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release1" sheetId="1" r:id="rId4"/>
    <sheet state="visible" name="release2" sheetId="2" r:id="rId5"/>
    <sheet state="visible" name="media-credit" sheetId="3" r:id="rId6"/>
    <sheet state="visible" name="CUL_AC-videos" sheetId="4" r:id="rId7"/>
    <sheet state="visible" name="Videos" sheetId="5" r:id="rId8"/>
    <sheet state="visible" name="sums" sheetId="6" r:id="rId9"/>
    <sheet state="visible" name="Archive_Library Metadata" sheetId="7" r:id="rId10"/>
    <sheet state="visible" name="ARCHIVE_20191107_Metadata" sheetId="8" r:id="rId11"/>
    <sheet state="visible" name="ARCHIVE_20191030_Metadata" sheetId="9" r:id="rId12"/>
  </sheets>
  <definedNames>
    <definedName localSheetId="5" name="ExternalData_1">sums!$A$1:$A$359</definedName>
    <definedName localSheetId="8" name="ExternalData_1">ARCHIVE_20191030_Metadata!$A$2:$B$359</definedName>
    <definedName localSheetId="0" name="ExternalData_1">'Metadata-release1'!$B$2:$C$352</definedName>
    <definedName localSheetId="4" name="ExternalData_1">Videos!$A$2:$B$2</definedName>
    <definedName localSheetId="7" name="ExternalData_1">ARCHIVE_20191107_Metadata!$B$2:$C$358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49">
      <text>
        <t xml:space="preserve">I'm looking at the essay and there's no entry for the video that's also there with the two figures. Is this intentional?
	-Christian Macahilig</t>
      </text>
    </comment>
  </commentList>
</comments>
</file>

<file path=xl/sharedStrings.xml><?xml version="1.0" encoding="utf-8"?>
<sst xmlns="http://schemas.openxmlformats.org/spreadsheetml/2006/main" count="24418" uniqueCount="6492">
  <si>
    <t>Entered manually</t>
  </si>
  <si>
    <t>Automatically populated from column B</t>
  </si>
  <si>
    <t>(link)</t>
  </si>
  <si>
    <t xml:space="preserve"> exiftool file.jpg |grep Orientation</t>
  </si>
  <si>
    <t>(date and initials)</t>
  </si>
  <si>
    <t>In essay text</t>
  </si>
  <si>
    <t>permissions</t>
  </si>
  <si>
    <t>$$$</t>
  </si>
  <si>
    <t>if orange, question for michelle (chart, diagram, other)</t>
  </si>
  <si>
    <t>alt-text</t>
  </si>
  <si>
    <t>annotation-folder-name</t>
  </si>
  <si>
    <t>name</t>
  </si>
  <si>
    <t>link</t>
  </si>
  <si>
    <t>file-type</t>
  </si>
  <si>
    <t>Rotation issue</t>
  </si>
  <si>
    <t>New link</t>
  </si>
  <si>
    <t>new-link-njr-2020-may</t>
  </si>
  <si>
    <t>njr-NEW_LINK</t>
  </si>
  <si>
    <t>text link updated</t>
  </si>
  <si>
    <t>image moved to essay</t>
  </si>
  <si>
    <t>new-link-njr_date-moved+relinked</t>
  </si>
  <si>
    <t>assignment</t>
  </si>
  <si>
    <t>text-link-check</t>
  </si>
  <si>
    <t>image-order</t>
  </si>
  <si>
    <t>image-credit</t>
  </si>
  <si>
    <t>image-permission</t>
  </si>
  <si>
    <t>status</t>
  </si>
  <si>
    <t>status (bought OR to buy)</t>
  </si>
  <si>
    <t>notes</t>
  </si>
  <si>
    <t>assignee-alt-text</t>
  </si>
  <si>
    <t>character-count</t>
  </si>
  <si>
    <t>ann_058_sp_17_Liu_AcidAsDentalCleanser</t>
  </si>
  <si>
    <t>SP2017_Liu_46r_fig001_teeth.jpg</t>
  </si>
  <si>
    <t>https://drive.google.com/file/d/0BwJi-u8sfkVDQjNyU0F6aWhyLXc/view?usp=drivesdk</t>
  </si>
  <si>
    <t>CAG</t>
  </si>
  <si>
    <t>ok</t>
  </si>
  <si>
    <t>student</t>
  </si>
  <si>
    <t>n/a</t>
  </si>
  <si>
    <t>done</t>
  </si>
  <si>
    <t>NJR</t>
  </si>
  <si>
    <t>Gloved hands pipetting a golden liquid mixture from a small glass beaker.</t>
  </si>
  <si>
    <t>SP2017_Liu_46r_fig002_teeth.jpg</t>
  </si>
  <si>
    <t>https://drive.google.com/file/d/0BwJi-u8sfkVDdGdMMHREdThwZkU/view?usp=drivesdk</t>
  </si>
  <si>
    <t xml:space="preserve">Inside fumehood, a swab applies liquid to two teeth on a plate nearby two other wet teeth. </t>
  </si>
  <si>
    <t>SP2017_Liu_46r_fig003_teeth.jpg</t>
  </si>
  <si>
    <t>https://drive.google.com/file/d/0BwJi-u8sfkVDbEVRMG1ZSWV6Znc/view?usp=drivesdk</t>
  </si>
  <si>
    <t>Nine labeled glass tubes each containing 2-3 teeth.</t>
  </si>
  <si>
    <t>ann_063_fa_17_Ullman_ArtificialGrottosForFestivals</t>
  </si>
  <si>
    <t>FA2017_Ullman_118r_fig001_NorthWalesChronicle.jpg</t>
  </si>
  <si>
    <t>https://drive.google.com/file/d/1Sv__2vwvCpqEY_IoBeM9baP17lhf72Tt/view?usp=drivesdk</t>
  </si>
  <si>
    <t>public domain</t>
  </si>
  <si>
    <t>Black-and-white scan of 1829 North Wales Chronicle paper.</t>
  </si>
  <si>
    <t>XIIIe siècle: le livre des métiers d'Étienne Boileau. Paris: Impr. Nationale, 1879.</t>
  </si>
  <si>
    <t>FA2017_Ullman_118r_fig002_causfountaingrotto.jpg</t>
  </si>
  <si>
    <t>https://drive.google.com/file/d/15EVNEMuhVNBjJvi3QmmJ0ScW81mxUH0s/view?usp=drivesdk</t>
  </si>
  <si>
    <t>M&amp;K team</t>
  </si>
  <si>
    <t>Print illustration of grotto recessed in a wall.</t>
  </si>
  <si>
    <t>FA2017_Ullman_118r_fig003_causrusticgrotto.jpg</t>
  </si>
  <si>
    <t>https://drive.google.com/file/d/1KHErI3EidVl3Kb7bxbHxoiOL1-s7fXs1/view?usp=drivesdk</t>
  </si>
  <si>
    <t>Two side-by-side print illustrations of grottos recessed from circular arch.</t>
  </si>
  <si>
    <t>FA2017_Ullman_118r_fig004_dressingroomgrotto.jpg</t>
  </si>
  <si>
    <t>https://drive.google.com/file/d/18NaDmxMBNVIZX55uIyGZpJK_EXiJpSaf/view?usp=drivesdk</t>
  </si>
  <si>
    <t>Two print illustrations, one of a cave-like grotto near a pond, and the other of a vanity decorated as a grotto.</t>
  </si>
  <si>
    <t>FA2017_Ullman_40r_fig005_ManuscriptPage.jpg</t>
  </si>
  <si>
    <t>ms page</t>
  </si>
  <si>
    <t>FA2017_Ullman_40r_fig006_ImitationRock.jpg</t>
  </si>
  <si>
    <t>https://drive.google.com/open?id=1F9G9RQf2SAc69750ehjfDCxYA__c32xF</t>
  </si>
  <si>
    <t>https://drive.google.com/file/d/1Td-oXa2pCBDhZds95fMMZM6Vz38L5IYg/view?usp=drivesdk</t>
  </si>
  <si>
    <t>downloaded</t>
  </si>
  <si>
    <t>Two pieces of contored and curled parchment on a ceramic plate.</t>
  </si>
  <si>
    <t>FA2017_Ullman_40r_fig007_ImitationRock.jpg</t>
  </si>
  <si>
    <t>https://drive.google.com/file/d/1eV_sqTSpFTgaRnhVtooWFvsYBHfHKOK4/view?usp=drivesdk</t>
  </si>
  <si>
    <t>Two pieces of red-and-green-painted, curled parchment on a ceramic plate.</t>
  </si>
  <si>
    <t>FA2017_Ullman_118r_fig008_Tufa.jpg</t>
  </si>
  <si>
    <t>https://drive.google.com/file/d/1lTfg73DltoLb5FGepdgGT5nBZSGDmwjK/view?usp=drivesdk</t>
  </si>
  <si>
    <t>https://drive.google.com/file/d/1jzkiqiQRJG0YHoW05eiHoOyhivEk25Pn/view?usp=drivesdk</t>
  </si>
  <si>
    <t>https://drive.google.com/file/d/1xaL3K9mEJ5OkWYDY8aMXyPFwDcQwT7DD/view?usp=drivesdk</t>
  </si>
  <si>
    <t>KV 6/20/20</t>
  </si>
  <si>
    <t>A pile of tufa rock, light tan and puckered, inside a canvas-lined box.</t>
  </si>
  <si>
    <t>FA2017_Ullman_118r_fig009_ManuscriptPage.jpg</t>
  </si>
  <si>
    <t>https://drive.google.com/file/d/1bBPps9YDrdtm_4mgUrPkQ8-WAuSiJfmb/view?usp=drivesdk</t>
  </si>
  <si>
    <t>problematic</t>
  </si>
  <si>
    <t>tbd</t>
  </si>
  <si>
    <t>contact student</t>
  </si>
  <si>
    <t>FA2017_Ullman_118r_fig010_paper.jpg</t>
  </si>
  <si>
    <t>https://drive.google.com/file/d/1WbezIzXJHN6JBti16unRjGrHOnkdaQ_T/view?usp=drivesdk</t>
  </si>
  <si>
    <t>A paper bowl containing a small pile of ash-colored dust, next to a large granite pestle.</t>
  </si>
  <si>
    <t>FA2017_Ullman_118r_fig011_glass.jpg</t>
  </si>
  <si>
    <t>https://drive.google.com/file/d/1wI3MmR28bPsoR7ZtIdSBlJ6nD3NvcFZU/view?usp=drivesdk</t>
  </si>
  <si>
    <t>A paper bowl containing filament-like, clear glass shards.</t>
  </si>
  <si>
    <t>https://drive.google.com/file/d/1A3pvQ-vGopqLpPfJXkmbQUIfv4EQX0J1/view?usp=drivesdk</t>
  </si>
  <si>
    <t>FA2017_Ullman_40r_vid001_Parchment.mp4</t>
  </si>
  <si>
    <t>https://player.vimeo.com/video/384066303</t>
  </si>
  <si>
    <t>done
10/8/19 - NJR changed video to mp4 and updated links in text and captions. Changed incorrect figure numbers (there was no fig 8)</t>
  </si>
  <si>
    <t>video</t>
  </si>
  <si>
    <t>https://drive.google.com/file/d/1F9G9RQf2SAc69750ehjfDCxYA__c32xF/view?usp=drivesdk</t>
  </si>
  <si>
    <t>https://drive.google.com/file/d/1povVenKSTRMyk2b88ADdPUEO0jYXmWDo/view?usp=drivesdk</t>
  </si>
  <si>
    <t xml:space="preserve">Two contorted pieces of parchment, white-colored on the underside and golden on the front. </t>
  </si>
  <si>
    <t>https://drive.google.com/file/d/1YHkJKwWmtWVbI1YtGmQx-zZFAfZxJNNm/view?usp=drivesdk</t>
  </si>
  <si>
    <t>https://drive.google.com/file/d/16CV6bfOWFdA81RxTVKC4AlPcDiqkm5YC/view?usp=drivesdk</t>
  </si>
  <si>
    <t>Two contorted pieces of parchment painted in a loose spotted pattern with glossy green and brown paint</t>
  </si>
  <si>
    <t>ann_051_fa_16_Lores-ChavesKang_BlackSulferedWax</t>
  </si>
  <si>
    <t>FA2016_KangLores-Chavez_139v_fig001_EaredPorringer.jpg</t>
  </si>
  <si>
    <t>https://drive.google.com/file/d/0BwJi-u8sfkVDdlBiaDNwZ2xaLW8/view?usp=drivesdk</t>
  </si>
  <si>
    <t>Victoria &amp; Albert</t>
  </si>
  <si>
    <t>check</t>
  </si>
  <si>
    <t>CMS</t>
  </si>
  <si>
    <t xml:space="preserve">Photograph of a metal porringer, or shallow bowl. </t>
  </si>
  <si>
    <t>FA2016_KangLores-Chavez_139v_fig002_PouringWaxNoAdditives.jpg</t>
  </si>
  <si>
    <t>https://drive.google.com/file/d/0BwJi-u8sfkVDV1JCbEkxUzJHOWs/view?usp=drivesdk</t>
  </si>
  <si>
    <t>https://drive.google.com/file/d/1slpWPiboDNi4GMxwtLA73gfbf8704VYp/view?usp=drivesdk</t>
  </si>
  <si>
    <t>https://drive.google.com/file/d/1ojRwsf07UiW0fy15C6LXF9vAgowYUo4g/view?usp=drivesdk</t>
  </si>
  <si>
    <t>KV 6/19/10</t>
  </si>
  <si>
    <t>KV 6/19/20</t>
  </si>
  <si>
    <t xml:space="preserve">Photograph of melted white wax without additives poured from a small pot into two silicone molds, each with four mold cavities. </t>
  </si>
  <si>
    <t>FA2016_KangLores-Chavez_139v_fig003_PouringSulfurPassedWax.jpg</t>
  </si>
  <si>
    <t>https://drive.google.com/file/d/0BwJi-u8sfkVDa0tnR2gwMTY1TXM/view?usp=drivesdk</t>
  </si>
  <si>
    <t>https://drive.google.com/file/d/1VSedqRltf2mtW9KnWan8IQOaBpLnievc/view?usp=drivesdk</t>
  </si>
  <si>
    <t>https://drive.google.com/file/d/1PMafE_LbG-Qa5YigyvBruKe2i3mLjdY2/view?usp=drivesdk</t>
  </si>
  <si>
    <t xml:space="preserve">Photograph of melted white wax with sulfur poured from small pot into silicone mold with four mold cavities. </t>
  </si>
  <si>
    <t>FA2016_KangLores-Chavez_139v_fig004_PouringBlackSulfuredWax.jpg</t>
  </si>
  <si>
    <t>https://drive.google.com/file/d/0BwJi-u8sfkVDbzFLX3JZUXNjUms/view?usp=drivesdk</t>
  </si>
  <si>
    <t xml:space="preserve">Photograph of gloved hands inside fume hood pouring melted black wax into silicone mold with four cavities. </t>
  </si>
  <si>
    <t>FA2016_KangLores-Chavez_139v_fig005_Profile Comparison.jpg</t>
  </si>
  <si>
    <t>https://drive.google.com/file/d/0BwJi-u8sfkVDNWZNRkcyR21xNlk/view?usp=drivesdk</t>
  </si>
  <si>
    <t>Closeup comparison of three final cast objects, two white-colored and one black, each made from various wax types.</t>
  </si>
  <si>
    <t>FA2016_KangLores-Chavez_139v_fig006_GapBetweenMoldandBlackSulfuredWax.jpg</t>
  </si>
  <si>
    <t>https://drive.google.com/file/d/0BwJi-u8sfkVDLVhLd05YUW8yN0k/view?usp=drivesdk</t>
  </si>
  <si>
    <t xml:space="preserve">Four hardened, unmolded black wax cast pieces in silicone mold. </t>
  </si>
  <si>
    <t>FA2016_KangLores-Chavez_139v_fig007_TestingWaxes.jpg</t>
  </si>
  <si>
    <t>https://drive.google.com/file/d/0BwJi-u8sfkVDc2sxbmprcTNRTkk/view?usp=drivesdk</t>
  </si>
  <si>
    <t>https://drive.google.com/file/d/1UOd2v3qyRkJPRi_tRtcomqt7FRYTAwAM/view?usp=drivesdk</t>
  </si>
  <si>
    <t>https://drive.google.com/file/d/1uzJ8WOnbqXPN8LvmmKPsYqxSkHsdXJYT/view?usp=drivesdk</t>
  </si>
  <si>
    <t>Comparison of three mixtures of additive-free, added sulfur, and black wax as cast pieces, covering copper foil, and rubbed on paper.</t>
  </si>
  <si>
    <t>FA2016_KangLores-Chavez_139v_fig008_CutBlackSulfuredWax.jpg</t>
  </si>
  <si>
    <t>https://drive.google.com/file/d/0BwJi-u8sfkVDcVZuVnlvMjdLSEk/view?usp=drivesdk</t>
  </si>
  <si>
    <t>https://drive.google.com/file/d/1h6byTn1M2o5Bjm9oNilLZTeTbHKerGSz/view?usp=drivesdk</t>
  </si>
  <si>
    <t>https://drive.google.com/file/d/1VRvULt5niaBfPf3Sf2mTAlfsQ3MgVnS-/view?usp=drivesdk</t>
  </si>
  <si>
    <t xml:space="preserve">Closeup photograph of gloved hands showing broken black sulfered wax cast piece. </t>
  </si>
  <si>
    <t>FA2016_KangLores-Chavez_139v_fig009_InscribedBlackSulfuredWax.jpg</t>
  </si>
  <si>
    <t>https://drive.google.com/file/d/0BwJi-u8sfkVDSnQ0cF91NFdWWXc/view?usp=drivesdk</t>
  </si>
  <si>
    <t>https://drive.google.com/file/d/1Jq8HkljQ7ECV3wTABQx2OAosd4QBzWEy/view?usp=drivesdk</t>
  </si>
  <si>
    <t>https://drive.google.com/file/d/1KYPgIJ_AeJv04z_sESEURYUBjoa9Cilq/view?usp=drivesdk</t>
  </si>
  <si>
    <t>A layer of black wax on copper foil, with letters and shapes inscribed on the surface.</t>
  </si>
  <si>
    <t>FA2016_KangLores-Chavez_139v_fig010_RubbedWaxes.jpg</t>
  </si>
  <si>
    <t>https://drive.google.com/file/d/0BwJi-u8sfkVDamppX21xRWFUaGc/view?usp=drivesdk</t>
  </si>
  <si>
    <t>https://drive.google.com/file/d/1ObKeWRvbXuzJQK-v1mSr9IM6Y9V2Ku_t/view?usp=drivesdk</t>
  </si>
  <si>
    <t>https://drive.google.com/file/d/1KDrhDhO4Tfr3Zr7ZzGQ166p8VnQMQtPP/view?usp=drivesdk</t>
  </si>
  <si>
    <t>Brown paper with a colored strip from three rubbings, one each from additive-free, with sulfur, and black wax.</t>
  </si>
  <si>
    <t>FA2016_KangLores-Chavez_139v_fig011_SolidifiedSulfur.jpg</t>
  </si>
  <si>
    <t>https://drive.google.com/file/d/0BwJi-u8sfkVDVUI2TkZyMnFGTHc/view?usp=drivesdk</t>
  </si>
  <si>
    <t xml:space="preserve">Photo of small green sulfur covered in dark particles after melting. </t>
  </si>
  <si>
    <t>FA2016_KangLores-Chavez_139v_fig012_RecastBlackSulfuredWax.jpg</t>
  </si>
  <si>
    <t>https://drive.google.com/file/d/0BwJi-u8sfkVDMUc3WlJ6cFlfeXc/view?usp=drivesdk</t>
  </si>
  <si>
    <t>https://drive.google.com/file/d/1sTwAQAE6TCFY_a2TUScB_2jA4JbL_RQD/view?usp=drivesdk</t>
  </si>
  <si>
    <t>https://drive.google.com/file/d/1R8NR9YPaTpZdq_xa6iv0JWLwrTHKaX3d/view?usp=drivesdk</t>
  </si>
  <si>
    <t>Closeup of two black decorative diamond-shaped and one decorative heart-shaped molds.</t>
  </si>
  <si>
    <t>FA2016_KangLores-Chavez_139v_vid001_MeltingBlackSulfuredWax.mp4</t>
  </si>
  <si>
    <t>https://player.vimeo.com/video/384065953</t>
  </si>
  <si>
    <t>mp4</t>
  </si>
  <si>
    <t>done
10/8/19 - NJR changed video to mp4 and updated links in text and captions. Changed fig 14 to fig 13 to accomodate change of number to video</t>
  </si>
  <si>
    <t>FA2016_KangLores-Chavez_139v_fig013_MeltedBlackSulfuredWax.jpg</t>
  </si>
  <si>
    <t>https://drive.google.com/file/d/0BwJi-u8sfkVDZDVNakEtOXpjSVU/view?usp=drivesdk</t>
  </si>
  <si>
    <t>Metal can with melted black wax at the bottom and partially-melted wax along the walls.</t>
  </si>
  <si>
    <t>ann_071_fa_18_Camps_BlackVarnish</t>
  </si>
  <si>
    <t>FA2018_Camps_4v_fig001_AllegoryofFire.jpg</t>
  </si>
  <si>
    <t>https://drive.google.com/open?id=1t1l3BEdJ0rnuyuK6qPlTn7Z14oboY_2D</t>
  </si>
  <si>
    <t>THU</t>
  </si>
  <si>
    <t>OK</t>
  </si>
  <si>
    <t>Pinacoteca Ambrosiana</t>
  </si>
  <si>
    <t>Check</t>
  </si>
  <si>
    <t>Bought from Bridgeman Art Images</t>
  </si>
  <si>
    <t>Painting of a range of craft techniques utilizing fire, including furnaces, metalworking, armor, and glass vessels.</t>
  </si>
  <si>
    <t>FA2018_Camps_4v_fig002_EmperorKarlV.jpg</t>
  </si>
  <si>
    <t>https://drive.google.com/open?id=1DWHLnxHQ_-bEdyrJODtMKdu7nbTAE7Ii</t>
  </si>
  <si>
    <t>KHM</t>
  </si>
  <si>
    <t>To buy</t>
  </si>
  <si>
    <t>A painting of Emperor Karl V wearing decorated suit of black and gold armor.</t>
  </si>
  <si>
    <t>FA2018_Camps_4v_fig003_Dusägge.jpeg</t>
  </si>
  <si>
    <t>https://drive.google.com/file/d/1tjHdh0OHp1xqbAGP3tLOpgZiLmEpWElt/view?usp=drivesdk</t>
  </si>
  <si>
    <t>Wallace Collection</t>
  </si>
  <si>
    <t>Photograph of sword with decorative, scalloped black handle.</t>
  </si>
  <si>
    <t>FA2018_Camps_4v_fig004_UncrushedColophony.JPG</t>
  </si>
  <si>
    <t>https://drive.google.com/file/d/1-32fmITjeEf6z1ftvqqLXc7byuw8BnF2/view?usp=drivesdk</t>
  </si>
  <si>
    <t>author</t>
  </si>
  <si>
    <t>M&amp;K</t>
  </si>
  <si>
    <t>Done</t>
  </si>
  <si>
    <t>A shelled tan walnut next to a piece of dark, glossy, solid resin.</t>
  </si>
  <si>
    <t>FA2018_Camps_4v_fig005_CrushedColophony.JPG</t>
  </si>
  <si>
    <t>https://drive.google.com/file/d/1VjuFkRhQZRtCgoDBy3a4uDyoVs_s84bT/view?usp=drivesdk</t>
  </si>
  <si>
    <t>Crushed amber-like pieces of solid resin in a mortar and pestle.</t>
  </si>
  <si>
    <t>FA2018_Camps_4v_fig006_PowderedColophony.JPG</t>
  </si>
  <si>
    <t>https://drive.google.com/file/d/1bxEHBj_ENih69JpWso86Ce-du0NKkF3R/view?usp=drivesdk</t>
  </si>
  <si>
    <t>Pale yellow powder in mortar and pestle.</t>
  </si>
  <si>
    <t>FA2018_Camps_4v_fig007_OilBeforeColophony.jpg</t>
  </si>
  <si>
    <t>https://drive.google.com/file/d/1HumIgTusL8FVx4jkofy6twWd9ohGSimA/view?usp=drivesdk</t>
  </si>
  <si>
    <t>Glass beaker with brown liquid on a hotplate in fumehood.</t>
  </si>
  <si>
    <t>FA2018_Camps_4v_fig008_OilafterColophony.jpg</t>
  </si>
  <si>
    <t>https://drive.google.com/file/d/1Xbdiyg5VdqL3pKPJwYMR9vto6QqLTCm3/view?usp=drivesdk</t>
  </si>
  <si>
    <t>FA2018_Camps_4v_fig009_AddingGrains.JPG</t>
  </si>
  <si>
    <t>https://drive.google.com/file/d/1nfXf4ftja0zO9vOW_UVV1WFb10Uu06kN/view?usp=drivesdk</t>
  </si>
  <si>
    <t>A gloved hand adding brown powder with a spoon to a glass beaker with brown, bubbling liquid on a hotplate in fumehood.</t>
  </si>
  <si>
    <t>FA2018_Camps_4v_fig010_YellowFoam.JPG</t>
  </si>
  <si>
    <t>https://drive.google.com/file/d/1UnrWOY7NIPVPb9vZlLTcuzxlDuYY4Yze/view?usp=drivesdk</t>
  </si>
  <si>
    <t>Photograph of glass beaker on a hotplate in fumehood with bubbling brown liquid.</t>
  </si>
  <si>
    <t>FA2018_Camps_4v_fig011_BrownFoam.JPG</t>
  </si>
  <si>
    <t>https://drive.google.com/file/d/1xs8DC6kpVBSyMBCiYOjI45X8TkXlB5K3/view?usp=drivesdk</t>
  </si>
  <si>
    <t>Dark, bubbling thick liquid in glass beaker on hotplate in fumehood.</t>
  </si>
  <si>
    <t>FA2018_Camps_4v_fig012_FloatingGrains.JPG</t>
  </si>
  <si>
    <t>https://drive.google.com/file/d/160RDz6xeogXbrWvIZLfh7oLsZtKRDxr4/view?usp=drivesdk</t>
  </si>
  <si>
    <t>FA2018_Camps_4v_fig013_BlackenedHelmet.JPG</t>
  </si>
  <si>
    <t>https://drive.google.com/file/d/1p0W3Rhe0kvlPsS6rNnkHBItOScDupuOf/view?usp=drivesdk</t>
  </si>
  <si>
    <t>https://drive.google.com/file/d/1YPsevrdCKK9mQCli9kiB5CIG5SJvFHwO/view?usp=drivesdk</t>
  </si>
  <si>
    <t>https://drive.google.com/file/d/1cyGe1c6bfY-oGDfGeHzGOgXlJJsXUyc5/view?usp=drivesdk</t>
  </si>
  <si>
    <t>RA 6/26/2020</t>
  </si>
  <si>
    <t>Photograph of black, studded round metal helmet on a workshop bench.</t>
  </si>
  <si>
    <t>FA2018_Camps_4v_fig014_HeatingTestPlate.JPG</t>
  </si>
  <si>
    <t>https://drive.google.com/file/d/1fU1ax6-FTTYKWlZUGPagMP7EmgToNvF3/view?usp=drivesdk</t>
  </si>
  <si>
    <t>A gloved hand using pincers to hold metal shard on top of hotplate in fumehood.</t>
  </si>
  <si>
    <t>FA2018_Camps_4v_fig015_UnevenHeat.JPG</t>
  </si>
  <si>
    <t>https://drive.google.com/file/d/1G20XiKBmfNiLkfvuWGTxvG025UrhLghb/view?usp=drivesdk</t>
  </si>
  <si>
    <t>Piece of metal sheet held over hotplate with pincers.</t>
  </si>
  <si>
    <t>FA2018_Camps_4v_fig016_GamutOfColors.JPG</t>
  </si>
  <si>
    <t>https://drive.google.com/file/d/1npZ4E9e_nC0pvJG4Av-H0j19Wvvmmy_y/view?usp=drivesdk</t>
  </si>
  <si>
    <t>Piece of metal sheet held with pincers.</t>
  </si>
  <si>
    <t>FA2018_Camps_4v_fig017_UnevenBluedMetal.jpg</t>
  </si>
  <si>
    <t>https://drive.google.com/file/d/1v2HRaBgrVRotP0_ZINbsNoOKr5eJVuJQ/view?usp=drivesdk</t>
  </si>
  <si>
    <t>Metal piece with heat-induced striated colors.</t>
  </si>
  <si>
    <t>FA2018_Camps_4v_fig018_TranslucentVarnish.JPG</t>
  </si>
  <si>
    <t>https://drive.google.com/file/d/1Nmwlzsrua4jDR2ObP4GHlUOUOEC234aD/view?usp=drivesdk</t>
  </si>
  <si>
    <t>Piece of metal sheet partially covered in glossy varnish held with pincers.</t>
  </si>
  <si>
    <t>FA2018_Camps_4v_fig019_HeatingBloomerySteel.JPG</t>
  </si>
  <si>
    <t>https://drive.google.com/file/d/12Ga2B-5xv5vl48v-wzXlb6ZLZhbAoGUu/view?usp=drivesdk</t>
  </si>
  <si>
    <t>Four pieces of metal sheet lying flat in cast-iron pan on hotplate.</t>
  </si>
  <si>
    <t>FA2018_Camps_4v_fig020_ColorChange.JPG</t>
  </si>
  <si>
    <t>https://drive.google.com/file/d/1z3DXC6zJcHqn7IeiYuwkxkhV-UAcPQY5/view?usp=drivesdk</t>
  </si>
  <si>
    <t>FA2018_Camps_4v_fig021_DarkenedColors.JPG</t>
  </si>
  <si>
    <t>https://drive.google.com/file/d/1UV8Fmb14Bacq2r2Hs_9SBI-V999XCkBQ/view?usp=drivesdk</t>
  </si>
  <si>
    <t>FA2018_Camps_4v_fig022_LighBrownVarnish.JPG</t>
  </si>
  <si>
    <t>https://drive.google.com/file/d/1qV3sPvFs39oSvS_98Ab00ZWK08uLDLIW/view?usp=drivesdk</t>
  </si>
  <si>
    <t>Four pieces of metal sheet lying inside cast-iron pan on hotplate, one with dab of glossy varnish.</t>
  </si>
  <si>
    <t>FA2018_Camps_4v_fig023_DarkenedVarnish.JPG</t>
  </si>
  <si>
    <t>https://drive.google.com/file/d/1d5RrYOVvdp6xBOGJjhrzZG6pbZjLBGsf/view?usp=drivesdk</t>
  </si>
  <si>
    <t>FA2018_Camps_4v_fig024_DarkBrownFinish.JPG</t>
  </si>
  <si>
    <t>https://drive.google.com/file/d/1Ectem8SACwwUu3kdABlhenk5NE0im4E1/view?usp=drivesdk</t>
  </si>
  <si>
    <t>Gloved hand holding piece of flat metal with dab of brown glossy varnish.</t>
  </si>
  <si>
    <t>FA2018_Camps_4v_fig025_HeatedWithTongs.JPG</t>
  </si>
  <si>
    <t>https://drive.google.com/file/d/1s9aKiHWw-CT3Rve12Hj9sh8GyY-bYNqm/view?usp=drivesdk</t>
  </si>
  <si>
    <t>A blowtorch pointed at the underside of curved small metal sheet held with pliers.</t>
  </si>
  <si>
    <t>FA2018_Camps_4v_fig026_HeatedWithClamp.JPG</t>
  </si>
  <si>
    <t>https://drive.google.com/file/d/1UqzZveyDYNrYJooMGBl8zdlW1MbsjziS/view?usp=drivesdk</t>
  </si>
  <si>
    <t>A blowtorch pointed at the underside of a swordguard held with pincers.</t>
  </si>
  <si>
    <t>FA2018_Camps_4v_fig027_TestPlateColorChange.JPG</t>
  </si>
  <si>
    <t>https://drive.google.com/file/d/1ynwSvOHIUUNeb_hc1vrDWMnIV7e9fUmW/view?usp=drivesdk</t>
  </si>
  <si>
    <t>FA2018_Camps_4v_fig028_TestPlateYellowCoat.JPG</t>
  </si>
  <si>
    <t>https://drive.google.com/file/d/1bE5IK0jpo3qKbK791sDN2CjyansoTXYd/view?usp=drivesdk</t>
  </si>
  <si>
    <t>A paintbrush applying brown glossy varnish to a smoking piece of curved metal.</t>
  </si>
  <si>
    <t>FA2018_Camps_4v_fig029_TestPlateDarkenedCoat.JPG</t>
  </si>
  <si>
    <t>https://drive.google.com/file/d/11FDEb4_AP_sFJFcecn8surn9SGI6a-wP/view?usp=drivesdk</t>
  </si>
  <si>
    <t>A blowtorch pointed at the underside of a dark varnished piece of curved metal.</t>
  </si>
  <si>
    <t>FA2018_Camps_4v_fig030_TestPlateBlackCoat.JPG</t>
  </si>
  <si>
    <t>https://drive.google.com/file/d/1nh8sC9Xq6l0ERukQgA8qRDZaPpmJZpLc/view?usp=drivesdk</t>
  </si>
  <si>
    <t>FA2018_Camps_4v_fig031_SmokingGuard.JPG</t>
  </si>
  <si>
    <t>https://drive.google.com/file/d/11pRagiWiahe90QrWYIhtmFH-9FhuTCrK/view?usp=drivesdk</t>
  </si>
  <si>
    <t>Smoking varnish on the top of the swordguard.</t>
  </si>
  <si>
    <t>FA2018_Camps_4v_fig032_BlackenedGuard.JPG</t>
  </si>
  <si>
    <t>https://drive.google.com/file/d/1nAI2AMc_A089fkZ-yzYNHVoXyTG6_PHa/view?usp=drivesdk</t>
  </si>
  <si>
    <t>Darkened varnish on the top of the swordguard.</t>
  </si>
  <si>
    <t>FA2018_Camps_4v_fig033_VarnishWithFeather.JPG</t>
  </si>
  <si>
    <t>https://drive.google.com/file/d/13VGNIAlr-2AANLQ64giN47Zgy_C_TE79/view?usp=drivesdk</t>
  </si>
  <si>
    <t xml:space="preserve">A white feather dipped into glass beaker of brown liquid on hotplate. </t>
  </si>
  <si>
    <t>FA2018_Camps_4v_fig034_VarnishingTheBar.JPG</t>
  </si>
  <si>
    <t>https://drive.google.com/file/d/1B9rEKIGpSsGw6M5IFegIf06LnslGbrX_/view?usp=drivesdk</t>
  </si>
  <si>
    <t>A paintbrush applying brown glossy varnish to a smoking piece of swordguard.</t>
  </si>
  <si>
    <t>FA2018_Camps_4v_fig035_VarnishingTheClam.JPG</t>
  </si>
  <si>
    <t>https://drive.google.com/file/d/1gZ-gxzfk9WOAYewG1A-jW8DCdjLg7s9S/view?usp=drivesdk</t>
  </si>
  <si>
    <t>FA2018_Camps_4v_fig036_BrushStrokes.jpg</t>
  </si>
  <si>
    <t>https://drive.google.com/file/d/1v04Q1AuGvp6yisQ91eixOt33NOLSFazY/view?usp=drivesdk</t>
  </si>
  <si>
    <t>Dark, glossy swatch of varnish on small piece of metal.</t>
  </si>
  <si>
    <t>FA2018_Camps_4v_fig037_DisassembledSwordGuard.JPG</t>
  </si>
  <si>
    <t>https://drive.google.com/file/d/1_QWSDpOUN5439UiH-erBxvddkBPXcbIQ/view?usp=drivesdk</t>
  </si>
  <si>
    <t>Two disassembled element pieces of metal swordguard.</t>
  </si>
  <si>
    <t>FA2018_Camps_4v_fig038_TopViewGuard.JPG</t>
  </si>
  <si>
    <t>https://drive.google.com/file/d/15ljVu2PvNsF0NPgcbaRIzs_qMuRlOLvp/view?usp=drivesdk</t>
  </si>
  <si>
    <t>Two element pieces of metal swordguard assembled and held upright.</t>
  </si>
  <si>
    <t>FA2018_Camps_4v_fig039_SideViewGuard.JPG</t>
  </si>
  <si>
    <t>https://drive.google.com/file/d/1w7sv7qtgL2MXNTNiLMbamucY2EFLNmu6/view?usp=drivesdk</t>
  </si>
  <si>
    <t>FA2018_Camps_4v_fig040_BlisteringClam.JPG</t>
  </si>
  <si>
    <t>https://drive.google.com/file/d/1ySRjz2s6JZvlLi1WFIisMkbH9AiRbH2J/view?usp=drivesdk</t>
  </si>
  <si>
    <t>Dark varnished and assembled swordguard.</t>
  </si>
  <si>
    <t>FA2018_Camps_4v_fig041_UniformBar.JPG</t>
  </si>
  <si>
    <t>https://drive.google.com/file/d/1kuW8rnEzplAcyacPaDoDNG3O0qEpKdHW/view?usp=drivesdk</t>
  </si>
  <si>
    <t>Closeup of swordguard handle with thick layer of dark brown varnish.</t>
  </si>
  <si>
    <t>FA2018_Camps_4v_fig042_BlisteringTestPlate.JPG</t>
  </si>
  <si>
    <t>https://drive.google.com/file/d/1ubF0RSYIfDst10ImRSQmyND6n3aQ0r3F/view?usp=drivesdk</t>
  </si>
  <si>
    <t>Crackled dark varnish layer on curved piece of metal.</t>
  </si>
  <si>
    <t>FA2018_Camps_4v_fig043_TongsAndUnevenHeat.JPG</t>
  </si>
  <si>
    <t>https://drive.google.com/file/d/1ahjiNYJyF70GtG0BpIn0KNDOdhpKzGH2/view?usp=drivesdk</t>
  </si>
  <si>
    <t>A paintbrush applying brown glossy varnish to a round piece of metal.</t>
  </si>
  <si>
    <t>FA2018_Camps_4v_fig044_TongsAndUnevenHeatAtJeffs.JPG</t>
  </si>
  <si>
    <t>https://drive.google.com/file/d/1hzfx3iQegr9Dkg2HGyBBFqiYr3t_uXOc/view?usp=drivesdk</t>
  </si>
  <si>
    <t>Piece of metal sheet that has been blued by heat, sitting atop a pile of firebrick.</t>
  </si>
  <si>
    <t>FA2018_Camps_4v_fig045_GlowingLikeCharcoal.JPG</t>
  </si>
  <si>
    <t>https://drive.google.com/file/d/1hBXnC0XJP8tleiYpt0nEKBHqKzWZAUeV/view?usp=drivesdk</t>
  </si>
  <si>
    <t>Hammering a glowing metal swordguard handle atop a large metal anvil.</t>
  </si>
  <si>
    <t>FA2018_Camps_4v_fig046_GlowingRedHotMetal.JPG</t>
  </si>
  <si>
    <t>https://drive.google.com/file/d/1unYV_RhFGqrebt5PL7QCpui6mRCBQRBA/view?usp=drivesdk</t>
  </si>
  <si>
    <t>Hammering a glowing metal rod atop a large metal anvil.</t>
  </si>
  <si>
    <t>FA2018_Camps_4v_fig047_RedMetal.JPG</t>
  </si>
  <si>
    <t>https://drive.google.com/file/d/1USzLfu3UjoWShEVq9ptBkq6d2VdF3cES/view?usp=drivesdk</t>
  </si>
  <si>
    <t>Closeup of glowing red metal rod atop a large metal anvil.</t>
  </si>
  <si>
    <t>FA2018_Camps_4v_fig048_RustTest .JPG</t>
  </si>
  <si>
    <t>https://drive.google.com/file/d/1DX-N3h-jMIF7aTCc9ZOAIw1EV5kJaU0T/view?usp=drivesdk</t>
  </si>
  <si>
    <t>A varnished piece of metal on an elevated metal sheet next to a glass water gauge.</t>
  </si>
  <si>
    <t>FA2018_Camps_4v_fig049_BeforeTheRain.JPG</t>
  </si>
  <si>
    <t>https://drive.google.com/file/d/1gH-jsoI6xaoIFTWa_es_4XmN4Q02Wd8Y/view?usp=drivesdk</t>
  </si>
  <si>
    <t>FA2018_Camps_4v_fig050_AfterTheRain.JPG</t>
  </si>
  <si>
    <t>https://drive.google.com/file/d/1vX1KBcf8FfiW_jIZqz0MSOg8xpzLfn6-/view?usp=drivesdk</t>
  </si>
  <si>
    <t>Dark, glossy swatch of varnish on small piece of tarnished metal.</t>
  </si>
  <si>
    <t>FA2018_Camps_4v_vid001_BlackeningMetal.mp4</t>
  </si>
  <si>
    <t>https://player.vimeo.com/video/384066247</t>
  </si>
  <si>
    <t>done
10/8/19 - NJR changed video to mp4 and updated links in text. No links in captions file</t>
  </si>
  <si>
    <t>FA2018_Camps_4v_vid002_FirstSmoke.mp4</t>
  </si>
  <si>
    <t>https://player.vimeo.com/video/384069422</t>
  </si>
  <si>
    <t>FA2018_Camps_4v_vid003_MoreSmoke.mp4</t>
  </si>
  <si>
    <t>https://player.vimeo.com/video/384066172</t>
  </si>
  <si>
    <t>FA2018_Camps_4v_vid004_VisualEffect.mp4</t>
  </si>
  <si>
    <t>https://player.vimeo.com/video/384066123</t>
  </si>
  <si>
    <t>ann_053_fa_16_Fong_BuckramSausage</t>
  </si>
  <si>
    <t>FA2016_Fong_23r23v_fig001_Hanzelet.jpeg</t>
  </si>
  <si>
    <t>https://drive.google.com/open?id=1HcpgxY6YvClPPItkx7QuqwWW6_gonzlf</t>
  </si>
  <si>
    <t>BnF</t>
  </si>
  <si>
    <t>Page from a printed book with illustration of a man feeding a long, thick fuse into a port.</t>
  </si>
  <si>
    <t>FA2016_Fong_23r23v_fig002_SausageWhole.jpg</t>
  </si>
  <si>
    <t>https://drive.google.com/file/d/0BwJi-u8sfkVDQmttcXJwdmQ1bWc/view?usp=drivesdk</t>
  </si>
  <si>
    <t>Fr 640 edit</t>
  </si>
  <si>
    <t>crop</t>
  </si>
  <si>
    <t>ms page - AP figure</t>
  </si>
  <si>
    <t>FA2016_Fong_23r23v_fig003_SausageLabels.jpg</t>
  </si>
  <si>
    <t>https://drive.google.com/file/d/0BwJi-u8sfkVDWGhVTjFuVE92S2c/view?usp=drivesdk</t>
  </si>
  <si>
    <t>QUESTION FOR MICHELLE - annotated figures of the ms</t>
  </si>
  <si>
    <t>FA2016_Fong_23r23v_fig0034_MiddleSection.jpg</t>
  </si>
  <si>
    <t>https://drive.google.com/file/d/0BwJi-u8sfkVDOThnRkhYekxGc0U/view?usp=drivesdk</t>
  </si>
  <si>
    <t>crop + text</t>
  </si>
  <si>
    <t>FA2016_Fong_23r23v_fig005_OpenEnd.jpg</t>
  </si>
  <si>
    <t>https://drive.google.com/file/d/0BwJi-u8sfkVDNjVyN1pyS3hwS0k/view?usp=drivesdk</t>
  </si>
  <si>
    <t>FA2016_Fong_23r23v_fig006_CutInTheMiddle.jpg</t>
  </si>
  <si>
    <t>https://drive.google.com/file/d/0BwJi-u8sfkVDM1JjaFppU1dHTnM/view?usp=drivesdk</t>
  </si>
  <si>
    <t>FA2016_Fong_23r23v_fig007_FadedLine.jpg</t>
  </si>
  <si>
    <t>https://drive.google.com/file/d/0BwJi-u8sfkVDMXZBTC03MjRaQ1k/view?usp=drivesdk</t>
  </si>
  <si>
    <t>FA2016_Fong_23r23v_fig008_IllustrationSausageMortar.jpg</t>
  </si>
  <si>
    <t>https://drive.google.com/file/d/0BwJi-u8sfkVDVjlKV0VpRTVVTFU/view?usp=drivesdk</t>
  </si>
  <si>
    <t>diagram</t>
  </si>
  <si>
    <t>FA2016_Fong_23r23v_fig009_IllustrationSausageFuse.png</t>
  </si>
  <si>
    <t>https://drive.google.com/file/d/0BwJi-u8sfkVDbGQ2ZnU2OEFmMWc/view?usp=drivesdk</t>
  </si>
  <si>
    <t>FA2016_Fong_23r23v_fig0010_ArquebusCartridge45r.png</t>
  </si>
  <si>
    <t>https://drive.google.com/file/d/0BwJi-u8sfkVDTFhXVlJHRG5DRzQ/view?usp=drivesdk</t>
  </si>
  <si>
    <t>FA2016_Fong_23r23v_fig011_MortarBarrel26r.png</t>
  </si>
  <si>
    <t>https://drive.google.com/file/d/0BwJi-u8sfkVDZWZZVkhTUGlnUkU/view?usp=drivesdk</t>
  </si>
  <si>
    <t>FA2016_Fong_23r23v_fig012_MortarDevices167r.png</t>
  </si>
  <si>
    <t>https://drive.google.com/file/d/0BwJi-u8sfkVDUVQxZFNMY3BycFU/view?usp=drivesdk</t>
  </si>
  <si>
    <t>FA2016_Fong_23r23v_fig013_Mortar23r.jpg</t>
  </si>
  <si>
    <t>https://drive.google.com/file/d/0BwJi-u8sfkVDYXBidTlndTFJYlU/view?usp=drivesdk</t>
  </si>
  <si>
    <t>FA2016_Fong_23r23v_fig014_Fronsperger.jpg</t>
  </si>
  <si>
    <t>https://drive.google.com/file/d/0BwJi-u8sfkVDamp6cVg4Y0Z1dzQ/view?usp=drivesdk</t>
  </si>
  <si>
    <t>British Museum</t>
  </si>
  <si>
    <t>Printed illustration of two large mortars and associated tools with man overlooking the scene.</t>
  </si>
  <si>
    <t>FA2016_Fong_23r23v_fig015_MortarOnTheDoor.jpg</t>
  </si>
  <si>
    <t>https://drive.google.com/file/d/0BwJi-u8sfkVDZW93M3ZfbW5JcG8/view?usp=drivesdk</t>
  </si>
  <si>
    <t>FA2016_Fong_23r23v_fig016_FrayingEdge.jpg</t>
  </si>
  <si>
    <t>https://drive.google.com/file/d/0BwJi-u8sfkVDZXFzV1JEaV9nSkk/view?usp=drivesdk</t>
  </si>
  <si>
    <t>https://drive.google.com/file/d/1dMjuJ8xnQIRVkweJovUCsAD-C9KTMznT/view?usp=drivesdk</t>
  </si>
  <si>
    <t>https://drive.google.com/file/d/1DGAZiBdAnSOC3lzmiVzy-U-m0glvrGSF/view?usp=drivesdk</t>
  </si>
  <si>
    <t>Tube of tan canvas sewn along the right edge.</t>
  </si>
  <si>
    <t>FA2016_Fong_23r23v_fig017_ReconstructedSausage.jpg</t>
  </si>
  <si>
    <t>https://drive.google.com/file/d/0BwJi-u8sfkVDWXNId1lRRVJWaDA/view?usp=drivesdk</t>
  </si>
  <si>
    <t>https://drive.google.com/file/d/1UIyHWxhKM_pPBKL6YCsLQl4mOEASJhNE/view?usp=drivesdk</t>
  </si>
  <si>
    <t>https://drive.google.com/file/d/1oGJgBVuEj8JyhAtuIuZOr_QR7DAt7zZ9/view?usp=drivesdk</t>
  </si>
  <si>
    <t>Length of cord sewn onto cutout of tan canvas.</t>
  </si>
  <si>
    <t>FA2016_Fong_23r23v_fig018_DropTestCanvasSurface.jpg</t>
  </si>
  <si>
    <t>https://drive.google.com/file/d/0BwJi-u8sfkVDLUpzcjJsWEgyOW8/view?usp=drivesdk</t>
  </si>
  <si>
    <t>https://drive.google.com/file/d/1cyGe44tBPPhqQXEUSKTXphNGD9bcdG-P/view?usp=drivesdk</t>
  </si>
  <si>
    <t>https://drive.google.com/file/d/1UOr4RqTyGznvkFpVE_yIl48Kaw_3piQp/view?usp=drivesdk</t>
  </si>
  <si>
    <t>Drops of clear liquid applied from pipette onto strips of tan canvas inside fumehood.</t>
  </si>
  <si>
    <t>FA2016_Fong_23r23v_fig019_DropTestCanvasBack.jpg</t>
  </si>
  <si>
    <t>https://drive.google.com/file/d/0BwJi-u8sfkVDdldwYnl0eFJXYmM/view?usp=drivesdk</t>
  </si>
  <si>
    <t>https://drive.google.com/file/d/1nZrXh_bv_cUswXdqYGezluzoXILPp0nG/view?usp=drivesdk</t>
  </si>
  <si>
    <t>https://drive.google.com/file/d/1q0kkHsoCKzc4DfVR2zS6AvxTUY2cCQoS/view?usp=drivesdk</t>
  </si>
  <si>
    <t>Closeup comparison of small strips of tan canvas.</t>
  </si>
  <si>
    <t>ann_055_sp_17_Eom_Distillation</t>
  </si>
  <si>
    <t>SP2017_Eom_3v_fig001_Apparatus3v.png</t>
  </si>
  <si>
    <t>https://drive.google.com/file/d/0BwJi-u8sfkVDRHp2dDZvZzV0TW8/view?usp=drivesdk</t>
  </si>
  <si>
    <t>TT</t>
  </si>
  <si>
    <t>Fr 640</t>
  </si>
  <si>
    <t>problem</t>
  </si>
  <si>
    <t>SP2017_Eom_3v_fig002_BrunschwigMoorsHead.tif</t>
  </si>
  <si>
    <t>https://drive.google.com/open?id=1zqIKa3dp_FLbOpHfIoO_dMF3-cv623D1</t>
  </si>
  <si>
    <t>Bayerische Staatsbibliothek, Munich.</t>
  </si>
  <si>
    <t>Woodblock print of distillation apparatus of connected vessels, a furnace, and male onlooker.</t>
  </si>
  <si>
    <t>SP2017_Eom_3v_fig003_3vLabelled.jpg</t>
  </si>
  <si>
    <t>https://drive.google.com/file/d/0BwJi-u8sfkVDcVVna1ROVV9vVjg/view?usp=drivesdk</t>
  </si>
  <si>
    <t>SP2017_Eom_3v_fig004_BrunschwigCommonVessel.jpg</t>
  </si>
  <si>
    <t>https://drive.google.com/file/d/0BwJi-u8sfkVDUkFyMjNzeTZCcGM/view?usp=drivesdk</t>
  </si>
  <si>
    <t>None</t>
  </si>
  <si>
    <t>Woodblock print of distillation apparatus with large bottom vessel and small vessels above.</t>
  </si>
  <si>
    <t>SP2017_Eom_3v_fig005_BrunschwigCommonLabelled.jpg</t>
  </si>
  <si>
    <t>https://drive.google.com/file/d/0BwJi-u8sfkVDZE9hSHNkQi13X0k/view?usp=drivesdk</t>
  </si>
  <si>
    <t>diagram -QUESTION FOR MICHELLE - annotated figures</t>
  </si>
  <si>
    <t>SP2017_Eom_3v_fig006_54v.png</t>
  </si>
  <si>
    <t>https://drive.google.com/file/d/0BwJi-u8sfkVDcVBHWkhmamRNcVk/view?usp=drivesdk</t>
  </si>
  <si>
    <t>SP2017_Eom_3v_fig007_80r1.png</t>
  </si>
  <si>
    <t>https://drive.google.com/file/d/0BwJi-u8sfkVDd0Vjbk9mSzBXajQ/view?usp=drivesdk</t>
  </si>
  <si>
    <t>SP2017_Eom_3v_fig008_80r2.png</t>
  </si>
  <si>
    <t>https://drive.google.com/file/d/0BwJi-u8sfkVDX1dMLXp6YkFCUGM/view?usp=drivesdk</t>
  </si>
  <si>
    <t>SP2017_Eom_3v_fig009_80r3.png</t>
  </si>
  <si>
    <t>https://drive.google.com/file/d/0BwJi-u8sfkVDRVdQdmVfS3I5VkU/view?usp=drivesdk</t>
  </si>
  <si>
    <t>SP2017_Eom_3v_fig010_102r.png</t>
  </si>
  <si>
    <t>https://drive.google.com/file/d/0BwJi-u8sfkVDSEFnM3Y3VkdOQmc/view?usp=drivesdk</t>
  </si>
  <si>
    <t>SP2017_Eom_3v_fig011_NovaRepertaTitle.jpg</t>
  </si>
  <si>
    <t>https://drive.google.com/file/d/0BwJi-u8sfkVDWWhlTl9iQS1WVUE/view?usp=drivesdk</t>
  </si>
  <si>
    <t>problem?</t>
  </si>
  <si>
    <t>used in Basile gout annotation as well</t>
  </si>
  <si>
    <t>Engraved print of Renaissance technological development objects, including distillation apparatus, cannons, and clockworking.</t>
  </si>
  <si>
    <t>SP2017_Eom_3v_fig012_NovaReperta7.jpg</t>
  </si>
  <si>
    <t>https://drive.google.com/file/d/0BwJi-u8sfkVDNXdrZkV1T2ZVUms/view?usp=drivesdk</t>
  </si>
  <si>
    <t>Met</t>
  </si>
  <si>
    <t>Engraved print of distillation workshop practice, showcasing numerous activities and personnel.</t>
  </si>
  <si>
    <t>SP2017_Eom_3v_fig013_EstienneAlembic.jpg</t>
  </si>
  <si>
    <t>https://drive.google.com/open?id=1O7aXo_S4qtZq1GMk5WX1RxkdO4Y2hote</t>
  </si>
  <si>
    <t>TBD</t>
  </si>
  <si>
    <t>Printed image of distillation vessel.</t>
  </si>
  <si>
    <t>ann_056_sp_17_Wang_MakingAndUsingFishGlue</t>
  </si>
  <si>
    <t>SP2017_Wang_7r_fig001_Recipe.png</t>
  </si>
  <si>
    <t>https://drive.google.com/file/d/1bCv9frw-26FICUMT9AYKY3s0lRVACBp2/view?usp=drivesdk</t>
  </si>
  <si>
    <t>SP2017_Wang_7r_fig002_MarginNote.png</t>
  </si>
  <si>
    <t>https://drive.google.com/file/d/15cufGf_71gQcR1nYuWeLOPNUAUYNMp1_/view?usp=drivesdk</t>
  </si>
  <si>
    <t>SP2017_Wang_7r_fig003_CodfishSkin.jpg</t>
  </si>
  <si>
    <t>https://drive.google.com/file/d/1Vino28YW8QXEqFG2JrOm26vhe7uoJtLO/view?usp=drivesdk</t>
  </si>
  <si>
    <t>https://drive.google.com/file/d/10YBScN2MmR3bkcVtCad5F_iSZbVbHlpS/view?usp=drivesdk</t>
  </si>
  <si>
    <t>https://drive.google.com/file/d/1Xqk5-64wHAXJldG_oTXXHotYdfoWM_51/view?usp=drivesdk</t>
  </si>
  <si>
    <t>NJR 5/22/20</t>
  </si>
  <si>
    <t>Two thin, flat strips of scaled fish skin drying on paper towels.</t>
  </si>
  <si>
    <t>SP2017_Wang_7r_fig004_AirBladderMembrane.jpg</t>
  </si>
  <si>
    <t>https://drive.google.com/file/d/1M4Kv-lwKLtCjuMWZDtp_FcucWHMjrR4v/view?usp=drivesdk</t>
  </si>
  <si>
    <t>https://drive.google.com/file/d/1kxLxBnH_yk8ONsJknlNDsdVxyhxrciVM/view?usp=drivesdk</t>
  </si>
  <si>
    <t>https://drive.google.com/file/d/12qA26Ip14DZm50njZtiVdTWbQwN1Atv6/view?usp=drivesdk</t>
  </si>
  <si>
    <t>Small, contorted pieces of very pale, thin fish skin drying on paper towels.</t>
  </si>
  <si>
    <t>SP2017_Wang_7r_fig005_AirBladder.jpg</t>
  </si>
  <si>
    <t>https://drive.google.com/file/d/1DobV6O_F1Fnjb_WkwvKfwpvW6upR62As/view?usp=drivesdk</t>
  </si>
  <si>
    <t>https://drive.google.com/file/d/1XTBviKTzGvSJxFgF3oLM4AIwkECvYeja/view?usp=drivesdk</t>
  </si>
  <si>
    <t>https://drive.google.com/file/d/17Xjp6FPxc7XuOZNZo0kNQpzjEG8b-x16/view?usp=drivesdk</t>
  </si>
  <si>
    <t>Small, curled, contorted pieces of tan fish skin drying on paper towels.</t>
  </si>
  <si>
    <t>SP2017_Wang_7r_fig006_Freshfish.JPG</t>
  </si>
  <si>
    <t>https://drive.google.com/file/d/0BwJi-u8sfkVDNE9HTHRTQjJNZkU/view?usp=drivesdk</t>
  </si>
  <si>
    <t>https://drive.google.com/file/d/1xHmYJUdkOu0jGMdho5avZc5CebhjrVSa/view?usp=drivesdk</t>
  </si>
  <si>
    <t>https://drive.google.com/file/d/1d_5u2YRH4Fhauqlx62fgaXhezrFMKR7Q/view?usp=drivesdk</t>
  </si>
  <si>
    <t>N/A</t>
  </si>
  <si>
    <t>Not referenced in essay</t>
  </si>
  <si>
    <t>Pile of large fish in ice.</t>
  </si>
  <si>
    <t>SP2017_Wang_7r_fig007_CodfishSkin.jpg</t>
  </si>
  <si>
    <t>https://drive.google.com/file/d/159A8YkyrL_OiYnBK4r1dKrYEGAvqjx35/view?usp=drivesdk</t>
  </si>
  <si>
    <t>https://drive.google.com/file/d/1wNZiCWk-ZXLJN6L10PYgltf74gxGscEa/view?usp=drivesdk</t>
  </si>
  <si>
    <t>https://drive.google.com/file/d/1B9CLmmbMDPrrU5Rb11pW53T3kN6Aqvk7/view?usp=drivesdk</t>
  </si>
  <si>
    <t>Closeup of scaled fish skin strip.</t>
  </si>
  <si>
    <t>SP2017_Wang_7r_fig008_codfishskin.JPG</t>
  </si>
  <si>
    <t>https://drive.google.com/file/d/0BwJi-u8sfkVDSkhWWFFzTFZMS0U/view?usp=drivesdk</t>
  </si>
  <si>
    <t>https://drive.google.com/file/d/1MpWOUkwuRSDRZOu5kef4hgTYHwjcG9bp/view?usp=drivesdk</t>
  </si>
  <si>
    <t>https://drive.google.com/file/d/1R7ZO9XPX6AyH_S0PVK1TMBYoT0o_3FiV/view?usp=drivesdk</t>
  </si>
  <si>
    <t>Cuttings of scaled fish skin.</t>
  </si>
  <si>
    <t>SP2017_Wang_7r_fig009_CodfishSkinBoiling.JPG</t>
  </si>
  <si>
    <t>https://drive.google.com/file/d/0BwJi-u8sfkVDM09ua1Bqb1N2SzQ/view?usp=drivesdk</t>
  </si>
  <si>
    <t>https://drive.google.com/file/d/1WY2RrlJsTp5WvWfIUoF8NrQzEzIbYkao/view?usp=drivesdk</t>
  </si>
  <si>
    <t>https://drive.google.com/file/d/1N8mCYmfc1Q0_aDiR5vragK1yHUxFyOvK/view?usp=drivesdk</t>
  </si>
  <si>
    <t>Cuttings of scaled fish skin immersed in water.</t>
  </si>
  <si>
    <t>SP2017_Wang_7r_fig010_CodfishSkinGlue.jpg</t>
  </si>
  <si>
    <t>https://drive.google.com/file/d/17-OIu3Gc9P1W3pQDDGVULjwSDFQBOE4w/view?usp=drivesdk</t>
  </si>
  <si>
    <t>https://drive.google.com/file/d/1mz3QFiM-OjVVA0wkDBffZ3kR8--EB-nR/view?usp=drivesdk</t>
  </si>
  <si>
    <t>https://drive.google.com/file/d/1lLmxgRqgeOxN7Z5LyMj6pW2k5MwdyYl8/view?usp=drivesdk</t>
  </si>
  <si>
    <t>Comparison of two thin, hardened fish gelatin sheets.</t>
  </si>
  <si>
    <t>SP2017_Wang_7r_fig011_CodfishSkinGlue.jpg</t>
  </si>
  <si>
    <t>https://drive.google.com/file/d/1vV69D6gkL7IzyXRcLk5OlXSKKreyH4tH/view?usp=drivesdk</t>
  </si>
  <si>
    <t>https://drive.google.com/file/d/18KTsKEJrgk2qXVjXxBeg-zUegbG_9l3K/view?usp=drivesdk</t>
  </si>
  <si>
    <t>https://drive.google.com/file/d/1Mv_Fi95pkkwrxUwQYbbdiHvmLelWFtGa/view?usp=drivesdk</t>
  </si>
  <si>
    <t>Closeup of thin layer of tan liquid in rectangular pan.</t>
  </si>
  <si>
    <t>SP2017_Wang_7r_fig012_codfishskinOnFoil.JPG</t>
  </si>
  <si>
    <t>https://drive.google.com/file/d/0BwJi-u8sfkVDNmZpcHFsQW9Hc2s/view?usp=drivesdk</t>
  </si>
  <si>
    <t>https://drive.google.com/file/d/1AV-MwRqjZLwx9SpilZFBF53c6ZZvBH6G/view?usp=drivesdk</t>
  </si>
  <si>
    <t>https://drive.google.com/file/d/13L4UShpRotAPMIHR5fSuaR3nNnioCsAG/view?usp=drivesdk</t>
  </si>
  <si>
    <t>Thin, uneven layer of light yellow translucent liquid on aluminum foil.</t>
  </si>
  <si>
    <t>SP2017_Wang_7r_fig013_CodfishSkinGlueCure.jpg</t>
  </si>
  <si>
    <t>https://drive.google.com/file/d/1mJT1qV3VFwZvrJsbERvC5q_KA22_L-VF/view?usp=drivesdk</t>
  </si>
  <si>
    <t>https://drive.google.com/file/d/1ZVx5ux5P8bZKxS2XcuXjpL9KOSn_ZlNf/view?usp=drivesdk</t>
  </si>
  <si>
    <t>https://drive.google.com/file/d/1YJJyAOtpFFwvmXL2ZYufwfp8B2FCDlcg/view?usp=drivesdk</t>
  </si>
  <si>
    <t>Strips and pieces of fish gelatin sheets on aluminum foil.</t>
  </si>
  <si>
    <t>SP2017_Wang_7r_fig014_AirbladdercutUP.JPG</t>
  </si>
  <si>
    <t>https://drive.google.com/file/d/0BwJi-u8sfkVDOTI4emgxWUpvcFk/view?usp=drivesdk</t>
  </si>
  <si>
    <t>https://drive.google.com/file/d/1bt5LNWw1bBjKgVoDou1G0TR6glW1xwx7/view?usp=drivesdk</t>
  </si>
  <si>
    <t>https://drive.google.com/file/d/1NchwgoJCxeU7X_QjYxpmJ4M5sYxl6vfA/view?usp=drivesdk</t>
  </si>
  <si>
    <t>Cuttings of pale fish skin.</t>
  </si>
  <si>
    <t>SP2017_Wang_7r_fig015_membranecutup.JPG</t>
  </si>
  <si>
    <t>https://drive.google.com/file/d/0BwJi-u8sfkVDYjVCNGhzWjBzYUk/view?usp=drivesdk</t>
  </si>
  <si>
    <t>https://drive.google.com/file/d/1iFbMa9yxlqNfGbMZpXtgLRKXd4WXoYVo/view?usp=drivesdk</t>
  </si>
  <si>
    <t>https://drive.google.com/file/d/1BwFzgQex-YCdbzEVFMfG3L47FgB5ltO7/view?usp=drivesdk</t>
  </si>
  <si>
    <t>Cuttings of pale fish skin immersed in water.</t>
  </si>
  <si>
    <t>SP2017_Wang_7r_fig016_AirBladderMembraneGlue.jpg</t>
  </si>
  <si>
    <t>https://drive.google.com/file/d/1Jw8aRlfZbu6waO-mskD7mmuUqfu7DwCU/view?usp=drivesdk</t>
  </si>
  <si>
    <t>Comparison of two very thin, translucent sheets of fish gelatin.</t>
  </si>
  <si>
    <t>SP2017_Wang_7r_fig017_BladdercutUP.JPG</t>
  </si>
  <si>
    <t>https://drive.google.com/file/d/0BwJi-u8sfkVDT3duUnFXcTZYNTg/view?usp=drivesdk</t>
  </si>
  <si>
    <t>https://drive.google.com/file/d/14P2hk3-tUVtvRzKEeU6MkuTceR4edUxA/view?usp=drivesdk</t>
  </si>
  <si>
    <t>https://drive.google.com/file/d/1tmy16ewuSOYz1PRf1wb4wG-t-5ldKV8W/view?usp=drivesdk</t>
  </si>
  <si>
    <t>Small cuttings and shavings of fish skin immersed in water.</t>
  </si>
  <si>
    <t>SP2017_Wang_7r_fig018_BladderBoil.JPG</t>
  </si>
  <si>
    <t>https://drive.google.com/file/d/0BwJi-u8sfkVDXzN6UDBNZ1VHNjg/view?usp=drivesdk</t>
  </si>
  <si>
    <t>https://drive.google.com/file/d/1uDYIDTVdsc1F8rC14Wcq2aICax-AV9TE/view?usp=drivesdk</t>
  </si>
  <si>
    <t>https://drive.google.com/file/d/1sEZLNuO29MiS5nOEz1mAbzUP6tDi60vB/view?usp=drivesdk</t>
  </si>
  <si>
    <t>Hydrated and semi-gelatinous cuttings of fish skin immersed in water.</t>
  </si>
  <si>
    <t>SP2017_Wang_7r_fig019_AirBladderGlue.jpg</t>
  </si>
  <si>
    <t>https://drive.google.com/file/d/1Upp6EIva9NIE_9rO3eX0Rk3a_GDsXFO9/view?usp=drivesdk</t>
  </si>
  <si>
    <t xml:space="preserve">Comparison of thin fish gelatin sheets in different sized pieces. </t>
  </si>
  <si>
    <t>SP2017_Wang_7r_fig020_GlueComparison.JPG</t>
  </si>
  <si>
    <t>https://drive.google.com/file/d/0BwJi-u8sfkVDRjV2LXdzMGhzcjA/view?usp=drivesdk</t>
  </si>
  <si>
    <t>Comparison of three thin, hardened fish gelatin sheets.</t>
  </si>
  <si>
    <t>SP2017_Wang_7r_fig021_Jig.jpg</t>
  </si>
  <si>
    <t>https://drive.google.com/file/d/1KJVYgkvqxBS-B92ibfCbna7AHEZZ0TV8/view?usp=drivesdk</t>
  </si>
  <si>
    <t>Metal vice gripping two pieces of wood attached to each other in a right angle.</t>
  </si>
  <si>
    <t>SP2017_Wang_7r_fig022_BeveledJigs.jpg</t>
  </si>
  <si>
    <t>https://drive.google.com/file/d/175lOz1Zy32O4PUdG_Rh_wWChkv8dK0Pc/view?usp=drivesdk</t>
  </si>
  <si>
    <t>Four stacked, labeled wood pieces, each made of two pieces of wood attached at a right angle.</t>
  </si>
  <si>
    <t>SP2017_Wang_7r_fig023_SnapTest.jpg</t>
  </si>
  <si>
    <t>https://drive.google.com/file/d/18Gd3aRx-n-th7rAE5MTSo9qUgcu5l7Sx/view?usp=drivesdk</t>
  </si>
  <si>
    <t>SP2017_Wang_7r_fig024_FishSkinGlueTest.jpg</t>
  </si>
  <si>
    <t>https://drive.google.com/file/d/1uPSemJkEUBYvpT5wZsHU9vBZyz75FIB7/view?usp=drivesdk</t>
  </si>
  <si>
    <t>Broken and splintered wooden pieces.</t>
  </si>
  <si>
    <t>SP2017_Wang_7r_fig025_AirBladderMembraneGlueTest.jpg</t>
  </si>
  <si>
    <t>https://drive.google.com/file/d/121vWDjX5PvKeTx9K77Iu8YzwAu97QN_s/view?usp=drivesdk</t>
  </si>
  <si>
    <t>SP2017_Wang_7r_fig026_AirBladderGlueTest.jpg</t>
  </si>
  <si>
    <t>https://drive.google.com/file/d/10EUhfceOuGRTw5bFUBCsbALTA2WMk09a/view?usp=drivesdk</t>
  </si>
  <si>
    <t>SP2017_Wang_7r_fig027_TitebondGlueTest.jpg</t>
  </si>
  <si>
    <t>https://drive.google.com/file/d/1JH6FlXh3xn_JRtw6x_iBw4wOfsj0LNUb/view?usp=drivesdk</t>
  </si>
  <si>
    <t>ann_052_fa_16_Donefer-Hickie_ForCagesAndGlass</t>
  </si>
  <si>
    <t>FA2016_Donefer-Hickie_6v_fig001_manuscriptpage.jpg</t>
  </si>
  <si>
    <t>https://drive.google.com/file/d/0BwJi-u8sfkVDZkZVSFoyRzZ1UW8/view?usp=drivesdk</t>
  </si>
  <si>
    <t>FA2016_Donefer-Hickie_6v_fig002_Glasberg.jpg</t>
  </si>
  <si>
    <t>https://drive.google.com/file/d/0BwJi-u8sfkVDZlhrQWIxWlZRSGc/view?usp=drivesdk</t>
  </si>
  <si>
    <t>Decorative sculpture of hill and nature, encased in square and triangular cage.</t>
  </si>
  <si>
    <t>FA2016_Donefer-Hickie_6v_fig003_cagecloseup.JPG</t>
  </si>
  <si>
    <t>https://drive.google.com/file/d/0BwJi-u8sfkVDZ180UXowc1JZbEE/view?usp=drivesdk</t>
  </si>
  <si>
    <t>KHM, author photo</t>
  </si>
  <si>
    <t xml:space="preserve">Closeup of triangular cage rods that encase decorative sculpture of nature. </t>
  </si>
  <si>
    <t>FA2016_Donefer-Hickie_6v_fig004_Kunckel'sillustrationoflampworkers.png</t>
  </si>
  <si>
    <t>https://drive.google.com/open?id=13dkDiMwDG47wmKmXPwpibmzrtLOYsvKf</t>
  </si>
  <si>
    <t>HAB Wolfenbüttel</t>
  </si>
  <si>
    <t>Printed image of seated craftsmen working around a lampworking workshop table.</t>
  </si>
  <si>
    <t>FA2016_Donefer-Hickie_6v_fig005_TheGlassandCoralFactory.jpg</t>
  </si>
  <si>
    <t>https://drive.google.com/file/d/0BwJi-u8sfkVDX2JYQ21NTFJHMkU/view?usp=drivesdk</t>
  </si>
  <si>
    <t>National Gallery of Denmark</t>
  </si>
  <si>
    <t>Public Domain</t>
  </si>
  <si>
    <t>Painting of craftsmen working in a bead-making workshop.</t>
  </si>
  <si>
    <t>FA2016_Donefer-Hickie_6v_fig006_Fortuna.jpg</t>
  </si>
  <si>
    <t>https://drive.google.com/file/d/0BwJi-u8sfkVDaWVtQW5hRGZlMzA/view?usp=drivesdk</t>
  </si>
  <si>
    <t>Glass figurine of nude woman with golden hair, holding pink and gold objects.</t>
  </si>
  <si>
    <t>FA2016_Donefer-Hickie_6v_fig007_Dogonachain.jpg</t>
  </si>
  <si>
    <t>https://drive.google.com/file/d/0BwJi-u8sfkVDTFU3d0JmdUFzc1k/view?usp=drivesdk</t>
  </si>
  <si>
    <t>Glass figurine of a white dog suspended by an attached metal chain.</t>
  </si>
  <si>
    <t>FA2016_Donefer-Hickie_6v_fig008_Dropearrings.jpg</t>
  </si>
  <si>
    <t>https://drive.google.com/file/d/0BwJi-u8sfkVDWHd6cWhYcEQ5ZzA/view?usp=drivesdk</t>
  </si>
  <si>
    <t>Two glass chandelier earrings in crystal, gold, and blue, displayed on a metal holder.</t>
  </si>
  <si>
    <t>FA2016_Donefer-Hickie_6v_fig009_Button.jpg</t>
  </si>
  <si>
    <t>https://drive.google.com/file/d/0BwJi-u8sfkVDdXFWOEo5Nkg0WTg/view?usp=drivesdk</t>
  </si>
  <si>
    <t>Glass button decorated with white, red, blue, and pearl beads.</t>
  </si>
  <si>
    <t>FA2016_Donefer-Hickie_6v_fig010_Deckelpokal.jpg</t>
  </si>
  <si>
    <t>https://drive.google.com/file/d/0BwJi-u8sfkVDVDBOdFA2eXBGT00/view?usp=drivesdk</t>
  </si>
  <si>
    <t>Highly decorated covered glass cup encasing a glass sculpture of Jesus and Mary.</t>
  </si>
  <si>
    <t>FA2016_Donefer-Hickie_6v_fig011_Cupidfigurine.jpg</t>
  </si>
  <si>
    <t>https://drive.google.com/file/d/0BwJi-u8sfkVDbjJuZUhTazFMbW8/view?usp=drivesdk</t>
  </si>
  <si>
    <t>Glass figurine of nude male with crossbow.</t>
  </si>
  <si>
    <t>FA2016_Donefer-Hickie_6v_fig012_StJohnwire.png</t>
  </si>
  <si>
    <t>https://drive.google.com/file/d/0BwJi-u8sfkVDTVB2dzV3WGhyNDQ/view?usp=drivesdk</t>
  </si>
  <si>
    <t xml:space="preserve">Radiograph image of glass figurine showing inner metal support wires. </t>
  </si>
  <si>
    <t>FA2016_Donefer-Hickie_6v_fig013_StJohnglass.jpg</t>
  </si>
  <si>
    <t>https://drive.google.com/file/d/0BwJi-u8sfkVDVVlfZV9pUnlKUUE/view?usp=drivesdk</t>
  </si>
  <si>
    <t>Glass figurine of bearded and robed man.</t>
  </si>
  <si>
    <t>FA2016_Donefer-Hickie_6v_fig014_Coveringtrial.jpg</t>
  </si>
  <si>
    <t>https://drive.google.com/file/d/0BwJi-u8sfkVDODdzWmNmNlJ0R2s/view?usp=drivesdk</t>
  </si>
  <si>
    <t>Clear glass tube bent into a triangle and encasing a metal wire.</t>
  </si>
  <si>
    <t>ann_065_fa_18_Assis_CorrodeAndDissolve</t>
  </si>
  <si>
    <t>FA2018_Assis_75r_fig001_Vinegar.JPG</t>
  </si>
  <si>
    <t>https://drive.google.com/file/d/1HjJ-s4wft130faTtPmMhCRM0ztooQAFJ/view?usp=drivesdk</t>
  </si>
  <si>
    <t>Two covered glass beakers filled with red liquid.</t>
  </si>
  <si>
    <t>FA2018_Assis_75r_fig002_VinegarVerdigris.JPG</t>
  </si>
  <si>
    <t>https://drive.google.com/file/d/1kHy-JW5iX7YvLuq0Fj2V9jlM71A0xcMu/view?usp=drivesdk</t>
  </si>
  <si>
    <t>Closeup of labeled glass beaker containing speckled, teal liquid.</t>
  </si>
  <si>
    <t>FA2018_Assis_75r_fig003_AquafortisIronSulfate.JPG</t>
  </si>
  <si>
    <t>https://drive.google.com/file/d/19AfXC1iXs6AE9LG4ovaJmz9uTbf4X-qt/view?usp=drivesdk</t>
  </si>
  <si>
    <t>Glass beaker containing light brown liquid.</t>
  </si>
  <si>
    <t>FA2018_Assis_75r_fig004_AquafortisComparison.jpg</t>
  </si>
  <si>
    <t>https://drive.google.com/file/d/1N7a1IxVYNfHzA9oQO4-KFIqG5Kqib806/view?usp=drivesdk</t>
  </si>
  <si>
    <t>Two glass jars, one containing green liquid and the other brown.</t>
  </si>
  <si>
    <t>FA2018_Assis_75r_fig005_SteelandPaste.JPG</t>
  </si>
  <si>
    <t>https://drive.google.com/file/d/17AueugI95UPF80PSIwjUGB0YnT3EQ6o4/view?usp=drivesdk</t>
  </si>
  <si>
    <t>Closeup of hands applying green-grey paste to piece of metal sheet.</t>
  </si>
  <si>
    <t>FA2018_Assis_75r_fig006_NitricAcidModernSteel.JPG</t>
  </si>
  <si>
    <t>https://drive.google.com/file/d/1DdkYQkwtHje8qcBzDcO-1396hyUffiRv/view?usp=drivesdk</t>
  </si>
  <si>
    <t>Closeup of brown paste smeared onto large metal sheet.</t>
  </si>
  <si>
    <t>FA2018_Assis_75r_fig007_ResultsComparison.JPG</t>
  </si>
  <si>
    <t>https://drive.google.com/file/d/1g6OQvKHG2chgSdq0uKiehBXb-1VNtKOy/view?usp=drivesdk</t>
  </si>
  <si>
    <t>Three pieces of tarnished metal sheet next to untreated metal.</t>
  </si>
  <si>
    <t>ann_045_fa_16_Lores-ChavesKang_ImitatingRawNature</t>
  </si>
  <si>
    <t>FA2016_Lores-ChavezKang_10r_fig001_Sawing.jpg</t>
  </si>
  <si>
    <t>https://drive.google.com/file/d/0BwJi-u8sfkVDc2NoQ0ZSa2JXVEk/view?usp=drivesdk</t>
  </si>
  <si>
    <t>Photograph of seated student using a jewelry saw and jig to cut thin sheet of horn.</t>
  </si>
  <si>
    <t>FA2016_Lores-ChavezKang_10r_fig002_RealJasper.jpg</t>
  </si>
  <si>
    <t>https://drive.google.com/file/d/0BwJi-u8sfkVDRnVtTy12Q3pwTjg/view?usp=drivesdk</t>
  </si>
  <si>
    <t>Polished piece of red, variegated jasper stone.</t>
  </si>
  <si>
    <t>FA2016_Lores-ChavezKang_10r_fig003_DyedYarn.jpg</t>
  </si>
  <si>
    <t>https://drive.google.com/file/d/0BwJi-u8sfkVDbXVGVzdQcEdia1U/view?usp=drivesdk</t>
  </si>
  <si>
    <t>Red and yellow bundles of yarn with a color-target.</t>
  </si>
  <si>
    <t>FA2016_Lores-ChavezKang_10r_fig004_YarnOnHorn.jpg</t>
  </si>
  <si>
    <t>https://drive.google.com/file/d/0BwJi-u8sfkVDY3VMRGVOYW5WeGM/view?usp=drivesdk</t>
  </si>
  <si>
    <t>Strand of red yarn on thin rectangular sheet of green painted horn.</t>
  </si>
  <si>
    <t>FA2016_Lores-ChavezKang_10r_fig005_YarnPaintDipped.jpg</t>
  </si>
  <si>
    <t>https://drive.google.com/file/d/0BwJi-u8sfkVDd00xZGZPZUxwMDg/view?usp=drivesdk</t>
  </si>
  <si>
    <t>Red yarn dragged across red and green striped, painted surface of horn sheet.</t>
  </si>
  <si>
    <t>FA2016_Lores-ChavezKang_10r_fig006_HornBacklit.jpg</t>
  </si>
  <si>
    <t>https://drive.google.com/file/d/0BwJi-u8sfkVDLWN0N2pZNkxHRkU/view?usp=drivesdk</t>
  </si>
  <si>
    <t>Thin piece of green painted horn sheet held up to the ceiling light.</t>
  </si>
  <si>
    <t>FA2016_Lores-ChavezKang_10r_fig007_YarnApplied.jpg</t>
  </si>
  <si>
    <t>https://drive.google.com/file/d/0BwJi-u8sfkVDMnBQajdMZTFheTg/view?usp=drivesdk</t>
  </si>
  <si>
    <t xml:space="preserve">Two rectangular horn sheets, one painted red and one green, with inscriptions, scratches, and strands of red yarn. </t>
  </si>
  <si>
    <t>FA2016_Lores-ChavezKang_10r_fig008_ImitationJasper.jpeg</t>
  </si>
  <si>
    <t>https://drive.google.com/file/d/0BwJi-u8sfkVDUlNjQVZraXFxTE0/view?usp=drivesdk</t>
  </si>
  <si>
    <t>Closeup of horn sheet with red paint layer on the back that was scratched and covered with gold leaf.</t>
  </si>
  <si>
    <t>FA2016_Lores-ChavezKang_10r_fig009_HornredVarnish.jpg</t>
  </si>
  <si>
    <t>https://drive.google.com/file/d/0BwJi-u8sfkVDd090Z3o2cFo3Vkk/view?usp=drivesdk</t>
  </si>
  <si>
    <t>Horn sheet with red paint layer on the back that was scratched and covered with yarn strand and gold leaf.</t>
  </si>
  <si>
    <t>FA2016_Lores-ChavezKang_10r_fig010_HornRedOil.JPG</t>
  </si>
  <si>
    <t>https://drive.google.com/file/d/0BwJi-u8sfkVDaDlwWUxjUXBXREk/view?usp=drivesdk</t>
  </si>
  <si>
    <t>Horn sheet with red paint layer on the back that was scratched and partially covered with gold leaf.</t>
  </si>
  <si>
    <t>FA2016_Lores-ChavezKang_10r_fig011_Fol10r.jpeg</t>
  </si>
  <si>
    <t>https://drive.google.com/file/d/0BwJi-u8sfkVDb0lDTi1CQmpHcGc/view?usp=drivesdk</t>
  </si>
  <si>
    <t>FA2016_Lores-ChavezKang_10r_fig012_DetailFol10r.jpeg</t>
  </si>
  <si>
    <t>https://drive.google.com/file/d/0BwJi-u8sfkVDMk1ZTWM4bTVlTk0/view?usp=drivesdk</t>
  </si>
  <si>
    <t>FA2016_Lores-ChavezKang_10r_fig013_JasperVessel.jpg</t>
  </si>
  <si>
    <t>https://drive.google.com/file/d/0BwJi-u8sfkVDVkhrbjc2U2Q4U0U/view?usp=drivesdk</t>
  </si>
  <si>
    <t>Decorative vessel of variegated stone with handle and lid and gold stand and hinges.</t>
  </si>
  <si>
    <t>FA2016_Lores-ChavezKang_10r_fig014_PietreDure.png</t>
  </si>
  <si>
    <t>https://drive.google.com/file/d/0BwJi-u8sfkVDbGYySnpkTTlXS3c/view?usp=drivesdk</t>
  </si>
  <si>
    <t>Landscape scene of hilltop buildings made of cut pieces of colored and variegated stones.</t>
  </si>
  <si>
    <t>FA2016_Lores-ChavezKang_10r_fig015_JasperSignet.png</t>
  </si>
  <si>
    <t>https://drive.google.com/file/d/0BwJi-u8sfkVDZUxDbExNYlRTazQ/view?usp=drivesdk</t>
  </si>
  <si>
    <t>Photograph of a jasper seal.</t>
  </si>
  <si>
    <t>FA2016_Lores-ChavezKang_10r_fig016_MiseroniVase.png</t>
  </si>
  <si>
    <t>https://drive.google.com/file/d/0BwJi-u8sfkVDMlpBa3NGZlRoQTQ/view?usp=drivesdk</t>
  </si>
  <si>
    <t>Brown decorative vase with glass and stone flowers.</t>
  </si>
  <si>
    <t>FA2016_Lores-ChavezKang_10r_fig017_OstrichEggCup.jpg</t>
  </si>
  <si>
    <t>https://drive.google.com/file/d/0BwJi-u8sfkVDYWNONjBXQS0yS1E/view?usp=drivesdk</t>
  </si>
  <si>
    <t>Ostrich egg cup with decorative gold stand and top, adorned with coral and figurines.</t>
  </si>
  <si>
    <t>FA2016_Lores-ChavezKang_10r_fig018_ImitationCoral.jpg</t>
  </si>
  <si>
    <t>https://drive.google.com/file/d/0BwJi-u8sfkVDRW9UYkZSX0gyZzg/view?usp=drivesdk</t>
  </si>
  <si>
    <t>Thin tree branches and shells coated in glossy red resin.</t>
  </si>
  <si>
    <t>ann_049_fa_16_Sellar_KeepingDriedFlowersInTheSameConditionAllYear</t>
  </si>
  <si>
    <t>FA2016_Sellar_120v121r_fig001_LiveFlowers.jpg</t>
  </si>
  <si>
    <t>https://drive.google.com/file/d/0BwJi-u8sfkVDU2dMMGZxU1RQNGc/view?usp=drivesdk</t>
  </si>
  <si>
    <t>Bouquet of flowers.</t>
  </si>
  <si>
    <t>FA2016_Sellar_120v121r_fig002_EmptyBox.jpg</t>
  </si>
  <si>
    <t>https://drive.google.com/file/d/0BwJi-u8sfkVDd0NaY3RwY0hMYWc/view?usp=drivesdk</t>
  </si>
  <si>
    <t>Empty wooden box with cardboard divider.</t>
  </si>
  <si>
    <t>FA2016_Sellar_120v121r_fig003_SandTypes.png</t>
  </si>
  <si>
    <t>https://drive.google.com/file/d/1LyDjKK9-UZaWBevOnxT1ks9xubhV_pk9/view?usp=drivesdk</t>
  </si>
  <si>
    <t>Closeup photographs of the tops of flowers buried in sand.</t>
  </si>
  <si>
    <t>FA2016_Sellar_120v121r_fig004_FillingBoxesWithSand.jpg</t>
  </si>
  <si>
    <t>https://drive.google.com/file/d/0BwJi-u8sfkVDcjVWWUt1OUNubWs/view?usp=drivesdk</t>
  </si>
  <si>
    <t>A small glass beaker is used to cover a stalk of flowers with sand inside a wooden box.</t>
  </si>
  <si>
    <t>FA2016_Sellar_120v121r_fig005_FilledSandBox.jpg</t>
  </si>
  <si>
    <t>https://drive.google.com/file/d/0BwJi-u8sfkVDSm1MR0N1TGNJdVU/view?usp=drivesdk</t>
  </si>
  <si>
    <t>FA2016_Sellar_120v121r_fig006_RoseRemoval.jpg</t>
  </si>
  <si>
    <t>https://drive.google.com/file/d/0BwJi-u8sfkVDWTRULXBHS0FlMEE/view?usp=drivesdk</t>
  </si>
  <si>
    <t>Extracting buried rose from wooden box filled with sand using hands and a small paintbrush.</t>
  </si>
  <si>
    <t>FA2016_Sellar_120v121r_fig007_DriedLarkspur.png</t>
  </si>
  <si>
    <t>https://drive.google.com/file/d/1oOgIPWpHB1yT3IC8yOHjOE_iIUT84pYO/view?usp=drivesdk</t>
  </si>
  <si>
    <t>Side-by-side comparison of fresh flower stalk and the same stalk after burial in sand.</t>
  </si>
  <si>
    <t>FA2016_Sellar_120v121r_fig008_DriedRoses.png</t>
  </si>
  <si>
    <t>https://drive.google.com/file/d/1x-TgE4giW_sx9o721D8w3-RCJPgHCjNe/view?usp=drivesdk</t>
  </si>
  <si>
    <t>FA2016_Sellar_120v121r_fig009_50VDelphinium.png</t>
  </si>
  <si>
    <t>https://drive.google.com/file/d/10XPByApWnQkQLCkf4kecXwr-mgtithor/view?usp=drivesdk</t>
  </si>
  <si>
    <t>Side-by-side comparison of fresh flower stalk and the same stalk inside of glass jar with liquid.</t>
  </si>
  <si>
    <t>FA2016_Sellar_120v121r_fig010_VinegarFlowerStems.png</t>
  </si>
  <si>
    <t>https://drive.google.com/file/d/1K09Cv2pbmaxzvDG7VT7RSLg1XHS3xA3V/view?usp=drivesdk</t>
  </si>
  <si>
    <t>Photograph of three glass jars containing flowers in vinegar.</t>
  </si>
  <si>
    <t>FA2016_Sellar_120v121r_fig011_GroupedFlowers.jpg</t>
  </si>
  <si>
    <t>https://drive.google.com/file/d/0BwJi-u8sfkVDT1F4cm9OYk9ia28/view?usp=drivesdk</t>
  </si>
  <si>
    <t>Labeled and mounted collection of dried flowers.</t>
  </si>
  <si>
    <t>ann_079_sp_17_Liu_MedicinalPlaster</t>
  </si>
  <si>
    <t>SP2017_Liu_66v_fig001_herbs.jpg</t>
  </si>
  <si>
    <t>https://drive.google.com/file/d/0BwJi-u8sfkVDQlFkbDFpNFJyc3c/view?usp=drivesdk</t>
  </si>
  <si>
    <t>Shredded red and green plant matter in a mortar and pestle.</t>
  </si>
  <si>
    <t>SP2017_Liu_66v_fig002_turpentine.jpg</t>
  </si>
  <si>
    <t>https://drive.google.com/file/d/0BwJi-u8sfkVDZDRFcVF4bF9Wbzg/view?usp=drivesdk</t>
  </si>
  <si>
    <t xml:space="preserve">Gloved hands pouring viscous amber-colored liquid from glass jar into small metal pot. </t>
  </si>
  <si>
    <t>SP2017_Liu_66v_fig003_plaster.jpg</t>
  </si>
  <si>
    <t>https://drive.google.com/file/d/0BwJi-u8sfkVDSklHQXFxR2hvdkE/view?usp=drivesdk</t>
  </si>
  <si>
    <t>Slices of bread spread with a brown vegetal paste.</t>
  </si>
  <si>
    <t>ann_046_fa_16_LePouesard_PainOstieRostieBreadInEarlyModernEurope</t>
  </si>
  <si>
    <t>FA2016_LePouesard_fig001_GenealogyofJeanleBlanc.jpg</t>
  </si>
  <si>
    <t>https://drive.google.com/file/d/0BwJi-u8sfkVDTVVuUWV2TEpfRXM/view?usp=drivesdk</t>
  </si>
  <si>
    <t>low resolution</t>
  </si>
  <si>
    <t>Printed illustration of bakery workshop activities and personnel.</t>
  </si>
  <si>
    <t>FA2016_LePouesard_fig002_HostPress.jpg</t>
  </si>
  <si>
    <t>https://drive.google.com/file/d/0BwJi-u8sfkVDa0dIYkNiQ2RhOFk/view?usp=drivesdk</t>
  </si>
  <si>
    <t>Statens Historika Museum</t>
  </si>
  <si>
    <t>Hot press made of flat stone incised with round decorations, figures, and letters.</t>
  </si>
  <si>
    <t>FA2016_LePouesard_fig003_DerBecker.jpg</t>
  </si>
  <si>
    <t>https://drive.google.com/file/d/0BwJi-u8sfkVDUEFmQWVYYjJlcUU/view?usp=drivesdk</t>
  </si>
  <si>
    <t>Deutsche Fotothek</t>
  </si>
  <si>
    <t>Printed illustration of man placing bread into a domed furnace using a long paddle.</t>
  </si>
  <si>
    <t>FA2016_LePouesard_fig004_GoldsmithOven.jpg</t>
  </si>
  <si>
    <t>https://drive.google.com/file/d/0BwJi-u8sfkVDMEMzLTNkUjhwX00/view?usp=drivesdk</t>
  </si>
  <si>
    <t>Printed illustration of metalworking workshop activities, tools, and personnel.</t>
  </si>
  <si>
    <t>ann_074_fa_18_Jiang_PolishingAndEngravingStones</t>
  </si>
  <si>
    <t>FA2018_Jiang_11v_fig001_AmmanLapidary.jpg</t>
  </si>
  <si>
    <t>https://drive.google.com/open?id=1UnnOo01IUG8U_FcP22jj3Cqtw-IpGUCy</t>
  </si>
  <si>
    <t>wikimedia commons</t>
  </si>
  <si>
    <t>Woodcut print of seated man in gem-cutting workshop.</t>
  </si>
  <si>
    <t>FA2018_Jiang_11v_fig002_WorkStation.JPG</t>
  </si>
  <si>
    <t>https://drive.google.com/file/d/1vghMIRLqLikibyYiFVi7whw7ZUsvfA3I/view?usp=drivesdk</t>
  </si>
  <si>
    <t>poor quality</t>
  </si>
  <si>
    <t xml:space="preserve">Desktop with diamond tool, round polished amethyst stone, and sketch of insect design. </t>
  </si>
  <si>
    <t>FA2018_Jiang_11v_fig003_Amethyst.JPG</t>
  </si>
  <si>
    <t>https://drive.google.com/file/d/1doLUA1SkUuPWIweGxi4GFYUXY8euByad/view?usp=drivesdk</t>
  </si>
  <si>
    <t>Polished, round amethyst stone.</t>
  </si>
  <si>
    <t>FA2018_Jiang_11v_fig004_TracingOnAmethyst.JPG</t>
  </si>
  <si>
    <t>https://drive.google.com/file/d/1UUlbwOOHjB9hg7SgjsjsfA-Poh6hT3ei/view?usp=drivesdk</t>
  </si>
  <si>
    <t>Desktop with polished, round amethyst stone with incised insect design.</t>
  </si>
  <si>
    <t>FA2018_Jiang_11v_fig005_DrawingTracedOntoAmethyst.JPG</t>
  </si>
  <si>
    <t>https://drive.google.com/file/d/1BZipHeOxHKKqb4Y2-oQZcbzlvruNGp_4/view?usp=drivesdk</t>
  </si>
  <si>
    <t>Closeup of polished, round amethyst stone with incised insect design.</t>
  </si>
  <si>
    <t>FA2018_Jiang_11v_fig006_FlexibleShaft.JPG</t>
  </si>
  <si>
    <t>https://drive.google.com/file/d/1DAlhqTJzWhWhP0clZhekSnbhGw6NdtGi/view?usp=drivesdk</t>
  </si>
  <si>
    <t>https://drive.google.com/file/d/1_UjbQTMGt2BdjaZFuYNsZBohpolbrZG7/view?usp=drivesdk</t>
  </si>
  <si>
    <t>https://drive.google.com/file/d/1cTViHeQJxB9eiAQQZrfsTi9w_DzkQBJk/view?usp=drivesdk</t>
  </si>
  <si>
    <t>Photograph of modern jewelry studio workbench with flexible shaft tool.</t>
  </si>
  <si>
    <t>FA2018_Jiang_11v_fig007_EngravingStone.JPG</t>
  </si>
  <si>
    <t>https://drive.google.com/file/d/1WCwLA_eJwTXqAv-s44z1FsqVeMsktrhL/view?usp=drivesdk</t>
  </si>
  <si>
    <t>Closeup of working with flexible shaft to engrave round, polished amethyst stone.</t>
  </si>
  <si>
    <t>FA2018_Jiang_13r_fig008_EngravedStone.JPG</t>
  </si>
  <si>
    <t>https://drive.google.com/file/d/10xi8oE_x1dGD_TT8xRNvQQe33F3QoUJ2/view?usp=drivesdk</t>
  </si>
  <si>
    <t>Closeup of incised insect design on round, polished amethyst stone.</t>
  </si>
  <si>
    <t>FA2018_Jiang_13r_fig009_EngravedStoneDetail.JPG</t>
  </si>
  <si>
    <t>https://drive.google.com/file/d/1Od8C27Oveq4DMZtC7UAq6Mmr_0RDx2Hj/view?usp=drivesdk</t>
  </si>
  <si>
    <t>FA2018_Jiang_13r_vid001_PolishingStoneWithBrushesAndTripoli.mp4</t>
  </si>
  <si>
    <t>https://player.vimeo.com/video/384069484</t>
  </si>
  <si>
    <t>FA2018_Jiang_13r_fig010_EngravedStoneAfterPolishingWithBrushesAndTripoli.JPG</t>
  </si>
  <si>
    <t>https://drive.google.com/file/d/1pzYU5iMP0K8tCnZQXx_7xjdmg1XtsDN7/view?usp=drivesdk</t>
  </si>
  <si>
    <t>FA2018_Jiang_13r_fig011_IntaglioOfNeptuneAndAmphitrite.jpg</t>
  </si>
  <si>
    <t>https://drive.google.com/file/d/1pKR82nnKBSU_ybHNEZ4V7EkVXvdh6DS4/view?usp=drivesdk</t>
  </si>
  <si>
    <t>The Walters Art Museum</t>
  </si>
  <si>
    <t>Creative Commons</t>
  </si>
  <si>
    <t>Gold ring with translucent red stone depicting figures in water.</t>
  </si>
  <si>
    <t>ann_059_sp_17_Grafit_SilkwormsAndTheWorkOfAlgiers</t>
  </si>
  <si>
    <t>SP2017_Grafit_53v_fig001_AlgiersSketch1.jpg</t>
  </si>
  <si>
    <t>https://drive.google.com/file/d/0BwJi-u8sfkVDekFib0NDdjd5cXM/view?usp=drivesdk</t>
  </si>
  <si>
    <t>diagram?</t>
  </si>
  <si>
    <t>Pen and ink sketch of silkworm eggs on top of egg yolks.</t>
  </si>
  <si>
    <t>SP2017_Grafit_53v_fig002_AlgiersSketch2.jpg</t>
  </si>
  <si>
    <t>https://drive.google.com/file/d/0BwJi-u8sfkVDUUY3NWVxWHpVNEU/view?usp=drivesdk</t>
  </si>
  <si>
    <t>Pen and ink sketch of capped vessel containing silkworm eggs on top of egg yolks.</t>
  </si>
  <si>
    <t>SP2017_Grafit_53v_fig003_AlgiersSketch3.jpg</t>
  </si>
  <si>
    <t>https://drive.google.com/file/d/0BwJi-u8sfkVDb0hOek9YVFZ2S1U/view?usp=drivesdk</t>
  </si>
  <si>
    <t>Pen and ink sketch of bottom of vessel containing silkworm and other remnants of eggs.</t>
  </si>
  <si>
    <t>SP2017_Grafit_53v_fig004_AlgiersSketch4.jpg</t>
  </si>
  <si>
    <t>https://drive.google.com/file/d/0BwJi-u8sfkVDNV9hME9obEFsU3c/view?usp=drivesdk</t>
  </si>
  <si>
    <t>Sketch of bottom of vessel containing silkworm with wings on top of layer of egg yolks.</t>
  </si>
  <si>
    <t>SP2017_Grafit_53v_fig005_AlgiersSketch5.jpg</t>
  </si>
  <si>
    <t>https://drive.google.com/file/d/0BwJi-u8sfkVDLXVNRUxmcWw5c00/view?usp=drivesdk</t>
  </si>
  <si>
    <t>https://drive.google.com/file/d/1Coh8kMifvRcndIgUDVKJB-O9p5FsHwB3/view?usp=drivesdk</t>
  </si>
  <si>
    <t>https://drive.google.com/file/d/1PU5CLVIPyvtFpO-iZOyI_vOizAOg5LSe/view?usp=drivesdk</t>
  </si>
  <si>
    <t>Sketch of capped vessel, which contains winged silkworm on top of layer of egg yolks, surrounded by ring of fire.</t>
  </si>
  <si>
    <t>SP2017_Grafit_53v_fig006_AlgiersSketch6.jpg</t>
  </si>
  <si>
    <t>https://drive.google.com/file/d/0BwJi-u8sfkVDRFRPcFVYSW5FUEE/view?usp=drivesdk</t>
  </si>
  <si>
    <t>Pen and ink sketch of winged silkworm.</t>
  </si>
  <si>
    <t>SP2017_Grafit_53v_fig007_AlgiersReconstructionMold.jpg</t>
  </si>
  <si>
    <t>https://drive.google.com/file/d/0BwJi-u8sfkVDNW8tTTdOeWtXeFk/view?usp=drivesdk</t>
  </si>
  <si>
    <t>https://drive.google.com/file/d/1-43lMDoCE7LZTjjbf0pgtEfAYiMMfwOx/view?usp=drivesdk</t>
  </si>
  <si>
    <t>https://drive.google.com/file/d/1HksFLwycNMW1FnwS-7CCeeGkVhBL4q0w/view?usp=drivesdk</t>
  </si>
  <si>
    <t>Closeup photograph of mold growing on layer of egg yolks.</t>
  </si>
  <si>
    <t>SP2017_Grafit_53v_fig008_AlgiersReconstructionSetup.jpg</t>
  </si>
  <si>
    <t>https://drive.google.com/file/d/0BwJi-u8sfkVDRHAyVjIxRGpkcU0/view?usp=drivesdk</t>
  </si>
  <si>
    <t>https://drive.google.com/file/d/1x9a7F-9szYurteRXONq1rFpxsNcO37L5/view?usp=drivesdk</t>
  </si>
  <si>
    <t>https://drive.google.com/file/d/1o_IQzCETBFC48JEgFgdKI1ED2Xy_NQ79/view?usp=drivesdk</t>
  </si>
  <si>
    <t>Glass vessel, thermometer, and insulation material nestled inside large cooler.</t>
  </si>
  <si>
    <t>SP2017_Grafit_53v_fig009_AlgiersReconstructionSetupFlask.jpg</t>
  </si>
  <si>
    <t>https://drive.google.com/file/d/0BwJi-u8sfkVDMVBDQ0RBbGVFSjQ/view?usp=drivesdk</t>
  </si>
  <si>
    <r>
      <rPr>
        <color rgb="FF000000"/>
      </rPr>
      <t xml:space="preserve">NJR 2020-06-01: THIS IS THE SAME LINK AS THE "NEW" FIG. 008
</t>
    </r>
    <r>
      <rPr>
        <color rgb="FF0563C1"/>
        <u/>
      </rPr>
      <t>https://drive.google.com/file/d/1x9a7F-9szYurteRXONq1rFpxsNcO37L5/view?usp=drivesdk</t>
    </r>
  </si>
  <si>
    <t>(original downloaded)</t>
  </si>
  <si>
    <t>https://drive.google.com/file/d/15stbOtJ50JDXZQF9oMNDjnOLqAc9iTu3/view?usp=drivesdk</t>
  </si>
  <si>
    <t>RA6/26/2020</t>
  </si>
  <si>
    <t>Glass flask with thin layer of egg yolks sprinkled with silkworm eggs.</t>
  </si>
  <si>
    <t>SP2017_Grafit_53v_fig010_SilkwormsReconstructionBox.jpg</t>
  </si>
  <si>
    <t>https://drive.google.com/file/d/0BwJi-u8sfkVDUFkteUozOFRPY0E/view?usp=drivesdk</t>
  </si>
  <si>
    <t>Pen and ink sketch diagramming dimensions of box.</t>
  </si>
  <si>
    <t>SP2017_Grafit_53v_fig011_SilkwormsReconstructionRoom.jpg</t>
  </si>
  <si>
    <t>https://drive.google.com/file/d/0BwJi-u8sfkVDWHdkT1hvSnRidmM/view?usp=drivesdk</t>
  </si>
  <si>
    <r>
      <rPr>
        <color rgb="FF000000"/>
      </rPr>
      <t xml:space="preserve">NJR 2020-06-01: THIS IS THE SAME LINK AS THE "NEW" FIG. 008
</t>
    </r>
    <r>
      <rPr>
        <color rgb="FF0563C1"/>
        <u/>
      </rPr>
      <t>https://drive.google.com/file/d/1x9a7F-9szYurteRXONq1rFpxsNcO37L5/view?usp=drivesdk</t>
    </r>
  </si>
  <si>
    <t>https://drive.google.com/file/d/1p_Lbnypbeo9UI7aG5ofrad9cPl6BoUAB/view?usp=drivesdk</t>
  </si>
  <si>
    <t>Photograph of wooden box atop a high shelf in a boiler room.</t>
  </si>
  <si>
    <t>SP2017_Grafit_53v_fig012_SilkwormsReconstructionEggs.jpg</t>
  </si>
  <si>
    <t>https://drive.google.com/file/d/0BwJi-u8sfkVDbnFNR1RCb1dFRHc/view?usp=drivesdk</t>
  </si>
  <si>
    <t>Closeup photograph of small round brown silkworm eggs on cardboard sheet.</t>
  </si>
  <si>
    <t>SP2017_Grafit_53v_fig013_SilkwormsReconstructionMulberryChow.jpg</t>
  </si>
  <si>
    <t>https://drive.google.com/file/d/0BwJi-u8sfkVDeWhBcDRoTi1KMGs/view?usp=drivesdk</t>
  </si>
  <si>
    <t>Workstation with filled piping bag, scissors, container of eggs, and magnifying glass.</t>
  </si>
  <si>
    <t>SP2017_Grafit_53v_fig014_SilkwormsReconstructionWorms.jpg</t>
  </si>
  <si>
    <t>https://drive.google.com/file/d/0BwJi-u8sfkVDeFZCVjlzeTI1eWs/view?usp=drivesdk</t>
  </si>
  <si>
    <t>Photograph of silkworms feeding on exudation of food paste.</t>
  </si>
  <si>
    <t>SP2017_Grafit_53v_fig015_SilkwormsReconstructiondeSerres.png</t>
  </si>
  <si>
    <t>https://drive.google.com/file/d/0BwJi-u8sfkVDOHRwU2d6Y2wzS0E/view?usp=drivesdk</t>
  </si>
  <si>
    <t>Printed illustration of shelves housing silkworms and branches of mulberry leaves.</t>
  </si>
  <si>
    <t>SP2017_Grafit_53v_fig016_SilkwormsReconstructionMicrocosm.jpg</t>
  </si>
  <si>
    <t>https://drive.google.com/file/d/0BwJi-u8sfkVDeW5RbmFiYm1wY0E/view?usp=drivesdk</t>
  </si>
  <si>
    <t>Photograph of silkworms inside wooden box feeding on leaves and exudation of food paste.</t>
  </si>
  <si>
    <t>SP2017_Grafit_53v_fig017_SilkwormsReconstructionSalutationSketch.jpg</t>
  </si>
  <si>
    <t>https://drive.google.com/file/d/0BwJi-u8sfkVDblU2ck9EeVp5X1E/view?usp=drivesdk</t>
  </si>
  <si>
    <t>Pen and ink sketch of two silkworms.</t>
  </si>
  <si>
    <t>SP2017_Grafit_53v_fig018_Silkworm.jpg</t>
  </si>
  <si>
    <t>https://drive.google.com/open?id=1WYFhq4R2BwLJJ2GyJWVfBKUyST3qhXth</t>
  </si>
  <si>
    <t>Silkmoth with spread wings on leaf.</t>
  </si>
  <si>
    <t>ann_047_fa_16_Hiebert_SpinetPlayingByItself</t>
  </si>
  <si>
    <t>FA2016_Hiebert_104v_fig001_SpinetPlayingByItself.jpg</t>
  </si>
  <si>
    <t>https://drive.google.com/file/d/0BwJi-u8sfkVDZGVXRnV1UkpFek0/view?usp=drivesdk</t>
  </si>
  <si>
    <t>ms figure</t>
  </si>
  <si>
    <t>FA2016_Hiebert_104v_fig002_Mandora.jpeg</t>
  </si>
  <si>
    <t>https://drive.google.com/open?id=12vMQwGBQmhKuhX3mHHm-wq8VPuE9cf0b</t>
  </si>
  <si>
    <t>unknown</t>
  </si>
  <si>
    <t>Woodcut print of stringed instrument with rounded body.</t>
  </si>
  <si>
    <t>FA2016_Hiebert_104v_fig003_VenetianSpinet.jpg</t>
  </si>
  <si>
    <t>https://drive.google.com/file/d/0BwJi-u8sfkVDZjlFWHFacnBxejQ/view?usp=drivesdk</t>
  </si>
  <si>
    <t>Wooden spinet composed of trapezoidal wood box, exposed strings, and piano-like keys.</t>
  </si>
  <si>
    <t>FA2016_Hiebert_104v_fig004_MersenneSpinet.jpeg</t>
  </si>
  <si>
    <t>https://drive.google.com/open?id=1T11IE62WWKgMmOSM3tCRxZcKyVY08DeC</t>
  </si>
  <si>
    <t>Printed illustration top-view of rectangular spinet with open top.</t>
  </si>
  <si>
    <t>FA2016_Hiebert_104v_fig005_Hurdy-Gurdy.jpg</t>
  </si>
  <si>
    <t>https://drive.google.com/open?id=1AurqgGG-I0DS94aawpfK4owIPWloao4d</t>
  </si>
  <si>
    <t>Rijksmuseum</t>
  </si>
  <si>
    <t>#/artwork/110000000003677?filters=query%3Ade%20la%20tour%2C%2Cauthors%3ALA%20TOUR%20Georges%20de%E2%86%B9LA%20TOUR%20Georges%20de&amp;page=1&amp;layout=grid</t>
  </si>
  <si>
    <t>Painting of seated man playing stringed instrument.</t>
  </si>
  <si>
    <t>FA2016_Hiebert_104v_fig006_DeCausOrgan.jpeg</t>
  </si>
  <si>
    <t>https://drive.google.com/open?id=1yDkX7fS7tofvd8IszxkODYj3MF7icDHr</t>
  </si>
  <si>
    <t>Printed illustration of pipe organ with gears and rotating drum.</t>
  </si>
  <si>
    <t>FA2016_Hiebert_104v_fig007_Bidermann-LangenbucherSpinet.jpg</t>
  </si>
  <si>
    <t>https://drive.google.com/file/d/0BwJi-u8sfkVDQ1BXSzIxREUyeWc/view?usp=drivesdk</t>
  </si>
  <si>
    <t>Photograph of gears and wind-up key underneath a wooden spinet.</t>
  </si>
  <si>
    <t>FA2016_Hiebert_104v_fig008_Diagram.JPG</t>
  </si>
  <si>
    <t>https://drive.google.com/file/d/0BwJi-u8sfkVDUl94WWEwNTJhSFU/view?usp=drivesdk</t>
  </si>
  <si>
    <t>Pencil sketch diagramming simplified spinet and its elements including strings, axis, and wheel mechanism.</t>
  </si>
  <si>
    <t>FA2016_Hiebert_104v_fig009_FinalProduct.JPG</t>
  </si>
  <si>
    <t>https://drive.google.com/file/d/0BwJi-u8sfkVDdmFQaENWaTY4c2s/view?usp=drivesdk</t>
  </si>
  <si>
    <t xml:space="preserve">Wooden spinet composed of three flat cylinders on a central dowel that rotate above three pinned strings. </t>
  </si>
  <si>
    <t>FA2016_Hiebert_104v_vid001_FinalProductVideo.mp4</t>
  </si>
  <si>
    <t>https://player.vimeo.com/video/384069028</t>
  </si>
  <si>
    <t>done
10/8/19 - NJR changed video to mp4 and updated links in text and captions files</t>
  </si>
  <si>
    <t>FA2016_Hiebert_104v_fig010_PlectraLengthMethod1.jpg</t>
  </si>
  <si>
    <t>https://drive.google.com/file/d/0BwJi-u8sfkVDeDdnb2VoZkR4Uzg/view?usp=drivesdk</t>
  </si>
  <si>
    <t>Closeup of wooden spinet's three flat cylinders on a central dowel.</t>
  </si>
  <si>
    <t>FA2016_Hiebert_104v_fig011_PlectraLengthMethod2.jpg</t>
  </si>
  <si>
    <t>https://drive.google.com/file/d/0BwJi-u8sfkVDRmU1b0xRaWMtWnM/view?usp=drivesdk</t>
  </si>
  <si>
    <t>Closeup of wooden spinet's flat cylinder on a central dowel with small pick.</t>
  </si>
  <si>
    <t>FA2016_Hiebert_104v_fig012_PlectraAngles.JPG</t>
  </si>
  <si>
    <t>https://drive.google.com/file/d/0BwJi-u8sfkVDbkdneDhFSEY0N3M/view?usp=drivesdk</t>
  </si>
  <si>
    <t>Closeup of wooden spinet's three picks extending out from the three flat cylinders.</t>
  </si>
  <si>
    <t>ann_068_fa_18_Bostock_Tablets</t>
  </si>
  <si>
    <t>FA2018_Bostock_15v_fig001_MosesTablets.jpg</t>
  </si>
  <si>
    <t>https://drive.google.com/file/d/1Cqy7iTvBmVejD7dlBCkZ83N-T4PUkR9Y/view?usp=drivesdk</t>
  </si>
  <si>
    <t>Gessoed and painted panel on wood of seated and robed man holding two tablets.</t>
  </si>
  <si>
    <t>FA2018_Bostock_15v_fig002_AncientTablet.jpg</t>
  </si>
  <si>
    <t>https://drive.google.com/file/d/1c2RG_BTQmLrCfZRayqt2CNWEKTc5Dn65/view?usp=drivesdk</t>
  </si>
  <si>
    <t>contains text</t>
  </si>
  <si>
    <t>Thick boards bound together like a book, held open to show inscribed writing.</t>
  </si>
  <si>
    <t>FA2018_Bostock_15v_fig003_MedivalTablet.jpg</t>
  </si>
  <si>
    <t>https://drive.google.com/file/d/19s0cxSwAyHrhs8-YWUhZ43HduQYanAJP/view?usp=drivesdk</t>
  </si>
  <si>
    <t>Book-like object made of sheets of carved and decorated ivory.</t>
  </si>
  <si>
    <t>FA2018_Bostock_15v_fig004_WritingTable.jpg</t>
  </si>
  <si>
    <t>https://drive.google.com/file/d/1hZ6Gz-McWe-jTGd_I8RlCdcwpUN5pjXH/view?usp=drivesdk</t>
  </si>
  <si>
    <t>Folger</t>
  </si>
  <si>
    <t>Pages in a book with writing, with missing and repaired sections.</t>
  </si>
  <si>
    <t>FA2018_Bostock_15v_fig005_TitlePage.jpg</t>
  </si>
  <si>
    <t>https://drive.google.com/file/d/1eWoFFEYqY_IhFwyZBRlM2nBvVbOSiQyy/view?usp=drivesdk</t>
  </si>
  <si>
    <t>Printed text of book title framed in a decorative printed border.</t>
  </si>
  <si>
    <t>FA2018_Bostock_15v_fig006_LuxuriousBinding.jpg</t>
  </si>
  <si>
    <t>https://drive.google.com/file/d/1yGrwNPdOLo8fUk41M-zpOM3xGMl3sFPY/view?usp=drivesdk</t>
  </si>
  <si>
    <t>Hinged and gold-decorated external binding of a book-like object.</t>
  </si>
  <si>
    <t>FA2018_Bostock_15v_fig007_ErasableLeaves.jpg</t>
  </si>
  <si>
    <t>https://drive.google.com/file/d/1_EGcxrwaWtYQ61MXdnlVKkkToou9og7x/view?usp=drivesdk</t>
  </si>
  <si>
    <t>Pages in a book showing writing and computations.</t>
  </si>
  <si>
    <t>FA2018_Bostock_15v_fig008_MetalpointBabies.jpg</t>
  </si>
  <si>
    <t>https://drive.google.com/file/d/15BZlB_Ss-ton71L-Tynp2RzlBCIQFjKJ/view?usp=drivesdk</t>
  </si>
  <si>
    <t>Metalpoint illustration of five babies in standing, seated, and reclined poses.</t>
  </si>
  <si>
    <t>FA2018_Bostock_15v_fig009_MetalpointPigment.jpg</t>
  </si>
  <si>
    <t>https://drive.google.com/file/d/1MohLrNBfGkRa-E0ZULT1mIVl62ySXUIb/view?usp=drivesdk</t>
  </si>
  <si>
    <t>Metalpoint illustration of man's portrait.</t>
  </si>
  <si>
    <t>FA2018_Bostock_15v_fig010_MixedMedia.jpg</t>
  </si>
  <si>
    <t>https://drive.google.com/file/d/1-rE9DScfEPd7Ms3pbNPbkeTB8hgXYDtv/view?usp=drivesdk</t>
  </si>
  <si>
    <t>Illustration of three large and three small seated and robed figures.</t>
  </si>
  <si>
    <t>FA2018_Bostock_15v_fig011_DaVinciBear.jpg</t>
  </si>
  <si>
    <t>https://drive.google.com/file/d/1R_bzdkcnr8sQZCv1bVZr5I__Xpa5KfTd/view?usp=drivesdk</t>
  </si>
  <si>
    <t>Sketch of walking bear.</t>
  </si>
  <si>
    <t>FA2018_Bostock_15v_fig012_DividingBoxwood.png</t>
  </si>
  <si>
    <t>https://drive.google.com/file/d/1eRzJ73yYDU1XeLAHEca3_1XnnmT8fcVR/view?usp=drivesdk</t>
  </si>
  <si>
    <t>Student</t>
  </si>
  <si>
    <t>?</t>
  </si>
  <si>
    <t>FA2018_Bostock_15v_fig013_Written.jpg</t>
  </si>
  <si>
    <t>https://drive.google.com/file/d/1nuaHvXhQ2cQDccX63J7Ua-VwpAv7QRiO/view?usp=drivesdk</t>
  </si>
  <si>
    <t>https://drive.google.com/file/d/13h-Dj4zjoARrO83Ny1pGMGRg8BQLXM-n/view?usp=drivesdk</t>
  </si>
  <si>
    <t>https://drive.google.com/file/d/1iaN55VC5Gtqu0mUACeQ8Jxd16GialHiW/view?usp=drivesdk</t>
  </si>
  <si>
    <t>Square pieces of parchment taped onto board with two pieces of wood below.</t>
  </si>
  <si>
    <t>FA2018_Bostock_15v_fig014_BoxwoodWritten.jpg</t>
  </si>
  <si>
    <t>https://drive.google.com/file/d/1VvE1jjQRValUyhdCxHS4Hu7oIHQ2-WEh/view?usp=drivesdk</t>
  </si>
  <si>
    <t>Closeup of wood piece with surface treatment and sketches.</t>
  </si>
  <si>
    <t>FA2018_Bostock_15v_fig015_BoxwoodWritten.jpg</t>
  </si>
  <si>
    <t>https://drive.google.com/file/d/1niYQ_ZzfpEfSujgfEwbrd3yw_EwWGVol/view?usp=drivesdk</t>
  </si>
  <si>
    <t>FA2018_Bostock_15v_fig016_Erased.jpg</t>
  </si>
  <si>
    <t>https://drive.google.com/file/d/1gOAReg2jKNyVo6VzaqYDDdCpzgbu9m1P/view?usp=drivesdk</t>
  </si>
  <si>
    <t>https://drive.google.com/file/d/1RbWU7hmBPpgN1tPgVvSIWWzi7uV1OXdR/view?usp=drivesdk</t>
  </si>
  <si>
    <t>https://drive.google.com/file/d/1tS29FSsq9IIrCDnDPaK0adeTeXSjsVyh/view?usp=drivesdk</t>
  </si>
  <si>
    <t>Square pieces of parchment taped onto board with two pieces of wood on the board below.</t>
  </si>
  <si>
    <t>FA2018_Bostock_15v_fig017_BoxwoodCuttlefish.jpg</t>
  </si>
  <si>
    <t>https://drive.google.com/file/d/10fkw4934TjgfykvmETJpBrzSIYDlIOxc/view?usp=drivesdk</t>
  </si>
  <si>
    <t>Closeup of wood pieces with sketches and scratches through a top layer of white paste.</t>
  </si>
  <si>
    <t>FA2018_Bostock_15v_fig018_BoxwoodErased.jpg</t>
  </si>
  <si>
    <t>https://drive.google.com/file/d/1exybJsZ3_EWKA0otewDX7YxWui4eyLuP/view?usp=drivesdk</t>
  </si>
  <si>
    <t>Wood pieces and square pieces of parchment with surface treatment.</t>
  </si>
  <si>
    <t>FA2018_Bostock_15v_fig019_Luxurious17thCentury.jpg</t>
  </si>
  <si>
    <t>https://drive.google.com/file/d/1vjjoSdc-f-Mt4lYQSGon-Vy1NmC3jnqO/view?usp=drivesdk</t>
  </si>
  <si>
    <t xml:space="preserve">Swirling, filigree-decorated and hinged cover of book-like object. </t>
  </si>
  <si>
    <t>ann_070_fa_18_Buckley_TinAndItsUses</t>
  </si>
  <si>
    <t>FA2018_Buckley_6v_fig001_tinpouredonmarble.jpeg</t>
  </si>
  <si>
    <t>https://drive.google.com/file/d/1mzw7DviZs-ExaZT9JW1LKJeo0DTakdW0/view?usp=drivesdk</t>
  </si>
  <si>
    <t>https://drive.google.com/file/d/1eL5DFU26tM2YWQ1VuojWaoOJsSQePBTc/view?usp=drivesdk</t>
  </si>
  <si>
    <t>https://drive.google.com/file/d/1BjjW1rU3Py0iOaXiTqjxAfVikENuq0QQ/view?usp=drivesdk</t>
  </si>
  <si>
    <t>Flattened drop of shiny metal on variegated marble slab.</t>
  </si>
  <si>
    <t>FA2018_Buckley_6v_fig002_tinwithslightimpression.jpeg</t>
  </si>
  <si>
    <t>https://drive.google.com/file/d/1M_WpnUi8DU0XH4y4laM-exaa8VSawv6p/view?usp=drivesdk</t>
  </si>
  <si>
    <t>https://drive.google.com/file/d/1BNdXtiehJXDnQiMDw_6TyYnUJkW0kuzt/view?usp=drivesdk</t>
  </si>
  <si>
    <t>https://drive.google.com/file/d/1HDJ8z3ZRziMNp6q7Dd0aQqH9F6t-s1vx/view?usp=drivesdk</t>
  </si>
  <si>
    <t>Closeup of shiny tin with slight impression of engraved design from copper plate nearby.</t>
  </si>
  <si>
    <t>FA2018_Buckley_6v_fig003_tinafterhammering.jpeg</t>
  </si>
  <si>
    <t>https://drive.google.com/file/d/13j25C-qAsGAotYkPUXZMQEhU7u7BPtHf/view?usp=drivesdk</t>
  </si>
  <si>
    <t>https://drive.google.com/file/d/1kIJ9MEFU7lEEcKP1O7w0GZ7T2rb13PMq/view?usp=drivesdk</t>
  </si>
  <si>
    <t>Flattened large drop of shiny metal on engraved copper plate.</t>
  </si>
  <si>
    <t>FA2018_Buckley_6v_fig004_hammeredtinwithdesign.jpeg</t>
  </si>
  <si>
    <t>https://drive.google.com/file/d/1RivLz7h2gqMw0B9gdDOyMuIFLVlxZbC0/view?usp=drivesdk</t>
  </si>
  <si>
    <t>https://drive.google.com/file/d/1pv5hv4Df0nzR0lDHGeUpa4m64dhxNjGB/view?usp=drivesdk</t>
  </si>
  <si>
    <t>https://drive.google.com/file/d/1aFdOGUhvjsJhyqMTQZJfnsxOO7opOawg/view?usp=drivesdk</t>
  </si>
  <si>
    <t>Closeup of cracked shiny metal with slight impression of inscribed lines.</t>
  </si>
  <si>
    <t>ann_054_sp_17_Basille_ToRelieveThePainOfGout</t>
  </si>
  <si>
    <t>SP2017_Basile_7v_fig001_NovaReperta.jpg</t>
  </si>
  <si>
    <t>https://drive.google.com/file/d/0BwJi-u8sfkVDUnFMdUF0dlMwMXc/view?usp=drivesdk</t>
  </si>
  <si>
    <t>used in Eom distillation annotation as well</t>
  </si>
  <si>
    <t>SP2017_Basile_7v_fig002_StoraxPyrite.jpg</t>
  </si>
  <si>
    <t>https://drive.google.com/file/d/0BwJi-u8sfkVDYjE4WkpVNDBkWHc/view?usp=drivesdk</t>
  </si>
  <si>
    <t>Two glass jars, one containing shiny rocks and the other pale resin pieces.</t>
  </si>
  <si>
    <t>SP2017_Basile_7v_fig003_PyritePowder.jpg</t>
  </si>
  <si>
    <t>https://drive.google.com/file/d/0BwJi-u8sfkVDa3V0TjU3RzhnYjA/view?usp=drivesdk</t>
  </si>
  <si>
    <t>Large granite mortar and pestle with layer of grey, shiny powder.</t>
  </si>
  <si>
    <t>SP2017_Basile_7v_fig004_StoraxPowder.jpg</t>
  </si>
  <si>
    <t>https://drive.google.com/file/d/0BwJi-u8sfkVDdmYwbmlldzJFZmM/view?usp=drivesdk</t>
  </si>
  <si>
    <t>Large granite mortar and pestle with layer of pale yellow powder.</t>
  </si>
  <si>
    <t>SP2017_Basile_7v_fig005_Tools.jpg</t>
  </si>
  <si>
    <t>https://drive.google.com/file/d/0BwJi-u8sfkVDUGFocUlvV19FMUk/view?usp=drivesdk</t>
  </si>
  <si>
    <t>Photo of workstation with pot, copper sheet roll, glass bowl, scale, yellow liquid in jar, and powder in containers.</t>
  </si>
  <si>
    <t>SP2017_Basile_7v_fig006_Ingredients.jpg</t>
  </si>
  <si>
    <t>https://drive.google.com/file/d/0BwJi-u8sfkVDMHcydWU2ZngwQmc/view?usp=drivesdk</t>
  </si>
  <si>
    <t>Glass bowl with shallow layer of yellow liquid and two small glass beakers with grey and yellow powders.</t>
  </si>
  <si>
    <t>SP2017_Basile_7v_fig007_UrineMixture.jpg</t>
  </si>
  <si>
    <t>https://drive.google.com/file/d/0BwJi-u8sfkVDYnJvQkJnWU1jclE/view?usp=drivesdk</t>
  </si>
  <si>
    <t>Top-view of glass bowl with plastic spoon containing a speckled mixture of liquid and grey powder.</t>
  </si>
  <si>
    <t>SP2017_Basile_7v_fig008_Setup.jpg</t>
  </si>
  <si>
    <t>https://drive.google.com/file/d/0BwJi-u8sfkVDaFVVTHJTUWNobEE/view?usp=drivesdk</t>
  </si>
  <si>
    <t>Glass bowl inside a pot on hotplate inside fumehood, and pot lid covered in copper foil.</t>
  </si>
  <si>
    <t>SP2017_Basile_7v_fig009_IceSetup.jpg</t>
  </si>
  <si>
    <t>https://drive.google.com/file/d/0BwJi-u8sfkVDUzd1QmJCMmQwSjg/view?usp=drivesdk</t>
  </si>
  <si>
    <t>Ice inside pot lid that is covered in copper foil on top of pot.</t>
  </si>
  <si>
    <t>SP2017_Basile_7v_fig010_distillate.jpg</t>
  </si>
  <si>
    <t>https://drive.google.com/file/d/0BwJi-u8sfkVDb0tDQVoxM3NqdzA/view?usp=drivesdk</t>
  </si>
  <si>
    <t>Capped glass tube with clear liquid.</t>
  </si>
  <si>
    <t>ann_076_fa_18_Lim_ToShrinkAnObject</t>
  </si>
  <si>
    <t>FA2018_Lim_140v_fig001_BakingProcess.jpg</t>
  </si>
  <si>
    <t>https://drive.google.com/file/d/11sZNTKWKtw4EFs5SvjgLajaEDOC6wktd/view?usp=drivesdk</t>
  </si>
  <si>
    <t>Essay author</t>
  </si>
  <si>
    <t>diagram? complex image?</t>
  </si>
  <si>
    <t>Eight photos of making bread showing mixing, kneading, stretching, risen dough, and baked loaf.</t>
  </si>
  <si>
    <t>FA2018_Lim_140v_fig002_MoldDesigns.jpg</t>
  </si>
  <si>
    <t>https://drive.google.com/file/d/1VVQE2UK5D_cdr5q4beJpuzIjXscU_NAT/view?usp=drivesdk</t>
  </si>
  <si>
    <t>Three yellow wax casts of designs in heart, oval, and diamond shapes</t>
  </si>
  <si>
    <t>FA2018_Lim_140v_fig003_ClarityofImprints.jpg</t>
  </si>
  <si>
    <t>https://drive.google.com/file/d/1jYChk-PLtrtZm-om2cZhM0JK8pNHJnLS/view?usp=drivesdk</t>
  </si>
  <si>
    <t>Pieces of bread of two different loaves with impression of wax casts.</t>
  </si>
  <si>
    <t>FA2018_Lim_140v_fig004_GraphShrinkageMethodAvsB.jpg</t>
  </si>
  <si>
    <t>https://drive.google.com/file/d/1GytSoxsp1o-uzD-LEUk0bANVo-e3s633/view?usp=drivesdk</t>
  </si>
  <si>
    <t>chart</t>
  </si>
  <si>
    <t>FA2018_Lim_140v_fig005_MoldShrinkage.jpg</t>
  </si>
  <si>
    <t>https://drive.google.com/file/d/1Onu_DqrQ5BiiFUC6b0MMTmOcKQz_Ln7p/view?usp=drivesdk</t>
  </si>
  <si>
    <t>ok now</t>
  </si>
  <si>
    <t>Piece of bread with impression of diamond-shaped wax cast next to the actual wax cast.</t>
  </si>
  <si>
    <t>FA2018_Lim_140v_fig006_ReheatingShrinkageCastObjects.jpg</t>
  </si>
  <si>
    <t>https://drive.google.com/file/d/1lFwDolXlDSJ_j0HYrFjabgX-1CvSwGDw/view?usp=drivesdk</t>
  </si>
  <si>
    <t>FA2018_Lim_140v_fig007_ReheatingShrinkage.jpg</t>
  </si>
  <si>
    <t>https://drive.google.com/file/d/1Q6xRm0VzyWKavamBb-gcGM8ghuYjX0ko/view?usp=drivesdk</t>
  </si>
  <si>
    <t>Comparison photos of eight sulfur casts with original wax object in two mold shapes.</t>
  </si>
  <si>
    <t>FA2018_Lim_140v_fig008_StickingofBreadPith.jpg</t>
  </si>
  <si>
    <t>https://drive.google.com/file/d/1xXNDvZduskOwJIh4udpqYIaXRGyJlKEX/view?usp=drivesdk</t>
  </si>
  <si>
    <t>Comparison of sulfur casts in three shapes, one each stuck with dough and the other cleaner.</t>
  </si>
  <si>
    <t>ann_067_fa_18_Bertozzi_TransferringImages</t>
  </si>
  <si>
    <t>FA2018_Bertozzi_19v-42v-51r_fig001_CounterproofingOntoPlate.jpeg</t>
  </si>
  <si>
    <t>https://drive.google.com/file/d/1SN_JcD5Hgjoystj-Um88zt8sO8ROzRSs/view?usp=drivesdk</t>
  </si>
  <si>
    <t>FA2018_Bertozzi_19v-42v-51r_fig002_Chiaroscuro.jpg</t>
  </si>
  <si>
    <t>https://drive.google.com/file/d/1fGWuZdpaai1IG4Yobyu1CdMqEuQdqv_2/view?usp=drivesdk</t>
  </si>
  <si>
    <t>Oval woodcut print of woman with laurel wreath gathering fruits and vegetables.</t>
  </si>
  <si>
    <t>FA2018_Bertozzi_19v-42v-51r_fig003_CounterproofingOntoPaper.jpeg</t>
  </si>
  <si>
    <t>https://drive.google.com/file/d/1UQFvtTfu7gYVueo4xlTmpj83RtMBJ6qK/view?usp=drivesdk</t>
  </si>
  <si>
    <t>FA2018_Bertozzi_19v-42v-51r_fig004_EtchedPrint.jpg</t>
  </si>
  <si>
    <t>https://drive.google.com/file/d/1DNNxHsGuY4TNuDrMD_QWPl3CBDOPPCve/view?usp=drivesdk</t>
  </si>
  <si>
    <t>Etching landscape of brick houses, river, and trees.</t>
  </si>
  <si>
    <t>FA2018_Bertozzi_19v-42v-51r_fig005_EtchedPlateCounterproof.jpg</t>
  </si>
  <si>
    <t>https://drive.google.com/file/d/1Z09WwyzJeS172UETqKetlRkJIneJ0zyI/view?usp=drivesdk</t>
  </si>
  <si>
    <t>FA2018_Bertozzi_19v-42v-51r_fig006_TheAuthor-Practitioner_sCounterproof.jpeg</t>
  </si>
  <si>
    <t>https://drive.google.com/file/d/1ZZyKmxeKkYkgO6fqCyaJHx9V-7M1I17v/view?usp=drivesdk</t>
  </si>
  <si>
    <t>FA2018_Bertozzi_19v-42v-51r_fig007_SoapWaterCounterproof.JPG</t>
  </si>
  <si>
    <t>https://drive.google.com/file/d/13n8clqWsPC5cBnW8tYAfk_PrjSUeB37T/view?usp=drivesdk</t>
  </si>
  <si>
    <t>https://drive.google.com/file/d/179vKWsjdn4_XtjGDVdalN22wb6awwab7/view?usp=drivesdk</t>
  </si>
  <si>
    <t>https://drive.google.com/open?id=1Cce2qzM5ejirjEut7qcbLCoyZ5UibKZ8QyU1wfYJG8Q</t>
  </si>
  <si>
    <t>Etched print of lizard on next to another print with slight impression of lizard design.</t>
  </si>
  <si>
    <t>FA2018_Bertozzi_19v-42v-51r_fig008_OriginalandCounterproof.JPG</t>
  </si>
  <si>
    <t>https://drive.google.com/file/d/1xkR2jbz2-cbYa9zsoiibrJFNU8OI85o2/view?usp=drivesdk</t>
  </si>
  <si>
    <t>https://drive.google.com/file/d/1f-7Lv6t9O80AsmYJlxlQfHjowGIPRzsq/view?usp=drivesdk</t>
  </si>
  <si>
    <t>https://drive.google.com/file/d/1WA6VvqHl9fY1jFQ-3qfLHTIXsayhWlgS/view?usp=drivesdk</t>
  </si>
  <si>
    <t>Lino block of rabbit design next to one print of image and a second, paler print.</t>
  </si>
  <si>
    <t>FA2018_Bertozzi_19v-42v-51r_fig009_OriginalandFinalTracedImage.JPG</t>
  </si>
  <si>
    <t>https://drive.google.com/file/d/1946OsacMNDaSL7x78TlXcmRb8JEhFVk8/view?usp=drivesdk</t>
  </si>
  <si>
    <t>Two prints of rabbit design lino block.</t>
  </si>
  <si>
    <t>FA2018_Bertozzi_19v-42v-51r_fig010_WritingAsWellFromTheLeftAsFromTheRight.JPG</t>
  </si>
  <si>
    <t>https://drive.google.com/file/d/1jFsgr8Jyl8GG8H_iCRZgxL4SDXRov7u_/view?usp=drivesdk</t>
  </si>
  <si>
    <t>https://drive.google.com/file/d/1Od9XOjUOqOe5w_tT8h5Q8pxWAIeO0cY-/view?usp=drivesdk</t>
  </si>
  <si>
    <t>https://drive.google.com/file/d/1xQ1HRc86iu_MKqb-6R_J4i_9CSE--gcZ/view?usp=drivesdk</t>
  </si>
  <si>
    <t>Series of paper swatches with cursive "a" in black ink.</t>
  </si>
  <si>
    <t>FA2018_Bertozzi_19v-42v-51r_fig011_ImageAfterBeingSoaked.JPG</t>
  </si>
  <si>
    <t>https://drive.google.com/file/d/1md3_qoSV5EEbAXRV_ko-SEVjOB_ycIsK/view?usp=drivesdk</t>
  </si>
  <si>
    <t>https://drive.google.com/file/d/1hjVASdMB4Ha4JQNwHI1bjQPrfNekDiAO/view?usp=drivesdk</t>
  </si>
  <si>
    <t>https://drive.google.com/file/d/1XknQy_9XSdtfBMDf2fSbatfvcetbiVcg/view?usp=drivesdk</t>
  </si>
  <si>
    <t>Etched print of lizard next to bowl of soapy water with natural sponge.</t>
  </si>
  <si>
    <t>FA2018_Bertozzi_19v-42v-51r_fig012_Pouncing.jpeg</t>
  </si>
  <si>
    <t>https://drive.google.com/file/d/1BLx-75h7hsN7B2AgRhu6rXvhriYib9Lw/view?usp=drivesdk</t>
  </si>
  <si>
    <t>FA2018_Bertozzi_19v-42v-51r_fig013_PouncingOnPaper.JPG</t>
  </si>
  <si>
    <t>https://drive.google.com/file/d/1oZPu2VZXgep1K6Mn9wxg1sa43u3hWfEW/view?usp=drivesdk</t>
  </si>
  <si>
    <t>https://drive.google.com/file/d/19ODkzFoEuyienfRmuvij1c7qKvtWKunb/view?usp=drivesdk</t>
  </si>
  <si>
    <t>https://drive.google.com/file/d/1luAWBnLTI1OpmWiztq7n3yleqq_g0jT5/view?usp=drivesdk</t>
  </si>
  <si>
    <t>Pounced design of single flower on paper.</t>
  </si>
  <si>
    <t>FA2018_Bertozzi_19v-42v-51r_fig014_PouncingOnSilkSatin.JPG</t>
  </si>
  <si>
    <t>https://drive.google.com/file/d/1o8jJcMR0KvCWlj4oiVkyMT88iHOHinqa/view?usp=drivesdk</t>
  </si>
  <si>
    <t>https://drive.google.com/file/d/1-q5LgsYVh_mgHBolw5ZmiY_Nvlr2P9uc/view?usp=drivesdk</t>
  </si>
  <si>
    <t>https://drive.google.com/file/d/1jQjn3WFkr1Pla_JAzagiovm0j4H3LR7t/view?usp=drivesdk</t>
  </si>
  <si>
    <t>Pounced design of single flower on satin textile.</t>
  </si>
  <si>
    <t>FA2018_Bertozzi_19v-42v-51r_fig015_PouncingWithCharcoal.JPG</t>
  </si>
  <si>
    <t>https://drive.google.com/file/d/1oF63Gh-Sgih9OcV-qPPgid7CfGpvIidH/view?usp=drivesdk</t>
  </si>
  <si>
    <t>https://drive.google.com/file/d/1YhMJNhkPUvgwV8WWk5T2aZhZrOi4Oz6X/view?usp=drivesdk</t>
  </si>
  <si>
    <t>Paper with pounced design of flower and smudge of charcoal dust on top of satin sheet.</t>
  </si>
  <si>
    <t>FA2018_Bertozzi_19v-42v-51r_fig016_JapaneseWoodblockPrinting.jpeg</t>
  </si>
  <si>
    <t>https://drive.google.com/file/d/1c87PS_peCCFBmXBEGCCG-Q9kj9HGUWlq/view?usp=drivesdk</t>
  </si>
  <si>
    <t>ann_077_fa_18_Olson_WaxForSeal</t>
  </si>
  <si>
    <t>FA2018_Olson_42r_fig001_MetropolitanSealDeviceComposite.JPG</t>
  </si>
  <si>
    <t>https://drive.google.com/file/d/10NRT090OeU1-YfX1bU668rwsEfW4ArWM/view?usp=drivesdk</t>
  </si>
  <si>
    <t>Photos of side and bottom of seal with lion handle, and red wax impression of seal.</t>
  </si>
  <si>
    <t>FA2018_Olson_42r_fig002_DetailFaberPortrait.JPG</t>
  </si>
  <si>
    <t>https://drive.google.com/file/d/1KhGm0EeEaGDt6nug0gyy4QeigfcqO6By/view?usp=drivesdk</t>
  </si>
  <si>
    <t>Closeup of painting of hands with gold rings holding black and gold cane.</t>
  </si>
  <si>
    <t>FA2018_Olson_42r_fig003_BronzeSealMatrix.JPG</t>
  </si>
  <si>
    <t>https://drive.google.com/file/d/1Gv91rhgvC1xRw3oTGxaa2tbRdV4YA8_L/view?usp=drivesdk</t>
  </si>
  <si>
    <t>Oval metal seal matrix of robed figure surrounded by text, photographed next to the object's humped handle.</t>
  </si>
  <si>
    <t>FA2018_Olson_42r_fig004_OlsonWaxSealFromWarmBeeswax.jpg</t>
  </si>
  <si>
    <t>https://drive.google.com/file/d/1AKmcMVgqRqXIVOgnRASYBkqgADxZTJqt/view?usp=drivesdk</t>
  </si>
  <si>
    <t>https://drive.google.com/file/d/1UdW6prsUOHYewFSGSkb2dK6nQxT4mq0k/view?usp=drivesdk</t>
  </si>
  <si>
    <t>https://drive.google.com/file/d/1ggeG7lZWQVwZ8hzWL2_0SCkopAgWIqpu/view?usp=drivesdk</t>
  </si>
  <si>
    <t>Round yellow wax piece with impression of floral pattern.</t>
  </si>
  <si>
    <t>FA2018_Olson_42r_fig005_OlsonUnmoldingPouredWax.jpg</t>
  </si>
  <si>
    <t>https://drive.google.com/file/d/1LY1Q9PbE7zskrGLhMSfKVF-ukEzsklDt/view?usp=drivesdk</t>
  </si>
  <si>
    <t>Round yellow wax mold with impression of floral pattern on folded aluminum foil.</t>
  </si>
  <si>
    <t>FA2018_Olson_42r_fig006_OlsonAddingPigmentToWax.jpg</t>
  </si>
  <si>
    <t>https://drive.google.com/file/d/1e--D-BpNHvOJKrMGhd_Lq4qx7gprGSm4/view?usp=drivesdk</t>
  </si>
  <si>
    <r>
      <rPr>
        <color rgb="FF000000"/>
      </rPr>
      <t xml:space="preserve">NJR 2020-06-01 - this is new link for fig 008
</t>
    </r>
    <r>
      <rPr>
        <color rgb="FF0563C1"/>
        <u/>
      </rPr>
      <t>https://drive.google.com/file/d/1rofj1xoNzsvhs6wlpVP1zn_JHoeq1i8M/view?usp=drivesdk</t>
    </r>
  </si>
  <si>
    <t>downloaded original</t>
  </si>
  <si>
    <t>https://drive.google.com/file/d/1IPIlvRV5G8QVHHpo9VlBAduh5eVKtLAR/view?usp=drivesdk</t>
  </si>
  <si>
    <t>Four drops of hardened wax.</t>
  </si>
  <si>
    <t>FA2018_Olson_42r_fig007_OlsonMoldingSealFromPigmentedWax.jpg</t>
  </si>
  <si>
    <t>https://drive.google.com/file/d/1-gPDj6qzmwqb4ueFEhz7sA1JCkQGTc6B/view?usp=drivesdk</t>
  </si>
  <si>
    <t>Closeup of split face of red-brown wax slab inside a foil pan.</t>
  </si>
  <si>
    <t>FA2018_Olson_42r_fig008_OlsonMoldingSealFromPigmentedWax.jpg</t>
  </si>
  <si>
    <t>https://drive.google.com/file/d/1435C7FnR5aulhUza1OFIokksj7wtn5A6/view?usp=drivesdk</t>
  </si>
  <si>
    <t>https://drive.google.com/file/d/1rofj1xoNzsvhs6wlpVP1zn_JHoeq1i8M/view?usp=drivesdk</t>
  </si>
  <si>
    <t>https://drive.google.com/file/d/1yLn8nIr5rMe3P3eDQEf75aXamXwkJWzT/view?usp=drivesdk</t>
  </si>
  <si>
    <t>Closeup of split face of red-brown wax slab.</t>
  </si>
  <si>
    <t>FA2018_Olson_42r_fig009_OlsonModelingWax.jpg</t>
  </si>
  <si>
    <t>https://drive.google.com/file/d/1X8i4X6ZzliLjcjHzzmW0urkxH9Ih0ARG/view?usp=drivesdk</t>
  </si>
  <si>
    <t>Red-brown wax sheet with impression of floral design.</t>
  </si>
  <si>
    <t>FA2018_Olson_42r_fig010_OlsonModelingWax.jpg</t>
  </si>
  <si>
    <t>https://drive.google.com/file/d/16jI7FhCzJgZqVc4iDlxl6OKfUw1iFbWO/view?usp=drivesdk</t>
  </si>
  <si>
    <t>https://drive.google.com/file/d/1rN4KWH0vvLi9amZZ3qu32z0f43qPryII/view?usp=drivesdk</t>
  </si>
  <si>
    <t>https://drive.google.com/file/d/1vB2TixpyNolKwZCvJBhbXAPeY-8oEbCt/view?usp=drivesdk</t>
  </si>
  <si>
    <t>Round yellow wax mold with impression of floral pattern.</t>
  </si>
  <si>
    <t>ann_080_sp_17_Liu_SalveforBurns</t>
  </si>
  <si>
    <t>SP2017_Liu_103r_fig001_salve.jpg</t>
  </si>
  <si>
    <t>https://drive.google.com/file/d/0BwJi-u8sfkVDRVh1eWk3Z2pGSVE/view?usp=drivesdk</t>
  </si>
  <si>
    <t>Small metal pot with viscous, waxy yellow solution.</t>
  </si>
  <si>
    <t>SP2017_Liu_103r_fig002_salve.jpg</t>
  </si>
  <si>
    <t>https://drive.google.com/file/d/1MWKlhZ5rb7gYB7wZLsg68TuujqzhjvFv/view?usp=sharing</t>
  </si>
  <si>
    <t>Gloved hands stirring thick, creamy solution in small metal pot with wooden stick.</t>
  </si>
  <si>
    <t>SP2017_Liu_103r_fig003_salve.jpg</t>
  </si>
  <si>
    <t>https://drive.google.com/file/d/0BwJi-u8sfkVDcFRGdUN3VUlqckE/view?usp=drivesdk</t>
  </si>
  <si>
    <t>Liquid poured from small metal pot filled with thick, creamy solution into glass beaker.</t>
  </si>
  <si>
    <t>SP2017_Liu_103r_fig004_salve.jpg</t>
  </si>
  <si>
    <t>https://drive.google.com/file/d/0BwJi-u8sfkVDa1RHdC1XSk1WV0U/view?usp=drivesdk</t>
  </si>
  <si>
    <t>Closeup of pale yellow, thick, creamy mixture inside small metal pot.</t>
  </si>
  <si>
    <t>ann_048_fa_16_DeVinney_SmokeAsMedicine</t>
  </si>
  <si>
    <t>FA2016_DeVinney_77r_fig001_Recipe.jpg</t>
  </si>
  <si>
    <t>https://drive.google.com/file/d/0BwJi-u8sfkVDeTdSNmpZQ1pjOFk/view?usp=drivesdk</t>
  </si>
  <si>
    <t>FA2016_DeVinney_77r_fig002_Pipe.jpg</t>
  </si>
  <si>
    <t>https://drive.google.com/file/d/0BwJi-u8sfkVDYmo1cVZSZFlGSW8/view?usp=drivesdk</t>
  </si>
  <si>
    <t>ann_060_fa_17_Garris_AnExplorationAnalysisOfAzur</t>
  </si>
  <si>
    <t>FA2017_Garris_11r_fig001_levigation.jpg</t>
  </si>
  <si>
    <t>https://drive.google.com/file/d/1kqrzL1Ex8gP5PgpIlbU6D90Q8xQyyos4/view?usp=drivesdk</t>
  </si>
  <si>
    <t>Photos of shell filled with cloudy solution and of pouring from plastic container with sediment.</t>
  </si>
  <si>
    <t>FA2017_Garris_11r_fig002_levigated azur.jpg</t>
  </si>
  <si>
    <t>https://drive.google.com/file/d/17VZl6jBV2vbaZWXJCJzUW81UAHhD8kW3/view?usp=drivesdk</t>
  </si>
  <si>
    <t xml:space="preserve">Two photos of mussel and oyster shells with remnants of different grades of wet, powdered blue pigment. </t>
  </si>
  <si>
    <t>FA2017_Garris_11r_fig003_Agricola_Fossilium.jpg</t>
  </si>
  <si>
    <t>https://drive.google.com/open?id=1VHZ47x9OFxA9TrJKVhX9sqxPAvXh3HvW</t>
  </si>
  <si>
    <t>PHS updated image 4/13/20</t>
  </si>
  <si>
    <t>Workstation with beakers of blue powder, golden liquid, water, paintbrushes, palette knife, pipette, and containers.</t>
  </si>
  <si>
    <t>FA2017_Garris_11r_fig004_azur painted out.jpg</t>
  </si>
  <si>
    <t>https://drive.google.com/file/d/1KMJjnemxJ9_x0Ht7HfKFPZtAcfPTJDll/view?usp=drivesdk</t>
  </si>
  <si>
    <t>https://drive.google.com/file/d/1st9qGawQ9aXspLoEvX3xNM-zHLA5FmfE/view?usp=drivesdk</t>
  </si>
  <si>
    <t>https://drive.google.com/file/d/1sfXTrU3advvHt3ynEUmE74itQd6fp1AZ/view?usp=drivesdk</t>
  </si>
  <si>
    <t xml:space="preserve">Workstation of paint palettes, brushes, palette knives, scale, and painted sample cards. </t>
  </si>
  <si>
    <t>FA2017_Garris_11r_fig005_lead white.jpg</t>
  </si>
  <si>
    <t>https://drive.google.com/file/d/1A2erkRH1Esi0gjZ0F3fMmq9s1ir73MU6/view?usp=drivesdk</t>
  </si>
  <si>
    <t>Comparison of four blue paint samples in separate palette wells.</t>
  </si>
  <si>
    <t>ann_062_fa_17_ Yar_ForPaintingInOilOnTaffeta</t>
  </si>
  <si>
    <t>FA2017_Yar_42v 10v_fig000_OilOnTaffetaVideo.mp4</t>
  </si>
  <si>
    <t>https://player.vimeo.com/video/384069083</t>
  </si>
  <si>
    <t>FA2017_Yar_42v 10v_fig001_NoSizeTestFront.jpg</t>
  </si>
  <si>
    <t>https://drive.google.com/file/d/1KRUxi7TOpgujQVbC7BGhxguR4oQStZZH/view?usp=drivesdk</t>
  </si>
  <si>
    <t>Stretched textile in embroidery hoop with colored tape, painted with swatches of red paint.</t>
  </si>
  <si>
    <t>FA2017_Yar_42v 10v_fig002_NoSizeTestBack.jpg</t>
  </si>
  <si>
    <t>https://drive.google.com/file/d/1XFBbIW1QmnhXaVQR68vJfGUMTgDt_Vdu/view?usp=drivesdk</t>
  </si>
  <si>
    <t>Backside of stretched textile in embroidery hoop painted with swatches of red paint on the front.</t>
  </si>
  <si>
    <t>FA2017_Yar_42v 10v_fig003_NoSizeTestOldTaffeta.jpg</t>
  </si>
  <si>
    <t>https://drive.google.com/file/d/1IVyhpKkX-oPTP1cN3YCd6pcgDMjRUxWM/view?usp=drivesdk</t>
  </si>
  <si>
    <t>Striped square piece of textile painted with swatches of red paint.</t>
  </si>
  <si>
    <t>FA2017_Yar_42v 10v_fig004_NoSizeTestOldTaffetaBack.jpg</t>
  </si>
  <si>
    <t>https://drive.google.com/file/d/1KfkkfAr68h97hs26M8CF_E-79vFDyc8i/view?usp=drivesdk</t>
  </si>
  <si>
    <t>Backside of striped square piece of textile painted with swatches of red paint.</t>
  </si>
  <si>
    <t>FA2017_Yar_42v 10v_fig005_BnFcover.jpg</t>
  </si>
  <si>
    <t>https://drive.google.com/file/d/1QRa3bJekwfOVmUmW6lE0rpeqvVXhs4nX/view?usp=drivesdk</t>
  </si>
  <si>
    <t>Nine textiles in embroidery hoops with paint swatches next to one square, striped textile.</t>
  </si>
  <si>
    <t>FA2017_Yar_42v 10v_fig006_BethuneShieldFront.jpg</t>
  </si>
  <si>
    <t>https://drive.google.com/file/d/1XJQd_eQU-qYvRmfw3fiUrDzHlYG8DHmz/view?usp=drivesdk</t>
  </si>
  <si>
    <t>Unknown</t>
  </si>
  <si>
    <t>ann_062_fa_17_Yar_ForPaintingInOilOnTaffeta</t>
  </si>
  <si>
    <t>FA2017_Yar_42v 10v_fig007_BethuneShieldBack.jpg</t>
  </si>
  <si>
    <t>https://drive.google.com/file/d/1AVgm4yxlsA1hNOnSkP31SegD2PR4XCUj/view?usp=drivesdk</t>
  </si>
  <si>
    <t>https://drive.google.com/file/d/1AwoHlhuBQUl35HNNEeb8Xq7FxyHxRJZE/view?usp=drivesdk</t>
  </si>
  <si>
    <t>https://drive.google.com/file/d/1cbbjDstbgOEpVOHAK2AYmlCvXoWvTCue/view?usp=drivesdk</t>
  </si>
  <si>
    <t>Closeup of large embroidery hoop with stretched textile painted with outline of decorative shield.</t>
  </si>
  <si>
    <t>FA2017_Yar_42v 10v_fig008_Alltests.jpg</t>
  </si>
  <si>
    <t>https://drive.google.com/file/d/1T7qbJAnCOPuIKBmtZ6P9ADZFb8ecoemG/view?usp=drivesdk</t>
  </si>
  <si>
    <t>Backside of closeup of large embroidery hoop with stretched textile painted with outline of decorative shield.</t>
  </si>
  <si>
    <t>FA2017_Yar_42v 10v_fig009_Test8Front.jpg</t>
  </si>
  <si>
    <t>https://drive.google.com/file/d/1a0tIVSAuCq-bThjRqL2rciNVyyXEesOt/view?usp=drivesdk</t>
  </si>
  <si>
    <t>Stretched textile in embroidery hoop with pieces of colored tape and painted with swatches of red paint.</t>
  </si>
  <si>
    <t>FA2017_Yar_42v 10v_fig010_Test8Back.jpg</t>
  </si>
  <si>
    <t>https://drive.google.com/file/d/1s-MYDqgBbeZEsQKYdZikpmqmtNC0XH-1/view?usp=drivesdk</t>
  </si>
  <si>
    <t xml:space="preserve">ann_061_fa_17_Dongchung_UnderstandingCartonInEarlyModernEurope </t>
  </si>
  <si>
    <t>FA2017_Dongchung_81r_fig001_firstwashremnants.JPG</t>
  </si>
  <si>
    <t>https://drive.google.com/file/d/1hMu_Ffo3Oa5yavqEIOOB40NVXV23-wLX/view?usp=drivesdk</t>
  </si>
  <si>
    <t>Closeup topview of clear container with white pulpy mixture.</t>
  </si>
  <si>
    <t>FA2017_Dongchung_81r_fig002_secondwashremnants.JPG</t>
  </si>
  <si>
    <t>https://drive.google.com/file/d/1ICav5xGxHPW7nfDgf-HzKqe1MPLlgJLD/view?usp=drivesdk</t>
  </si>
  <si>
    <t>Closeup topview of porcelain blue and white bowl containing cloudy, milky liquid.</t>
  </si>
  <si>
    <t>FA2017_Dongchung_81r_fig003_firstpulp.JPG</t>
  </si>
  <si>
    <t>https://drive.google.com/file/d/1npU-VhlKKhFmwjUKhoDru8vrjuBSQVwx/view?usp=drivesdk</t>
  </si>
  <si>
    <t>FA2017_Dongchung_81r_fig004_secondpulp.JPG</t>
  </si>
  <si>
    <t>https://drive.google.com/file/d/10B_NuZnQQgyTnSu-6HpIvFG0YWkf6ChA/view?usp=drivesdk</t>
  </si>
  <si>
    <t>Pile of smooth, white pulp on plate.</t>
  </si>
  <si>
    <t>FA2017_Dongchung_81r_fig005_woodenmold.JPG</t>
  </si>
  <si>
    <t>https://drive.google.com/file/d/1N12tYhJKth5M5EzsuRG1bg0siGCcdnJq/view?usp=drivesdk</t>
  </si>
  <si>
    <t>Wooden mold of four cavities, two filled with white pulp and one covered with square piece of linen.</t>
  </si>
  <si>
    <t>FA2017_Dongchung_81r_fig006_bundtmold.JPG</t>
  </si>
  <si>
    <t>https://drive.google.com/file/d/1Xoa8TkPzX_YtE7Bv2Q1jGpzrFSDRlYsZ/view?usp=drivesdk</t>
  </si>
  <si>
    <t>https://drive.google.com/file/d/1TzBn65wOaBOc-RrnJiMqt5-DiEY90v3v/view?usp=drivesdk</t>
  </si>
  <si>
    <t>https://drive.google.com/file/d/1JFTLtsAsHYjQpNR3WCgjlsMGXJ6z512W/view?usp=drivesdk</t>
  </si>
  <si>
    <t>Decorative metal bundt pan with paper pulp.</t>
  </si>
  <si>
    <t>FA2017_Dongchung_81r_fig007_agateburnisher.jpg</t>
  </si>
  <si>
    <t>https://drive.google.com/file/d/1yuXwJBbJdASUXtXT5V4RkUGvQW-xdK7O/view?usp=drivesdk</t>
  </si>
  <si>
    <t>https://drive.google.com/file/d/1RsPv5LBQn9wNH2xjvu89AiXhgOMZLpgX/view?usp=drivesdk</t>
  </si>
  <si>
    <t>https://drive.google.com/file/d/1pR5yz5oGQi-bIGNeBl2oVOfcV_2IERtn/view?usp=drivesdk</t>
  </si>
  <si>
    <t>Closeup of L-shaped agate burnisher.</t>
  </si>
  <si>
    <t>FA2017_Dongchung_81r_fig008_wetlinen.jpg</t>
  </si>
  <si>
    <t>https://drive.google.com/file/d/1LmsUUb77p1QLLr8RYOHAtmNxFr7__33Z/view?usp=drivesdk</t>
  </si>
  <si>
    <t>https://drive.google.com/file/d/1tKj5agQHh9ohfa1bvSgYK40fMpoHrjXz/view?usp=drivesdk</t>
  </si>
  <si>
    <t>https://drive.google.com/file/d/1eYk4d2MLL4-8y9whcIb5PfMpwCX5_CaN/view?usp=drivesdk</t>
  </si>
  <si>
    <t>Wet linen on wooden mold.</t>
  </si>
  <si>
    <t>FA2017_Dongchung_81r_fig009_linenwithrabbitskinglue.JPG</t>
  </si>
  <si>
    <t>https://drive.google.com/file/d/1aGQ6RrerWtdm-iCl7sv5Au1BQK0eiFvd/view?usp=drivesdk</t>
  </si>
  <si>
    <t>Wet linen on decorative metal bundt pan.</t>
  </si>
  <si>
    <t>FA2017_Dongchung_81r_fig010_finalobjects.jpg</t>
  </si>
  <si>
    <t>https://drive.google.com/file/d/1PtPEGrI2umYAzizDzqtIhBTUxn6wQrKg/view?usp=drivesdk</t>
  </si>
  <si>
    <t>Two molded objects made of pressed paper pulp.</t>
  </si>
  <si>
    <t>ann_064_fa_17_Elizondo-Garza_StuccoForMolding</t>
  </si>
  <si>
    <t>FA2017_Elizondo-Garza_29r_1_fig001_METStuccoMadonna.jpg</t>
  </si>
  <si>
    <t>https://drive.google.com/file/d/13GVi-Zk6TogfLO6RKunvvNAXzsWZIZZh/view?usp=drivesdk</t>
  </si>
  <si>
    <t>Photograph of stone-like relief sculpture of virgin and child in arch.</t>
  </si>
  <si>
    <t>FA2017_Elizondo-Garza_29r_1_fig002_PazziMadonna.jpg</t>
  </si>
  <si>
    <t>https://drive.google.com/file/d/1qyhSQ9CV6t35ktp0ZysaBxD2RogDzkIP/view?usp=drivesdk</t>
  </si>
  <si>
    <t>Gemäldegalerie (Staatliche Museen Preussischer Kulturbesitz)</t>
  </si>
  <si>
    <t>Relief sculpture of virgin and child in square border.</t>
  </si>
  <si>
    <t>FA2017_Elizondo-Garza_29r_1_fig003_WheatStucco.jpg</t>
  </si>
  <si>
    <t>https://drive.google.com/file/d/1sAbky1n8smEs682RBdinmkXM-TjghQIx/view?usp=drivesdk</t>
  </si>
  <si>
    <t>Closeup of floral molded stucco object.</t>
  </si>
  <si>
    <t>FA2017_Elizondo-Garza_29r_1_fig004_RyeStucco.jpg</t>
  </si>
  <si>
    <t>https://drive.google.com/open?id=1QTtgddtP7fXIhIwsOPsEwEKO6f0NIwxY</t>
  </si>
  <si>
    <t>Four round molded objects, two floral and two with impression of tree.</t>
  </si>
  <si>
    <t>FA2017_Elizondo-Garza_29r_1_fig005_ChalkPlParisStucco.jpg</t>
  </si>
  <si>
    <t>https://drive.google.com/open?id=1A3uXzwWQUpp7FTWabpP80QOeX7P6bQTl</t>
  </si>
  <si>
    <t>FA2017_Elizondo-Garza_29r_1_fig006_PaintedStucco.jpg</t>
  </si>
  <si>
    <t>https://drive.google.com/file/d/1JCFM3c7xORVePhK2Ouc191VU32yNeUmc/view?usp=drivesdk</t>
  </si>
  <si>
    <t>Array of small, painted, sea-inspired molded objects on paper cups and canvas.</t>
  </si>
  <si>
    <t>ann_300_ie_19_IntroToEdition</t>
  </si>
  <si>
    <t>Smith_fig001_binding.jpg</t>
  </si>
  <si>
    <t>https://drive.google.com/file/d/1tBGh1dUsEot3rSlI2KOUwyeSSFMKNnP-/view?usp=drivesdk</t>
  </si>
  <si>
    <t>have not checked essay hyperlinks or order</t>
  </si>
  <si>
    <t>Smith_fig002_spinewithbuffer.jpg</t>
  </si>
  <si>
    <t>https://drive.google.com/file/d/1T4FE7zcgyZM-IJL53CkhcotQh3REkuCv/view?usp=sharing</t>
  </si>
  <si>
    <t>Smith_fig003_entries.jpg</t>
  </si>
  <si>
    <t>https://drive.google.com/file/d/1n8aNTXvczLFcs2T1CjcvUKLoJIWi5fxm/view?usp=drivesdk</t>
  </si>
  <si>
    <t>CHART</t>
  </si>
  <si>
    <t>NOT USED IN ESSAY (NJR 2020-05-25)</t>
  </si>
  <si>
    <t>Smith_fig003_Chart.png</t>
  </si>
  <si>
    <t>https://drive.google.com/open?id=1GMVUJnYyXx5H8OYN77YouTIx1YCGZl3C</t>
  </si>
  <si>
    <t>Smith_fig004_Table.jpg</t>
  </si>
  <si>
    <t>https://drive.google.com/open?id=1WCCYq_LSVsVWTxlCKY0kNg7iMo7koKlF</t>
  </si>
  <si>
    <t>table</t>
  </si>
  <si>
    <t>Smith_fig005_170v.jpg</t>
  </si>
  <si>
    <t>https://drive.google.com/file/d/1xK29AGWR4aKknmj3fqFX4TNgxZ87m0n0/view?usp=drivesdk</t>
  </si>
  <si>
    <t>Smith_fig006_3r.jpg</t>
  </si>
  <si>
    <t>https://drive.google.com/file/d/1y09IsCz20xdyfHiBNGIgpFXi-AQfyW84/view?usp=drivesdk</t>
  </si>
  <si>
    <t>Smith_Fig007_Daphne ART565992.jpg</t>
  </si>
  <si>
    <t>https://drive.google.com/file/d/11lDORR5yFFHZrOy5TEPElm_YPpcYDidq/view?usp=drivesdk</t>
  </si>
  <si>
    <t>Metal sculpture of woman in golden robe with red coral growing from her hands and top of head.</t>
  </si>
  <si>
    <t>Smith_fig008_gems.png</t>
  </si>
  <si>
    <t>https://drive.google.com/file/d/1dfh2XnLpKUoPleRwiV4SJtDZR9-39pbq/view?usp=drivesdk</t>
  </si>
  <si>
    <t>tbf</t>
  </si>
  <si>
    <t>Two photos, one of red pigment ground by muller, and the other of many gems next to emerald ring.</t>
  </si>
  <si>
    <t>Smith_fig009_coral_intro_crop.jpg</t>
  </si>
  <si>
    <t>https://drive.google.com/open?id=1udXsI1cJnjNeAMONZfE0b_-seMTsaS5-</t>
  </si>
  <si>
    <t>Tree branches and shells covered in bright red, shiny resin.</t>
  </si>
  <si>
    <t>Smith_fig010_flower.png</t>
  </si>
  <si>
    <t>https://drive.google.com/file/d/15t5fcBytOgvJY5XUOTg29x0RIAb0fv6M/view?usp=drivesdk</t>
  </si>
  <si>
    <t>Small bunch of pink flowers.</t>
  </si>
  <si>
    <t>Smith_fig009_rose.jpg</t>
  </si>
  <si>
    <t>https://drive.google.com/file/d/13TtsUy8107IXqA0JG0PCHmrD7UWIOcct/view?usp=drivesdk</t>
  </si>
  <si>
    <t>Rose cast in metal.</t>
  </si>
  <si>
    <t>Smith_fig012_taxidermy.png</t>
  </si>
  <si>
    <t>https://drive.google.com/file/d/1zsU5D02JLBb-mqmmRzZDkKlcu66HcW-M/view?usp=drivesdk</t>
  </si>
  <si>
    <t>Five taxidermied rats with added sparrow wings.</t>
  </si>
  <si>
    <t>Smith_fig013_jasper.png</t>
  </si>
  <si>
    <t>https://drive.google.com/file/d/1-xe4rUQCs9MnsGSw-kTpQk9Txw6leFi5/view?usp=drivesdk</t>
  </si>
  <si>
    <t>Two photos, one of three jasper objects and one of student working in fume hood.</t>
  </si>
  <si>
    <t>ann_329_ie_19_IntroToMK</t>
  </si>
  <si>
    <t>Smith_fig001_PW14.jpg</t>
  </si>
  <si>
    <t>https://drive.google.com/file/d/1c28UmQvjiaMI2leVr3C6xFKIHcQIl92C/view?usp=drivesdk</t>
  </si>
  <si>
    <t>Seated student and laptop with hands to her head.</t>
  </si>
  <si>
    <t>Smith_fig002_PW16.jpg</t>
  </si>
  <si>
    <t>https://drive.google.com/file/d/1xs2IffdV84n-sbB3CGeUgZ3wn6mBL6PT/view?usp=drivesdk</t>
  </si>
  <si>
    <t>Two students seated side by side examining papers on table.</t>
  </si>
  <si>
    <t>Smith_fig003_PW16m_smith.jpg</t>
  </si>
  <si>
    <t>https://drive.google.com/file/d/18_5sNZIJ26iuDEWVyweLlOcODYcZNYDc/view?usp=drivesdk</t>
  </si>
  <si>
    <t>Seated man writing with quill, and two onlookers.</t>
  </si>
  <si>
    <t>Smith_fig004_PW18.jpg</t>
  </si>
  <si>
    <t>https://drive.google.com/file/d/1jJqmeUm_ozQP90zJGDVtjNQEtzDBdDwJ/view?usp=drivesdk</t>
  </si>
  <si>
    <t>Group photograph of participants standing on gravel path in front of row of trees.</t>
  </si>
  <si>
    <t>Smith_fig005_PW17.jpg</t>
  </si>
  <si>
    <t>https://drive.google.com/file/d/1K1OMXdyD6WnVZ63Jp4QV-TZUGj-SZoez/view?usp=drivesdk</t>
  </si>
  <si>
    <t>Group photograph of participants standing in front of whiteboard.</t>
  </si>
  <si>
    <t>Smith_fig006_Lab Seminar.jpg</t>
  </si>
  <si>
    <t>https://drive.google.com/file/d/1xPDxsC0WoNlMzrXksy-07iISKDKu67EO/view?usp=drivesdk</t>
  </si>
  <si>
    <t>Three women in lab coats working together over a table.</t>
  </si>
  <si>
    <t>Smith_fig007_Lab Seminar.jpg</t>
  </si>
  <si>
    <t>https://drive.google.com/file/d/1uiQZIk6p6DVsWNe_MpIpisnuemWnM5My/view?usp=drivesdk</t>
  </si>
  <si>
    <t>Three seated women carving linoleum blocks.</t>
  </si>
  <si>
    <t>Smith_fig008_Lab Seminar light adj.jpg</t>
  </si>
  <si>
    <t>https://drive.google.com/file/d/17j6bzN0uIV6VNr5mscVPENRkPLDljZve/view?usp=drivesdk</t>
  </si>
  <si>
    <t>Row of people in lab coats standing along a lab bench painting on canvases.</t>
  </si>
  <si>
    <t>Smith_fig009_Historical Culinary.jpg</t>
  </si>
  <si>
    <t>https://drive.google.com/file/d/1Tf3JxGdiro9e2EQsMN22WIgXElm_MujB/view?usp=drivesdk</t>
  </si>
  <si>
    <t>Fruit tart on baking sheet.</t>
  </si>
  <si>
    <t>Smith_fig010_Historical Culinary.jpg</t>
  </si>
  <si>
    <t>https://drive.google.com/file/d/1SAPwHA642Wln2QrtEbivhBKgelJx9f7g/view?usp=drivesdk</t>
  </si>
  <si>
    <t>Two trays of baked goods dotted with small black fruits.</t>
  </si>
  <si>
    <t>Smith_fig011_Breadmolding.png</t>
  </si>
  <si>
    <t>https://drive.google.com/open?id=1GEtWZC81YYaYqU6jF_k36vT2ZBrCsNy2</t>
  </si>
  <si>
    <t>Ring and pill bottle pressed into loaf of bread, and molded wax object of pill bottle.</t>
  </si>
  <si>
    <t>Smith_fig012_Cuttlefish Casting.jpg</t>
  </si>
  <si>
    <t>https://drive.google.com/file/d/1S29z1gAdABK7qn-N8an7y8l-0vk3M5fF/view?usp=drivesdk</t>
  </si>
  <si>
    <t>Cuttlefish bone halves with impression of decorative mold and metal cast object.</t>
  </si>
  <si>
    <t>Smith_fig013_Gesso.jpg</t>
  </si>
  <si>
    <t>https://drive.google.com/file/d/1elEXfmn19_bAq9BDpnu4LJ3BBhNHzb0Y/view?usp=drivesdk</t>
  </si>
  <si>
    <t>Student painting on sectioned gesso board.</t>
  </si>
  <si>
    <t>Smith_fig014_Red Lakes.jpg</t>
  </si>
  <si>
    <t>https://drive.google.com/file/d/1ZmcjcRmjtMdHeAIDF3qjygqs7wLzQBdk/view?usp=drivesdk</t>
  </si>
  <si>
    <t>Filtering of red solution from one glass beaker into another using funnel and filter paper.</t>
  </si>
  <si>
    <t>Smith_fig015_Squeeze Test.jpg</t>
  </si>
  <si>
    <t>https://drive.google.com/file/d/1nrTJiJp-PqcrhNAQifD9dibvxyDFsWGj/view?usp=drivesdk</t>
  </si>
  <si>
    <t>Two photographs of hands holding red powdered mixture clumped together over bowl.</t>
  </si>
  <si>
    <t>Smith_fig016_Paper Test.jpg</t>
  </si>
  <si>
    <t>https://drive.google.com/file/d/1U1EpuGx8GxMLYA04ogOstg9u-HX3MLWM/view?usp=drivesdk</t>
  </si>
  <si>
    <t>Four photos of heating metal in crucible with blowtorch, dipping paper into metal, and showing paper strips with browned ends.</t>
  </si>
  <si>
    <t>Smith_fig017_WGM15_new.jpg</t>
  </si>
  <si>
    <t>https://drive.google.com/file/d/1dYf2HQrh56fnM34A6C8HlM0tQCXp8atM/view?usp=drivesdk</t>
  </si>
  <si>
    <t>Group photo of seated and standing people in conference room.</t>
  </si>
  <si>
    <t>Smith_fig018_WGM16_crop.jpg</t>
  </si>
  <si>
    <t>https://drive.google.com/file/d/1B8O1MWTomxpy9fv7Sek8lQ7eM3xjpLCO/view?usp=drivesdk</t>
  </si>
  <si>
    <t>Smith_fig019_WGM17_crop.jpg</t>
  </si>
  <si>
    <t>https://drive.google.com/file/d/1qqTc3NDKFCk2AwarlX76W6ViN2WhkqMq/view?usp=drivesdk</t>
  </si>
  <si>
    <t>Smith_fig020_WGM18_crop.jpg</t>
  </si>
  <si>
    <t>https://drive.google.com/file/d/1Ysam1uZxR7OFTMvbFX5Ic2TdV4hALV-E/view?usp=drivesdk</t>
  </si>
  <si>
    <t>Smith_fig021_WGM19_crop.jpg</t>
  </si>
  <si>
    <t>https://drive.google.com/file/d/1oLgUW3dtpJ7SVSzthCV1TJckOEB_1r0i/view?usp=drivesdk</t>
  </si>
  <si>
    <t>Smith_fig022_WGM19 Sept_crop.jpg</t>
  </si>
  <si>
    <t>https://drive.google.com/file/d/1jVw8RKC11aHKvudXZ8468X4cRdp0zscj/view?usp=drivesdk</t>
  </si>
  <si>
    <t>Smith_fig023_Mold Imprint.jpg</t>
  </si>
  <si>
    <t>https://drive.google.com/file/d/1ZeZr-BE5wHcGRo1uGaphXh00CH6c3kUM/view?usp=drivesdk</t>
  </si>
  <si>
    <t>Box mold with impression of three medals.</t>
  </si>
  <si>
    <t>Smith_fig024_Mold Students.jpg</t>
  </si>
  <si>
    <t>https://drive.google.com/file/d/1_1wZBKEU-HJHORIIAncTuXXTMNkh-9Bw/view?usp=drivesdk</t>
  </si>
  <si>
    <t>Group photo of people in lab coats standing in metal workshop.</t>
  </si>
  <si>
    <t>Smith_fig025_Sand Casting.jpg</t>
  </si>
  <si>
    <t>https://drive.google.com/file/d/13ARlmJDKC4wZRAoxe_64VEv8gc-nXe7A/view?usp=drivesdk</t>
  </si>
  <si>
    <t>Standing man pouring metal from red-hot crucible into clamped molds with assistance from kneeling man.</t>
  </si>
  <si>
    <t>Smith_fig026_Hollow Cast.jpg</t>
  </si>
  <si>
    <t>https://drive.google.com/file/d/1i_0kjcCqfKbiKWMQZTsNjyQvmMU5AJ1Z/view?usp=drivesdk</t>
  </si>
  <si>
    <t>Two photos showing front and back of three metal casts of eagle medal lined up next to original medal.</t>
  </si>
  <si>
    <t>Smith_fig027_Reverse Cast.jpg</t>
  </si>
  <si>
    <t>https://drive.google.com/file/d/1ZpJfUwC6KlJsHONBmPJbnh7J6uWBlk5x/view?usp=drivesdk</t>
  </si>
  <si>
    <t>Amsterdam??</t>
  </si>
  <si>
    <t>Two photos showing front and back of metal cast of lion medal next to original.</t>
  </si>
  <si>
    <t>NA</t>
  </si>
  <si>
    <t>TheLab-00-TourtheMKLab.mp4</t>
  </si>
  <si>
    <t>https://player.vimeo.com/video/384070452</t>
  </si>
  <si>
    <t>TheLab-01-IntroductiontotheMakingandKnowingProject.mp4</t>
  </si>
  <si>
    <t>https://player.vimeo.com/video/384070384</t>
  </si>
  <si>
    <t>TheLab-02-SkillbuildingintheLabSeminars.mp4</t>
  </si>
  <si>
    <t>https://player.vimeo.com/video/384070302</t>
  </si>
  <si>
    <t>TheLab-03-ProjectTheme-MoldmakingandMetalworking.mp4</t>
  </si>
  <si>
    <t>https://player.vimeo.com/video/384070215</t>
  </si>
  <si>
    <t>TheLab-04-ProjectTheme-Colormaking.mp4</t>
  </si>
  <si>
    <t>https://player.vimeo.com/video/384070773</t>
  </si>
  <si>
    <t>TheLab-05-ProjectTheme-PracticalKnowledge.mp4</t>
  </si>
  <si>
    <t>https://player.vimeo.com/video/384070632</t>
  </si>
  <si>
    <t>TheLab-06-FocusonProjectDesign.mp4</t>
  </si>
  <si>
    <t>https://player.vimeo.com/video/384070561</t>
  </si>
  <si>
    <t>TheLab-07-FocusonColorsandDyes.mp4</t>
  </si>
  <si>
    <t>https://player.vimeo.com/video/384071142</t>
  </si>
  <si>
    <t>TheLab-08-FocusonHourglassSand.mp4</t>
  </si>
  <si>
    <t>https://player.vimeo.com/video/384071046</t>
  </si>
  <si>
    <t>TheLab-09-FocusonUnexpectedSuccessesandFailures.mp4</t>
  </si>
  <si>
    <t>https://player.vimeo.com/video/384070989</t>
  </si>
  <si>
    <t>TheLab-10-FocusonMetalCastingwithToulouseSand.mp4</t>
  </si>
  <si>
    <t>https://player.vimeo.com/video/384070929</t>
  </si>
  <si>
    <t>ann_001_fa_14_CataldoVisco_Wax-Tallow</t>
  </si>
  <si>
    <t>FA2014_CataldoVisco_109r_fig001_Wax-Tallow.jpg</t>
  </si>
  <si>
    <t>https://drive.google.com/file/d/0BwJi-u8sfkVDajVqMGlZZTV5dnc/view?usp=drivesdk</t>
  </si>
  <si>
    <t>Hands scooping butter-like substance from glass jar.</t>
  </si>
  <si>
    <t>FA2014_CataldoVisco_109r_fig002_Wax-Tallow.jpg</t>
  </si>
  <si>
    <t>https://drive.google.com/file/d/0BwJi-u8sfkVDRU5HcGVETHl2ME0/view?usp=drivesdk</t>
  </si>
  <si>
    <t>This is a chart - special requirements for alt-text</t>
  </si>
  <si>
    <t>chart/diagram</t>
  </si>
  <si>
    <t>ann_003_fa_14_CarlsonKatz_MoldedRoses</t>
  </si>
  <si>
    <t>FA2014_CarlsonKatz_129r155r-v_fig001_MoldedRoses.jpg</t>
  </si>
  <si>
    <t>https://drive.google.com/file/d/0BwJi-u8sfkVDbzAyS3hub05ydjA/view?usp=drivesdk</t>
  </si>
  <si>
    <t>FA2014_CarlsonKatz_129r155r-v_fig002_MoldedRoses.jpg</t>
  </si>
  <si>
    <t>https://drive.google.com/file/d/1LSkhmWz6z66m2oZzJ9knHcU51iDIFTRg/view?usp=drivesdk</t>
  </si>
  <si>
    <t>Decorative vase covered in cast metal flowers, with cast figure at the base.</t>
  </si>
  <si>
    <t>FA2014_CarlsonKatz_129r155r-v_fig003_MoldedRoses.jpg</t>
  </si>
  <si>
    <t>https://drive.google.com/file/d/1eSJOZ781FyQ8lBNlYy_yEuspKIauCOb0/view?usp=drivesdk</t>
  </si>
  <si>
    <t>Germanisches Nataionalmuseum, Nuremberg</t>
  </si>
  <si>
    <t>Four cast metal pieces of leaves, tree branches, and flower stems.</t>
  </si>
  <si>
    <t>FA2014_CarlsonKatz_129r155r-v_fig004_MoldedRoses.jpg</t>
  </si>
  <si>
    <t>https://drive.google.com/file/d/0BwJi-u8sfkVDVVZ1dml6SUl6dzA/view?usp=drivesdk</t>
  </si>
  <si>
    <t>FA2014_CarlsonKatz_129r155r-v_fig005_MoldedRoses.jpg</t>
  </si>
  <si>
    <t>https://drive.google.com/file/d/0BwJi-u8sfkVDZTBfTWNOMXJfTU0/view?usp=drivesdk</t>
  </si>
  <si>
    <t>text image</t>
  </si>
  <si>
    <t>FA2014_CarlsonKatz_129r155r-v_fig006_MoldedRoses.jpg</t>
  </si>
  <si>
    <t>https://drive.google.com/open?id=1U3W2esRHFlJAt71ZRQZPBdgMg3ctGSQB</t>
  </si>
  <si>
    <t>Louvre</t>
  </si>
  <si>
    <t>Glazed, ceramic pitcher covered in flowers, leaves, and other elements of nature.</t>
  </si>
  <si>
    <t>FA2014_CarlsonKatz_129r155r-v_fig007_MoldedRoses.jpg</t>
  </si>
  <si>
    <t>https://drive.google.com/file/d/1a9fxXM3HtdhZXsBqpbGqY2TkV45XzPJY/view?usp=drivesdk</t>
  </si>
  <si>
    <t>Union des Académies de l'hôtel d'Assézat, Toulouse</t>
  </si>
  <si>
    <t>Captions file says "with kind permission from Union des...."</t>
  </si>
  <si>
    <t>Stone statue of robed figure holding bunch of cast metal flowers.</t>
  </si>
  <si>
    <t>FA2014_CarlsonKatz_129r155r-v_fig008_MoldedRoses.jpg</t>
  </si>
  <si>
    <t>https://drive.google.com/file/d/1V3yUToT-9D9WsTWqQ1DL6wrag7PbAqnN/view?usp=drivesdk</t>
  </si>
  <si>
    <t>Closeup of head of stone statue of robed figure holding bunch of cast metal flowers.</t>
  </si>
  <si>
    <t>ann_006_fa_14_CataldoVisco_CalcinedOysters</t>
  </si>
  <si>
    <t>FA2014_CataldoVisco_84v_fig001_CalcinedOysters.png</t>
  </si>
  <si>
    <t>https://drive.google.com/file/d/0BwJi-u8sfkVDbXZtQ1VlRTVmdUk/view?usp=drivesdk</t>
  </si>
  <si>
    <t>FA2014_CataldoVisco_84v_fig002_CalcinedOysters.png</t>
  </si>
  <si>
    <t>https://drive.google.com/file/d/0BwJi-u8sfkVDbmxPekV6bU9mUlk/view?usp=drivesdk</t>
  </si>
  <si>
    <t>Top view of pot containing red liquid and blue-grey sediment.</t>
  </si>
  <si>
    <t>FA2014_CataldoVisco_84v_fig003_CalcinedOysters.png</t>
  </si>
  <si>
    <t>https://drive.google.com/file/d/0BwJi-u8sfkVDZG9NU3NwSlk3MDQ/view?usp=drivesdk</t>
  </si>
  <si>
    <t>Two photos of pan on hotplate, one with shallow layer of black liquid, the other with thicker grey layer.</t>
  </si>
  <si>
    <t>FA2014_CataldoVisco_84v_fig004_CalcinedOysters.png</t>
  </si>
  <si>
    <t>https://drive.google.com/file/d/0BwJi-u8sfkVDSG1ISmxhTUl0dkU/view?usp=drivesdk</t>
  </si>
  <si>
    <t>Two photos, one of pan on hotplate, and the other of glass jar with layered liquid.</t>
  </si>
  <si>
    <t>FA2014_CataldoVisco_84v_fig005_CalcinedOysters.png</t>
  </si>
  <si>
    <t>https://drive.google.com/file/d/0BwJi-u8sfkVDWjRoSzFFbVcwazQ/view?usp=drivesdk</t>
  </si>
  <si>
    <t>FA2014_CataldoVisco_84v_fig006_CalcinedOysters.jpg</t>
  </si>
  <si>
    <t>https://drive.google.com/file/d/0BwJi-u8sfkVDRzlES3VOZHN6YTg/view?usp=drivesdk</t>
  </si>
  <si>
    <t>Decorative diamond-shaped object molded in red earth.</t>
  </si>
  <si>
    <t>FA2014_CataldoVisco_84v_fig007_CalcinedOysters.jpg</t>
  </si>
  <si>
    <t>https://drive.google.com/file/d/0BwJi-u8sfkVDclpqQmlSVE5UYms/view?usp=drivesdk</t>
  </si>
  <si>
    <t>Metal cast of decorative diamond-shaped object.</t>
  </si>
  <si>
    <t>FA2014_CataldoVisco_84v_fig008_CalcinedOysters.jpg</t>
  </si>
  <si>
    <t>https://drive.google.com/file/d/0BwJi-u8sfkVDelNIX056Rk5EQ2c/view?usp=drivesdk</t>
  </si>
  <si>
    <t>Blackened and crumbled, decorative diamond-shaped object molded in red earth.</t>
  </si>
  <si>
    <t>FA2014_CataldoVisco_84v_fig009_CalcinedOysters.jpg</t>
  </si>
  <si>
    <t>https://drive.google.com/file/d/0BwJi-u8sfkVDVU85ajBTanY2QUU/view?usp=drivesdk</t>
  </si>
  <si>
    <t xml:space="preserve">Crumbly tan mixture packed into circular mold with crumbles of mixture and blackened circle on table. </t>
  </si>
  <si>
    <t>FA2014_CataldoVisco_84v_fig010_CalcinedOysters.jpg</t>
  </si>
  <si>
    <t>https://drive.google.com/file/d/0BwJi-u8sfkVDdGtMdm9GTjd0NUU/view?usp=drivesdk</t>
  </si>
  <si>
    <t>This is a diagram - special requirements for alt-text</t>
  </si>
  <si>
    <t>FA2014_CataldoVisco_84v_fig011_CalcinedOysters.JPG</t>
  </si>
  <si>
    <t>https://drive.google.com/file/d/0BwJi-u8sfkVDbUttQy02am5kT0U/view?usp=drivesdk</t>
  </si>
  <si>
    <t>Crumbly earth-packed circular mold piled on top of crumbly earth mixture.</t>
  </si>
  <si>
    <t>ann_008_fa_14_Mellon_ExcellentMustard</t>
  </si>
  <si>
    <t>FA2014_Mellon_48r_fig001_ExcellentMustard.jpg</t>
  </si>
  <si>
    <t>https://drive.google.com/file/d/0BwJi-u8sfkVDcWJVWW1nV2lzRXc/view?usp=drivesdk</t>
  </si>
  <si>
    <t>Hands using mortar and pestle.</t>
  </si>
  <si>
    <t>FA2014_Mellon_48r_fig002_ExcellentMustard.jpg</t>
  </si>
  <si>
    <t>https://drive.google.com/file/d/0BwJi-u8sfkVDS1hrX0hNMkhsd2c/view?usp=drivesdk</t>
  </si>
  <si>
    <t>Brown shavings sprinkled onto slices of wheat bread.</t>
  </si>
  <si>
    <t>FA2014_Mellon_48r_fig003_ExcellentMustard.jpg</t>
  </si>
  <si>
    <t>https://drive.google.com/file/d/0BwJi-u8sfkVDcUtKU2FwV2E2UXc/view?usp=drivesdk</t>
  </si>
  <si>
    <t>https://drive.google.com/file/d/1QqT7dyFoqZAzDsuWY63oEQsCvQe10QBh/view?usp=drivesdk</t>
  </si>
  <si>
    <t>https://drive.google.com/file/d/1j4pcbsELNxgTQmASGC6pyVzStwGdGjFw/view?usp=drivesdk</t>
  </si>
  <si>
    <t>4/16/20 NJR: image still rotated in essay</t>
  </si>
  <si>
    <t>Hands mixing wine with soaked bread in three bowls.</t>
  </si>
  <si>
    <t>FA2014_Mellon_48r_fig004_ExcellentMustard.jpg</t>
  </si>
  <si>
    <t>https://drive.google.com/file/d/0BwJi-u8sfkVDSDQ5amF6NzdGQ3M/view?usp=drivesdk</t>
  </si>
  <si>
    <t>Lumpy purple paste mixture in bowl.</t>
  </si>
  <si>
    <t>FA2014_Mellon_48r_fig005_ExcellentMustard.jpg</t>
  </si>
  <si>
    <t>https://drive.google.com/file/d/0BwJi-u8sfkVDWXZURmRXVTRiN00/view?usp=drivesdk</t>
  </si>
  <si>
    <t>https://drive.google.com/file/d/1LNIaZSp0gzYYn0eVNyU7MpJ8MCNUPi_M/view?usp=drivesdk</t>
  </si>
  <si>
    <t>https://drive.google.com/file/d/1SdxjF_5r3joYU9zLl4WXyY8QHie6ovFK/view?usp=drivesdk</t>
  </si>
  <si>
    <t>Coarse yellow paste on plate with fork.</t>
  </si>
  <si>
    <t>FA2014_Mellon_48r_fig006_ExcellentMustard.jpg</t>
  </si>
  <si>
    <t>https://drive.google.com/file/d/0BwJi-u8sfkVDQnM0Ym9yTkNVQUk/view?usp=drivesdk</t>
  </si>
  <si>
    <t>https://drive.google.com/file/d/1ZgptReEJgV4bOSsmanp7G454FGK-mSFv/view?usp=drivesdk</t>
  </si>
  <si>
    <t>https://drive.google.com/file/d/15xZ4cPu4X52lOyHgbB-nzGC-NEt_VSOx/view?usp=drivesdk</t>
  </si>
  <si>
    <t>Three samples of coarse yellow-tan paste in bowls with fork.</t>
  </si>
  <si>
    <t>FA2014_Mellon_48r_fig007_ExcellentMustard.jpg</t>
  </si>
  <si>
    <t>https://drive.google.com/file/d/0BwJi-u8sfkVDdzNIQU1JTE9mV3c/view?usp=drivesdk</t>
  </si>
  <si>
    <t>Closeup of whole yellow-tan mustard seeds in bowl.</t>
  </si>
  <si>
    <t>FA2014_Mellon_48r_fig008_ExcellentMustard.jpg</t>
  </si>
  <si>
    <t>https://drive.google.com/file/d/0BwJi-u8sfkVDU0hwa19aQUI2a0U/view?usp=drivesdk</t>
  </si>
  <si>
    <t xml:space="preserve">Paste of whole mustard in bowl. </t>
  </si>
  <si>
    <t>FA2014_Mellon_48r_fig009_ExcellentMustard.jpg</t>
  </si>
  <si>
    <t>https://drive.google.com/file/d/0BwJi-u8sfkVDbjN6S3F4WlBxVjA/view?usp=drivesdk</t>
  </si>
  <si>
    <t>Getty Research Institute Digital Collection</t>
  </si>
  <si>
    <t>Engraved print of men loading large pot over fire using a lever, as well as cooking tools.</t>
  </si>
  <si>
    <t>FA2014_Mellon_48r_fig010_ExcellentMustard.jpg</t>
  </si>
  <si>
    <t>https://drive.google.com/file/d/0BwJi-u8sfkVDWGpiYjE3M0lRVkU/view?usp=drivesdk</t>
  </si>
  <si>
    <t>Engraved print of cooking workshop, showing personnel, tools, and activities.</t>
  </si>
  <si>
    <t>FA2014_Mellon_48r_fig011_ExcellentMustard.jpg</t>
  </si>
  <si>
    <t>https://drive.google.com/file/d/0BwJi-u8sfkVDcGNMOHVFSFd6RU0/view?usp=drivesdk</t>
  </si>
  <si>
    <t>Smooth pink paste at bottom of bowl.</t>
  </si>
  <si>
    <t>FA2014_Mellon_48r_fig012_ExcellentMustard.jpg</t>
  </si>
  <si>
    <t>https://drive.google.com/file/d/0BwJi-u8sfkVDTWtGNm1rSWUtZFk/view?usp=drivesdk</t>
  </si>
  <si>
    <t>Removing liquid by wringing a red mixture over a bowl.</t>
  </si>
  <si>
    <t>ann_011_fa_14_CataldoVisco_SandsandBinders</t>
  </si>
  <si>
    <t>FA2014_CataldoVisco_82r84v_fig001_SandsAndBinders.jpg</t>
  </si>
  <si>
    <t>https://drive.google.com/file/d/0BwJi-u8sfkVDVHhoYnB1dW9rZHM/view?usp=drivesdk</t>
  </si>
  <si>
    <t>Thick red syrup poured from measuring cup into bowl containing red powder.</t>
  </si>
  <si>
    <t>FA2014_CataldoVisco_82r84v_fig002_SandsAndBinders.png</t>
  </si>
  <si>
    <t>https://drive.google.com/file/d/0BwJi-u8sfkVDM3NkZV9pTXhlSUk/view?usp=drivesdk</t>
  </si>
  <si>
    <t>this is the third occurrence of this photograph in the essay contained above</t>
  </si>
  <si>
    <t>FA2014_CataldoVisco_82r84v_fig003_SandsAndBinders.png</t>
  </si>
  <si>
    <t>https://drive.google.com/file/d/0BwJi-u8sfkVDTjI4eFd3YnZIZDg/view?usp=drivesdk</t>
  </si>
  <si>
    <t>FA2014_CataldoVisco_82r84v_fig004_SandsAndBinders.jpg</t>
  </si>
  <si>
    <t>https://drive.google.com/file/d/0BwJi-u8sfkVDWFd6WWFUdGpWNjA/view?usp=drivesdk</t>
  </si>
  <si>
    <t>Hand holding palmful of grainy red paste.</t>
  </si>
  <si>
    <t>FA2014_CataldoVisco_82r84v_fig005_SandsAndBinders.jpg</t>
  </si>
  <si>
    <t>https://drive.google.com/file/d/0BwJi-u8sfkVDUFJWNl95S084SFE/view?usp=drivesdk</t>
  </si>
  <si>
    <t>https://drive.google.com/file/d/1s2dvn8yW72FwluY-J1ZkIty8EzhD3Xzi/view?usp=drivesdk</t>
  </si>
  <si>
    <t>https://drive.google.com/file/d/1J-t--nKPPxVIhvb9MJ-UNgEtPlKTOt8y/view?usp=drivesdk</t>
  </si>
  <si>
    <t>NJR 6/15/20</t>
  </si>
  <si>
    <t>FIXED 2020-08-12</t>
  </si>
  <si>
    <t>same as other cataldo-visco</t>
  </si>
  <si>
    <t>FA2014_CataldoVisco_82r84v_fig006_SandsAndBinders.jpg</t>
  </si>
  <si>
    <t>https://drive.google.com/file/d/0BwJi-u8sfkVDcDJCQWxtNld5RTg/view?usp=drivesdk</t>
  </si>
  <si>
    <t>https://drive.google.com/file/d/1NzqCNOmBubLLSN_NYgYR5ae1Y1lpmKY4/view?usp=drivesdk</t>
  </si>
  <si>
    <t>https://drive.google.com/file/d/1om6hn57lE5zmtNjSz1Sb8D0S1-hGFeGE/view?usp=drivesdk</t>
  </si>
  <si>
    <t>Decorative teardrop-shaped object molded in reddish earth.</t>
  </si>
  <si>
    <t>FA2014_CataldoVisco_82r84v_fig007_SandsAndBinders.jpg</t>
  </si>
  <si>
    <t>https://drive.google.com/file/d/0BwJi-u8sfkVDLWkwM2tRM1lJS0E/view?usp=drivesdk</t>
  </si>
  <si>
    <t>Two shiny metal casts of decorative heart-shaped object.</t>
  </si>
  <si>
    <t>FA2014_CataldoVisco_82r84v_fig008_SandsAndBinders.jpg</t>
  </si>
  <si>
    <t>https://drive.google.com/file/d/0BwJi-u8sfkVDOWRFUUxCeHRaREk/view?usp=drivesdk</t>
  </si>
  <si>
    <t>Shiny metal cast of small decorative portrait medal.</t>
  </si>
  <si>
    <t>ann_027_fa_15_Zhao_ReversePaintingOnGlass</t>
  </si>
  <si>
    <t>FA2015_Zhao_39v-40r_fig001.jpg</t>
  </si>
  <si>
    <t>https://drive.google.com/file/d/0BwJi-u8sfkVDZ3FDQmJaOG03MTQ/view?usp=drivesdk</t>
  </si>
  <si>
    <t>Decorative medal with gold portrait of man bust and blue background.</t>
  </si>
  <si>
    <t>FA2015_Zhao_39v-40r_fig002.jpg</t>
  </si>
  <si>
    <t>https://drive.google.com/file/d/0BwJi-u8sfkVDSzhLOG1vMEhkeTg/view?usp=drivesdk</t>
  </si>
  <si>
    <t>Detail of metal vessel, showing colored circular decorative carving.</t>
  </si>
  <si>
    <t>FA2015_Zhao_39v-40r_fig003.jpg</t>
  </si>
  <si>
    <t>https://drive.google.com/file/d/0BwJi-u8sfkVDLXoxaDZpQ3lnQW8/view?usp=drivesdk</t>
  </si>
  <si>
    <t>Gold vessel highly decorated with colorful figures.</t>
  </si>
  <si>
    <t>FA2015_Zhao_39v-40r_fig004.jpg</t>
  </si>
  <si>
    <t>https://drive.google.com/file/d/0BwJi-u8sfkVDM3RMZkpWVWRCNE0/view?usp=drivesdk</t>
  </si>
  <si>
    <t>Detail of gold vessel, showing painted red figure standing near flames.</t>
  </si>
  <si>
    <t>FA2015_Zhao_39v-40r_fig005.JPG</t>
  </si>
  <si>
    <t>https://drive.google.com/file/d/0BwJi-u8sfkVDdDF0U1ZzY0wzT2s/view?usp=drivesdk</t>
  </si>
  <si>
    <t>Detail of translucent red enamel over drawing of portrait.</t>
  </si>
  <si>
    <t>FA2015_Zhao_39v-40r_fig006.JPG</t>
  </si>
  <si>
    <t>https://drive.google.com/file/d/0BwJi-u8sfkVDM19SWkxHYk5DY3c/view?usp=drivesdk</t>
  </si>
  <si>
    <t>Gold leaf applied to sheet of glass incised with portrait drawing, on top of red enamel layer.</t>
  </si>
  <si>
    <t>FA2015_Zhao_39v-40r_fig007.JPG</t>
  </si>
  <si>
    <t>https://drive.google.com/file/d/0BwJi-u8sfkVDX3BIdkdWcmRwblE/view?usp=drivesdk</t>
  </si>
  <si>
    <t>FA2015_Zhao_39v-40r_fig008.jpg</t>
  </si>
  <si>
    <t>https://drive.google.com/file/d/0BwJi-u8sfkVDUEV3ME9vcWJuVjQ/view?usp=drivesdk</t>
  </si>
  <si>
    <t>Cleveland Museum of Art</t>
  </si>
  <si>
    <t>Gold, decorated reliquary with rectangular base and triangular frame around a high arch.</t>
  </si>
  <si>
    <t>FA2015_Zhao_39v-40r_fig009.jpg</t>
  </si>
  <si>
    <t>https://drive.google.com/open?id=1sul_c5MYF-5hHNcWsPGk-l2YCpuzRvXv</t>
  </si>
  <si>
    <t>Fitzwilliam Museum, Cambridge</t>
  </si>
  <si>
    <t>bought</t>
  </si>
  <si>
    <t xml:space="preserve">Equilateral-arch-shaped panel with painted and gold scenes of seated virgin and child and other figures. </t>
  </si>
  <si>
    <t>FA2015_Zhao_39v-40r_fig010.png</t>
  </si>
  <si>
    <t>https://drive.google.com/file/d/0BwJi-u8sfkVDcXlYVUgtUXIwYnc/view?usp=drivesdk</t>
  </si>
  <si>
    <t xml:space="preserve">Detail of decorative panel of reliquary, with ornate gold and colored decoration. </t>
  </si>
  <si>
    <t>FA2015_Zhao_39v-40r_fig011.jpeg</t>
  </si>
  <si>
    <t>https://drive.google.com/open?id=1zJcME7SFlBFDd2-cF7C18DabYmcwv6he</t>
  </si>
  <si>
    <t>wikimedia</t>
  </si>
  <si>
    <t>Highly decorative gold, silver, and blue reliquary with high arches and pillars and painted scenes.</t>
  </si>
  <si>
    <t>FA2015_Zhao_39v-40r_fig012.jpeg</t>
  </si>
  <si>
    <t>https://drive.google.com/open?id=1Pcu09UFgN7EmY3qDMkX9UoRNxI_1QY4l</t>
  </si>
  <si>
    <t>Detail of etched metal piece, painted and decorated with translucent and shiny colors.</t>
  </si>
  <si>
    <t>FA2015_Zhao_39v-40r_fig013.jpg</t>
  </si>
  <si>
    <t>https://drive.google.com/open?id=1Fxtjnv8PB4zQUXL281gXePcaFU8c_N1B</t>
  </si>
  <si>
    <t>jpg</t>
  </si>
  <si>
    <t>Painted triptych of the last supper in a wooden frame.</t>
  </si>
  <si>
    <t>FA2015_Zhao_39v-40r_fig014.jpg</t>
  </si>
  <si>
    <t>https://drive.google.com/open?id=1BfF__XT7BRVDz75rIk0CsxoHF3JyMZVs</t>
  </si>
  <si>
    <t>Arie Wallert</t>
  </si>
  <si>
    <t>written permission</t>
  </si>
  <si>
    <t>Side-by-side comparison of detail of painted triptych, the left showing a black-and-white outline of the painting detail and the right showing the reverse side of the painting detail.</t>
  </si>
  <si>
    <t>FA2015_Zhao_39v-40r_fig015.jpg</t>
  </si>
  <si>
    <t>https://drive.google.com/open?id=1OA1GVlkRmi41HrCv-IbNpq3JW__g2_Kt</t>
  </si>
  <si>
    <t>Three comparisons of detail of painted triptych, the top showing the original, the middle presenting an IR reflectogram, and the bottom showing the reverse side of the painting detail.</t>
  </si>
  <si>
    <t>FA2015_Zhao_39v-40r_fig016.jpg</t>
  </si>
  <si>
    <t>https://drive.google.com/file/d/0BwJi-u8sfkVDNUVFUzM1Qy04TnM/view?usp=drivesdk</t>
  </si>
  <si>
    <t>Gold octagonal pendant with decorative border, painted with small scenes and touches of translucent colors.</t>
  </si>
  <si>
    <t>FA2015_Zhao_39v-40r_fig017.jpg</t>
  </si>
  <si>
    <t>https://drive.google.com/file/d/0BwJi-u8sfkVDcDVuZlRMX3czejg/view?usp=drivesdk</t>
  </si>
  <si>
    <t>Silver and gold decorative pendant of cross, embedded with oval stones.</t>
  </si>
  <si>
    <t>FA2015_Zhao_39v-40r_fig018.jpg</t>
  </si>
  <si>
    <t>https://drive.google.com/file/d/0BwJi-u8sfkVDR0VuMElZanR5cFE/view?usp=drivesdk</t>
  </si>
  <si>
    <t xml:space="preserve">Painting of virgin and child on a gold background with decorative border. </t>
  </si>
  <si>
    <t>ann_007_fa_14_LandsmanRowen_SulfurAndAdditives</t>
  </si>
  <si>
    <t>FA2014_LandsmanRowen_140v12r_fig001_BreadMold.jpg</t>
  </si>
  <si>
    <t>https://drive.google.com/file/d/0BwJi-u8sfkVDaUgtQ2J1S3Jldk0/view?usp=drivesdk</t>
  </si>
  <si>
    <t>Two halves of compressed bread with impression of Buddha statue.</t>
  </si>
  <si>
    <t>FA2014_LandsmanRowen_140v12r_fig002_BreadMoldPouring.jpg</t>
  </si>
  <si>
    <t>https://drive.google.com/file/d/0BwJi-u8sfkVDWHhmVEpaTm1CUzg/view?usp=drivesdk</t>
  </si>
  <si>
    <t>Sulfur poured into mold of two bread halves held inside cup.</t>
  </si>
  <si>
    <t>FA2014_LandsmanRowen_140v12r_fig003_BuddhaFigurine.jpg</t>
  </si>
  <si>
    <t>https://drive.google.com/file/d/0BwJi-u8sfkVDMFhIc01ZMDJhb0U/view?usp=drivesdk</t>
  </si>
  <si>
    <t>Sulfur cast of Buddha statue next to original statue.</t>
  </si>
  <si>
    <t>FA2014_LandsmanRowen_140v12r_fig004_PowderedSulfurAndSootBlackInPot1.JPG</t>
  </si>
  <si>
    <t>https://drive.google.com/file/d/0BwJi-u8sfkVDNUcyTDViMXJQQ1U/view?usp=drivesdk</t>
  </si>
  <si>
    <t>Shallow layer of yellow-grey powder at the bottom of pot on hotplate.</t>
  </si>
  <si>
    <t>FA2014_LandsmanRowen_140v12r_fig005_PowderedSulfurAndSootBlackInPot2.JPG</t>
  </si>
  <si>
    <t>https://drive.google.com/file/d/0BwJi-u8sfkVDYzNsR0lZZjhvSE0/view?usp=drivesdk</t>
  </si>
  <si>
    <t>Shallow layer of black liquid with yellow powder at the bottom of pot on hotplate.</t>
  </si>
  <si>
    <t>FA2014_LandsmanRowen_140v12r_fig006_PowderedSulfurAndSootBlack.JPG</t>
  </si>
  <si>
    <t>https://drive.google.com/file/d/0BwJi-u8sfkVDd2owZ1Q3eG1ZYms/view?usp=drivesdk</t>
  </si>
  <si>
    <t>Small scoop of black powder at the end of a metal tool, adding to small glass beaker with yellow powder.</t>
  </si>
  <si>
    <t>FA2014_LandsmanRowen_140v12r_fig007_MoltenSulfurAndSootBlack.JPG</t>
  </si>
  <si>
    <t>https://drive.google.com/file/d/0BwJi-u8sfkVDMXRJRnFxS0JOUms/view?usp=drivesdk</t>
  </si>
  <si>
    <t>Two silicone molds with four cavities each, one filled with black solution.</t>
  </si>
  <si>
    <t>FA2014_LandsmanRowen_140v12r_fig008_SolidifiedSulfurAndSootBlack.JPG</t>
  </si>
  <si>
    <t>https://drive.google.com/file/d/0BwJi-u8sfkVDWnVJdlNHNklvTVk/view?usp=drivesdk</t>
  </si>
  <si>
    <t>Black cast of decorative portrait pendant.</t>
  </si>
  <si>
    <t>FA2014_LandsmanRowen_140v12r_fig009_CrystallizedSulfurAndSootBlack.JPG</t>
  </si>
  <si>
    <t>https://drive.google.com/file/d/0BwJi-u8sfkVDQ0FqQy1mQlFjSFU/view?usp=drivesdk</t>
  </si>
  <si>
    <t>Backside of two black, oval cast objects.</t>
  </si>
  <si>
    <t>FA2014_LandsmanRowen_140v12r_fig010_SulfurAndSmallAmountsOfSootBlack.jpg</t>
  </si>
  <si>
    <t>https://drive.google.com/file/d/0BwJi-u8sfkVDQXg5U3J0bWVwZmM/view?usp=drivesdk</t>
  </si>
  <si>
    <t>Two casts of decorative portrait pendant, one bright yellow and the other grey, grainy, and broken.</t>
  </si>
  <si>
    <t>FA2014_LandsmanRowen_140v12r_fig011_PowderedSulfurWithSanguine.JPG</t>
  </si>
  <si>
    <t>https://drive.google.com/file/d/0BwJi-u8sfkVDbHlrbmFxb1BzVTA/view?usp=drivesdk</t>
  </si>
  <si>
    <t>Glass beaker with layer of yellow powder with specs of red on top.</t>
  </si>
  <si>
    <t>FA2014_LandsmanRowen_140v12r_fig012_MixedPowderedSulfurWithSanguine.JPG</t>
  </si>
  <si>
    <t>https://drive.google.com/file/d/0BwJi-u8sfkVDZXoxalVwUXVhVnM/view?usp=drivesdk</t>
  </si>
  <si>
    <t>Gloved hand showing inside of glass beaker containing fine grey-pink powder.</t>
  </si>
  <si>
    <t>FA2014_LandsmanRowen_140v12r_fig013_SulfurWithSanguine.jpg</t>
  </si>
  <si>
    <t>https://drive.google.com/file/d/0BwJi-u8sfkVDREhYaVpMUU9maXM/view?usp=drivesdk</t>
  </si>
  <si>
    <t>Two casts of decorative portrait pendant, one marbled yellow and red, and the other marbled grey, yellow, and red.</t>
  </si>
  <si>
    <t>FA2014_LandsmanRowen_140v12r_fig014_SulfurWithDarkerSanguine.jpg</t>
  </si>
  <si>
    <t>https://drive.google.com/file/d/0BwJi-u8sfkVDRktIMGQzaU1HQ2s/view?usp=drivesdk</t>
  </si>
  <si>
    <t>Pink cast of portrait pendant.</t>
  </si>
  <si>
    <t>FA2014_LandsmanRowen_140v12r_fig015_MoltenSulfurWithWax.JPG</t>
  </si>
  <si>
    <t>https://drive.google.com/file/d/0BwJi-u8sfkVDb0RtYVlSM0Z3Yms/view?usp=drivesdk</t>
  </si>
  <si>
    <t xml:space="preserve">Metal can with layer of melted yellow wax next to larger metal can. </t>
  </si>
  <si>
    <t>FA2014_LandsmanRowen_140v12r_fig016_SpectrumFromPureSulfurToPureWax.JPG</t>
  </si>
  <si>
    <t>https://drive.google.com/file/d/0BwJi-u8sfkVDTW5qUFQxX1lqNVk/view?usp=drivesdk</t>
  </si>
  <si>
    <t>Four casts of portrait pendant, grainy bright yellow, two milky yellow, and one matte, translucent yellow.</t>
  </si>
  <si>
    <t>FA2014_LandsmanRowen_140v12r_fig017_SulfurWithWaxBacks.JPG</t>
  </si>
  <si>
    <t>https://drive.google.com/file/d/0BwJi-u8sfkVDTFRGYlRiUDhnaHM/view?usp=drivesdk</t>
  </si>
  <si>
    <t xml:space="preserve">Silicone mold with four cavities filled with hardening yellow mixture. </t>
  </si>
  <si>
    <t>FA2014_LandsmanRowen_140v12r_fig018_SulfurWithWaxReseparating1.JPG</t>
  </si>
  <si>
    <t>https://drive.google.com/file/d/0BwJi-u8sfkVDOVJab240a1JSRHM/view?usp=drivesdk</t>
  </si>
  <si>
    <t>White disk at bottom of metal can with residue of sulfur powder.</t>
  </si>
  <si>
    <t>FA2014_LandsmanRowen_140v12r_fig019_SulfurWithWaxReseparating2.JPG</t>
  </si>
  <si>
    <t>https://drive.google.com/file/d/0BwJi-u8sfkVDQ2V4SXpfSmdBWk0/view?usp=drivesdk</t>
  </si>
  <si>
    <t>Closeup of melted wax at bottom of metal can,</t>
  </si>
  <si>
    <t>FA2014_LandsmanRowen_140v12r_vid001_SulfurAndSootBlackTimeLapse.mp4</t>
  </si>
  <si>
    <t>https://player.vimeo.com/video/384066106</t>
  </si>
  <si>
    <t>ann_036_sp_16_Pitman_BlackColorForDyeing</t>
  </si>
  <si>
    <t>SP2016_Pitman_38v_fig001_LyeTestedWithPHPaper.jpg</t>
  </si>
  <si>
    <t>https://drive.google.com/file/d/1AUxWvMFIj0K3n8D8b4LFZMlYRzNPgwMD/view?usp=drivesdk</t>
  </si>
  <si>
    <t>pH paper strip darkened from drop of solution next to reference card, pipette, and container with liquid.</t>
  </si>
  <si>
    <t>SP2016_Pitman_38v_fig002_FeatherPartiallyDissolvedInLye.jpg</t>
  </si>
  <si>
    <t>https://drive.google.com/file/d/1YQ2Lc4Y2varu3O7Hl7HzX_jzCrd1X9He/view?usp=drivesdk</t>
  </si>
  <si>
    <t>Topview of plastic container with pieces of feather in shallow layer of liquid.</t>
  </si>
  <si>
    <t>SP2016_Pitman_38v_fig003_QuicklimeMadeInTheLabFromCalcinedOysterShells.jpg</t>
  </si>
  <si>
    <t>https://drive.google.com/file/d/1P6Vl1gbUS7DdfTX52I-Yw6_lnvVe0n87/view?usp=drivesdk</t>
  </si>
  <si>
    <t>Gloved hand holding cup filled with uneven white lumps.</t>
  </si>
  <si>
    <t>SP2016_Pitman_38v_fig004_L-RWhiteLeadWaterWhiteLeadLyeYellowLeadWaterYellowLeadLyeRedLeadWaterRedLeadLye.jpg</t>
  </si>
  <si>
    <t>https://drive.google.com/file/d/1sDeO7id5XsyKA-6FWcMAIpWB5YaUDKgT/view?usp=drivesdk</t>
  </si>
  <si>
    <t>Six capped plastic containers with shallow layers of liquid.</t>
  </si>
  <si>
    <t>SP2016_Pitman_38v_fig005_L-RWhiteLeadLyeMixYellowLeadLyeMixRedLeadLyeMixUncovered.jpg</t>
  </si>
  <si>
    <t>https://drive.google.com/file/d/1eQiXzIfagnHMvP-wBKbvkh6ZWrPqSKq9/view?usp=drivesdk</t>
  </si>
  <si>
    <t>Three uncapped plastic containers with shallow layers of colored liquid.</t>
  </si>
  <si>
    <t>SP2016_Pitman_38v_fig006_CottonAndSilkBeforeDyeApplication.jpg</t>
  </si>
  <si>
    <t>https://drive.google.com/file/d/12G2HfmoJDDCqqLG64771aCzKT8G_GaLC/view?usp=drivesdk</t>
  </si>
  <si>
    <t>Topview of two plastic containers with small square piece of white textile.</t>
  </si>
  <si>
    <t>SP2016_Pitman_38v_fig007_HairAndLinenBeforeDyeApplication.jpg</t>
  </si>
  <si>
    <t>https://drive.google.com/file/d/1qFPIct816dMewyr8ni6TQf36AtXhved4/view?usp=drivesdk</t>
  </si>
  <si>
    <t>Topview of two plastic containers with small strip of tan woven textile.</t>
  </si>
  <si>
    <t>SP2016_Pitman_38v_fig008_SilkCottonHairAndLinenAfterDyeApplication.jpg</t>
  </si>
  <si>
    <t>https://drive.google.com/file/d/1EAzWszvNPu6AmbEdM-dEdq31e8A-GQOF/view?usp=drivesdk</t>
  </si>
  <si>
    <t>Four plastic containers with layer of shallow yellow liquid and dark lumps or threads.</t>
  </si>
  <si>
    <t>SP2016_Pitman_38v_fig009_LinenTwoDaysAfterDye.jpg</t>
  </si>
  <si>
    <t>https://drive.google.com/file/d/1Jb9UxuzhGdjsKE_EdWEJECyAwr7ayfpo/view?usp=drivesdk</t>
  </si>
  <si>
    <t>Small crumpled strip of textile and labeled plastic container.</t>
  </si>
  <si>
    <t>SP2016_Pitman_38v_fig010_HairDyedBlack.jpg</t>
  </si>
  <si>
    <t>https://drive.google.com/file/d/1IK3y740WFHfIIEvZO3udhiu22VoXEwSB/view?usp=drivesdk</t>
  </si>
  <si>
    <t>Top-view of container with tangled piece of dark hair surrounded by dried orange ring.</t>
  </si>
  <si>
    <t>SP2016_Pitman_38v_fig011_WoolImmediatelyAfterDyeTest.jpg</t>
  </si>
  <si>
    <t>https://drive.google.com/file/d/1u1WHQR1i2VMUCXBK-qStbo0qjqmaeUxc/view?usp=drivesdk</t>
  </si>
  <si>
    <t>Five plastic containers with strands of colored wet yarn.</t>
  </si>
  <si>
    <t>SP2016_Pitman_38v_fig012_WoolDyedWithRedLeadLye.jpg</t>
  </si>
  <si>
    <t>https://drive.google.com/file/d/1t3WTRWLDUGtve79O4DHPtT_HrU3GtPlL/view?usp=drivesdk</t>
  </si>
  <si>
    <t>Top-view of tangled wet dark yarn in plastic container with traces of red liquid.</t>
  </si>
  <si>
    <t>SP2016_Pitman_38v_fig013_WoolDyedWithYellowLeadLye.jpg</t>
  </si>
  <si>
    <t>https://drive.google.com/file/d/1pt-JIKD5YRhsNgM_bIsRCLYfIoE48uog/view?usp=drivesdk</t>
  </si>
  <si>
    <t>Top-view of tangled wet dark yarn in plastic container with traces of liquid.</t>
  </si>
  <si>
    <t>SP2016_Pitman_38v_fig014_WoolDyedWithWhiteLeadLye.jpg</t>
  </si>
  <si>
    <t>https://drive.google.com/file/d/1OXSpH4oI3tLiyKozeKQQCZDG6W_j6hMQ/view?usp=drivesdk</t>
  </si>
  <si>
    <t>Top-view of two plastic containers with tangled wet dark yarn with traces of liquid.</t>
  </si>
  <si>
    <t>SP2016_Pitman_38v_fig015_DisintegratedWool.jpg</t>
  </si>
  <si>
    <t>https://drive.google.com/file/d/1CDu8afhuxMbiibw5uuvvL3bnfVtytAm5/view?usp=drivesdk</t>
  </si>
  <si>
    <t>Four capped plastic containers with colored yarn and small amount of liquid.</t>
  </si>
  <si>
    <t>SP2016_Pitman_38v_fig016_RedLeadLeadDyedWoolRemovedFromLyeAndAfterWashing.jpg</t>
  </si>
  <si>
    <t>https://drive.google.com/file/d/1pjOCvMySmfop1xaU1ADv3c6kfdULZ-Ye/view?usp=drivesdk</t>
  </si>
  <si>
    <t>https://drive.google.com/file/d/1YkeBgq0FUKcCjQZlZI2ZWYG296Zxw9oe/view?usp=drivesdk</t>
  </si>
  <si>
    <t>https://drive.google.com/file/d/1yCGMLclIzhGDTY-RMwkI72L0va7bTPPC/view?usp=drivesdk</t>
  </si>
  <si>
    <t>NJR 4/16/20</t>
  </si>
  <si>
    <t>Top-view of two plastic containers with tangled wet dark yarn with traces of purple liquid.</t>
  </si>
  <si>
    <t>SP2016_Pitman_38v_fig017_WoodCochinealAndDragonsBloodInLye.jpg</t>
  </si>
  <si>
    <t>https://drive.google.com/file/d/0BwJi-u8sfkVDdDdJcEdFb1E4elU/view?usp=drivesdk</t>
  </si>
  <si>
    <t>Six capped plastic containers with shallow layers of colored liquid.</t>
  </si>
  <si>
    <t>SP2016_Pitman_38v_fig018_Cochineal-DyedWoolAfterWashing.jpg</t>
  </si>
  <si>
    <t>https://drive.google.com/file/d/0BwJi-u8sfkVDYzRtRGNZOGUwY1U/view?usp=drivesdk</t>
  </si>
  <si>
    <t>https://drive.google.com/file/d/1B7rO37PHbW-ulvioIJjdEfdDQuAF6Sc3/view?usp=drivesdk</t>
  </si>
  <si>
    <t>https://drive.google.com/file/d/1tYdc_QureN9WmCvDgp1ixXXahNNWfh2q/view?usp=drivesdk</t>
  </si>
  <si>
    <t>Gloved hand using chopsticks to stretch stands of wet purple yarn.</t>
  </si>
  <si>
    <t>SP2016_Pitman_38v_fig019_DragonsBlood-DyedWoolAfterWashing.jpg</t>
  </si>
  <si>
    <t>https://drive.google.com/file/d/0BwJi-u8sfkVDdmNpajVEdjdPS1U/view?usp=drivesdk</t>
  </si>
  <si>
    <t>https://drive.google.com/file/d/1tYey_JkLXkaRzS3kXKaBWjKj7ESHnJRj/view?usp=drivesdk</t>
  </si>
  <si>
    <t>https://drive.google.com/file/d/1LpWiMDmLSZJBeBhX0RAsFGvFkdsF8Q8s/view?usp=drivesdk</t>
  </si>
  <si>
    <t>Gloved hand using chopsticks to pull out stand of wet orange yarn from plastic containers filled with liquid.</t>
  </si>
  <si>
    <t>SP2016_Pitman_38v_fig020_Woad-DyedWoolAfterWashing.jpg</t>
  </si>
  <si>
    <t>https://drive.google.com/file/d/0BwJi-u8sfkVDdmJjTDh4M3ZPTXc/view?usp=drivesdk</t>
  </si>
  <si>
    <t>https://drive.google.com/file/d/1g3qtObPmaZyA171xlDhpByR_0QgIgc1x/view?usp=drivesdk</t>
  </si>
  <si>
    <t>https://drive.google.com/file/d/1T0HW-FMDHTJItTiOsFCsd5mUqOKflI-c/view?usp=drivesdk</t>
  </si>
  <si>
    <t>Gloved hand using chopsticks to pull out stand of wet green yarn from plastic containers filled with liquid.</t>
  </si>
  <si>
    <t>SP2016_Pitman_38v_fig021_TunicDyedWithCochineal.jpg</t>
  </si>
  <si>
    <t>https://drive.google.com/file/d/1Q4MKANfnCWF3i_IS-AS7A77qyq9z4xf6/view?usp=drivesdk</t>
  </si>
  <si>
    <t>Woven textile tunic of checkered pink and purple with decorative band and feathers.</t>
  </si>
  <si>
    <t>ann_031_fa_15_Yi_DamaskedCloth</t>
  </si>
  <si>
    <t>FA2015_Yi_15r_fig001.jpg</t>
  </si>
  <si>
    <t>https://drive.google.com/file/d/1hEKd0hKC6pnmOeS-QcEQIPBYyL2IfZil/view?usp=sharing</t>
  </si>
  <si>
    <t>Decorative purple textile with floral motif.</t>
  </si>
  <si>
    <t>FA2015_Yi_15r_fig002.jpg</t>
  </si>
  <si>
    <t>https://drive.google.com/file/d/0BwJi-u8sfkVDZlZEeklqcmZRTXM/view?usp=drivesdk</t>
  </si>
  <si>
    <t>Grey powder scooped up with metal lid above plastic bowl.</t>
  </si>
  <si>
    <t>FA2015_Yi_15r_fig003.jpg</t>
  </si>
  <si>
    <t>https://drive.google.com/file/d/0BwJi-u8sfkVDWFAwaEFVYW13ekU/view?usp=drivesdk</t>
  </si>
  <si>
    <t>Straw-like vegetable matter in liquid inside glass beaker.</t>
  </si>
  <si>
    <t>FA2015_Yi_15r_fig004.JPG</t>
  </si>
  <si>
    <t>https://drive.google.com/file/d/0BwJi-u8sfkVDVFdQb1U0cE9pSFk/view?usp=drivesdk</t>
  </si>
  <si>
    <t>Comparison between square folded white textile and square folded yellow-green textile.</t>
  </si>
  <si>
    <t>FA2015_Yi_15r_fig005.JPG</t>
  </si>
  <si>
    <t>https://drive.google.com/file/d/0BwJi-u8sfkVDREFlcy1fTXZ0SzA/view?usp=drivesdk</t>
  </si>
  <si>
    <t>FA2015_Yi_15r_fig006.JPG</t>
  </si>
  <si>
    <t>https://drive.google.com/file/d/0BwJi-u8sfkVDb0c3RW9kcHM2WDg/view?usp=drivesdk</t>
  </si>
  <si>
    <t>Square folded woven, yellow-green textile.</t>
  </si>
  <si>
    <t>FA2015_Yi_15r_fig007.JPG</t>
  </si>
  <si>
    <t>https://drive.google.com/file/d/0BwJi-u8sfkVDSlFUcE1yZnVjTFk/view?usp=drivesdk</t>
  </si>
  <si>
    <t>Cord sewn in looping pattern onto square of yellow-green textile.</t>
  </si>
  <si>
    <t>FA2015_Yi_15r_fig008.JPG</t>
  </si>
  <si>
    <t>https://drive.google.com/file/d/0BwJi-u8sfkVDVnkyT3oxQnhNQ28/view?usp=drivesdk</t>
  </si>
  <si>
    <t>White cloth cut in moresque shape sewn on top of yellow-green square of textile.</t>
  </si>
  <si>
    <t>FA2015_Yi_15r_fig009.jpg</t>
  </si>
  <si>
    <t>https://drive.google.com/file/d/0BwJi-u8sfkVDSzRoYkdVcXY4WWs/view?usp=drivesdk</t>
  </si>
  <si>
    <t>Backside of blue square piece of textile with cord sewn in looping design on the front.</t>
  </si>
  <si>
    <t>FA2015_Yi_15r_fig010.jpg</t>
  </si>
  <si>
    <t>https://drive.google.com/file/d/0BwJi-u8sfkVDeEhQaGVtb0dGcTg/view?usp=drivesdk</t>
  </si>
  <si>
    <t>Unevenly dyed blue square textile.</t>
  </si>
  <si>
    <t>FA2015_Yi_15r_fig011.jpg</t>
  </si>
  <si>
    <t>https://drive.google.com/file/d/0BwJi-u8sfkVDN1RyaGQxdmVXTk0/view?usp=drivesdk</t>
  </si>
  <si>
    <t>Light blue-green square textile with faint impression of looping design.</t>
  </si>
  <si>
    <t>FA2015_Yi_15r_fig012.JPG</t>
  </si>
  <si>
    <t>https://drive.google.com/file/d/0BwJi-u8sfkVDcWJpV2xhak1WbjA/view?usp=drivesdk</t>
  </si>
  <si>
    <t>Unevenly dyed blue square textile with faint impression of moresque shape.</t>
  </si>
  <si>
    <t>Sandcasting_Frick Video</t>
  </si>
  <si>
    <t>On Samsung USB</t>
  </si>
  <si>
    <t>Frick + M&amp;K team</t>
  </si>
  <si>
    <t>Imitation Coral_CHF-MK</t>
  </si>
  <si>
    <t>https://player.vimeo.com/video/384066429</t>
  </si>
  <si>
    <t>CHF + M&amp;K team</t>
  </si>
  <si>
    <t>ann_315_ie_19_Munoz_FragmentGoldsmith</t>
  </si>
  <si>
    <t>Munoz_fig001_Fragment.JPG</t>
  </si>
  <si>
    <t>https://drive.google.com/file/d/1b4TMqbw52mdt6KGDjEjLkHoHoiphNiLK/view?usp=drivesdk</t>
  </si>
  <si>
    <t>NJR CMS</t>
  </si>
  <si>
    <t>Toulouse Archives</t>
  </si>
  <si>
    <t>Image of handwritten manuscript.</t>
  </si>
  <si>
    <t>Munoz_fig002_Fragment-rename.JPG</t>
  </si>
  <si>
    <t>https://drive.google.com/open?id=1BWaswvgInEYbgAkidKYmjulobBfR72bf</t>
  </si>
  <si>
    <t>Munoz_fig003_Fragment-rename.JPG</t>
  </si>
  <si>
    <t>https://drive.google.com/open?id=1Ql1lQpVKlE0iVM88GZoxoflGjfnbNBg1</t>
  </si>
  <si>
    <t>ann_312_ie_19_DebuicheMunoz_Contexte-Toulousain</t>
  </si>
  <si>
    <t>DebuicheMunoz_fig001_Map of France.jpg</t>
  </si>
  <si>
    <t>https://drive.google.com/file/d/1HggZ-mldqb1RwOVOkInFAkM7jgLdGX58/view?usp=drivesdk</t>
  </si>
  <si>
    <t>Gallica</t>
  </si>
  <si>
    <t>edited</t>
  </si>
  <si>
    <t xml:space="preserve">Map of France, which shows the major cities, regions, and rivers. </t>
  </si>
  <si>
    <t>DebuicheMunoz_fig002_Map of Languedoc.jpg</t>
  </si>
  <si>
    <t>https://drive.google.com/file/d/1suBLtEnyBKV3-XxpmoYMknIJHhS2NFEX/view?usp=drivesdk</t>
  </si>
  <si>
    <t xml:space="preserve">Map of southern France, showing the major cities, rivers, and Mediterranein ocean. </t>
  </si>
  <si>
    <t>DebuicheMunoz_fig003_Map of Toulouse.jpg</t>
  </si>
  <si>
    <t>https://drive.google.com/file/d/1j5G4zwlN6EUF5E3jj_AaXY-rfhpBb9bC/view?usp=drivesdk</t>
  </si>
  <si>
    <t>Close up map of Toulouse, France</t>
  </si>
  <si>
    <t>DebuicheMunoz_fig004_Map of Toulouse.jpg</t>
  </si>
  <si>
    <t>https://drive.google.com/file/d/1_viSizawi0xB4bIJ0j2-dJGD1srfvllJ/view?usp=drivesdk</t>
  </si>
  <si>
    <t>Map of Toulosue, France, showing the city limits, river, and and streetplan</t>
  </si>
  <si>
    <t>DebuicheMunoz_fig005_Map of Toulouse.jpg</t>
  </si>
  <si>
    <t>https://drive.google.com/file/d/1pyDOmM0fq7BEMDJup5Ig4Xwhvc3BydoV/view?usp=drivesdk</t>
  </si>
  <si>
    <t>Closeup of map of Toulouse, with arrows to the location of the arsenal, hotel, workshops, and select houses</t>
  </si>
  <si>
    <t>DebuicheMunoz_fig006_Hôtel d'Assézat.JPG</t>
  </si>
  <si>
    <t>https://drive.google.com/file/d/1rjiu2zoPmy7nvrIO6D9JPOfQlI_YtC3d/view?usp=drivesdk</t>
  </si>
  <si>
    <t>Place d’Assézat</t>
  </si>
  <si>
    <t xml:space="preserve">Image of a three story brick building with intricate stonework and columns. </t>
  </si>
  <si>
    <t>DebuicheMunoz_fig007_Bell by Poncet.jpg</t>
  </si>
  <si>
    <t>https://drive.google.com/file/d/1KW41C4n39zJMzHuZ6SZnU-0tzS_Gts_Z/view?usp=drivesdk</t>
  </si>
  <si>
    <t>?? CC BY-SA 4.0</t>
  </si>
  <si>
    <t xml:space="preserve">Photo of a large bell hanging on a rooftof, supported by a brick arch with a cross on top. </t>
  </si>
  <si>
    <t>DebuicheMunoz_fig008_Coin by Montourcin.jpg</t>
  </si>
  <si>
    <t>https://drive.google.com/file/d/14nGeBa0PXINbZE60ltURWhuy3Auv9w1l/view?usp=drivesdk</t>
  </si>
  <si>
    <t xml:space="preserve">https://monnaies-royales-francaises-du-16eme-siecle.fr/. </t>
  </si>
  <si>
    <t>Closeup image of a coin, displaying a man</t>
  </si>
  <si>
    <t>DebuicheMunoz_fig009_François de Joyeuse.jpg</t>
  </si>
  <si>
    <t>https://drive.google.com/file/d/1ufKl8F6h8kw582WoZEei-KmNmIdO4WsJ/view?usp=sharing</t>
  </si>
  <si>
    <t>Musée National du château de Pau</t>
  </si>
  <si>
    <t xml:space="preserve">Drawing on parchment of a Catholic cardinal wearing red robes and a red hat. </t>
  </si>
  <si>
    <t>DebuicheMunoz_fig010_Jean Prévost.JPEG</t>
  </si>
  <si>
    <t>https://drive.google.com/file/d/1LLizI-xPt_t-e-FOTXRqdF3RYhtE5T9D/view?usp=drivesdk</t>
  </si>
  <si>
    <t>Title page of a French book from 1584.</t>
  </si>
  <si>
    <t>DebuicheMunoz_fig011_Wars of Religion.jpg</t>
  </si>
  <si>
    <t>https://drive.google.com/file/d/1rAqKlk1mz3UCjrTdX-dyWFW2uKEps7PT/view?usp=drivesdk</t>
  </si>
  <si>
    <t>Archives départementales de la Haute-Garonne</t>
  </si>
  <si>
    <t xml:space="preserve">Manuscript page with color drawing of a tree with multiple men in battle gear climbing the tree.  </t>
  </si>
  <si>
    <t>DebuicheMunoz_fig012_Dame Tholose.jpg</t>
  </si>
  <si>
    <t>https://drive.google.com/file/d/1HqLXhDM5qGV5fX9MpaBExIDZky-DslD8/view?usp=drivesdk</t>
  </si>
  <si>
    <t xml:space="preserve">Statue of a women looking at her raised arm. She is standing on a call and dressed in a cloth skirt. </t>
  </si>
  <si>
    <t>DebuicheMunoz_fig013_Entry of Charles IX.jpg</t>
  </si>
  <si>
    <t>https://drive.google.com/file/d/1cNlFXk589d0LfQuf3jHGMVQhsgCwjm23/view?usp=drivesdk</t>
  </si>
  <si>
    <t>Bibliothèque de l’Institut National d’Histoire de l’Art</t>
  </si>
  <si>
    <t xml:space="preserve">Black and white drawing of an arched entryway. On the sides are statues with animals and above the entry there are two stateus of men. </t>
  </si>
  <si>
    <t>DebuicheMunoz_fig014_Hugues Sambin.jpg</t>
  </si>
  <si>
    <t>https://drive.google.com/file/d/1HgqlCAP3o04MXS7C-z9wqbFQiPGIG7AN/view?usp=drivesdk</t>
  </si>
  <si>
    <t xml:space="preserve">Image in a manuscript of a man on a pedastal holding many children, birds, and houses. </t>
  </si>
  <si>
    <t>DebuicheMunoz_fig015_Joseph Boillot.jpeg</t>
  </si>
  <si>
    <t>https://drive.google.com/file/d/1eyXIiInAnX9nPUdGrmEe9ncR1lOrOGfQ/view?usp=drivesdk</t>
  </si>
  <si>
    <t>Illustration of a column that is covered with scales and animals. At the top of the column is a boar</t>
  </si>
  <si>
    <t>DebuicheMunoz_fig016_Clémence Isaure.jpg</t>
  </si>
  <si>
    <t>https://drive.google.com/file/d/1moxu15musgd4uSXRIOeWGVwSNuuSeq-x/view?usp=drivesdk</t>
  </si>
  <si>
    <t xml:space="preserve">Marble statue of a nun holding pressed flowers. </t>
  </si>
  <si>
    <t>DebuicheMunoz_fig017_Jacques Boulbène.jpg</t>
  </si>
  <si>
    <t>https://drive.google.com/file/d/1gk2doQ5J1REEZLo5P8PlsBgjTxz6tNTl/view?usp=drivesdk</t>
  </si>
  <si>
    <t>Musée des Augustins - picture taken by someone else - CC BY-SA 4.0</t>
  </si>
  <si>
    <t xml:space="preserve">Painting of two women and an angel. The wormen are dressed in robs with plant crowns, next to the angel. They are inside an arched hallway.  </t>
  </si>
  <si>
    <t>DebuicheMunoz_fig018_Coin by Louis Saporta.jpg</t>
  </si>
  <si>
    <t>https://drive.google.com/file/d/1qy1VLTr-qZ-VEGiRg4BqCnRaxk1TPKi4/view?usp=drivesdk</t>
  </si>
  <si>
    <t xml:space="preserve">Image of a coin featuring a man in the center. </t>
  </si>
  <si>
    <t>ann_317_ie_19_Munoz_Fraysse</t>
  </si>
  <si>
    <t>Munoz_fig001_Barthélémy Fraysse's Handwriting.JPG</t>
  </si>
  <si>
    <t>https://drive.google.com/file/d/1qU7l5MAjs_BaBqjGFySYAJWhY_dbPPlC/view?usp=drivesdk</t>
  </si>
  <si>
    <t xml:space="preserve">Image of handwriting in French on parchment. </t>
  </si>
  <si>
    <t>Munoz_fig002_Grifoul fountain.jpg</t>
  </si>
  <si>
    <t>https://drive.google.com/open?id=1LnxVx441rlkM1okNdSSLBCo8qvx0oSpN</t>
  </si>
  <si>
    <t>self-taken photo</t>
  </si>
  <si>
    <t xml:space="preserve">Image of a bronze obalisk and fountain with a marble pool in a city square, which is boardered by buildings. </t>
  </si>
  <si>
    <t>ann_332_ie_19_Debuiche Munoz_Artisans of Toulouse</t>
  </si>
  <si>
    <t>Fig.1 - CC2506, pièce 70, écriture de Jérôme Véret, maître orfèvre.JPG</t>
  </si>
  <si>
    <t>https://drive.google.com/file/d/1f4t55tD0oDz0aTAfQWEfF-HcBQxFF2Kr/view?usp=drivesdk</t>
  </si>
  <si>
    <t>Not our manuscript. Spaces removed in name</t>
  </si>
  <si>
    <t xml:space="preserve">Image of handwriting in French on parchment in a manuscript. </t>
  </si>
  <si>
    <t>Fig.2 - CC2503, pièce 177, écriture de Jean Yriard, maître orfèvre.JPG</t>
  </si>
  <si>
    <t>https://drive.google.com/file/d/1AmIfBd8iBWm7XVdmI-jghdRhhLVEoZxk/view?usp=drivesdk</t>
  </si>
  <si>
    <t>Fig.3 - ADHG 3E5777, fol. 117, signature d'Hélie Bachelier.jpg</t>
  </si>
  <si>
    <t>https://drive.google.com/file/d/1q52OfaddSB2V0MZHenRRQuVrM8XoBr_-/view?usp=drivesdk</t>
  </si>
  <si>
    <t xml:space="preserve">Image of handwriting in French on parchment in a manuscript. The signature of d'Helie Bachelier is at the bottom. </t>
  </si>
  <si>
    <t>Fig.4 - CC2524, pièce 96, écriture de Barthélémy Fraysse, maître fondeur.JPG</t>
  </si>
  <si>
    <t>https://drive.google.com/file/d/1shU2zUc5VA5rf4oYeC04VzyrKCDUIQmu/view?usp=drivesdk</t>
  </si>
  <si>
    <t>https://drive.google.com/file/d/1BeGN-d4McCFCz-dUZ8OuKRtjSePrpp61/view?usp=drivesdk</t>
  </si>
  <si>
    <t>https://drive.google.com/file/d/18w0FyeFIn8yYt5PA2-6ACROfNusYkG3G/view?usp=drivesdk</t>
  </si>
  <si>
    <t>Fig.5 - CC2442, pièce 57, signature de Jean Gardes.jpg</t>
  </si>
  <si>
    <t>https://drive.google.com/file/d/1gU5T8ZShhtFHG-IdfxmW3Y0DRDAFF7nk/view?usp=drivesdk</t>
  </si>
  <si>
    <t>Close up image of Jean Gardes' signature on a piece of parchment</t>
  </si>
  <si>
    <t>Fig.6 - DD330, pièce 3, signature de Jean Noble.jpg</t>
  </si>
  <si>
    <t>https://drive.google.com/file/d/1po1zRNMEKaS3cWiaJdW8a3mo4jqV2G0e/view?usp=drivesdk</t>
  </si>
  <si>
    <t xml:space="preserve">Image of French handwriting with the signature of Jean Nobel beneath it on parchment. </t>
  </si>
  <si>
    <t>Fig.7 - CC2413, pièce 53, signature de Claude Pelhot.jpg</t>
  </si>
  <si>
    <t>https://drive.google.com/file/d/1hJtOudro8GquuFoO0aJBqWYUG-naK2_M/view?usp=drivesdk</t>
  </si>
  <si>
    <t xml:space="preserve">Image of French handwriting with the signature of Claude Pelhot beneath it on parchment. </t>
  </si>
  <si>
    <t>Fig.8 - ADHG 3E6623, fol. 218, signature de Nicolas Poncet.jpg</t>
  </si>
  <si>
    <t>https://drive.google.com/file/d/1_QtsKqyJh9pjCgc1wWpNOc0DdpDH955I/view?usp=drivesdk</t>
  </si>
  <si>
    <t>Close up image of Nicolas Poncet's signature on a piece of parchment</t>
  </si>
  <si>
    <t>Fig.9 - CC2433, pièce 65, signature de Pierre Poncet.jpg</t>
  </si>
  <si>
    <t>https://drive.google.com/file/d/1SXT01vixt_yRe3dD3qswYrimK-1jy3s3/view?usp=drivesdk</t>
  </si>
  <si>
    <t>Close up image of Pierre Poncet's signature on a piece of parchment</t>
  </si>
  <si>
    <t>Fig.10 - ADT 1C882, signature de Bernard Py.jpg</t>
  </si>
  <si>
    <t>https://drive.google.com/file/d/1by-v7_3gr0MigWrigNcU2QNbJExWSF6N/view?usp=drivesdk</t>
  </si>
  <si>
    <t>Mairie d’Albi, Archives municipales</t>
  </si>
  <si>
    <t>Close up image of Bernard Py's signature on a piece of parchment</t>
  </si>
  <si>
    <t>Fig.11 - CC2523, pièce 249, écriture de Jean Crambes, maître plombeur.JPG</t>
  </si>
  <si>
    <t>https://drive.google.com/file/d/1bzzPHtlvvjyb9MSOxmB73ApJesyCTa-I/view?usp=drivesdk</t>
  </si>
  <si>
    <t>https://drive.google.com/file/d/1_kdAX0EZF9vTvAyb1fVkWC39CqtDUFPG/view?usp=drivesdk</t>
  </si>
  <si>
    <t>https://drive.google.com/file/d/1JcInpu1hSBgwacDIHU6Vh8JIYhWPGIth/view?usp=drivesdk</t>
  </si>
  <si>
    <t>Fig.12 - CC2471, pièce 40, écriture de Marsal, fondeur de suif.JPG</t>
  </si>
  <si>
    <t>https://drive.google.com/file/d/1ULEj-cHBS_Ywndx6kUO-8jM1dFiL5Gd-/view?usp=drivesdk</t>
  </si>
  <si>
    <t>Fig.13 - CC2525, pièce 25, écriture d'Arnaud Arnaud, maître peintre.JPG</t>
  </si>
  <si>
    <t>https://drive.google.com/file/d/1iu2WovFZYS9Sr4YhG2l4XxRSj2XLKCUq/view?usp=drivesdk</t>
  </si>
  <si>
    <t>Fig.14 - CC2532, pièce 277, écriture de Jacques Boulbène, maître peintre.JPG</t>
  </si>
  <si>
    <t>https://drive.google.com/file/d/1hSNwhdBoPm--5ukxfa8d3GExJqeP0H_w/view?usp=drivesdk</t>
  </si>
  <si>
    <t>Fig.15 - CC2510, pièce 205, écriture de Jean Gibert dit Cupidon, maître peintre.JPG</t>
  </si>
  <si>
    <t>https://drive.google.com/file/d/1c7Qb2aVN4OwYmOSkNQ6-YE2MnlU6hfi8/view?usp=drivesdk</t>
  </si>
  <si>
    <t>Fig.16 - CC2525, pièce 23, écriture de Thierry Leroy, maître brodeur.JPG</t>
  </si>
  <si>
    <t>https://drive.google.com/file/d/1pwwADUV3mLwaQmNDyHvqrEWB539D4PBO/view?usp=drivesdk</t>
  </si>
  <si>
    <t>Fig.17 - CC2509, pièce 1, écriture de Jean de Molis, maître vitrier.JPG</t>
  </si>
  <si>
    <t>https://drive.google.com/file/d/1QCFZkh0_D_Q1EJDs0t_9cF3UJJtGz6c6/view?usp=drivesdk</t>
  </si>
  <si>
    <t>ann_314_ie_19_Debuiche_Bertin</t>
  </si>
  <si>
    <t>Debuiche_fig001_HersRiver.JPG</t>
  </si>
  <si>
    <t>https://drive.google.com/open?id=13shzPgOVSVhzpev-ltA2kCeTsdB0A0xG</t>
  </si>
  <si>
    <t xml:space="preserve">Top-view drawing of a river path and surrounding landscape with handwritten annotations. </t>
  </si>
  <si>
    <t>Debuiche_fig002_MolinierPortal.JPG</t>
  </si>
  <si>
    <t>https://drive.google.com/open?id=1-5GsZybGJHjQRsvG1yR58ZERJAZ7Mq2F</t>
  </si>
  <si>
    <t xml:space="preserve">Photograph of highly decorated and sculptural stone portal. </t>
  </si>
  <si>
    <t>Debuiche_fig003-PontNeuf.jpg</t>
  </si>
  <si>
    <t>https://drive.google.com/open?id=1BHIYuFsZLBzK1fLkIsL5Kjo-pzLfrkSV</t>
  </si>
  <si>
    <t>Brick and stone bridge with multiple archways over a river.</t>
  </si>
  <si>
    <t>ann_078_fa_18_Bertozzi_PinkingSatin</t>
  </si>
  <si>
    <t>FA2018_Bertozzi_19v-42v-51r_fig001_ScratchedSatin.JPG</t>
  </si>
  <si>
    <t>https://drive.google.com/open?id=1d53v2i_hyowqKJHjnFU5rlN5tlfpth3_</t>
  </si>
  <si>
    <t>JPG</t>
  </si>
  <si>
    <t>Three thin slits cut into white satin sheet.</t>
  </si>
  <si>
    <t>FA2018_Bertozzi_19v-42v-51r_fig002_PinkedSatin.JPG</t>
  </si>
  <si>
    <t>https://drive.google.com/file/d/11WqAlKeGrmB-cuowiPk-0p69Rt1l6z2l/view?usp=sharing</t>
  </si>
  <si>
    <t>Two slits cut into white satin sheet.</t>
  </si>
  <si>
    <t>FA2018_Bertozzi_19v-42v-51r_fig003_16thCenturyPinkedSatin.jpeg</t>
  </si>
  <si>
    <t>https://drive.google.com/open?id=1S7qhpkfYML-HrzEjn8QHTEMMZM9PJkyJ</t>
  </si>
  <si>
    <t>Rectangular piece of decorated green velvet with repeated diagonal slashes.</t>
  </si>
  <si>
    <t>FA2018_Bertozzi_19v-42v-51r_fig004_ExampleOfPinkedSatinGarment.jpeg</t>
  </si>
  <si>
    <t>https://drive.google.com/open?id=1D8f8-3iILfyvtYPCYS1AftSB1B6upxbU</t>
  </si>
  <si>
    <t>Painting of man holding a book, wearing a coat with repeated, decorative slashes.</t>
  </si>
  <si>
    <t>FA2018_Bertozzi_19v-42v-51r_fig005_CeremonialDressElectorChristianIIOfSaxony.jpg</t>
  </si>
  <si>
    <t>https://drive.google.com/open?id=1iM_ZENNwOIXmZ2Rn_33lXDG83ouAaIhs</t>
  </si>
  <si>
    <t>Set of red top and pants, highly decorated with slashed designs and gold trim.</t>
  </si>
  <si>
    <t>FA2018_Bertozzi_19v-42v-51r_fig006_ReinforcedTearVersusNonReinforcedTear.JPG</t>
  </si>
  <si>
    <t>https://drive.google.com/open?id=1KO0sI5u-lOwUKjcfWfeGvM5gp2cliVuZ</t>
  </si>
  <si>
    <t>Paging Through BNF Ms. Fr. 640 (No Sound)</t>
  </si>
  <si>
    <t>https://vimeo.com/386753079</t>
  </si>
  <si>
    <t>Paging Through BNF Ms. Fr. 640 (With Sound)</t>
  </si>
  <si>
    <t>https://vimeo.com/389763699</t>
  </si>
  <si>
    <t>ann_023_sp_15_ChiostriniPalframan_MakingMillas</t>
  </si>
  <si>
    <t>MET</t>
  </si>
  <si>
    <t>total R1 + R2</t>
  </si>
  <si>
    <t xml:space="preserve"> exiftool *.jpg |grep Orientation</t>
  </si>
  <si>
    <t>alt-text (less than 125)</t>
  </si>
  <si>
    <t>new-link-njr_date-moved</t>
  </si>
  <si>
    <t>new-link-njr_date-relinked</t>
  </si>
  <si>
    <t>illustrations_ann_331_ie_19_Keller_Ancient-and-Modern</t>
  </si>
  <si>
    <t>Keller_Short Essay 2_fig001_Pancirolli.png</t>
  </si>
  <si>
    <t>https://drive.google.com/open?id=1hN08MRf8QrH7ZEcTA0wltPNFZs-TvT2J</t>
  </si>
  <si>
    <t>University of Oregon Libraries</t>
  </si>
  <si>
    <t>notice of use submitted by THU on 2020/02/19</t>
  </si>
  <si>
    <t>Decorative engraving of book title page, including figures and architectural elements.</t>
  </si>
  <si>
    <t>Keller_Short Essay 2_fig002_Numa.jpg</t>
  </si>
  <si>
    <t>https://drive.google.com/open?id=15cjI92Klzf2SOuJmqdMXd9Wdc2_I35Of</t>
  </si>
  <si>
    <t>Low-relief carved white stone depicting church, figures around a courtyard, and a forest.</t>
  </si>
  <si>
    <t>Keller_Short Essay 2_fig003_rubyglass.jpg</t>
  </si>
  <si>
    <t>https://drive.google.com/open?id=1JF1CCK4gPWFVWhDeD-Ec-3j5xHcieWre</t>
  </si>
  <si>
    <t>Photo of hands adding gold leaf to a glass bowl using a paintbrush and spoon.</t>
  </si>
  <si>
    <t>Keller_Short Essay 2_fig004_asbestos.jpg</t>
  </si>
  <si>
    <t>https://drive.google.com/open?id=1x_J52skigX2V5xSn-ZHmwB9cvRNb_wL-</t>
  </si>
  <si>
    <t>Wellcome Collection</t>
  </si>
  <si>
    <t>CCBY 4.0</t>
  </si>
  <si>
    <t>Woodcut print of cloth over hot coals, a narrow-bound bundle, and hands binding a wide round bundle.</t>
  </si>
  <si>
    <t>Keller_Short Essay 2_fig005_electrum.jpg</t>
  </si>
  <si>
    <t>https://drive.google.com/open?id=1fIKLi7-rNr1CpHPPwCQetWmxtOzkyR1C</t>
  </si>
  <si>
    <t>Berlin State Museum</t>
  </si>
  <si>
    <t>CCBY-NC-SA</t>
  </si>
  <si>
    <t>Circular gold coin with carving of woman's face in profile.</t>
  </si>
  <si>
    <t>Illustrations_ann_330_ie_19_Keller_Active-Form-of-Education</t>
  </si>
  <si>
    <t>Keller_fig001_Cebes.jpg</t>
  </si>
  <si>
    <t>https://drive.google.com/open?id=1DfCFhlhi2TRLFQ42zv0oeTr0_nU_xeoW</t>
  </si>
  <si>
    <t>Public domain</t>
  </si>
  <si>
    <t>Painting of domed structure atop a hill surrounded by landscape filled with people.</t>
  </si>
  <si>
    <t>Keller_fig002_Cebesdetail.jpg</t>
  </si>
  <si>
    <t>https://drive.google.com/open?id=1Y49Crvs64INyoWoXfQGG_Bq0VvXVep09</t>
  </si>
  <si>
    <t xml:space="preserve">Painting of four people engaged in physical labor such as chopping wood and working at a forge with a rod. </t>
  </si>
  <si>
    <t>Illustrations_ann_334_ie_19_Beentjes_Expert-Maker</t>
  </si>
  <si>
    <t>Fig001_Beentjes.jpg</t>
  </si>
  <si>
    <t>https://drive.google.com/file/d/19pgmrnpJxUpXaZBODtfHkkNZrb2ZqOCp/view?usp=drivesdk</t>
  </si>
  <si>
    <t>kht</t>
  </si>
  <si>
    <t>Photo of man in workshop, binding box molds with tape.</t>
  </si>
  <si>
    <t>Fig002_Beentjes.jpg</t>
  </si>
  <si>
    <t>https://drive.google.com/file/d/1ufSCwBKfDRQPtHHAotGmSqhJeP2_hza1/view?usp=drivesdk</t>
  </si>
  <si>
    <t>Photo of five people standing in front of large furnace fitted with alchemical apparatus.</t>
  </si>
  <si>
    <t>Fig003_Beentjes.jpg</t>
  </si>
  <si>
    <t>https://drive.google.com/file/d/1apP-VBrdl-pODtTwzUTZiKIA3S5zlioE/view?usp=drivesdk</t>
  </si>
  <si>
    <t>Photo of group in lab coats in front of large furnace in workshop.</t>
  </si>
  <si>
    <t>Fig004_Beentjes.jpg</t>
  </si>
  <si>
    <t>https://drive.google.com/file/d/1nnwcJbEiTDfI4enYlCWlLwqUfjz7OU5D/view?usp=drivesdk</t>
  </si>
  <si>
    <t>https://drive.google.com/file/d/1-HPCr4Eznqh_3rH8MvF1-rRaNK5Tem_j/view?usp=drivesdk</t>
  </si>
  <si>
    <t>downloaded original 2020-06-04</t>
  </si>
  <si>
    <t>Photo of clay mold and wax cast of bumblebee design.</t>
  </si>
  <si>
    <t>Fig005_Beentjes.jpg</t>
  </si>
  <si>
    <t>https://drive.google.com/file/d/1UyeW7eyMWdpj-AR97zvJtE1IZseH7LuV/view?usp=drivesdk</t>
  </si>
  <si>
    <t>https://drive.google.com/file/d/1xQDhO4wjeRQelkQ64S5sZPLGHC5FCP-O/view?usp=drivesdk</t>
  </si>
  <si>
    <t>Photo of pouring white mixture from bowl into clay mold.</t>
  </si>
  <si>
    <t>Fig006_Beentjes.jpg</t>
  </si>
  <si>
    <t>https://drive.google.com/file/d/1C7V6Og32k-Z4PUiXeqvmC3O3X5zplPLp/view?usp=drivesdk</t>
  </si>
  <si>
    <t>Photo of two plaster casts on a plate with broken clay pieces.</t>
  </si>
  <si>
    <t>Fig007_Beentjes.jpg</t>
  </si>
  <si>
    <t>https://drive.google.com/file/d/15pPjAS4_em1u7g_QFzAj064E_OCGm4Oo/view?usp=drivesdk</t>
  </si>
  <si>
    <t>Photo of two plaster casts inside a wooden frame.</t>
  </si>
  <si>
    <t>Fig008_Beentjes.jpg</t>
  </si>
  <si>
    <t>https://drive.google.com/file/d/1jc3QWXaOaSCA_l2n4mkTWwF6aP1tXcMI/view?usp=drivesdk</t>
  </si>
  <si>
    <t>Photo of gloved hand using mortar and pestle to grind pink-brown dust.</t>
  </si>
  <si>
    <t>Fig009_Beentjes.jpg</t>
  </si>
  <si>
    <t>https://drive.google.com/file/d/1WYZOEyD_lavyD6BXGpypk7AKEXGl0WNz/view?usp=drivesdk</t>
  </si>
  <si>
    <t>Photo of red-brown, crumbly and wet mixture inside metal pot with handle.</t>
  </si>
  <si>
    <t>Fig010_Beentjes.jpg</t>
  </si>
  <si>
    <t>https://drive.google.com/file/d/1Mo5gV8aoPO5-XNoMQ2u2OlQVAhhRXWPB/view?usp=drivesdk</t>
  </si>
  <si>
    <t>Photo of two sets of hands mixing red clay on flat surface.</t>
  </si>
  <si>
    <t>Fig011_Beentjes.jpg</t>
  </si>
  <si>
    <t>https://drive.google.com/file/d/1ua6xYTAsp6eXasdvsIWscM4ESGcHAUs2/view?usp=drivesdk</t>
  </si>
  <si>
    <t>https://drive.google.com/file/d/1Lp8zmyAXYnLbWu9wNW_s10uhopvAK6uo/view?usp=drivesdk</t>
  </si>
  <si>
    <t>Photo of white circle encased in red mixture inside of wooden frame.</t>
  </si>
  <si>
    <t>Fig012_Beentjes.jpg</t>
  </si>
  <si>
    <t>https://drive.google.com/file/d/17yhv7tOocJskMx7jquqhJbU3lPJftZIm/view?usp=drivesdk</t>
  </si>
  <si>
    <t>https://drive.google.com/file/d/1rzKFF9GXYrDluEtgmsaEaXFkZ1qCfoQN/view?usp=drivesdk</t>
  </si>
  <si>
    <t xml:space="preserve">Photo of three impressions left in square mold with metal frame. </t>
  </si>
  <si>
    <t>Fig013_Beentjes.jpg</t>
  </si>
  <si>
    <t>https://drive.google.com/file/d/150MKhA3uOjYsA7-ZgQZiAA7WGW8tCvqo/view?usp=drivesdk</t>
  </si>
  <si>
    <t>https://drive.google.com/file/d/15hdTj58f2EoCKVnXhDy9ZBfqEDPBm5P6/view?usp=drivesdk</t>
  </si>
  <si>
    <t>Photo of metal cast still inside one half of mold with a wooden frame.</t>
  </si>
  <si>
    <t>ann_307_ie_19_BoulboulléStolsWitlox_Working-with-corps</t>
  </si>
  <si>
    <t>BoulboulléStolsWitlox_fig.001_ComparisonBlackSulfuredWax.png</t>
  </si>
  <si>
    <t>https://drive.google.com/file/d/1eTUSrLZhUemzHMVsQC4GCvyhUCO_r7kM/view?usp=drivesdk</t>
  </si>
  <si>
    <t>KHT 5/21/20</t>
  </si>
  <si>
    <t>Photo of two light yellow wax molds and one black wax mold.</t>
  </si>
  <si>
    <t>BoulboulléStolsWitlox_fig.002_FinelyGroundToulouseSand.jpg</t>
  </si>
  <si>
    <t>https://drive.google.com/file/d/1AwqFq0svBoE2m1ORJSUHQI06S3jgtpu-/view</t>
  </si>
  <si>
    <t>Photo of yellow sand in a mortar and pestle.</t>
  </si>
  <si>
    <t>BoulboulléStolsWitlox_fig.003_GrindingToulouseSand.jpg</t>
  </si>
  <si>
    <t>https://drive.google.com/file/d/1ziIdr3IiutFRvgKWsgtF5Hr1y1rGgTis/view</t>
  </si>
  <si>
    <t>CJM 2/9/21</t>
  </si>
  <si>
    <t xml:space="preserve">Photo of coarse sand, sand in a sieve, and finely powdered sand. </t>
  </si>
  <si>
    <t>BoulboulléStolsWitlox_fig.004_ImpalpableToulouseSand.jpg</t>
  </si>
  <si>
    <t>https://drive.google.com/file/d/1KjYtVlibUDBJHllrs_0h8d2GTVbF-3ef/view</t>
  </si>
  <si>
    <t>Photo of sprinking fine powder over medal in wooden box mold.</t>
  </si>
  <si>
    <t>BoulboulléStolsWitlox_fig.005_ToulouseSandMolds.jpg</t>
  </si>
  <si>
    <t>https://drive.google.com/file/d/1Wb-94aszVEH_-y7vefKET89-WXuBaje3/view</t>
  </si>
  <si>
    <t xml:space="preserve">Photo of sand being hammered into a box mold. </t>
  </si>
  <si>
    <t>BoulboulléStolsWitlox_fig.006_ToulouseSandCasts.jpg</t>
  </si>
  <si>
    <t>https://drive.google.com/file/d/1JuNrgaNFS3q4Dy7qNsZc47HY1sLpz0W-/view</t>
  </si>
  <si>
    <t xml:space="preserve">Photo of imprinted medal in sand. </t>
  </si>
  <si>
    <t>BoulboulléStolsWitlox_fig.007_LifeCastsExhibitionToulouse2018.png</t>
  </si>
  <si>
    <t>https://drive.google.com/open?id=1F4OaTYOVHlrTtWdB9YCxBwz7hRGoq3p1</t>
  </si>
  <si>
    <t>CJM 3/4/21</t>
  </si>
  <si>
    <t>Photo of two lifecasts, including one of a chrysanthemum.</t>
  </si>
  <si>
    <t>BoulboulleStolsWitlox_fig.008_139vTC.png</t>
  </si>
  <si>
    <t>https://drive.google.com/open?id=1P2ww0LqisfvVhz7gNIfoZJk1hNt_-qhp</t>
  </si>
  <si>
    <t>MS page</t>
  </si>
  <si>
    <t>ann_004_fa_14_LandsmanRowen_OriginalPatterns</t>
  </si>
  <si>
    <t>FA2014_LandsmanRowen_fig001_FlaxmanRedWaxFromPhiladelphiaMuseumOfArt.jpg</t>
  </si>
  <si>
    <t>https://drive.google.com/open?id=0BwJi-u8sfkVDR2dYUVBSTW16TVE</t>
  </si>
  <si>
    <t xml:space="preserve">Photo of red wax scuplture depicting woman in nature. </t>
  </si>
  <si>
    <t>ann_002_fa_14_LandsmanRowen_One-SidedHollowCastMedals</t>
  </si>
  <si>
    <t>AnnotationFall2014_LandsmanRowen_One-SidedHollowCastMedals_vid001_MsMethod_Animation.mp4</t>
  </si>
  <si>
    <t>https://drive.google.com/file/d/1Dj6BWioZey_3bUgKWGnpJJn8nzQSDbHQ/view?usp=drivesdk</t>
  </si>
  <si>
    <t>kht - figures already linked</t>
  </si>
  <si>
    <t>FA2014_LandsmanRowen_92r_fig001_coinManA.jpg</t>
  </si>
  <si>
    <t>https://drive.google.com/file/d/1tpkpHvN9d2Am_e4Cmx4WnIPrseuytqHh/view?usp=drivesdk</t>
  </si>
  <si>
    <t xml:space="preserve">Photo of portrait medal of King Henri II. </t>
  </si>
  <si>
    <t>FA2014_LandsmanRowen_92r_fig002_coinManB.jpg</t>
  </si>
  <si>
    <t>https://drive.google.com/file/d/1MXW8vUkL7EdF7i8Sb7fFapI3_VLzowp5/view?usp=drivesdk</t>
  </si>
  <si>
    <t xml:space="preserve">Photo of the reverse of a portrait medal of King Henri II. </t>
  </si>
  <si>
    <t>FA2014_LandsmanRowen_92r_fig003_coinWomanA.jpg</t>
  </si>
  <si>
    <t>https://drive.google.com/file/d/1PwI4kOExXf5fUvwWsIvKEBxUEGLaW_YP/view?usp=drivesdk</t>
  </si>
  <si>
    <t xml:space="preserve">Photo of portrait medal of a woman. </t>
  </si>
  <si>
    <t>FA2014_LandsmanRowen_92r_fig004_coinWomanB.jpg</t>
  </si>
  <si>
    <t>https://drive.google.com/file/d/1tDSEwNSYaVVVS5qUhbrAqIX-e0Fl-J9i/view?usp=drivesdk</t>
  </si>
  <si>
    <t xml:space="preserve">Photo of the reverse of a portrait medal of a woman. </t>
  </si>
  <si>
    <t>FA2014_LandsmanRowen_92r_fig005_TuttleModel1.jpg</t>
  </si>
  <si>
    <t>https://drive.google.com/file/d/0BwJi-u8sfkVDZDc0dDFhaTNvX0U/view?usp=drivesdk</t>
  </si>
  <si>
    <t>CJM 3/7/21</t>
  </si>
  <si>
    <t>Schematic design of box mold.</t>
  </si>
  <si>
    <t>FA2014_LandsmanRowen_92r_fig006_TuttleModel2.jpg</t>
  </si>
  <si>
    <t>https://drive.google.com/file/d/0BwJi-u8sfkVDNmstdHlxS3NWNjg/view?usp=drivesdk</t>
  </si>
  <si>
    <t>FA2014_LandsmanRowen_92r_fig007_TuttleModel3.jpg</t>
  </si>
  <si>
    <t>https://drive.google.com/file/d/0BwJi-u8sfkVDQ3d0Y3E3eW1wTWs/view?usp=drivesdk</t>
  </si>
  <si>
    <t>FA2014_LandsmanRowen_92r_fig008_TuttleModel4.jpg</t>
  </si>
  <si>
    <t>https://drive.google.com/file/d/0BwJi-u8sfkVDelFvYW9MbkVBd2c/view?usp=drivesdk</t>
  </si>
  <si>
    <t>Sketched design of two stacked box molds.</t>
  </si>
  <si>
    <t>FA2014_LandsmanRowen_92r_fig009_TuttleModel5.jpg</t>
  </si>
  <si>
    <t>https://drive.google.com/file/d/0BwJi-u8sfkVDNmo4OTkxTWxLMDg/view?usp=drivesdk</t>
  </si>
  <si>
    <t>FA2014_LandsmanRowen_92r_fig010_TuttleModel6.jpg</t>
  </si>
  <si>
    <t>https://drive.google.com/file/d/0BwJi-u8sfkVDbEdqM3UzZVFYNGc/view?usp=drivesdk</t>
  </si>
  <si>
    <t>FA2014_LandsmanRowen_92r_fig011_MixingSand.jpg</t>
  </si>
  <si>
    <t>https://drive.google.com/file/d/1Kzm2YoIySbQbneKWQ9L_-l2Y95vOF_Fl/view?usp=sharing</t>
  </si>
  <si>
    <t>https://drive.google.com/file/d/1Kzm2YoIySbQbneKWQ9L_-l2Y95vOF_Fl/view?usp=drivesdk</t>
  </si>
  <si>
    <t xml:space="preserve">Photo of sand, clay and water mixture in bowl. </t>
  </si>
  <si>
    <t>FA2014_LandsmanRowen_92r_fig012_LevelingFemaleHalf.jpg</t>
  </si>
  <si>
    <t>https://drive.google.com/file/d/1hQV7wiH9qCodt7R5QxlYKjej2KfaCTca/view?usp=sharing</t>
  </si>
  <si>
    <t>https://drive.google.com/file/d/1hQV7wiH9qCodt7R5QxlYKjej2KfaCTca/view?usp=drivesdk</t>
  </si>
  <si>
    <t>Photo of hand using metal tool to even out sand in box.</t>
  </si>
  <si>
    <t>FA2014_LandsmanRowen_92r_fig013_MedalInSand.jpg</t>
  </si>
  <si>
    <t>https://drive.google.com/file/d/1p70d6_cYIJbm39Q4obFiyaR2EqMqwnXD/view?usp=sharing</t>
  </si>
  <si>
    <t>https://drive.google.com/file/d/1p70d6_cYIJbm39Q4obFiyaR2EqMqwnXD/view?usp=drivesdk</t>
  </si>
  <si>
    <t>Photo of medal on top of sand in mold.</t>
  </si>
  <si>
    <t>FA2014_LandsmanRowen_92r_fig014_ImpressionInBrittleSand.jpg</t>
  </si>
  <si>
    <t>https://drive.google.com/file/d/1hsuqoOKsYvCKrkjVb3RLFPZTv6nCJXNB/view?usp=sharing</t>
  </si>
  <si>
    <t>https://drive.google.com/file/d/1hsuqoOKsYvCKrkjVb3RLFPZTv6nCJXNB/view?usp=drivesdk</t>
  </si>
  <si>
    <t>Photo of medal impression left on sand.</t>
  </si>
  <si>
    <t>FA2014_LandsmanRowen_92r_fig015_FemaleHalf.JPG</t>
  </si>
  <si>
    <t>https://drive.google.com/file/d/0BwJi-u8sfkVDV0FBREhGZVBVaE0/view?usp=drivesdk</t>
  </si>
  <si>
    <t>Photo of negative half of mold with a circular impression.</t>
  </si>
  <si>
    <t>FA2014_LandsmanRowen_92r_fig016_MaleHalf.JPG</t>
  </si>
  <si>
    <t>https://drive.google.com/file/d/0BwJi-u8sfkVDV2tHamcybGJiNzA/view?usp=drivesdk</t>
  </si>
  <si>
    <t>Photo of positive half of mold with a circular impression.</t>
  </si>
  <si>
    <t>FA2014_LandsmanRowen_92r_fig017_Casting.JPG</t>
  </si>
  <si>
    <t>https://drive.google.com/file/d/0BwJi-u8sfkVDbmJHUlhxZ1dreEk/view?usp=drivesdk</t>
  </si>
  <si>
    <t>Photo of metal heated by blowtorch in a metal ladle.</t>
  </si>
  <si>
    <t>FA2014_LandsmanRowen_92r_fig018_ResultWithShim.JPG</t>
  </si>
  <si>
    <t>https://drive.google.com/file/d/0BwJi-u8sfkVDYW9MRHF6Zi1NMWs/view?usp=drivesdk</t>
  </si>
  <si>
    <t>Photo of hand removing mold filled with metal.</t>
  </si>
  <si>
    <t>FA2014_LandsmanRowen_92r_fig019_ResultObverse.JPG</t>
  </si>
  <si>
    <t>https://drive.google.com/file/d/0BwJi-u8sfkVDTmVlTHVlMUpTVGc/view?usp=drivesdk</t>
  </si>
  <si>
    <t>Photo of silver metal with rough texture.</t>
  </si>
  <si>
    <t>FA2014_LandsmanRowen_92r_fig020_ResultReverse.JPG</t>
  </si>
  <si>
    <t>https://drive.google.com/file/d/0BwJi-u8sfkVDM3JIeElSSjJkVlU/view?usp=drivesdk</t>
  </si>
  <si>
    <t>FA2014_LandsmanRowen_92r_fig021_PressedIntoFemaleHalf.JPG</t>
  </si>
  <si>
    <t>https://drive.google.com/file/d/0BwJi-u8sfkVDTUREbXFBLUJPczA/view?usp=drivesdk</t>
  </si>
  <si>
    <t>Photo of medal on sand mold coated with soot.</t>
  </si>
  <si>
    <t>FA2014_LandsmanRowen_92r_fig022_PackingSand.JPG</t>
  </si>
  <si>
    <t>https://drive.google.com/file/d/0BwJi-u8sfkVDRlZPWEcySTh3NlU/view?usp=drivesdk</t>
  </si>
  <si>
    <t>Photo of hands pressing down on a sand mold.</t>
  </si>
  <si>
    <t>FA2014_LandsmanRowen_92r_fig023_TwoHalvesBeforeTurned.JPG</t>
  </si>
  <si>
    <t>https://drive.google.com/file/d/0BwJi-u8sfkVDMTB0d2pBMS1CZW8/view?usp=drivesdk</t>
  </si>
  <si>
    <t>Photo of sand-filled box mold.</t>
  </si>
  <si>
    <t>FA2014_LandsmanRowen_92r_fig024_OpenWithMedalInMaleHalf.JPG</t>
  </si>
  <si>
    <t>https://drive.google.com/file/d/0BwJi-u8sfkVDSlZkZjNORHZCYkE/view?usp=drivesdk</t>
  </si>
  <si>
    <t>Photo of two molds covered with soot, one with impression of medal and one with medal.</t>
  </si>
  <si>
    <t>FA2014_LandsmanRowen_92r_fig025_ImpressionInFemaleHalf.JPG</t>
  </si>
  <si>
    <t>https://drive.google.com/file/d/0BwJi-u8sfkVDdUNxSFg5OW80SFk/view?usp=drivesdk</t>
  </si>
  <si>
    <t>Photo of soot-covered mold with circular impression.</t>
  </si>
  <si>
    <t>FA2014_LandsmanRowen_92r_fig026_MedalInMaleHalf.JPG</t>
  </si>
  <si>
    <t>https://drive.google.com/file/d/0BwJi-u8sfkVDRWdsRWVueWNzd2s/view?usp=drivesdk</t>
  </si>
  <si>
    <t>Photo of soot-covered mold with medal in the center.</t>
  </si>
  <si>
    <t>FA2014_LandsmanRowen_92r_fig027_OpeningMoldAfterCasting.JPG</t>
  </si>
  <si>
    <t>https://drive.google.com/file/d/0BwJi-u8sfkVDbjJMMDJxRHNTMjg/view?usp=drivesdk</t>
  </si>
  <si>
    <t>CM 3/8/21</t>
  </si>
  <si>
    <t xml:space="preserve">Photo of seperate two sand-filled halves of box mold. </t>
  </si>
  <si>
    <t>FA2014_LandsmanRowen_92r_fig028_ResultObverse.JPG</t>
  </si>
  <si>
    <t>https://drive.google.com/file/d/0BwJi-u8sfkVDbElrV3BuOGdSQmc/view?usp=drivesdk</t>
  </si>
  <si>
    <t>Photo of silver metal cast with rough texture.</t>
  </si>
  <si>
    <t>FA2014_LandsmanRowen_92r_fig029_ResultReverse.JPG</t>
  </si>
  <si>
    <t>https://drive.google.com/file/d/0BwJi-u8sfkVDUlRnQl9BQkstVVU/view?usp=drivesdk</t>
  </si>
  <si>
    <t>Photo of metal cast with imprint of a bird.</t>
  </si>
  <si>
    <t>FA2014_LandsmanRowen_92r_fig030_BothHalvesOpen.JPG</t>
  </si>
  <si>
    <t>https://drive.google.com/file/d/0BwJi-u8sfkVDRFphd0szRGdBX00/view?usp=drivesdk</t>
  </si>
  <si>
    <t>Photo of two jar lids with orange-colored sand, one with a medal and one with imprint of the medal.</t>
  </si>
  <si>
    <t>FA2014_LandsmanRowen_92r_fig031_ClosedVents.JPG</t>
  </si>
  <si>
    <t>https://drive.google.com/file/d/0BwJi-u8sfkVDNU4wWVFiNHozUms/view?usp=drivesdk</t>
  </si>
  <si>
    <t>Photo of orange-colored clay with round holes in round container.</t>
  </si>
  <si>
    <t>FA2014_LandsmanRowen_92r_fig032_Pouring.JPG</t>
  </si>
  <si>
    <t>https://drive.google.com/file/d/0BwJi-u8sfkVDOEJPaVZMWmdtZFk/view?usp=drivesdk</t>
  </si>
  <si>
    <t>Photo of melted metal being poured into an orange-colored clay mold.</t>
  </si>
  <si>
    <t>FA2014_LandsmanRowen_92r_fig033_PouringDone.JPG</t>
  </si>
  <si>
    <t>https://drive.google.com/file/d/0BwJi-u8sfkVDbnpvblRFWDR5Mmc/view?usp=drivesdk</t>
  </si>
  <si>
    <t>Photo of cooling metal in orange-colored mold.</t>
  </si>
  <si>
    <t>FA2014_LandsmanRowen_92r_fig034_ResultingMold.JPG</t>
  </si>
  <si>
    <t>https://drive.google.com/file/d/0BwJi-u8sfkVDd3RZNjhlcDNJb28/view?usp=drivesdk</t>
  </si>
  <si>
    <t>Photo of silver medal cast in scorched sand mold.</t>
  </si>
  <si>
    <t>FA2014_LandsmanRowen_92r_fig035_OutOfMold.JPG</t>
  </si>
  <si>
    <t>https://drive.google.com/file/d/0BwJi-u8sfkVDWVlUOTBMYUdFYjQ/view?usp=drivesdk</t>
  </si>
  <si>
    <t>Photo of silver-colored medal cast.</t>
  </si>
  <si>
    <t>FA2014_LandsmanRowen_92r_fig036_ResultObverse.JPG</t>
  </si>
  <si>
    <t>https://drive.google.com/file/d/0BwJi-u8sfkVDWkp1WXh5M0NScWc/view?usp=drivesdk</t>
  </si>
  <si>
    <t>Photo of silver-colored medal cast with design of a bird.</t>
  </si>
  <si>
    <t>FA2014_LandsmanRowen_92r_fig037_ResultReverse.JPG</t>
  </si>
  <si>
    <t>https://drive.google.com/file/d/0BwJi-u8sfkVDMVRKSjd5azJOUU0/view?usp=drivesdk</t>
  </si>
  <si>
    <t>Photo of reversed silver-colored medal cast with design of a bird.</t>
  </si>
  <si>
    <t>FA2014_LandsmanRowen_92r_fig038_ResultsObverse.JPG</t>
  </si>
  <si>
    <t>https://drive.google.com/file/d/0BwJi-u8sfkVDYVQ2N0pVU3RLZzA/view?usp=drivesdk</t>
  </si>
  <si>
    <t>Photo of a medal and three medal casts with various textures and amount of detail.</t>
  </si>
  <si>
    <t>FA2014_LandsmanRowen_92r_fig039_ResultsReverse.JPG</t>
  </si>
  <si>
    <t>https://drive.google.com/file/d/0BwJi-u8sfkVDNFl3X0N5UFR6bzA/view?usp=drivesdk</t>
  </si>
  <si>
    <t>Smith_fig040_Reverse Cast.jpg</t>
  </si>
  <si>
    <t>https://drive.google.com/file/d/1XCdw-qw9mpG4bYjCLi5124WMmjv0gEIC/view?usp=drivesdk</t>
  </si>
  <si>
    <t xml:space="preserve">Photo of convex and concave sides of lion's head medal. </t>
  </si>
  <si>
    <t>FA2014_LandsmanRowen_92r_fig041_Fol153vHDDetail.jpg</t>
  </si>
  <si>
    <t>https://drive.google.com/file/d/0BwJi-u8sfkVDNEE4ek41d3RxYTg/view?usp=drivesdk</t>
  </si>
  <si>
    <t>ann_010_fa_14_CarlsonKatz_CastinginaFrameMold</t>
  </si>
  <si>
    <t>FA2014_CarlsonKatz_118v_fig001_CastingInABoxMold.jpg</t>
  </si>
  <si>
    <t>https://drive.google.com/file/d/0BwJi-u8sfkVDUFJtQ25WSnRXanc/view?usp=drivesdk</t>
  </si>
  <si>
    <t>Photo of hand grinding sand molds with mortar and pestle.</t>
  </si>
  <si>
    <t>FA2014_CarlsonKatz_118v_fig002_CastingInABoxMold.jpg</t>
  </si>
  <si>
    <t>https://drive.google.com/file/d/0BwJi-u8sfkVDajM1UlNWcDRuMHc/view?usp=drivesdk</t>
  </si>
  <si>
    <t>Photo of light-yellow geological ore with feather-like apperance.</t>
  </si>
  <si>
    <t>FA2014_CarlsonKatz_118v_fig003_CastingInABoxMold.jpg</t>
  </si>
  <si>
    <t>https://drive.google.com/file/d/0BwJi-u8sfkVDa3M5a1lfQTUyNjA/view?usp=drivesdk</t>
  </si>
  <si>
    <t>Photo of brown-colored sand mixture in bowl.</t>
  </si>
  <si>
    <t>FA2014_CarlsonKatz_118v_fig004_CastingInABoxMold.jpg</t>
  </si>
  <si>
    <t>https://drive.google.com/file/d/0BwJi-u8sfkVDd3lveGxOODZwQnM/view?usp=drivesdk</t>
  </si>
  <si>
    <t>Photo of hands pressing brown-colored sand around plaster medal in a box mold.</t>
  </si>
  <si>
    <t>FA2014_CarlsonKatz_118v_fig005_CastingInABoxMold.jpg</t>
  </si>
  <si>
    <t>https://drive.google.com/file/d/0BwJi-u8sfkVDVGtYYmYxMUxQYzQ/view?usp=drivesdk</t>
  </si>
  <si>
    <t>Photo of plaster medal inside box mold.</t>
  </si>
  <si>
    <t>FA2014_CarlsonKatz_118v_fig006_CastingInABoxMold.jpg</t>
  </si>
  <si>
    <t>https://drive.google.com/file/d/0BwJi-u8sfkVDYjA4WjZCWlRaMFE/view?usp=drivesdk</t>
  </si>
  <si>
    <t>FA2014_CarlsonKatz_118v_fig007_CastingInABoxMold.jpg</t>
  </si>
  <si>
    <t>https://drive.google.com/file/d/0BwJi-u8sfkVDX0xCc01WRGExZTA/view?usp=drivesdk</t>
  </si>
  <si>
    <t>Photo of hands using knife to remove circular mold.</t>
  </si>
  <si>
    <t>FA2014_CarlsonKatz_118v_fig008_CastingInABoxMold.jpg</t>
  </si>
  <si>
    <t>https://drive.google.com/file/d/0BwJi-u8sfkVDMTR6TzdzbEZuVzg/view?usp=drivesdk</t>
  </si>
  <si>
    <t>FA2014_CarlsonKatz_118v_fig009_CastingInABoxMold.jpg</t>
  </si>
  <si>
    <t>https://drive.google.com/file/d/0BwJi-u8sfkVDZklEaktIXzNleGM/view?usp=drivesdk</t>
  </si>
  <si>
    <t>FA2014_CarlsonKatz_118v_fig010_CastingInABoxMold.jpg</t>
  </si>
  <si>
    <t>https://drive.google.com/file/d/0BwJi-u8sfkVDV0hGQkluVVdwa00/view?usp=drivesdk</t>
  </si>
  <si>
    <t>Photo of silver cast medal in black and orange box mold.</t>
  </si>
  <si>
    <t>FA2014_CarlsonKatz_118v_fig011_CastingInABoxMold.jpg</t>
  </si>
  <si>
    <t>https://drive.google.com/file/d/0BwJi-u8sfkVDS25FTGh4SEJ0SGM/view?usp=drivesdk</t>
  </si>
  <si>
    <t>Photo of reverse side of silver cast medal in black and orange box mold.</t>
  </si>
  <si>
    <t>FA2014_CarlsonKatz_118v_fig012_CastingInABoxMold.jpg</t>
  </si>
  <si>
    <t>https://drive.google.com/file/d/0BwJi-u8sfkVDQ0JKZVN2bHBOVjQ/view?usp=drivesdk</t>
  </si>
  <si>
    <t>Photo of two people pouring molten metal into a cast.</t>
  </si>
  <si>
    <t>FA2014_CarlsonKatz_118v_fig013_CastingInABoxMold.jpg</t>
  </si>
  <si>
    <t>https://drive.google.com/file/d/0BwJi-u8sfkVDRTdxdnp1UXBkZjA/view?usp=drivesdk</t>
  </si>
  <si>
    <t>Photo of two medals, one irregular silver medal and one bronze colored medal.</t>
  </si>
  <si>
    <t>FA2014_CarlsonKatz_118v_fig014_CastingInABoxMold.jpg</t>
  </si>
  <si>
    <t>https://drive.google.com/file/d/1W1OzLefRdSWMLgm1j0qp4o4kOrVCD8Us/view?usp=drivesdk</t>
  </si>
  <si>
    <t>Photo of medal from opposite sides, one of Constantine the Great on a horse and one of two seated women.</t>
  </si>
  <si>
    <t>FA2014_CarlsonKatz_118v_fig015_CastingInABoxMold.jpg</t>
  </si>
  <si>
    <t>https://drive.google.com/file/d/1tis7PQjoJPJQBNBQlwZ9QhnuIjDooJ4b/view?usp=drivesdk</t>
  </si>
  <si>
    <t>Photo of medal from opposite sides, one of Heraclius and one of him in horse-drawn carriage.</t>
  </si>
  <si>
    <t>FA2014_CarlsonKatz_118v_fig016_CastingInABoxMold.jpg</t>
  </si>
  <si>
    <t>https://drive.google.com/file/d/1ebEALQBkXp6hN6hO6kr-KQQhD7tBUQch/view?usp=drivesdk</t>
  </si>
  <si>
    <t xml:space="preserve">Photo of medal from opposite sides, one of Leonello d'Este and one of a winged human with a lion. </t>
  </si>
  <si>
    <t>FA2014_CarlsonKatz_118v_fig017_CastingInABoxMold.jpg</t>
  </si>
  <si>
    <t>https://drive.google.com/file/d/0BwJi-u8sfkVDVnJ3ekhxTHphZ3c/view?usp=drivesdk</t>
  </si>
  <si>
    <t>Manuscript with two medal drawings, one of Henry II and one of Catherine de Medici</t>
  </si>
  <si>
    <t>FA2014_CarlsonKatz_118v_fig018_CastingInABoxMold.jpg</t>
  </si>
  <si>
    <t>https://drive.google.com/file/d/17tpmLov4R88uixfijr73DwNOitSrG1Pz/view?usp=drivesdk</t>
  </si>
  <si>
    <t xml:space="preserve">Photo of portrait medal. Front side has portrait of Jacopo Primavera, back side is blank. </t>
  </si>
  <si>
    <t>FA2014_CarlsonKatz_118v_fig019_CastingInABoxMold.jpg</t>
  </si>
  <si>
    <t>https://drive.google.com/file/d/0BwJi-u8sfkVDUnRVNjRVU2ViZ0E/view?usp=drivesdk</t>
  </si>
  <si>
    <t>Photo of title page of Alessio Piemontese.</t>
  </si>
  <si>
    <t>FA2014_CarlsonKatz_118v_fig020_CastingInABoxMold.jpg</t>
  </si>
  <si>
    <t>https://drive.google.com/file/d/0BwJi-u8sfkVDZkFRU2paYlhpMkE/view?usp=drivesdk</t>
  </si>
  <si>
    <t>Photo of title page of Girolamo Ruscelli.</t>
  </si>
  <si>
    <t>FA2014_CarlsonKatz_118v_fig021_CastingInABoxMold.jpg</t>
  </si>
  <si>
    <t>https://drive.google.com/file/d/0BwJi-u8sfkVDWGtNanNQV3FELVU/view?usp=drivesdk</t>
  </si>
  <si>
    <t>FA2014_CarlsonKatz_118v_fig022_CastingInABoxMold.jpg</t>
  </si>
  <si>
    <t>https://drive.google.com/file/d/0BwJi-u8sfkVDTGFGX1JpdVE2VWM/view?usp=drivesdk</t>
  </si>
  <si>
    <t>Photo of text from Alessio Piemontese.</t>
  </si>
  <si>
    <t>ann_335_ie_19_CampsLyautey_Markup-Process</t>
  </si>
  <si>
    <t>CampsLyautey_fig001_Expandedabbreviation.jpg</t>
  </si>
  <si>
    <t>https://drive.google.com/file/d/1c7CDseCWod6FZQ7tYxqbBy7CvPD6C-m-/view?usp=drivesdk</t>
  </si>
  <si>
    <t>CM 3/28/21</t>
  </si>
  <si>
    <t>CampsLyautey_fig002_Recipecategories.jpg</t>
  </si>
  <si>
    <t>https://drive.google.com/file/d/1_I5uLRAkLXGsaDocWqywJzXafs2zxIaU/view?usp=drivesdk</t>
  </si>
  <si>
    <t>CampsLyautey_fig003_Naomistrackingsheet.jpg</t>
  </si>
  <si>
    <t>https://drive.google.com/file/d/1gnXZR69kmqtBbyyWVBoQxMjwVdzKV5Cg/view?usp=drivesdk</t>
  </si>
  <si>
    <t>CampsLyautey_fig004_Googledriveoverview.jpg</t>
  </si>
  <si>
    <t>https://drive.google.com/file/d/1vR_iMvOSH01l_oAM9wuzdZOUILA9rgur/view?usp=drivesdk</t>
  </si>
  <si>
    <t>CampsLyautey_fig005_Googledrivethreeversions.jpg</t>
  </si>
  <si>
    <t>https://drive.google.com/file/d/1mg8WTFvFIiHkSRus4wzSFktsA51oztC_/view?usp=drivesdk</t>
  </si>
  <si>
    <t>CampsLyautey_fig006_Brioistweapons.jpg</t>
  </si>
  <si>
    <t>https://drive.google.com/file/d/1P3e73PsmVPphGU2OiwukRfuUqEi0pS2D/view?usp=drivesdk</t>
  </si>
  <si>
    <t>Photo of man by dry-erase board speaking to a room with adults</t>
  </si>
  <si>
    <t>CampsLyautey_fig007_Visualisationweapons.jpg</t>
  </si>
  <si>
    <t>https://drive.google.com/file/d/1_TslSzRMccUOMXgkjsla2Blg7Vm5bLCA/view?usp=drivesdk</t>
  </si>
  <si>
    <t>Photo of dry-erase board with sketches of armor and weapons</t>
  </si>
  <si>
    <t>CampsLyautey_fig008_Groupdiscussion.jpg</t>
  </si>
  <si>
    <t>https://drive.google.com/file/d/1tLEMRY6khqh5uxCy07EBGSUIhzjlzt3u/view?usp=drivesdk</t>
  </si>
  <si>
    <t xml:space="preserve">Photo of five people having a table discussion. </t>
  </si>
  <si>
    <t>CampsLyautey_fig009_Changedmarkupdecision.jpg</t>
  </si>
  <si>
    <t>https://drive.google.com/file/d/15efXMABXEyF-JLM13Rug7pcntwH-0gUC/view?usp=drivesdk</t>
  </si>
  <si>
    <t>CampsLyautey_fig010_Tagornotagcategories.jpg</t>
  </si>
  <si>
    <t>https://drive.google.com/file/d/1ZXF2llqfKg9iYliFS8YOZTMN7NH4BxU-/view?usp=drivesdk</t>
  </si>
  <si>
    <t>CampsLyautey_fig011_Tagornotagmaterials.jpg</t>
  </si>
  <si>
    <t>https://drive.google.com/file/d/1OQ7RUR8t2pBFb0NOOko4_wYAKgJpkJ3b/view?usp=drivesdk</t>
  </si>
  <si>
    <t>CampsLyautey_fig012_Documentingdecisions.jpg</t>
  </si>
  <si>
    <t>https://drive.google.com/file/d/15DjlwPdcY_t8BTTh1-ps2fCvWKqX1zxz/view?usp=drivesdk</t>
  </si>
  <si>
    <t>Photo of dry-erase board with a list of decisions/instructions.</t>
  </si>
  <si>
    <t>CampsLyautey_fig013_DeletionFondables.jpg</t>
  </si>
  <si>
    <t>https://drive.google.com/file/d/18c5J32j5dOQA_MJeUirMvHu7foPDukfn/view?usp=drivesdk</t>
  </si>
  <si>
    <t>CampsLyautey_fig014_MarkupfondeursTCN.png</t>
  </si>
  <si>
    <t>https://drive.google.com/file/d/1Nh7fXOXRQK5dWztPvb5S68rJ0KQfYSaK/view?usp=sharing</t>
  </si>
  <si>
    <t>added 2/25</t>
  </si>
  <si>
    <t>textual pic</t>
  </si>
  <si>
    <t>CampsLyautey_fig015_MarkupfoundersTL.png</t>
  </si>
  <si>
    <t>https://drive.google.com/open?id=1cyxYNyD9-xMhRQiFbQ5f3XsjsNv3joYI</t>
  </si>
  <si>
    <t>CampsLyautey_fig016_Heavilyencoded.jpg</t>
  </si>
  <si>
    <t>https://drive.google.com/file/d/1m9CTJRWgYmVStusuS85Os6oWepnO8pMy/view?usp=sharing</t>
  </si>
  <si>
    <t>CampsLyautey_fig017_Remindertovalidate.jpg</t>
  </si>
  <si>
    <t>https://drive.google.com/file/d/1SeVYsGssst5hHAduZFTV8A2RyGRKKzWI/view?usp=sharing</t>
  </si>
  <si>
    <t>Photo of dinosaur meme that says Remember! and Validate!</t>
  </si>
  <si>
    <t>CampsLyautey_fig018_Validationsong.jpg</t>
  </si>
  <si>
    <t>https://drive.google.com/file/d/1EaAqfG1W2CcYWQ7zZRxXc2Gzf0r1m7Y2/view?usp=sharing</t>
  </si>
  <si>
    <t>Photo of written instructions on whiteboard</t>
  </si>
  <si>
    <t>CampsLyautey_vid001_Inserttags.mov</t>
  </si>
  <si>
    <t>https://vimeo.com/398011630</t>
  </si>
  <si>
    <t>CampsLyautey_vid002_Validate.mov</t>
  </si>
  <si>
    <t>https://vimeo.com/398012069</t>
  </si>
  <si>
    <t>CampsLyautey_vid003_Error.mov</t>
  </si>
  <si>
    <t>https://vimeo.com/398012624</t>
  </si>
  <si>
    <t>CampsLyautey_vid004_Kermitdancing.mov</t>
  </si>
  <si>
    <t>https://vimeo.com/398012912</t>
  </si>
  <si>
    <t>ann_316_ie_19_Debuiche_Dukes-of-Bethune</t>
  </si>
  <si>
    <t>Debuiche_Back_Cover_fig001.png</t>
  </si>
  <si>
    <t>https://drive.google.com/file/d/1z6cZW3kWvBJYX0EBijPCv4LSiUkiZp6O/view?usp=drivesdk</t>
  </si>
  <si>
    <t>Fr. 640</t>
  </si>
  <si>
    <t xml:space="preserve">Image of back cover of the manuscript. Cover is red with gold coat of arms.  </t>
  </si>
  <si>
    <t>Debuiche_Bethune_fig002_Sully.jpg</t>
  </si>
  <si>
    <t>https://drive.google.com/file/d/10COWz0dajI2cit-c4D4nMgZXGdwKrueb/view?usp=drivesdk</t>
  </si>
  <si>
    <t>Portrait of a man wearing 16th century fine clothes and large collar</t>
  </si>
  <si>
    <t>Debuiche_Bethune_fig003_PhilippedeBethune.jpg</t>
  </si>
  <si>
    <t>https://drive.google.com/file/d/1K_VvdquR0rCRtFVyEfi_NFtYWz2Cr5nA/view?usp=drivesdk</t>
  </si>
  <si>
    <t xml:space="preserve">Painting of man wearing 16th century fine clothes and holding a large stick standing next to a gold helmut. </t>
  </si>
  <si>
    <t>Debuiche_Bethune_fig004_HippolytedeBethune.jpg</t>
  </si>
  <si>
    <t>https://drive.google.com/file/d/1HT40XjpEIgC-CD2V2iAoxaO6MjONCAOK/view?usp=drivesdk</t>
  </si>
  <si>
    <t xml:space="preserve">Painting of man wearing robes with gold pattern and lace collar standing next to a table with a black hat on it. </t>
  </si>
  <si>
    <t>ann_318_ie_19_Dyon-Wacha_Turning-Turtle</t>
  </si>
  <si>
    <t>DyonWacha_fig001_2015paleography.jpg</t>
  </si>
  <si>
    <t>https://drive.google.com/file/d/1umr9GmnNrJWxEKhmcVp3oDgQ8BjCNN6x/view?usp=sharing</t>
  </si>
  <si>
    <t>Photo of a group of people looking at an electronic board.</t>
  </si>
  <si>
    <t>DyonWacha_fig002_pictureauthors.jpg</t>
  </si>
  <si>
    <t>https://drive.google.com/file/d/1Ja37p0OMilm6-0heHcSghz51gdZ1jxxB/view?usp=drivesdk</t>
  </si>
  <si>
    <t>https://drive.google.com/file/d/1DUGUmZGU-H7YaqpsUGWPM-PzAzFjj_BM/view?usp=drivesdk</t>
  </si>
  <si>
    <t>https://drive.google.com/file/d/1t6rCj-4c9z_CGeBBYNzIikUNw6XP6ztD/view?usp=drivesdk</t>
  </si>
  <si>
    <t>Photo of two women, one holding a plastic container with various colored objects and one looking at container.</t>
  </si>
  <si>
    <t>DyonWacha_fig003_Pirotechnia.png</t>
  </si>
  <si>
    <t>https://drive.google.com/open?id=1rWNvsSlLsWHnDzY665BnX8YHEQ5f9oQf</t>
  </si>
  <si>
    <t>Title page of printed book with illustrated border.</t>
  </si>
  <si>
    <t>DyonWacha_fig004_PirotechniaParis.jpg</t>
  </si>
  <si>
    <t>https://drive.google.com/file/d/1vEibd58q-UuufPcPX-ePu3Ul_tzyYuYu/view?usp=drivesdk</t>
  </si>
  <si>
    <t>Title page of printed book.</t>
  </si>
  <si>
    <t>DyonWacha_fig005_2016paleographygroupdiscussion.jpg</t>
  </si>
  <si>
    <t>https://drive.google.com/file/d/12VbBMxvpzn6WNl1iCyz24XGdfZ1xIHrE/view?usp=drivesdk</t>
  </si>
  <si>
    <t>Photo of a group of people watching a video on a large screen.</t>
  </si>
  <si>
    <t>DyonWacha_fig006_2016Melissa_Lorrainepaleography.jpg</t>
  </si>
  <si>
    <t>https://drive.google.com/file/d/1EdUKF1Sl7MbFhJZpOnqttn3NMIMIBYnB/view?usp=drivesdk</t>
  </si>
  <si>
    <t>Photo of two seated women working on laptop computers.</t>
  </si>
  <si>
    <t>DyonWacha_fig007_fol10r.jpg</t>
  </si>
  <si>
    <t>https://drive.google.com/file/d/10hy7JeBjzbTP3p2wmXigpPCOhbUMylPx/view?usp=drivesdk</t>
  </si>
  <si>
    <t>DyonWacha_fig008_GoogleDrive.jpg</t>
  </si>
  <si>
    <t>https://drive.google.com/file/d/191iUVwGE8QRv2fxmhL6_L9rvjBECkuDC/view?usp=drivesdk</t>
  </si>
  <si>
    <t>Photo of digital folders on Google Drive.</t>
  </si>
  <si>
    <t>DyonWacha_fig009_translationsetup.jpg</t>
  </si>
  <si>
    <t>https://drive.google.com/file/d/1XcgyIVEDdTHi_wGUq-zV5y3gCqcv-ecS/view?usp=drivesdk</t>
  </si>
  <si>
    <t>Photo of a laptop and ipad displaying texts.</t>
  </si>
  <si>
    <t>DyonWacha_fig010_endoftranscription2.jpeg</t>
  </si>
  <si>
    <t>https://drive.google.com/file/d/1bZdXbSbpL-T5BiHCw-gGXuGZVNUzb6GU/view?usp=sharing</t>
  </si>
  <si>
    <t>Photo of a group of people clapping and waving.</t>
  </si>
  <si>
    <t>DyonWacha_fig11_Assézatvisit.jpg</t>
  </si>
  <si>
    <t>https://drive.google.com/file/d/1O_OohYOP5dXmXHcAfyeMAGTfB6GrVGXV/view?usp=drivesdk</t>
  </si>
  <si>
    <t>Group photo of people smiling on a hotel balcony.</t>
  </si>
  <si>
    <t>DyonWacha_fig12_marblequarries.jpg</t>
  </si>
  <si>
    <t>https://drive.google.com/file/d/1h7JRh_ED-qXInZNnVkdJu2hQQYBW1WPQ/view?usp=drivesdk</t>
  </si>
  <si>
    <t xml:space="preserve">Photo of people smiling for a group photo. </t>
  </si>
  <si>
    <t>DyonWacha_fig13_Woadmuseum.jpg</t>
  </si>
  <si>
    <t>https://drive.google.com/file/d/1Pk5KgcA2lgAHIqXRmrV-KYHE5MtHhsDQ/view?usp=drivesdk</t>
  </si>
  <si>
    <t>Photo of a group of people listening to a speaking tour guide.</t>
  </si>
  <si>
    <t>DyonWacha_fig14_group2017.jpg</t>
  </si>
  <si>
    <t>https://drive.google.com/file/d/1IeDWN1tm3gYK6zCFRQh6OuEBN0q9J6ki/view?usp=drivesdk</t>
  </si>
  <si>
    <t>DyonWacha_fig15_Dinner2017.jpg</t>
  </si>
  <si>
    <t>https://drive.google.com/file/d/1TRLPH0fC83qQdT_Ei---B2xBG54vQaLp/view?usp=drivesdk</t>
  </si>
  <si>
    <t>Photo of group sitting and standing by dinner tables.</t>
  </si>
  <si>
    <t>DyonWacha_fig16_UnderstandingTurtles.jpg</t>
  </si>
  <si>
    <t>https://drive.google.com/file/d/1NFAaKyg68-1Iv7FzvsZLuTBqVDIKVQjg/view?usp=drivesdk</t>
  </si>
  <si>
    <t>Photo of notebook sketches and a sticker of a red fire-breathing dragon.</t>
  </si>
  <si>
    <t>DyonWacha_fig17_newworkinggroup2017.jpg</t>
  </si>
  <si>
    <t>https://drive.google.com/file/d/1Hl7ZZGIXVWZaUedsalZq7BxIDSJPhxkl/view?usp=drivesdk</t>
  </si>
  <si>
    <t>Photo of group of people having a table discussion.</t>
  </si>
  <si>
    <t>DyonWacha_fig18_Spreadsheet.jpg</t>
  </si>
  <si>
    <t>https://drive.google.com/file/d/11d-6l0TNr3XqUZJvIRXDv97wrHPBLNO0/view?usp=drivesdk</t>
  </si>
  <si>
    <t>DyonWacha_fig19_Consistifyingwords.jpg</t>
  </si>
  <si>
    <t>https://drive.google.com/file/d/1eFSh_Yo_ouPyKov12qFbR8NNB_gy_nTT/view?usp=drivesdk</t>
  </si>
  <si>
    <t>Photo of dry-erase board with English translations of French words</t>
  </si>
  <si>
    <t>DyonWacha_fig20_VocabularyList.jpg</t>
  </si>
  <si>
    <t>https://drive.google.com/file/d/1t-GA78Lxu5Zf1snJ6u1ySp1Nruac5T_n/view?usp=drivesdk</t>
  </si>
  <si>
    <t>Photo of digital vocabulary dictionary</t>
  </si>
  <si>
    <t>DyonWacha_fig21_fol143v.jpg</t>
  </si>
  <si>
    <t>https://drive.google.com/file/d/1Bi3QzGQDCPoCafHBnzCEarOj47G6Mio3/view?usp=drivesdk</t>
  </si>
  <si>
    <t>DyonWacha_fig22_funderstandingweapons.jpg</t>
  </si>
  <si>
    <t>https://drive.google.com/file/d/11KSmo79isM_rinXailT1qHp8khKYHMG6/view?usp=drivesdk</t>
  </si>
  <si>
    <t>DyonWacha_fig23_weaponscloseup.jpg</t>
  </si>
  <si>
    <t>https://drive.google.com/file/d/1ig1SLAGa9QFIKfiddBvW3RAQ5enKVIyd/view?usp=drivesdk</t>
  </si>
  <si>
    <t>https://drive.google.com/file/d/1XhrhPmTt5vy-kPI7Rdh9pyEkl6VPXPqs/view?usp=drivesdk</t>
  </si>
  <si>
    <t>https://drive.google.com/file/d/1_lHIFTYsj7nBvPlM8w2ebMSTIS_zg7Eb/view?usp=drivesdk</t>
  </si>
  <si>
    <t>Close-up photo of dry-erase board with sketches of armor and weapons</t>
  </si>
  <si>
    <t>DyonWacha_fig24_WeaponsBrioist.jpg</t>
  </si>
  <si>
    <t>https://drive.google.com/file/d/11LBTFDqLutoQGjYd-0clUitkTsqRgC8-/view?usp=drivesdk</t>
  </si>
  <si>
    <t>DyonWacha_fig25_examplemarkup.jpg</t>
  </si>
  <si>
    <t>https://drive.google.com/file/d/1ctOewC9USHNyBw26QhG7zrUuE3uStVrR/view?usp=drivesdk</t>
  </si>
  <si>
    <t>Photo of dry-erase board with reminder notes and drawings of a flower and bee</t>
  </si>
  <si>
    <t>DyonWacha_fig26_keepingtrackofmarkup.jpg</t>
  </si>
  <si>
    <t>https://drive.google.com/file/d/1d_m2yN9XGeP2jiSzwTT2c53oFHnb17k5/view?usp=drivesdk</t>
  </si>
  <si>
    <t>ann_333_ie_19_Muñoz_PhilosophyChemistry</t>
  </si>
  <si>
    <t>Ms-Fr-2529-fol-21r.jpg</t>
  </si>
  <si>
    <t>https://drive.google.com/open?id=1pRyzlxZbfSTcQdxfcSm9gdQg_Ya6XrTk</t>
  </si>
  <si>
    <t>Illustrations_ann_015_sp_15_Chessa_ImitationCoral</t>
  </si>
  <si>
    <t>Chessa_fig001_Daphne.jpg</t>
  </si>
  <si>
    <t>https://drive.google.com/open?id=1q83LrJCtbHvJE5yDXcrs_vz2W40dJ4kj</t>
  </si>
  <si>
    <t xml:space="preserve">Photo of sculpture of silver woman with coral branches sprouting from her head and hands. </t>
  </si>
  <si>
    <t>Chessa_fig002_ImitationCoral.jpg</t>
  </si>
  <si>
    <t>https://drive.google.com/open?id=1cIp9Cu1gtqaFOe6mWTinRbHah3U6P1S4</t>
  </si>
  <si>
    <t xml:space="preserve">Photo of branches and crab shell covered in red resin to resemble coral. </t>
  </si>
  <si>
    <t>Illustrations_ann_022_sp_15_ChiostriniPalframan_MoldingARose</t>
  </si>
  <si>
    <t>SP2015_ChiostriniPalframan_155r-v_fig001.jpg</t>
  </si>
  <si>
    <t>https://drive.google.com/file/d/0BwJi-u8sfkVDWklDZzhBUWZKaUk/view?usp=drivesdk</t>
  </si>
  <si>
    <t>Photo of a silver metallic rose</t>
  </si>
  <si>
    <t>SP2015_ChiostriniPalframan_155r-v_fig002.jpg</t>
  </si>
  <si>
    <t>https://drive.google.com/file/d/0BwJi-u8sfkVDYWZNOW8wVUh0OW8/view?usp=drivesdk</t>
  </si>
  <si>
    <t>CM 3/31/21</t>
  </si>
  <si>
    <t>Photo of rosemary prepared for casting with red wax sprues in unfired clay mold</t>
  </si>
  <si>
    <t>SP2015_ChiostriniPalframan_155r-v_fig003.jpg</t>
  </si>
  <si>
    <t>https://drive.google.com/open?id=1NMpTUH0Yx_aWox-Jq9h5pEsK6nyQWsos</t>
  </si>
  <si>
    <t>Print of rose bush in French manuscript</t>
  </si>
  <si>
    <t>SP2015_ChiostriniPalframan_155r-v_fig004.jpg</t>
  </si>
  <si>
    <t>https://drive.google.com/file/d/1tta3GRtLJ71UqBYdtsFEftDHM-yI8BFa/view?usp=drivesdk</t>
  </si>
  <si>
    <t>Drawing of various pink and purple flowers</t>
  </si>
  <si>
    <t>SP2015_ChiostriniPalframan_155r-v_fig005.jpg</t>
  </si>
  <si>
    <t>https://drive.google.com/file/d/0BwJi-u8sfkVDMGozUEZPWjFzNnM/view?usp=drivesdk</t>
  </si>
  <si>
    <t>Photo of a flower sketches</t>
  </si>
  <si>
    <t>SP2015_ChiostriniPalframan_155r-v_fig006.jpg</t>
  </si>
  <si>
    <t>https://drive.google.com/file/d/0BwJi-u8sfkVDeVVfaENvVGd3Zm8/view?usp=drivesdk</t>
  </si>
  <si>
    <t>Photo of a rose split in three parts</t>
  </si>
  <si>
    <t>SP2015_ChiostriniPalframan_155r-v_fig007.jpg</t>
  </si>
  <si>
    <t>https://drive.google.com/file/d/0BwJi-u8sfkVDWEdIVlA0N2VZNE0/view?usp=drivesdk</t>
  </si>
  <si>
    <t xml:space="preserve">Photo of rose and rose stem prepared for casting with red wax sprues on seperate clay bases. </t>
  </si>
  <si>
    <t>SP2015_ChiostriniPalframan_155r-v_fig008.jpg</t>
  </si>
  <si>
    <t>https://drive.google.com/file/d/0BwJi-u8sfkVDVG1jZGRiYTFFdVk/view?usp=drivesdk</t>
  </si>
  <si>
    <t xml:space="preserve">Photo of rose leaves prepared for casting with red wax sprues inside unfire clay mold. </t>
  </si>
  <si>
    <t>SP2015_ChiostriniPalframan_155r-v_fig009.jpg</t>
  </si>
  <si>
    <t>https://drive.google.com/file/d/0BwJi-u8sfkVDQ3VZTUFLUkhGdVE/view?usp=drivesdk</t>
  </si>
  <si>
    <t>Photo of hand brushing brandy on leaves.</t>
  </si>
  <si>
    <t>SP2015_ChiostriniPalframan_155r-v_fig010.jpg</t>
  </si>
  <si>
    <t>https://drive.google.com/file/d/0BwJi-u8sfkVDbUNDc3RpN29xczg/view?usp=drivesdk</t>
  </si>
  <si>
    <t>SP2015_ChiostriniPalframan_155r-v_fig011.jpg</t>
  </si>
  <si>
    <t>https://drive.google.com/file/d/0BwJi-u8sfkVDMlRZRFhOQ2QwU1E/view?usp=drivesdk</t>
  </si>
  <si>
    <t xml:space="preserve">Photo of half of two-piece mold of rose leaves prepared for casting with red wax sprues. </t>
  </si>
  <si>
    <t>SP2015_ChiostriniPalframan_155r-v_fig012.jpg</t>
  </si>
  <si>
    <t>https://drive.google.com/file/d/0BwJi-u8sfkVDWlZEWExWTE0tRHc/view?usp=drivesdk</t>
  </si>
  <si>
    <t>CM 4/6/21</t>
  </si>
  <si>
    <t>Photo of hand using knife to make marks on mold of rose leaves.</t>
  </si>
  <si>
    <t>SP2015_ChiostriniPalframan_155r-v_fig013.jpg</t>
  </si>
  <si>
    <t>https://drive.google.com/file/d/0BwJi-u8sfkVDUXFYVDZJeUYzZlE/view?usp=drivesdk</t>
  </si>
  <si>
    <t xml:space="preserve">Image of clay mold encrusted with a layer of white salt. </t>
  </si>
  <si>
    <t>SP2015_ChiostriniPalframan_155r-v_fig014.jpg</t>
  </si>
  <si>
    <t>https://drive.google.com/file/d/0BwJi-u8sfkVDLXVHOGF3aFJjMVU/view?usp=drivesdk</t>
  </si>
  <si>
    <t xml:space="preserve">Photo of a metallic rose and a hand holding its mold </t>
  </si>
  <si>
    <t>SP2015_ChiostriniPalframan_155r-v_fig015.jpg</t>
  </si>
  <si>
    <t>https://drive.google.com/file/d/0BwJi-u8sfkVDQk9aTzZjTHRmYUU/view?usp=drivesdk</t>
  </si>
  <si>
    <t>Photo of a rose mold split in three parts</t>
  </si>
  <si>
    <t>SP2015_ChiostriniPalframan_155r-v_fig016.jpg</t>
  </si>
  <si>
    <t>https://drive.google.com/file/d/0BwJi-u8sfkVDTnlNVkxSalJLUFk/view?usp=drivesdk</t>
  </si>
  <si>
    <t>Photo of a man blowing on a mold covered with ashes through a blue plastic tube.</t>
  </si>
  <si>
    <t>SP2015_ChiostriniPalframan_155r-v_fig017.jpg</t>
  </si>
  <si>
    <t>https://drive.google.com/file/d/0BwJi-u8sfkVDZzdxOGRHOWVtSGc/view?usp=drivesdk</t>
  </si>
  <si>
    <t>Photo of molten metal being poured into a mold.</t>
  </si>
  <si>
    <t>SP2015_ChiostriniPalframan_155r-v_fig018.jpg</t>
  </si>
  <si>
    <t>https://drive.google.com/file/d/0BwJi-u8sfkVDNzlWM1V4VUZjNWM/view?usp=drivesdk</t>
  </si>
  <si>
    <t>Photo of metallic leaves.</t>
  </si>
  <si>
    <t>SP2015_ChiostriniPalframan_155r-v_fig019.jpg</t>
  </si>
  <si>
    <t>https://drive.google.com/file/d/0BwJi-u8sfkVDSXF6cGU1TDd2MzQ/view?usp=drivesdk</t>
  </si>
  <si>
    <t xml:space="preserve">Photos of a hand soldering a rose cast and a fully assembled rose cast. </t>
  </si>
  <si>
    <t>SP2015_ChiostriniPalframan_155r-v_fig020.jpg</t>
  </si>
  <si>
    <t>https://drive.google.com/file/d/1FDe9HifJ-QsDvHmTGIJY5FKA5AEMQG1M/view?usp=drivesdk</t>
  </si>
  <si>
    <t>Photo of a metallic rose cast.</t>
  </si>
  <si>
    <t>Illustrations_ann_016_sp_15_Gans_AlabasterSand</t>
  </si>
  <si>
    <t>SP2015_Gans_83r_fig001_SimulatedCellar1.JPG</t>
  </si>
  <si>
    <t>https://drive.google.com/file/d/0BwJi-u8sfkVDeVozNmxHN3dab0E/view?usp=drivesdk</t>
  </si>
  <si>
    <t>Photo of wet cloths covering containers of various shape.</t>
  </si>
  <si>
    <t>SP2015_Gans_83r_fig002_SqueezeTest1.JPG</t>
  </si>
  <si>
    <t>https://drive.google.com/file/d/0BwJi-u8sfkVDTUpubE9rVlRzZ0E/view?usp=drivesdk</t>
  </si>
  <si>
    <t>Photo of hand with black glove squeezing a sand mixture.</t>
  </si>
  <si>
    <t>SP2015_Gans_83r_fig003_CharcoalSeparator.jpg</t>
  </si>
  <si>
    <t>https://drive.google.com/file/d/0BwJi-u8sfkVDZGJlcVAwUHYtMWc/view?usp=drivesdk</t>
  </si>
  <si>
    <t>Photo of a plaster medal covered with charcoal dust.</t>
  </si>
  <si>
    <t>SP2015_Gans_83r_fig004_PackingMolds.JPG</t>
  </si>
  <si>
    <t>https://drive.google.com/file/d/0BwJi-u8sfkVDX08tRmpuQ010VDg/view?usp=drivesdk</t>
  </si>
  <si>
    <t>Photo of hand with black glove pressing sand into a frame mold.</t>
  </si>
  <si>
    <t>SP2015_Gans_83r_fig005_Heatingframes.jpg</t>
  </si>
  <si>
    <t>https://drive.google.com/file/d/1sl-z7lw2JOeMgqyCJzaenQSQIgOay_ft/view?usp=drivesdk</t>
  </si>
  <si>
    <t>Photo of hands placing frame mold into an oven.</t>
  </si>
  <si>
    <t>SP2015_Gans_83r_fig006_CalciningPowders.jpg</t>
  </si>
  <si>
    <t>https://drive.google.com/file/d/0BwJi-u8sfkVDZTA4VEV2MWtJdVU/view?usp=drivesdk</t>
  </si>
  <si>
    <t xml:space="preserve">Photo of molds drying inside a kiln. </t>
  </si>
  <si>
    <t>SP2015_Gans_83r_fig007_SimulatedCellar2.jpg</t>
  </si>
  <si>
    <t>https://drive.google.com/file/d/0BwJi-u8sfkVDTlVKWWpsRVV4V3M/view?usp=drivesdk</t>
  </si>
  <si>
    <t>Photo of three plates of white powder elevated above a humidifier</t>
  </si>
  <si>
    <t>SP2015_Gans_83r_fig008_SimulatedCellarCovered.jpg</t>
  </si>
  <si>
    <t>https://drive.google.com/file/d/0BwJi-u8sfkVDQVFIRHNlZWhMMEE/view?usp=drivesdk</t>
  </si>
  <si>
    <t>Photo of humidifer and plates covered by a linen cloth.</t>
  </si>
  <si>
    <t>SP2015_Gans_83r_fig009_SqueezeTest2.jpg</t>
  </si>
  <si>
    <t>https://drive.google.com/file/d/0BwJi-u8sfkVDN3NGSjhxNWZiRWs/view?usp=drivesdk</t>
  </si>
  <si>
    <t>Photo of hand with black glove hold a squeezed sand mixture.</t>
  </si>
  <si>
    <t>SP2015_Gans_83r_fig010_PackingMolds2.jpg</t>
  </si>
  <si>
    <t>https://drive.google.com/file/d/0BwJi-u8sfkVDZy05X2FJNVJtZUk/view?usp=drivesdk</t>
  </si>
  <si>
    <t>Photo of hands with black gloves pressing sands into a frame mold.</t>
  </si>
  <si>
    <t>SP2015_Gans_83r_fig011_Mold1.jpg</t>
  </si>
  <si>
    <t>https://drive.google.com/file/d/0BwJi-u8sfkVDSXktZnhiVDJ0bFE/view?usp=drivesdk</t>
  </si>
  <si>
    <t>Photo of impression left on sand.</t>
  </si>
  <si>
    <t>SP2015_Gans_83r_fig012_Mold2.JPG</t>
  </si>
  <si>
    <t>https://drive.google.com/file/d/0BwJi-u8sfkVDUmJqMHRNdFRUWVE/view?usp=drivesdk</t>
  </si>
  <si>
    <t>Photo of light-blue colored impression left on sand.</t>
  </si>
  <si>
    <t>SP2015_Gans_83r_fig013_Mold3.JPG</t>
  </si>
  <si>
    <t>https://drive.google.com/file/d/0BwJi-u8sfkVDT25DMmZ4NkJQUDg/view?usp=drivesdk</t>
  </si>
  <si>
    <t xml:space="preserve">Photo of rounded impression left in the sand of a box mold. </t>
  </si>
  <si>
    <t>SP2015_Gans_83r_fig014_FailedMold.jpg</t>
  </si>
  <si>
    <t>https://drive.google.com/file/d/0BwJi-u8sfkVDMDJod2ZDeHJGeWc/view?usp=drivesdk</t>
  </si>
  <si>
    <t xml:space="preserve">Photo of sand sticking to medal as it is removed from box mold. </t>
  </si>
  <si>
    <t>SP2015_Gans_83r_fig015_HeatingMolds.jpg</t>
  </si>
  <si>
    <t>https://drive.google.com/file/d/0BwJi-u8sfkVDbUl3SjBWRWJfWnc/view?usp=drivesdk</t>
  </si>
  <si>
    <t>Photo of molds heating in an oven.</t>
  </si>
  <si>
    <t>SP2015_Gans_83r_fig016_PaperTest.jpg</t>
  </si>
  <si>
    <t>https://drive.google.com/file/d/0BwJi-u8sfkVDaGYzU3NKalNxWE0/view?usp=drivesdk</t>
  </si>
  <si>
    <t>Photo of a piece of seventeenth-century paper.</t>
  </si>
  <si>
    <t>SP2015_Gans_83r_fig017_PouringMetal.JPG</t>
  </si>
  <si>
    <t>https://drive.google.com/file/d/0BwJi-u8sfkVDMTI1RU5OVVJYeUE/view?usp=drivesdk</t>
  </si>
  <si>
    <t>Photo of hands pouring molten metal into molds.</t>
  </si>
  <si>
    <t>SP2015_Gans_83r_fig018_SoapstoneCovers.jpg</t>
  </si>
  <si>
    <t>https://drive.google.com/file/d/0BwJi-u8sfkVDTmxkSmZ2NUU3dUU/view?usp=drivesdk</t>
  </si>
  <si>
    <t>Photo of molds covered with soapstone slabs.</t>
  </si>
  <si>
    <t>SP2015_Gans_83r_fig019_ShellcastAndOriginal.jpg</t>
  </si>
  <si>
    <t>https://drive.google.com/file/d/0BwJi-u8sfkVDZ1k3YllfcFhDSHM/view?usp=drivesdk</t>
  </si>
  <si>
    <t>Photo of two shells, a cast and the original.</t>
  </si>
  <si>
    <t>SP2015_Gans_83r_fig020_Cast2.jpg</t>
  </si>
  <si>
    <t>https://drive.google.com/file/d/0BwJi-u8sfkVDT3JMWEllMU42OFU/view?usp=drivesdk</t>
  </si>
  <si>
    <t xml:space="preserve">Photo of a cast made from a mold. </t>
  </si>
  <si>
    <t>SP2015_Gans_83r_fig021_BirdcastAndOriginal.jpg</t>
  </si>
  <si>
    <t>https://drive.google.com/file/d/0BwJi-u8sfkVDYmJ5bnRSemU3R3c/view?usp=drivesdk</t>
  </si>
  <si>
    <t>Photo of a bird pendant and its mold cast.</t>
  </si>
  <si>
    <t>SP2015_Gans_83r_fig022_TombOfPhilipTheBold.jpg</t>
  </si>
  <si>
    <t>https://drive.google.com/file/d/0BwJi-u8sfkVDcDF5RklkQW9sYXc/view?usp=drivesdk</t>
  </si>
  <si>
    <t>Photo of the tomb of Duke Philip the Bold of Burgundy.</t>
  </si>
  <si>
    <t>SP2015_Gans_83r_fig023_TombOfJohnTheFearless.jpg</t>
  </si>
  <si>
    <t>https://drive.google.com/file/d/0BwJi-u8sfkVDaTV6WkMzdnJKTlk/view?usp=drivesdk</t>
  </si>
  <si>
    <t>Photo of the tombs of Duke John the Fearless of Burgundy and his wife Margaret of Bavaria.</t>
  </si>
  <si>
    <t>SP2015_Gans_83r_fig024_Mourner.jpg</t>
  </si>
  <si>
    <t>p</t>
  </si>
  <si>
    <t>Statue of Mourner from the Tomb of Philip the Bold, Duke of Burgundy.</t>
  </si>
  <si>
    <t>SP2015_Gans_83r_fig025_StMargaret.jpg</t>
  </si>
  <si>
    <t>https://drive.google.com/file/d/1ebz1hVrN6lTKc16dGEDUfeDDJY5QuHxX/view?usp=sharing</t>
  </si>
  <si>
    <t>Statue of St. Margaret of Antioch.</t>
  </si>
  <si>
    <t>SP2015_Gans_83r_vid001_CalcifyingAlabaster.MOV</t>
  </si>
  <si>
    <t>https://vimeo.com/403818882</t>
  </si>
  <si>
    <t>Illustrations_ann_023_sp_15_ChiostriniPalframan_MakingMillas</t>
  </si>
  <si>
    <t>SP2015_ChiostriniPalframan_20r_fig001.jpg</t>
  </si>
  <si>
    <t>https://drive.google.com/file/d/0BwJi-u8sfkVDY3k4OTVCLWx6VlU/view?usp=drivesdk</t>
  </si>
  <si>
    <t>CM 4/25/21</t>
  </si>
  <si>
    <t>SP2015_ChiostriniPalframan_20r_fig002.jpg</t>
  </si>
  <si>
    <t>https://drive.google.com/file/d/0BwJi-u8sfkVDb3dsNXd0OEh6RkU/view?usp=drivesdk</t>
  </si>
  <si>
    <t>Drawing of a Camauro hat.</t>
  </si>
  <si>
    <t>SP2015_ChiostriniPalframan_20r_fig003.jpg</t>
  </si>
  <si>
    <t>https://drive.google.com/file/d/0BwJi-u8sfkVDUGMzR2RRbXZVTm8/view?usp=drivesdk</t>
  </si>
  <si>
    <t>Portrait of pope Sixtus V.</t>
  </si>
  <si>
    <t>SP2015_ChiostriniPalframan_20r_fig004.jpg</t>
  </si>
  <si>
    <t>https://drive.google.com/file/d/0BwJi-u8sfkVDWUd3emE3bDNNZFE/view?usp=drivesdk</t>
  </si>
  <si>
    <t>Photo of hand grinding grains with mortar and pestle.</t>
  </si>
  <si>
    <t>SP2015_ChiostriniPalframan_20r_fig005.jpg</t>
  </si>
  <si>
    <t>https://drive.google.com/file/d/0BwJi-u8sfkVDS28xUXo1Z180LVU/view?usp=drivesdk</t>
  </si>
  <si>
    <t>Photo of flour that was filtered through a cheesecloth.</t>
  </si>
  <si>
    <t>SP2015_ChiostriniPalframan_20r_fig006.jpg</t>
  </si>
  <si>
    <t>https://drive.google.com/file/d/0BwJi-u8sfkVDMWNUUUZEX0hNd0k/view?usp=drivesdk</t>
  </si>
  <si>
    <t>Photo of terracotta molds filled with millas dough.</t>
  </si>
  <si>
    <t>SP2015_ChiostriniPalframan_20r_fig007.jpg</t>
  </si>
  <si>
    <t>https://drive.google.com/file/d/0BwJi-u8sfkVDOVZacGxHbUduUW8/view?usp=drivesdk</t>
  </si>
  <si>
    <t>Photo of baked millas bread.</t>
  </si>
  <si>
    <t>SP2015_ChiostriniPalframan_20r_fig008.jpg</t>
  </si>
  <si>
    <t>https://drive.google.com/file/d/0BwJi-u8sfkVDblVKQ3Y2Tk9DOW8/view?usp=drivesdk</t>
  </si>
  <si>
    <t>Side-by-side comparison of two photos of millas dough being mixed in a bowl.</t>
  </si>
  <si>
    <t>SP2015_ChiostriniPalframan_20r_fig009.jpg</t>
  </si>
  <si>
    <t>https://drive.google.com/file/d/0BwJi-u8sfkVDU3hiNXd3YlNxbHM/view?usp=drivesdk</t>
  </si>
  <si>
    <t>Three photos showing different angles of tall, collar-like clay mold.</t>
  </si>
  <si>
    <t>SP2015_ChiostriniPalframan_20r_fig010.jpg</t>
  </si>
  <si>
    <t>https://drive.google.com/file/d/0BwJi-u8sfkVDcTZrOThhRGxBR2s/view?usp=drivesdk</t>
  </si>
  <si>
    <t>Illustrations_ann_044_sp_16_Clemens_SulfuricAcidAsAWritersMaterial</t>
  </si>
  <si>
    <t>SP2016_Clemens_46v_fig001_spreadsheetofterms.xlsx</t>
  </si>
  <si>
    <t>https://docs.google.com/spreadsheets/d/1v0a3SlAcgHx4sQHLQ-X3U6FFiGlbtLfK6m-qgRLa8gQ/edit?usp=drivesdk</t>
  </si>
  <si>
    <t>Photo of Plaque with the Virgin and Child.</t>
  </si>
  <si>
    <t>SP2016_Clemens_46v_fig002_pliqueajour.jpg</t>
  </si>
  <si>
    <t>https://drive.google.com/file/d/0BwJi-u8sfkVDeTBwQ1g2eDVjX1U/view?usp=drivesdk</t>
  </si>
  <si>
    <t>Photo of three black spots on a piece of paper.</t>
  </si>
  <si>
    <t>SP2016_Clemens_46v_fig003_writingwithoutink.JPG</t>
  </si>
  <si>
    <t>https://drive.google.com/file/d/0BwJi-u8sfkVDb241amZSVkJ3YkU/view?usp=drivesdk</t>
  </si>
  <si>
    <t>Photo of piece of paper with three black spots and two pieces of paper with three colorless, wet spots.</t>
  </si>
  <si>
    <t>SP2016_Clemens_46v_fig004_writingwithoutink.JPG</t>
  </si>
  <si>
    <t>https://drive.google.com/file/d/0BwJi-u8sfkVDX01TZ3ZocnBDVjA/view?usp=drivesdk</t>
  </si>
  <si>
    <t>Photo of piece of paper with one black spot and two round holes with black halos.</t>
  </si>
  <si>
    <t>SP2016_Clemens_46v_fig005_lettersajour.JPG</t>
  </si>
  <si>
    <t>https://drive.google.com/file/d/0BwJi-u8sfkVDSDlYZDFKMG9OOHc/view?usp=drivesdk</t>
  </si>
  <si>
    <t>Experiment workstation with pieces of written-on paper, ink pots, and beakers.</t>
  </si>
  <si>
    <t>SP2016_Clemens_46v_fig006_erasingaletter.JPG</t>
  </si>
  <si>
    <t>https://drive.google.com/file/d/0BwJi-u8sfkVDdVVyTXNMVXc1RnM/view?usp=drivesdk</t>
  </si>
  <si>
    <t>Photo of a cleaned pen quill.</t>
  </si>
  <si>
    <t>SP2016_Clemens_46v_fig007_oilofsulfurforthewriter.JPG</t>
  </si>
  <si>
    <t>https://drive.google.com/file/d/0BwJi-u8sfkVDaHFXX2g5b1VVaXM/view?usp=drivesdk</t>
  </si>
  <si>
    <t>Photo of sulfuric acid spots on a piece of paper.</t>
  </si>
  <si>
    <t>SP2016_Clemens_46v_fig008_erasingalettertrial2.JPG</t>
  </si>
  <si>
    <t>https://drive.google.com/file/d/0BwJi-u8sfkVDTEtIN21zanZyaTQ/view?usp=drivesdk</t>
  </si>
  <si>
    <t>SP2016_Clemens_46v_fig009_erasingalettertrial2.JPG</t>
  </si>
  <si>
    <t>https://drive.google.com/file/d/0BwJi-u8sfkVDb2RfYzAtNmJOamc/view?usp=drivesdk</t>
  </si>
  <si>
    <t>Photo of pieces of paper with spots of ink, smudges, and holes.</t>
  </si>
  <si>
    <t>SP2016_Clemens_46v_fig010_aftermathoferasingalettertrial2.JPG</t>
  </si>
  <si>
    <t>https://drive.google.com/file/d/0BwJi-u8sfkVDMEx4NTY1SEl5T3c/view?usp=drivesdk</t>
  </si>
  <si>
    <t>SP2016_Clemens_46v_fig011_aftermathoferasingalettertrial2.JPG.JPG</t>
  </si>
  <si>
    <t>https://drive.google.com/file/d/0BwJi-u8sfkVDMUlLclVzNFUwVFU/view?usp=drivesdk</t>
  </si>
  <si>
    <t>SP2016_Clemens_46v_fig012_aftermathoferasingalettertrial1.JPG.JPG</t>
  </si>
  <si>
    <t>https://drive.google.com/file/d/0BwJi-u8sfkVDOFBZNzNoblhnaUk/view?usp=drivesdk</t>
  </si>
  <si>
    <t>DOES NOT EXIST</t>
  </si>
  <si>
    <t>Illustrations_ann_322_ie_19_Klein_Reconstruction</t>
  </si>
  <si>
    <t>1 Life Cast.jpg</t>
  </si>
  <si>
    <t>https://drive.google.com/open?id=1-rQKXD8RFJWheANlDmkqbGV9z7FfmHdH</t>
  </si>
  <si>
    <t>spaces removed in file name</t>
  </si>
  <si>
    <t>2 Life Cast.jpg</t>
  </si>
  <si>
    <t>https://drive.google.com/open?id=1tlLpcRCtBRMa-Ox9Lx7kq5Q4DPsHDmSp</t>
  </si>
  <si>
    <t>3 Life Cast.jpg</t>
  </si>
  <si>
    <t>https://drive.google.com/open?id=15XApzBgQDiAp-8lxdgM30K2FHJK26Fif</t>
  </si>
  <si>
    <t>fig004_Klein_Reconstruction.jpg</t>
  </si>
  <si>
    <t>https://drive.google.com/open?id=1YM9jj2TAx7PLIHvTMSyURrDrbCxrTvar</t>
  </si>
  <si>
    <t>Illustrations_ann_009_fa_14_Lee_Magistry</t>
  </si>
  <si>
    <t>FA2014_Lee_84r_fig001_Magistry.jpg</t>
  </si>
  <si>
    <t>https://drive.google.com/open?id=0BwJi-u8sfkVDVG9HdkVEQjAxZ3c</t>
  </si>
  <si>
    <t>Photo of hands pressing together a two-piece mold.</t>
  </si>
  <si>
    <t>FA2014_Lee_84r_fig002_Magistry.jpg</t>
  </si>
  <si>
    <t>https://drive.google.com/open?id=0BwJi-u8sfkVDc090QVdxcmNOeEE</t>
  </si>
  <si>
    <t>Photo of a patterned impression left in sand.</t>
  </si>
  <si>
    <t>FA2014_Lee_84r_fig003_Magistry.jpg</t>
  </si>
  <si>
    <t>https://drive.google.com/open?id=0BwJi-u8sfkVDenB0Z091bXZPaXc</t>
  </si>
  <si>
    <t>Photo of a medal cast and its plaster pattern.</t>
  </si>
  <si>
    <t>FA2014_Lee_84r_fig004_Magistry.jpg</t>
  </si>
  <si>
    <t>https://drive.google.com/open?id=0BwJi-u8sfkVDQk5Vek5VbmZRRUE</t>
  </si>
  <si>
    <t>Photo of a medal, plaster pattern, and casting mold.</t>
  </si>
  <si>
    <t>FA2014_Lee_84r_fig005_Magistry.jpg</t>
  </si>
  <si>
    <t>https://drive.google.com/open?id=0BwJi-u8sfkVDS2x4TGltRV8xU28</t>
  </si>
  <si>
    <t>Photo of rock salt in a mortar.</t>
  </si>
  <si>
    <t>FA2014_Lee_84r_fig006_Magistry.jpg</t>
  </si>
  <si>
    <t>https://drive.google.com/open?id=0BwJi-u8sfkVDenlmbGhDQmFVMEE</t>
  </si>
  <si>
    <t>Photo of a woman grinding salts with a mortar and pestle.</t>
  </si>
  <si>
    <t>Illustrations_ann_012_fa_14_Wang_OxBoneAndRockSalt</t>
  </si>
  <si>
    <t>FA2014_Wang_89r_fig001_OxBoneAndRockSalt.jpg</t>
  </si>
  <si>
    <t>https://drive.google.com/file/d/0BwJi-u8sfkVDVnBtdnlZLXlVWW8/view?usp=drivesdk</t>
  </si>
  <si>
    <t>Photo of an anatomical diagram of bovine feet bones.</t>
  </si>
  <si>
    <t>FA2014_Wang_89r_fig002_OxBoneAndRockSalt.jpg</t>
  </si>
  <si>
    <t>https://drive.google.com/file/d/0BwJi-u8sfkVDX054OEF3cE1IVDg/view?usp=drivesdk</t>
  </si>
  <si>
    <t>Photo of a clean and dry cow's foot bone.</t>
  </si>
  <si>
    <t>FA2014_Wang_89r_fig003_OxBoneAndRockSalt.jpg</t>
  </si>
  <si>
    <t>https://drive.google.com/file/d/0BwJi-u8sfkVDb0RkLTVqMEJ1QkU/view?usp=drivesdk</t>
  </si>
  <si>
    <t>Photo of clean and dried leg bones from a calf.</t>
  </si>
  <si>
    <t>FA2014_Wang_89r_fig004_OxBoneAndRockSalt.jpg</t>
  </si>
  <si>
    <t>https://drive.google.com/file/d/0BwJi-u8sfkVDbEwzczZ4U1V2RjA/view?usp=drivesdk</t>
  </si>
  <si>
    <t>Photo of cow's foot bones boling in a pot.</t>
  </si>
  <si>
    <t>FA2014_Wang_89r_fig005_OxBoneAndRockSalt.jpg</t>
  </si>
  <si>
    <t>https://drive.google.com/file/d/0BwJi-u8sfkVDRGFpdDI5amxlVVk/view?usp=drivesdk</t>
  </si>
  <si>
    <t>Photo of cow's foot bones being heated in a kiln.</t>
  </si>
  <si>
    <t>FA2014_Wang_89r_fig006_OxBoneAndRockSalt.jpg</t>
  </si>
  <si>
    <t>https://drive.google.com/file/d/0BwJi-u8sfkVDSjM2dkZ5MmFUc2c/view?usp=drivesdk</t>
  </si>
  <si>
    <t>Photo of Himalayan rock salt in a mortar.</t>
  </si>
  <si>
    <t>FA2014_Wang_89r_fig007_OxBoneAndRockSalt.jpg</t>
  </si>
  <si>
    <t>https://drive.google.com/file/d/0BwJi-u8sfkVDdFh3QU0yN1NvT2M/view?usp=drivesdk</t>
  </si>
  <si>
    <t>FA2014_Wang_89r_fig008_OxBoneAndRockSalt.jpg</t>
  </si>
  <si>
    <t>https://drive.google.com/file/d/0BwJi-u8sfkVDV2JmQU5PWE5LUDA/view?usp=drivesdk</t>
  </si>
  <si>
    <t>FA2014_Wang_89r_fig009_OxBoneAndRockSalt.jpg</t>
  </si>
  <si>
    <t>https://drive.google.com/file/d/0BwJi-u8sfkVDLXFtSTVJV3FTc1k/view?usp=drivesdk</t>
  </si>
  <si>
    <t>FA2014_Wang_89r_fig010_OxBoneAndRockSalt.jpg</t>
  </si>
  <si>
    <t>https://drive.google.com/file/d/0BwJi-u8sfkVDcFpaTjl5cXVvSDg/view?usp=drivesdk</t>
  </si>
  <si>
    <t>Photo of two sets of sand dampening in a humidifier.</t>
  </si>
  <si>
    <t>FA2014_Wang_89r_fig011_OxBoneAndRockSalt.jpg</t>
  </si>
  <si>
    <t>https://drive.google.com/file/d/0BwJi-u8sfkVDakpIclotbi1IRlk/view?usp=drivesdk</t>
  </si>
  <si>
    <t>Photo of moist homemade sand made of foot bone ash and rock salt.</t>
  </si>
  <si>
    <t>FA2014_Wang_89r_fig012_OxBoneAndRockSalt.jpg</t>
  </si>
  <si>
    <t>https://drive.google.com/file/d/0BwJi-u8sfkVDdHdxbG44aHdPajQ/view?usp=drivesdk</t>
  </si>
  <si>
    <t>Photo of a white bone ash and rock salt mixture.</t>
  </si>
  <si>
    <t>FA2014_Wang_89r_fig013_OxBoneAndRockSalt.jpg</t>
  </si>
  <si>
    <t>https://drive.google.com/file/d/0BwJi-u8sfkVDYjJkS1liSTNmcDQ/view?usp=drivesdk</t>
  </si>
  <si>
    <t>Photo of a double-sided mold filled with homemade sand.</t>
  </si>
  <si>
    <t>FA2014_Wang_89r_fig014_OxBoneAndRockSalt.jpg</t>
  </si>
  <si>
    <t>https://drive.google.com/file/d/0BwJi-u8sfkVDSXBXemFwUl9HcTQ/view?usp=drivesdk</t>
  </si>
  <si>
    <t>Photo of a medal and two molds made from two different sand mixtures.</t>
  </si>
  <si>
    <t>FA2014_Wang_89r_fig015_OxBoneAndRockSalt.jpg</t>
  </si>
  <si>
    <t>https://drive.google.com/file/d/0BwJi-u8sfkVDUGt3OXoxeno3Tnc/view?usp=drivesdk</t>
  </si>
  <si>
    <t>Photo of a medal made with commercial sand.</t>
  </si>
  <si>
    <t>FA2014_Wang_89r_fig016_OxBoneAndRockSalt.jpg</t>
  </si>
  <si>
    <t>https://drive.google.com/file/d/0BwJi-u8sfkVDX0ZKM0FyVFFlaHM/view?usp=drivesdk</t>
  </si>
  <si>
    <t>Photo of a seashall and its mold.</t>
  </si>
  <si>
    <t>FA2014_Wang_89r_video001_OxBoneAndRockSalt.mp4</t>
  </si>
  <si>
    <t>https://vimeo.com/user101162788/review/398552578/e4b3f52513</t>
  </si>
  <si>
    <t>CM 6/16/21</t>
  </si>
  <si>
    <t>Video</t>
  </si>
  <si>
    <t>Illustrations_ann_043_sp_16_Barwich_SleightOfHandTricks</t>
  </si>
  <si>
    <t>SP2016_Barwich_43v_fig001_wine.jpg</t>
  </si>
  <si>
    <t>https://drive.google.com/file/d/1YPihD9PCuXwjkytOrP2iAkkuNrOMc8IV/view?usp=drivesdk</t>
  </si>
  <si>
    <t>CM 6/29/21</t>
  </si>
  <si>
    <t>Photo of brazilwood infusions in jars.</t>
  </si>
  <si>
    <t>SP2016_Barwich_43v_fig002_wine.jpg</t>
  </si>
  <si>
    <t>https://drive.google.com/file/d/1z6k9ytIyO7Q7i4VgWZJxcGPmpdKPRtoO/view?usp=drivesdk</t>
  </si>
  <si>
    <t>Photo of three mixture samples.</t>
  </si>
  <si>
    <t>SP2016_Barwich_33r1_fig003_knife.png</t>
  </si>
  <si>
    <t>https://drive.google.com/file/d/1XzQakqYYqklY48J-SQYe9ZHPnnKt2_K9/view?usp=drivesdk</t>
  </si>
  <si>
    <t>Ms page.</t>
  </si>
  <si>
    <t>Barwich_Fig.04.jpg</t>
  </si>
  <si>
    <t>https://drive.google.com/file/d/11aho-mky_T02P_k3ZUdn9BBCApi3Z-_m/view?usp=drivesdk</t>
  </si>
  <si>
    <t>Photo of trick knife sketch.</t>
  </si>
  <si>
    <t>Barwich_Fig.05.jpg</t>
  </si>
  <si>
    <t>https://drive.google.com/file/d/1NX5J6bXRx-RSPBs3-5Xeh6TGycIGxLhj/view?usp=drivesdk</t>
  </si>
  <si>
    <t>Barwich_Fig.06.jpg</t>
  </si>
  <si>
    <t>https://drive.google.com/file/d/18QwzZNkDGSQaiJ6FWIwU3oCfNuy9cr5j/view?usp=drivesdk</t>
  </si>
  <si>
    <t>SP2016_Barwich_35v2_fig007_grains.png</t>
  </si>
  <si>
    <t>https://drive.google.com/file/d/1TTEH9aoTcBhh8vzOUDkfLwya2VpM5T4G/view?usp=drivesdk</t>
  </si>
  <si>
    <t>Ms page</t>
  </si>
  <si>
    <t>Barwich_Fig.08.jpg</t>
  </si>
  <si>
    <t>https://drive.google.com/file/d/1gK13FWjDurGdHFVuMwUOOWiwvBtIGi9M/view?usp=drivesdk</t>
  </si>
  <si>
    <t>Photo of three grain vessels.</t>
  </si>
  <si>
    <t>SP2016_Barwich_33v2_fig009_blood.png</t>
  </si>
  <si>
    <t>https://drive.google.com/file/d/1lK3iYy5Qz-rXsPmPk5wVr0ecZq9AM6se/view?usp=drivesdk</t>
  </si>
  <si>
    <t>Barwich_Fig.10.jpg</t>
  </si>
  <si>
    <t>https://drive.google.com/file/d/1_VQPqnLrhTscv3fMq6g5s0T5oc0iEAW2/view?usp=drivesdk</t>
  </si>
  <si>
    <t>Photo of a prop funnel sketch.</t>
  </si>
  <si>
    <t>SP2016_Barwich_34v1_fig011_box.png</t>
  </si>
  <si>
    <t>https://drive.google.com/file/d/12u1AW3TNEQFQZE1Ny7hgfcJVIAkuqhB1/view?usp=drivesdk</t>
  </si>
  <si>
    <t xml:space="preserve">Ms page. </t>
  </si>
  <si>
    <t>Barwich_Fig.12.jpg</t>
  </si>
  <si>
    <t>https://drive.google.com/file/d/1h8ywGpjur-HSwOaw7juj8V0kGbq_6P8n/view?usp=drivesdk</t>
  </si>
  <si>
    <t>Photo of a trick box sketch.</t>
  </si>
  <si>
    <t>SP2016_Barwich_35r2_fig013_3knifes.png</t>
  </si>
  <si>
    <t>https://drive.google.com/file/d/11C6edHDqtEVsjJ87eglku1W8EAWHaLxb/view?usp=drivesdk</t>
  </si>
  <si>
    <t>Barwich_Fig.14.jpg</t>
  </si>
  <si>
    <t>https://drive.google.com/file/d/1bumM0GSx0dHn02LXgv7-ALGL4OevoKb0/view?usp=drivesdk</t>
  </si>
  <si>
    <t>Photo of knife arrangement sketch.</t>
  </si>
  <si>
    <t>SP2016_Barwich_Bruegel_fig.015_Magician.jpg</t>
  </si>
  <si>
    <t>https://drive.google.com/file/d/1S50uK-EiCcJrf_exfYTmWpPWyjhZjZmP/view?usp=drivesdk</t>
  </si>
  <si>
    <r>
      <rPr>
        <rFont val="Calibri"/>
        <color theme="1"/>
      </rPr>
      <t xml:space="preserve">Photo of </t>
    </r>
    <r>
      <rPr>
        <rFont val="Calibri"/>
        <i/>
        <color theme="1"/>
      </rPr>
      <t>The Fall of the Magician Hermogenes</t>
    </r>
    <r>
      <rPr>
        <rFont val="Calibri"/>
        <color theme="1"/>
      </rPr>
      <t>.</t>
    </r>
  </si>
  <si>
    <t>Barwich_Fig.16.jpg</t>
  </si>
  <si>
    <t>https://drive.google.com/file/d/1Ipu3_IhziKJ-RIQGPoolM8EQj7JTB4SS/view?usp=drivesdk</t>
  </si>
  <si>
    <t>Diagram of hand and sun position method for telling time.</t>
  </si>
  <si>
    <t>Barwich_Fig.17.jpg</t>
  </si>
  <si>
    <t>https://drive.google.com/file/d/18APHsMF6BLQ29T09O9IIV4miq9IkEEtX/view?usp=drivesdk</t>
  </si>
  <si>
    <t>SP2016_Barwich_cupsballs_fig.018_Bosch1.jpg</t>
  </si>
  <si>
    <t>https://drive.google.com/file/d/1MZcgm2nu3K7yIVZ9Oc6E4VVYlp-Y4u-X/view?usp=drivesdk</t>
  </si>
  <si>
    <r>
      <rPr>
        <rFont val="Calibri"/>
        <color theme="1"/>
      </rPr>
      <t xml:space="preserve">Photo of </t>
    </r>
    <r>
      <rPr>
        <rFont val="Calibri"/>
        <i/>
        <color theme="1"/>
      </rPr>
      <t>The Conjuror or Charlatan</t>
    </r>
    <r>
      <rPr>
        <rFont val="Calibri"/>
        <color theme="1"/>
      </rPr>
      <t xml:space="preserve">. </t>
    </r>
  </si>
  <si>
    <t>SP2016_Barwich_43v_video001_wine.mov</t>
  </si>
  <si>
    <t>https://vimeo.com/403814914</t>
  </si>
  <si>
    <t>Illustrations_ann_037_sp_16_Reich_DragonsBlood</t>
  </si>
  <si>
    <t>SP2016_Reich_29v38v_fig001_DragonTree.jpg</t>
  </si>
  <si>
    <t>https://drive.google.com/file/d/1RVFCbwuD3BwpOIlFP3Fz4WcGzYnfaItc/view?usp=drivesdk</t>
  </si>
  <si>
    <t xml:space="preserve">Photo of a dragon tree. </t>
  </si>
  <si>
    <t>SP2016_Reich_29v38v_fig002_Fol029vIllustration.png</t>
  </si>
  <si>
    <t>https://drive.google.com/file/d/0BwJi-u8sfkVDN3FBeGNfVUtTMTQ/view?usp=drivesdk</t>
  </si>
  <si>
    <t>SP2016_Reich_29v38v_fig003_RawDragonsblood.jpg</t>
  </si>
  <si>
    <t>https://drive.google.com/file/d/0BwJi-u8sfkVDbXpPLTlHeG1pWWc/view?usp=drivesdk</t>
  </si>
  <si>
    <t xml:space="preserve">Photo of dragon's blood resin in red chunky peices. </t>
  </si>
  <si>
    <t>SP2016_Reich_29v38v_fig004_GermanHouseAltar.jpg</t>
  </si>
  <si>
    <t>https://drive.google.com/file/d/18umkqyqvGM2pQnrrOD9lvOAwSmWmwJx1/view?usp=drivesdk</t>
  </si>
  <si>
    <t>Photo of a portable altar.</t>
  </si>
  <si>
    <t>SP2016_Reich_29v38v_fig005_LEcluseIllustration.jpg</t>
  </si>
  <si>
    <t>https://drive.google.com/file/d/1tTgtH2DGykCDAF8JZb4j5ItwYTOpj9Zs/view?usp=drivesdk</t>
  </si>
  <si>
    <t xml:space="preserve">Woodcut print of tree with a detail of its branches and fruit. </t>
  </si>
  <si>
    <t>SP2016_Reich_29v38v_fig006_DalechampsDragonTree.jpg</t>
  </si>
  <si>
    <t>https://drive.google.com/open?id=133c_tjWEk0nZICkdFitMC3pGqV-o8qK_</t>
  </si>
  <si>
    <t xml:space="preserve">Manuscript page with botancial prints in the margins. </t>
  </si>
  <si>
    <t>SP2016_Reich_29v38v_fig007_SchongauerFlightIntoEgypt.png</t>
  </si>
  <si>
    <t>https://drive.google.com/file/d/0BwJi-u8sfkVDQ19lSzF2U2RwNmc/view?usp=drivesdk</t>
  </si>
  <si>
    <r>
      <rPr>
        <rFont val="Calibri"/>
        <color theme="1"/>
      </rPr>
      <t xml:space="preserve">Engraving of </t>
    </r>
    <r>
      <rPr>
        <rFont val="Calibri"/>
        <i/>
        <color theme="1"/>
      </rPr>
      <t>Rest on the Flight Into Egypt</t>
    </r>
    <r>
      <rPr>
        <rFont val="Calibri"/>
        <color theme="1"/>
      </rPr>
      <t>, an early illustration with a dragon tree.</t>
    </r>
  </si>
  <si>
    <t>SP2016_Reich_29v38v_fig008_DragonsBloodInAlcohol.jpg</t>
  </si>
  <si>
    <t>https://drive.google.com/file/d/0BwJi-u8sfkVDVklzNENKanpwMTQ/view?usp=drivesdk</t>
  </si>
  <si>
    <t>Photo of dragon's blood mixed with ethanol.</t>
  </si>
  <si>
    <t>SP2016_Reich_29v38v_fig009_DragonsBloodInTurpentine.jpg</t>
  </si>
  <si>
    <t>https://drive.google.com/file/d/0BwJi-u8sfkVDMmZuMjFhd1YydDA/view?usp=drivesdk</t>
  </si>
  <si>
    <t>Photo of a beaker with dragon's blood and distilled turpentine.</t>
  </si>
  <si>
    <t>SP2016_Reich_29v38v_fig010_DragonsBloodInWater.jpg</t>
  </si>
  <si>
    <t>https://drive.google.com/file/d/0BwJi-u8sfkVDdFdaZ24xellOSGs/view?usp=drivesdk</t>
  </si>
  <si>
    <t>Photo of thick mixture of dragon's blood powder and water.</t>
  </si>
  <si>
    <t>SP2016_Reich_29v38v_fig011_DragonsBloodStains.jpg</t>
  </si>
  <si>
    <t>https://drive.google.com/file/d/0BwJi-u8sfkVDeWhRdXA3SDktNkU/view?usp=drivesdk</t>
  </si>
  <si>
    <t>Photo of cotton strip samples with dragon's blood stains.</t>
  </si>
  <si>
    <t>SP2016_Reich_29v38v_fig012_DragonsBloodAndMeat.jpg</t>
  </si>
  <si>
    <t>https://drive.google.com/file/d/0BwJi-u8sfkVDYlZTS0ZSamVuWmM/view?usp=drivesdk</t>
  </si>
  <si>
    <t xml:space="preserve">Photo of dragon's blood and meat. </t>
  </si>
  <si>
    <t>Illustrations_ann_325_ie_19_Pitman_Daily-Life</t>
  </si>
  <si>
    <t>Figure1-Met-16thCFrenchWriter.jpg</t>
  </si>
  <si>
    <t>https://drive.google.com/file/d/1z-bjTZHWHr0pyhwtWXADM6HlAvZQWe-B/view?usp=drivesdk</t>
  </si>
  <si>
    <r>
      <rPr>
        <rFont val="Calibri"/>
        <color theme="1"/>
      </rPr>
      <t xml:space="preserve">Photo of </t>
    </r>
    <r>
      <rPr>
        <rFont val="Calibri"/>
        <i/>
        <color theme="1"/>
      </rPr>
      <t>Interior with a Man Writing on a Long Table.</t>
    </r>
  </si>
  <si>
    <t>Figure2a-p046v_1.png</t>
  </si>
  <si>
    <t>https://drive.google.com/open?id=1JTsPo6CmT5YR4o8U1zQ8YWBJ2UaOpDPc</t>
  </si>
  <si>
    <t>Figure3-AgnusDei.jpg</t>
  </si>
  <si>
    <t>https://drive.google.com/file/d/1EyLRzwOqYGNdoaXGU234eK7S-e7GkG8u/view?usp=drivesdk</t>
  </si>
  <si>
    <t>Photo of Agnus Dei pendant.</t>
  </si>
  <si>
    <t>Figure4-JetBead.jpg</t>
  </si>
  <si>
    <t>https://drive.google.com/file/d/1EAkMgVWBXwxkAH5F87G7hGkKW7As-wz1/view?usp=drivesdk</t>
  </si>
  <si>
    <t>Photo of rosary bead with carving of St. James the Greater.</t>
  </si>
  <si>
    <t>Figure5-p061r_2.png</t>
  </si>
  <si>
    <t>https://drive.google.com/file/d/1RkpuPxUiVN25U68Iljae6_lFPh9wsw_S/view?usp=drivesdk</t>
  </si>
  <si>
    <t>Figure6-p169v_3.png</t>
  </si>
  <si>
    <t>https://drive.google.com/file/d/1aE8MaizseXmQobPubJXlwV2mnLSX3hag/view?usp=drivesdk</t>
  </si>
  <si>
    <t>Figure7-p152v_1.png</t>
  </si>
  <si>
    <t>https://drive.google.com/file/d/17Egt1-8KtvD4P4HLrDHoaspcpermvpTF/view?usp=drivesdk</t>
  </si>
  <si>
    <t>Figure2-p046v-r.jpg</t>
  </si>
  <si>
    <t>https://drive.google.com/file/d/1iK8tUDe2F_02M7o7IB6ALoOqFAvG58FN/view?usp=drivesdk</t>
  </si>
  <si>
    <t>Figure9-p035v_1.png</t>
  </si>
  <si>
    <t>https://drive.google.com/file/d/16-AGKr0nnbLOv17569knNNU_BtY_RzPp/view?usp=drivesdk</t>
  </si>
  <si>
    <t>Figure10-RusticusInGallia.jpg</t>
  </si>
  <si>
    <t>https://drive.google.com/file/d/1UFkwFZaJYYxnXNvTHif7H5NfZwqUAIs2/view?usp=drivesdk</t>
  </si>
  <si>
    <r>
      <rPr>
        <rFont val="Calibri"/>
        <color theme="1"/>
      </rPr>
      <t xml:space="preserve">Photo of "Rusticus in Gallia" page from </t>
    </r>
    <r>
      <rPr>
        <rFont val="Calibri"/>
        <i/>
        <color theme="1"/>
      </rPr>
      <t xml:space="preserve">Trachtenbuch </t>
    </r>
    <r>
      <rPr>
        <rFont val="Calibri"/>
        <color theme="1"/>
      </rPr>
      <t>book.</t>
    </r>
  </si>
  <si>
    <t>Figure11-RusticaMulier.jpg</t>
  </si>
  <si>
    <t>https://drive.google.com/file/d/1XjkjdOctZu5p7BmQtrzdDLpcJR2--Xjx/view?usp=drivesdk</t>
  </si>
  <si>
    <r>
      <rPr>
        <rFont val="Calibri"/>
        <color theme="1"/>
      </rPr>
      <t xml:space="preserve">Colored photo of "Rustica Mulier in Gallia" page from </t>
    </r>
    <r>
      <rPr>
        <rFont val="Calibri"/>
        <i/>
        <color theme="1"/>
      </rPr>
      <t xml:space="preserve">Trachtenbuch </t>
    </r>
    <r>
      <rPr>
        <rFont val="Calibri"/>
        <color theme="1"/>
      </rPr>
      <t>book.</t>
    </r>
  </si>
  <si>
    <t>Figure12-V_Apencase.jpg</t>
  </si>
  <si>
    <t>https://drive.google.com/file/d/1uS-1J2De8IdJryphsi0jDxjZPZZXqCKR/view?usp=drivesdk</t>
  </si>
  <si>
    <t>Photo of molded leather pen case and lid.</t>
  </si>
  <si>
    <t>Illustrations_ann_014_sp_15_ChiostriniPalframan_FoundersofSmallTinWork</t>
  </si>
  <si>
    <t>SP2015_ChiostriniPalframan_80v_fig001_Pilgrimbadge1.jpg</t>
  </si>
  <si>
    <t>https://drive.google.com/file/d/1gW4chQg0C60yE82w9UjDySReW62_Glsj/view?usp=drivesdk</t>
  </si>
  <si>
    <t>Photo of Piligrim badge.</t>
  </si>
  <si>
    <t>SP2015_ChiostriniPalframan_80v_fig002_Pilgrimbadge2.jpg</t>
  </si>
  <si>
    <t>https://drive.google.com/file/d/1kW1O4kjS1KuuyY5M8fxXwl0dCsoaBh3f/view?usp=drivesdk</t>
  </si>
  <si>
    <t>SP2015_ChiostriniPalframan_80v_fig003_V&amp;Ajewelrymold.jpg</t>
  </si>
  <si>
    <t>https://drive.google.com/file/d/1Jdr3rxUoBJuFW9VlWnn57mMyUVuVsnEL/view?usp=drivesdk</t>
  </si>
  <si>
    <t>Photo of two-part mudstone jewelry mold.</t>
  </si>
  <si>
    <t>SP2015_ChiostriniPalframan_80v_fig004_V&amp;Amold.jpg</t>
  </si>
  <si>
    <t>https://drive.google.com/file/d/1ZVMVGdM8Ar9WDPAZZ7vptg0dpoOzVwKS/view?usp=drivesdk</t>
  </si>
  <si>
    <t>Photo of obverse side of stone mold.</t>
  </si>
  <si>
    <t>SP2015_ChiostriniPalframan_80v_fig005_V&amp;Amoldreverse.jpg</t>
  </si>
  <si>
    <t>https://drive.google.com/file/d/10-I9LvPQ9vWBZHanrAH1I5zgpudIGcfi/view?usp=drivesdk</t>
  </si>
  <si>
    <t>Photo of reverse side of stone mold.</t>
  </si>
  <si>
    <t>SP2015_ChiostriniPalframan_80v_fig006_LimestonePreCarving.JPG</t>
  </si>
  <si>
    <t>https://drive.google.com/file/d/1Y64FSJyd6LxLaeNtrWpOTUUxnY1yfcv_/view?usp=drivesdk</t>
  </si>
  <si>
    <t>4/16/20 NJR: link errors were causing images not to render. I downloaded+reuploaded figs 6-31 and relinked them. The old files were moved into annotation archive</t>
  </si>
  <si>
    <t>Photo of limestone brick.</t>
  </si>
  <si>
    <t>SP2015_ChiostriniPalframan_80v_fig007_SoapstoneMoldCarving.JPG</t>
  </si>
  <si>
    <t>https://drive.google.com/file/d/1C8Edfx04yGdKtIzpdgUWNy7Z4Qhow4UU/view?usp=drivesdk</t>
  </si>
  <si>
    <t>Photo of carved soapstone.</t>
  </si>
  <si>
    <t>SP2015_ChiostriniPalframan_80v_fig008_CreatingTheSeal.JPG</t>
  </si>
  <si>
    <t>https://drive.google.com/file/d/1trxuJKlF8hyFZXIUp5Icwtaz1XmwiTkE/view?usp=drivesdk</t>
  </si>
  <si>
    <t>Photo of grinding mold halves.</t>
  </si>
  <si>
    <t>SP2015_ChiostriniPalframan_80v_fig009_MarkingDesign.JPG</t>
  </si>
  <si>
    <t>https://drive.google.com/file/d/1JtB4sPPb75xQ_CV08v0s8d4msBrFFqnN/view?usp=drivesdk</t>
  </si>
  <si>
    <t>Photo of pencil design markings on a limestone brick.</t>
  </si>
  <si>
    <t>SP2015_ChiostriniPalframan_80v_fig010_SoapstoneMoldCompletedCarving.JPG</t>
  </si>
  <si>
    <t>https://drive.google.com/file/d/1vInDTMK6405kVMXwY2n3lNotk_u-Gh_Z/view?usp=drivesdk</t>
  </si>
  <si>
    <t>PHOTO NOT LOADING</t>
  </si>
  <si>
    <t>SP2015_ChiostriniPalframan_80v_fig011_ExampleofDetailedMold.jpg</t>
  </si>
  <si>
    <t>https://drive.google.com/file/d/1_z1123CTH332BMWGl2C3QQBVhkjHVCbf/view?usp=drivesdk</t>
  </si>
  <si>
    <t>Photo of Virgin and Child between St. Katharina and St. Barbara casting mold.</t>
  </si>
  <si>
    <t>SP2015_ChiostriniPalframan_80v_fig012_BMmold.jpg</t>
  </si>
  <si>
    <t>https://drive.google.com/file/d/1NS3USym51oug6iJ5pByQL-8qJLN9cU3F/view?usp=drivesdk</t>
  </si>
  <si>
    <t>Photo of reverse side of Pilgrim badge mold.</t>
  </si>
  <si>
    <t>SP2015_ChiostriniPalframan_80v_fig013_CarvingwithDistilledVinegar.JPG</t>
  </si>
  <si>
    <t>https://drive.google.com/file/d/1sco6cuk76hvv3HlU8WwufgbeZ1Eg74WF/view?usp=drivesdk</t>
  </si>
  <si>
    <t>total R2</t>
  </si>
  <si>
    <t xml:space="preserve">Photo of brick carved with distilled vinegar. </t>
  </si>
  <si>
    <t>SP2015_ChiostriniPalframan_80v_fig014_DrillingPlugHoles.JPG</t>
  </si>
  <si>
    <t>https://drive.google.com/file/d/1uqfFOzhPQOhawzNnP5r-Ji-mYRTN3YCY/view?usp=drivesdk</t>
  </si>
  <si>
    <t>Photo of hand power drilling limestone.</t>
  </si>
  <si>
    <t>SP2015_ChiostriniPalframan_80v_fig015_LimestoneMoldClosedWithPegs.JPG</t>
  </si>
  <si>
    <t>https://drive.google.com/file/d/1CYoJEXYSxe0UOHF55tG9PHF11K4R4MPs/view?usp=drivesdk</t>
  </si>
  <si>
    <t xml:space="preserve">Photo of limestone mold with plugged holes. </t>
  </si>
  <si>
    <t>SP2015_ChiostriniPalframan_80v_fig016_LimestoneMoldOpenWithPegs.JPG</t>
  </si>
  <si>
    <t>https://drive.google.com/file/d/1d9HbpdMUHHdRPCn23UZZom_qdT9p5UxL/view?usp=drivesdk</t>
  </si>
  <si>
    <t>Photo of open limestone mold.</t>
  </si>
  <si>
    <t>SP2015_ChiostriniPalframan_80v_fig017_SoapstoneMoldClosedWithPegs.JPG</t>
  </si>
  <si>
    <t>https://drive.google.com/file/d/1PX3L1rvQKZpZ6mK5tFP2JN0fLk6yoUtW/view?usp=drivesdk</t>
  </si>
  <si>
    <t>Photo of closed soapstone mold.</t>
  </si>
  <si>
    <t>SP2015_ChiostriniPalframan_80v_fig018_SoapstoneMoldOpenWithPegs.JPG</t>
  </si>
  <si>
    <t>https://drive.google.com/file/d/1N-w5lCYW2gWOX15uPvn8QUAOW6KLQgCg/view?usp=drivesdk</t>
  </si>
  <si>
    <t>Photo of open soapstone mold.</t>
  </si>
  <si>
    <t>SP2015_ChiostriniPalframan_80v_fig019_HoletoMakeMoldLast.JPG</t>
  </si>
  <si>
    <t>https://drive.google.com/file/d/1xcnsy-2dS_5slm9CCruQZGRr8qyYCY4E/view?usp=drivesdk</t>
  </si>
  <si>
    <t>Photo of vent drilled in soapstone mold.</t>
  </si>
  <si>
    <t>SP2015_ChiostriniPalframan_80v_fig020_CorkPlug.JPG</t>
  </si>
  <si>
    <t>https://drive.google.com/file/d/1oC1rDe16PD59zKL_KziM8Sj7GCfa7yEE/view?usp=drivesdk</t>
  </si>
  <si>
    <t>SP2015_ChiostriniPalframan_80v_fig021_ApplyingTallow.JPG</t>
  </si>
  <si>
    <t>https://drive.google.com/file/d/12f9hFrwRbvoIZMRKRuBtY_V3cMGcgZw4/view?usp=drivesdk</t>
  </si>
  <si>
    <t>Photo of hand brushing tallow on limestone mold.</t>
  </si>
  <si>
    <t>SP2015_ChiostriniPalframan_80v_fig022_SoapstoneMoldApplyingTallow.JPG</t>
  </si>
  <si>
    <t>https://drive.google.com/file/d/140KKfvXzbSUFwPdEbr8pcihXWq_M3dpA/view?usp=drivesdk</t>
  </si>
  <si>
    <t xml:space="preserve">Photo of melted tallow on soapstone molds. </t>
  </si>
  <si>
    <t>SP2015_ChiostriniPalframan_80v_fig023_SoapstoneMoldwithTallow.JPG</t>
  </si>
  <si>
    <t>https://drive.google.com/file/d/10wGX42vQ53klzor6M-S1QYtzaA1AkLJv/view?usp=drivesdk</t>
  </si>
  <si>
    <t>Photo of close up soapstone mold painted with tallow.</t>
  </si>
  <si>
    <t>SP2015_ChiostriniPalframan_80v_fig024_CalcinedOysterShellSeparator.JPG</t>
  </si>
  <si>
    <t>https://drive.google.com/file/d/1S9XxzuLY9kog5_K2x8gN39j3YgJb54Jx/view?usp=drivesdk</t>
  </si>
  <si>
    <t>Photo of limestone mold covered with calcinized oyster shell separator.</t>
  </si>
  <si>
    <t>SP2015_ChiostriniPalframan_80v_fig025_SealingtheMold.JPG</t>
  </si>
  <si>
    <t>https://drive.google.com/file/d/1eDBKr5RQ2iHW_S8U0pkpO4LEiRRYFrX_/view?usp=drivesdk</t>
  </si>
  <si>
    <t>Photo of mold sealed with clay and clamps.</t>
  </si>
  <si>
    <t>SP2015_ChiostriniPalframan_80v_fig026_CastingPreAfterwork.JPG</t>
  </si>
  <si>
    <t>https://drive.google.com/file/d/1GMAMtdmTbNoBOohrKxTAY1MyiRFjmK0W/view?usp=drivesdk</t>
  </si>
  <si>
    <t>Photo of tin and lead cast.</t>
  </si>
  <si>
    <t>SP2015_ChiostriniPalframan_80v_fig027_BadgeWithAfterwork.JPG</t>
  </si>
  <si>
    <t>https://drive.google.com/file/d/1-ASeDtqyyNlZorC9mLbbrVSnbvTfRlJg/view?usp=drivesdk</t>
  </si>
  <si>
    <t>SP2015_ChiostriniPalframan_80v_fig028_AllResults.JPG</t>
  </si>
  <si>
    <t>https://drive.google.com/file/d/1E7rRwnaOArgTrQCMAfabaCofOY6fAEjh/view?usp=drivesdk</t>
  </si>
  <si>
    <t>Photo of three limestone casts and three soapstone casts.</t>
  </si>
  <si>
    <t>SP2015_ChiostriniPalframan_80v_fig029_LimestoneComparison_rotated.jpg</t>
  </si>
  <si>
    <t>https://drive.google.com/open?id=1AbYtQLrpYbqKBbeQk_Jw5gIn5n4jpV8d</t>
  </si>
  <si>
    <t>Photo of three casts of varying conditions based on casting separator.</t>
  </si>
  <si>
    <t>SP2015_ChiostriniPalframan_80v_fig030_SoapstoneResultComparison.JPG</t>
  </si>
  <si>
    <t>https://drive.google.com/file/d/1cXpgTEG2QH_dKGstggYQV3i_lngA7ZkB/view?usp=drivesdk</t>
  </si>
  <si>
    <t>SP2015_ChiostriniPalframan_80v_fig031_VentingFailure.JPG</t>
  </si>
  <si>
    <t>https://drive.google.com/file/d/1IqW-Mjr273BrAG404Am9_CHG94dIy-oZ/view?usp=drivesdk</t>
  </si>
  <si>
    <t>Photo of charcoal separator on a mold.</t>
  </si>
  <si>
    <t>Illustrations_ann_042_sp_16_Nisse_PaintingSkinAndShadowsADestrempe</t>
  </si>
  <si>
    <t>SP2016_Nisse_65r66r93v_fig001_JopsephInterpretingTheDreamsOfPharoah.jpg</t>
  </si>
  <si>
    <t>https://drive.google.com/file/d/0BwJi-u8sfkVDcW9VMVJHcm5ZQzQ/view?usp=drivesdk</t>
  </si>
  <si>
    <r>
      <rPr>
        <rFont val="Calibri"/>
        <color theme="1"/>
      </rPr>
      <t xml:space="preserve">Photo of </t>
    </r>
    <r>
      <rPr>
        <rFont val="Calibri"/>
        <i/>
        <color theme="1"/>
      </rPr>
      <t>Joseph Interpreting the Dreams of Pharaoh</t>
    </r>
  </si>
  <si>
    <t>SP2016_Nisse_65r66r93v_fig002_VanHaarlemFallOfMan.jpg</t>
  </si>
  <si>
    <t>https://drive.google.com/file/d/1nfQEAKdvlG9ulq5n_4oJe7FnSh7Ga3OJ/view?usp=drivesdk</t>
  </si>
  <si>
    <r>
      <rPr>
        <rFont val="Calibri"/>
        <color theme="1"/>
      </rPr>
      <t xml:space="preserve">Photo of </t>
    </r>
    <r>
      <rPr>
        <rFont val="Calibri"/>
        <i/>
        <color theme="1"/>
      </rPr>
      <t>Fall of Man</t>
    </r>
  </si>
  <si>
    <t>SP2016_Nisse_65r66r93v_fig003_RouenMSFallOfMan.jpg</t>
  </si>
  <si>
    <t>https://drive.google.com/file/d/1g8E3vZIA1MTd60t5A6duTf0-AwgXACzC/view?usp=drivesdk</t>
  </si>
  <si>
    <r>
      <rPr>
        <rFont val="Calibri"/>
        <color theme="1"/>
      </rPr>
      <t xml:space="preserve">Phot of </t>
    </r>
    <r>
      <rPr>
        <rFont val="Calibri"/>
        <i/>
        <color theme="1"/>
      </rPr>
      <t xml:space="preserve">Fall of Man </t>
    </r>
    <r>
      <rPr>
        <rFont val="Calibri"/>
        <color theme="1"/>
      </rPr>
      <t>from a Book of Hours</t>
    </r>
  </si>
  <si>
    <t>SP2016_Nisse_65r66r93v_fig004_RubensJupiterAndCallisto.jpg</t>
  </si>
  <si>
    <t>https://drive.google.com/file/d/1UgS3GWS6nTYoOz336FX3ZyJ63udhaWv_/view?usp=drivesdk</t>
  </si>
  <si>
    <r>
      <rPr>
        <rFont val="Calibri"/>
        <color theme="1"/>
      </rPr>
      <t xml:space="preserve">Painting of </t>
    </r>
    <r>
      <rPr>
        <rFont val="Calibri"/>
        <i/>
        <color theme="1"/>
      </rPr>
      <t>Callisto and Jupiter.</t>
    </r>
  </si>
  <si>
    <t>SP2016_Nisse_65r66r93v_fig005_MantegnaAdorationoftheMagijpg.jpg</t>
  </si>
  <si>
    <t>https://drive.google.com/file/d/0BwJi-u8sfkVDWkVxVDF4YjFlMms/view?usp=drivesdk</t>
  </si>
  <si>
    <r>
      <rPr>
        <rFont val="Calibri"/>
        <color theme="1"/>
      </rPr>
      <t xml:space="preserve">Photo of </t>
    </r>
    <r>
      <rPr>
        <rFont val="Calibri"/>
        <i/>
        <color theme="1"/>
      </rPr>
      <t>Adoration of the Magi.</t>
    </r>
  </si>
  <si>
    <t>SP2016_Nisse_65r66r93v_fig006_ShadowLayerOnSizedCanvas.jpg</t>
  </si>
  <si>
    <t>https://drive.google.com/file/d/0BwJi-u8sfkVDcHpFWEZ2eldtcFE/view?usp=drivesdk</t>
  </si>
  <si>
    <t>Photo of shadow layers on a canvas.</t>
  </si>
  <si>
    <t>SP2016_Nisse_65r66r93v_fig007_ShadowLayerOnSizedCanvas.jpg</t>
  </si>
  <si>
    <t>https://drive.google.com/file/d/0BwJi-u8sfkVDSjh6aWhqRmFlRjg/view?usp=drivesdk</t>
  </si>
  <si>
    <t>SP2016_Nisse_65r66r93v_fig008_ShadowLayerOnUnsizedCanvas.jpg</t>
  </si>
  <si>
    <t>https://drive.google.com/file/d/0BwJi-u8sfkVDVmUySjdxcGRKcTA/view?usp=drivesdk</t>
  </si>
  <si>
    <t>SP2016_Nisse_65r66r93v_fig009_PigmentsForShadowBaseLayerOfTheFace.jpg</t>
  </si>
  <si>
    <t>https://drive.google.com/file/d/0BwJi-u8sfkVDWTM0SGRlZUJIWmc/view?usp=drivesdk</t>
  </si>
  <si>
    <t>Photo of shadow layer pigments.</t>
  </si>
  <si>
    <t>SP2016_Nisse_65r66r93v_fig010_JetGrinding.jpg</t>
  </si>
  <si>
    <t>https://drive.google.com/file/d/0BwJi-u8sfkVDRHJqYzd6clFhTXc/view?usp=drivesdk</t>
  </si>
  <si>
    <t>Photo of ground jet pigments.</t>
  </si>
  <si>
    <t>SP2016_Nisse_65r66r93v_fig011_FirstCarnationMullingPigmentsWithGlue.jpg</t>
  </si>
  <si>
    <t>https://drive.google.com/file/d/0BwJi-u8sfkVDSmIxTDF6dDdtME0/view?usp=drivesdk</t>
  </si>
  <si>
    <t>Photo of of water, madder lake, yellow ocher, and champagne chalk mixture.</t>
  </si>
  <si>
    <t>SP2016_Nisse_65r66r93v_fig012_FirstCarnationOverShadowLayer.jpg</t>
  </si>
  <si>
    <t>https://drive.google.com/file/d/0BwJi-u8sfkVDeGNfRnQxNVhPZEk/view?usp=drivesdk</t>
  </si>
  <si>
    <t>Photo of painted shadow layer.</t>
  </si>
  <si>
    <t>SP2016_Nisse_65r66r93v_fig013_ApplicationOfSecondCarnationLayer.jpg</t>
  </si>
  <si>
    <t>https://drive.google.com/file/d/0BwJi-u8sfkVDeXFYaElXMEFnQXc/view?usp=drivesdk</t>
  </si>
  <si>
    <t>Photo of hand painting over a shadow layer.</t>
  </si>
  <si>
    <t>SP2016_Nisse_65r66r93v_fig014_SecondCarnationLayer.jpg</t>
  </si>
  <si>
    <t>https://drive.google.com/file/d/0BwJi-u8sfkVDX1diUE1VS1NFSnc/view?usp=drivesdk</t>
  </si>
  <si>
    <t>Photo of wet canvas with painted shadow layer.</t>
  </si>
  <si>
    <t>SP2016_Nisse_65r66r93v_fig015_FirstCarnationLayerWetCanvas.jpg</t>
  </si>
  <si>
    <t>https://drive.google.com/file/d/0BwJi-u8sfkVDbldTSDR4ZWZSaUE/view?usp=drivesdk</t>
  </si>
  <si>
    <t>SP2016_Nisse_65r66r93v_fig016_HatchingFinalLayerOfShadows.jpg</t>
  </si>
  <si>
    <t>https://drive.google.com/file/d/0BwJi-u8sfkVDdzRVSVpBM2thaUE/view?usp=drivesdk</t>
  </si>
  <si>
    <t>SP2016_Nisse_65r66r93v_fig017_SoftenedSkinWithHatchingAboveDetail.jpg</t>
  </si>
  <si>
    <t>https://drive.google.com/file/d/0BwJi-u8sfkVDZkc0X05QTE1ZdVk/view?usp=drivesdk</t>
  </si>
  <si>
    <t>SP2016_Nisse_65r66r93v_fig018_FinalResult.jpg</t>
  </si>
  <si>
    <t>https://drive.google.com/file/d/0BwJi-u8sfkVDSG4tZFVRYXBYRGs/view?usp=drivesdk</t>
  </si>
  <si>
    <t xml:space="preserve">Photo of completed "face in distemper" painting. </t>
  </si>
  <si>
    <t>ann_025_fa_15_BowenLou_OilOnTaffeta</t>
  </si>
  <si>
    <t>FA2015_BowenLou_10v_fig001_Banner.jpg</t>
  </si>
  <si>
    <t>https://drive.google.com/file/d/1wHh74rXHyNlOG54H2dGWWaZtYMxBNn6Z/view?usp=drivesdk</t>
  </si>
  <si>
    <t>CMS 8/6/21</t>
  </si>
  <si>
    <t xml:space="preserve">Photo of 17th century silk banner with family crest on it. </t>
  </si>
  <si>
    <t>FA2015_BowenLou_10v_fig002_Procession.jpg</t>
  </si>
  <si>
    <t>https://drive.google.com/file/d/1aLg2Ifaqh1APzSBVFRwbsmeemEY-sZAL/view?usp=drivesdk</t>
  </si>
  <si>
    <t xml:space="preserve">Etching of decorative cart with flags and carvings. </t>
  </si>
  <si>
    <t>FA2015_BowenLou_10v_fig003_WithRSGBatture.jpg</t>
  </si>
  <si>
    <t>https://drive.google.com/file/d/1E64ap32vbdj7ktpNdtIZB9dOB05evVqf/view?usp=drivesdk</t>
  </si>
  <si>
    <t xml:space="preserve">Taffeta square with a streak of red pigment that spreads and a second streak that is darker red. </t>
  </si>
  <si>
    <t>FA2015_BowenLou_10v_fig004_UndilutedRSG.jpg</t>
  </si>
  <si>
    <t>https://drive.google.com/file/d/1bGqdV8sDJlI86gz-niJxqAn8th1L211Z/view?usp=drivesdk</t>
  </si>
  <si>
    <t xml:space="preserve">Taffeta square with two bright red streaks that did not spread. </t>
  </si>
  <si>
    <t>FA2015_BowenLou_10v_fig005_ControlTrialA.jpg</t>
  </si>
  <si>
    <t>https://drive.google.com/file/d/1zSfBgEYuyTr5ErVmG6vMUmUZ7RdXmAp8/view?usp=drivesdk</t>
  </si>
  <si>
    <t xml:space="preserve">Taffeta square with two darker red streaks both of which spread. </t>
  </si>
  <si>
    <t>FA2015_BowenLou_10v_fig006_ControlTrialAandB.jpg</t>
  </si>
  <si>
    <t>https://drive.google.com/file/d/1oZ8q8a2N7gcgjEoAw8OOSwHKHKIVmtp9/view?usp=drivesdk</t>
  </si>
  <si>
    <t>Taffeta square with numerous streaks of dull red paint that varying degrees of spreading</t>
  </si>
  <si>
    <t>FA2015_BowenLou_10v_fig007_SilkPaintedAndGIlded.jpg</t>
  </si>
  <si>
    <t>https://drive.google.com/file/d/0BwJi-u8sfkVDRFQ2Yk5yV1p1UVk/view?usp=drivesdk</t>
  </si>
  <si>
    <t xml:space="preserve">Two circular paintings of birds on silk, one with a background of gold leaf. </t>
  </si>
  <si>
    <t>FA2015_BowenLou_10v_fig008_WithParchmentBatture.jpg</t>
  </si>
  <si>
    <t>https://drive.google.com/file/d/1On1DAPaD_B3MjT1TQV-8msIzOsDms66J/view?usp=drivesdk</t>
  </si>
  <si>
    <t>Taffeta square with two clumply streaks of dull red paint.</t>
  </si>
  <si>
    <t>FA2015_BowenLou_10v_fig009_CurledEdges.jpg</t>
  </si>
  <si>
    <t>https://drive.google.com/file/d/10N9kxUf05YKKlehsZdr7YPV2unZL5eVo/view?usp=drivesdk</t>
  </si>
  <si>
    <t xml:space="preserve">Taffeta sqaure with curled edges and multiple streaks of red pigment with spread. </t>
  </si>
  <si>
    <t>FA2015_BowenLou_10v_fig010_SoftenedWithMoreHoney.jpg</t>
  </si>
  <si>
    <t>https://drive.google.com/file/d/1jaMSZWTwDjngld1rBs409r8ucId4VUpP/view?usp=drivesdk</t>
  </si>
  <si>
    <t xml:space="preserve">Taffeta square with two clumply streaks of dull red paint and spread. </t>
  </si>
  <si>
    <t>Illustrations_ann_005_fa_14_CarlsonKatz_MoldedLetterPaper</t>
  </si>
  <si>
    <t>FA2014_CarlsonKatz_131r_fig001_MoldedLetterPaper.jpg</t>
  </si>
  <si>
    <t>https://drive.google.com/file/d/0BwJi-u8sfkVDQTd5VTJQOUNsajg/view?usp=drivesdk</t>
  </si>
  <si>
    <t>Image of bottle of black waterproof ink</t>
  </si>
  <si>
    <t>FA2014_CarlsonKatz_131r_fig002_MoldedLetterPaper.jpg</t>
  </si>
  <si>
    <t>https://drive.google.com/file/d/0BwJi-u8sfkVDOE42NjZVWWlScWs/view?usp=drivesdk</t>
  </si>
  <si>
    <t>Image of jar of black iron gall ink</t>
  </si>
  <si>
    <t>FA2014_CarlsonKatz_131r_fig003_MoldedLetterPaper.jpg</t>
  </si>
  <si>
    <t>https://drive.google.com/file/d/0BwJi-u8sfkVDOERncmFvQ25UcTg/view?usp=drivesdk</t>
  </si>
  <si>
    <t>Image of bottle of gum arabic, which is amber in color</t>
  </si>
  <si>
    <t>FA2014_CarlsonKatz_131r_fig004_MoldedLetterPaper.jpg</t>
  </si>
  <si>
    <t>https://drive.google.com/file/d/0BwJi-u8sfkVDMUdpdmlodC1NN1k/view?usp=drivesdk</t>
  </si>
  <si>
    <t>Image of ampersand written in streaked black ink</t>
  </si>
  <si>
    <t>FA2014_CarlsonKatz_131r_fig005_MoldedLetterPaper.jpg</t>
  </si>
  <si>
    <t>https://drive.google.com/file/d/0BwJi-u8sfkVDa2UycWpEdmhILTQ/view?usp=drivesdk</t>
  </si>
  <si>
    <t>Image of tub of white powered tragacanth gum</t>
  </si>
  <si>
    <t>FA2014_CarlsonKatz_131r_fig006_MoldedLetterPaper.jpg</t>
  </si>
  <si>
    <t>https://drive.google.com/file/d/0BwJi-u8sfkVDNm9mWThnMnVwd3c/view?usp=drivesdk</t>
  </si>
  <si>
    <t>Image of clumps of white tragacanth gum mixed with water in a beaker</t>
  </si>
  <si>
    <t>FA2014_CarlsonKatz_131r_fig007_MoldedLetterPaper.jpg</t>
  </si>
  <si>
    <t>https://drive.google.com/file/d/0BwJi-u8sfkVDakNFRjFYd2w4a1U/view?usp=drivesdk</t>
  </si>
  <si>
    <t>Thick black ink mixture in a jar</t>
  </si>
  <si>
    <t>FA2014_CarlsonKatz_131r_fig008_MoldedLetterPaper.jpg</t>
  </si>
  <si>
    <t>https://drive.google.com/file/d/0BwJi-u8sfkVDMWs2cDhxVGYyZ00/view?usp=drivesdk</t>
  </si>
  <si>
    <t xml:space="preserve">Image of the word "craft" written in thick and clumpy black ink. </t>
  </si>
  <si>
    <t>FA2014_CarlsonKatz_131r_fig009_MoldedLetterPaper.jpg</t>
  </si>
  <si>
    <t>https://drive.google.com/file/d/0BwJi-u8sfkVDX0JhSEhXOWFyeUE/view?usp=drivesdk</t>
  </si>
  <si>
    <t xml:space="preserve">Close up and side view of previous image, showing the number of ink clumps  </t>
  </si>
  <si>
    <t>FA2014_CarlsonKatz_131r_fig010_MoldedLetterPaper.jpg</t>
  </si>
  <si>
    <t>https://drive.google.com/file/d/0BwJi-u8sfkVDT05jcGlwZTVvQXM/view?usp=drivesdk</t>
  </si>
  <si>
    <t xml:space="preserve">Image of the word "art" written in thick and clumpy black ink. </t>
  </si>
  <si>
    <t>FA2014_CarlsonKatz_131r_fig011_MoldedLetterPaper.jpg</t>
  </si>
  <si>
    <t>https://drive.google.com/file/d/0BwJi-u8sfkVDalJlWmszZFl6X0k/view?usp=drivesdk</t>
  </si>
  <si>
    <t>FA2014_CarlsonKatz_131r_fig012_MoldedLetterPaper.jpg</t>
  </si>
  <si>
    <t>https://drive.google.com/file/d/0BwJi-u8sfkVDUFJzYlgtRjNfVGc/view?usp=drivesdk</t>
  </si>
  <si>
    <t>Image of the word "art" written on  paper with curled up edges</t>
  </si>
  <si>
    <t>FA2014_CarlsonKatz_131r_fig013_MoldedLetterPaper.jpg</t>
  </si>
  <si>
    <t>https://drive.google.com/file/d/0BwJi-u8sfkVDWFdmcV9fd3IyMlE/view?usp=drivesdk</t>
  </si>
  <si>
    <t>Image of paper with "art" written on it being laid onto a block of clay and brushed with clear substance</t>
  </si>
  <si>
    <t>FA2014_CarlsonKatz_131r_fig014_MoldedLetterPaper.jpg</t>
  </si>
  <si>
    <t>https://drive.google.com/file/d/0BwJi-u8sfkVDNEtZX19jUE4zUWc/view?usp=drivesdk</t>
  </si>
  <si>
    <t xml:space="preserve">Marble cylinder rolled over the paper laid on top of a clay block. </t>
  </si>
  <si>
    <t>FA2014_CarlsonKatz_131r_fig015_MoldedLetterPaper.jpg</t>
  </si>
  <si>
    <t>https://drive.google.com/file/d/0BwJi-u8sfkVDdE5zUC0xdE9FNWM/view?usp=drivesdk</t>
  </si>
  <si>
    <t>Removing the piece of paper with the word "craft" from the clay block</t>
  </si>
  <si>
    <t>FA2014_CarlsonKatz_131r_fig016_MoldedLetterPaper.jpg</t>
  </si>
  <si>
    <t>https://drive.google.com/file/d/0BwJi-u8sfkVDS3Z2LWZzdWxMQXM/view?usp=drivesdk</t>
  </si>
  <si>
    <t xml:space="preserve">Piece of paper with the word "craft" on it and its impression on a clay slab. </t>
  </si>
  <si>
    <t>FA2014_CarlsonKatz_131r_fig017_MoldedLetterPaper.jpg</t>
  </si>
  <si>
    <t>https://drive.google.com/file/d/0BwJi-u8sfkVDTlNMb3BhRVd6czA/view?usp=drivesdk</t>
  </si>
  <si>
    <t xml:space="preserve">Piece of paper with "craft" written on it in thick black ink and the impression left in a clay slab. </t>
  </si>
  <si>
    <t>FA2014_CarlsonKatz_131r_fig018_MoldedLetterPaper.jpg</t>
  </si>
  <si>
    <t>https://drive.google.com/file/d/0BwJi-u8sfkVDbTN6VWFTRkhhLUU/view?usp=drivesdk</t>
  </si>
  <si>
    <t>Removing the piece of paper with the word "art" from the clay block</t>
  </si>
  <si>
    <t>FA2014_CarlsonKatz_131r_fig019_MoldedLetterPaper.jpg</t>
  </si>
  <si>
    <t>https://drive.google.com/file/d/0BwJi-u8sfkVDbzUxZFJwb2Z1ems/view?usp=drivesdk</t>
  </si>
  <si>
    <t xml:space="preserve">Piece of paper with the word "art" on it and its impression on a clay slab. </t>
  </si>
  <si>
    <t>FA2014_CarlsonKatz_131r_fig020_MoldedLetterPaper.jpg</t>
  </si>
  <si>
    <t>https://drive.google.com/file/d/0BwJi-u8sfkVDVFExbjRsQURFaVk/view?usp=drivesdk</t>
  </si>
  <si>
    <t>Image of reverse side of paper and clay slab</t>
  </si>
  <si>
    <t>FA2014_CarlsonKatz_131r_fig021_MoldedLetterPaper.jpg</t>
  </si>
  <si>
    <t>https://drive.google.com/file/d/0BwJi-u8sfkVDTnVFY2ZvYm9pYTA/view?usp=drivesdk</t>
  </si>
  <si>
    <t>Dried clay slab that had curled up at the edges</t>
  </si>
  <si>
    <t>FA2014_CarlsonKatz_131r_fig022_MoldedLetterPaper.jpg</t>
  </si>
  <si>
    <t>https://drive.google.com/file/d/0BwJi-u8sfkVDbzhnQ2t1LXhIcXc/view?usp=drivesdk</t>
  </si>
  <si>
    <t>Dried clay slab with crack across the diagonal</t>
  </si>
  <si>
    <t>FA2014_CarlsonKatz_131r_fig023_MoldedLetterPaper.jpg</t>
  </si>
  <si>
    <t>https://drive.google.com/open?id=1acB0j3_3AIIQShBCDPnXPi2DrfEmkddj</t>
  </si>
  <si>
    <t xml:space="preserve">Image of jars filled with black ink, white gum, oil, and crushed red pigment. </t>
  </si>
  <si>
    <t>FA2014_CarlsonKatz_131r_fig024_MoldedLetterPaper.jpg</t>
  </si>
  <si>
    <t>https://drive.google.com/open?id=1CabGzqKLXIhHER2ePgYa-Ixqe_8OU40C</t>
  </si>
  <si>
    <t>Thick black ink mixture in a cup</t>
  </si>
  <si>
    <t>FA2014_CarlsonKatz_131r_fig025_MoldedLetterPaper.jpg</t>
  </si>
  <si>
    <t>https://drive.google.com/open?id=1i7YxKewXPWEDBQMGMkRZnmZmUlqF2gIu</t>
  </si>
  <si>
    <t xml:space="preserve">"Body" written in both black and red thick ink. </t>
  </si>
  <si>
    <t>FA2014_CarlsonKatz_131r_fig026_MoldedLetterPaper.jpg</t>
  </si>
  <si>
    <t>https://drive.google.com/open?id=1ym_nJ-oFZduHVctJfeGovXvHL3rdK6oA</t>
  </si>
  <si>
    <t xml:space="preserve">Another angle of "body" written on two pieces of paper in red and black ink. </t>
  </si>
  <si>
    <t>FA2014_CarlsonKatz_131r_fig027_MoldedLetterPaper.jpg</t>
  </si>
  <si>
    <t>https://drive.google.com/file/d/1hsx3vG4V3l7brWE9vKr2eIe9nyp5qSdC/view?usp=sharing</t>
  </si>
  <si>
    <t xml:space="preserve">Overhead angle of "body" written on two pieces of paper in red and black ink. </t>
  </si>
  <si>
    <t>Illustrations_ann_021_sp_15_Pope_PowderForHourglasses</t>
  </si>
  <si>
    <t>SP2015_MarrisPope_10r_fig001.jpg</t>
  </si>
  <si>
    <t>https://drive.google.com/file/d/0BwJi-u8sfkVDZHFnd29sZ1NhZWM/view?usp=drivesdk</t>
  </si>
  <si>
    <t>CMS 8/9/21</t>
  </si>
  <si>
    <t>Bag of pink rock salt</t>
  </si>
  <si>
    <t>SP2015_MarrisPope_10r_fig002.jpg</t>
  </si>
  <si>
    <t>https://drive.google.com/file/d/0BwJi-u8sfkVDUk1QTkdPQnJBcVk/view?usp=drivesdk</t>
  </si>
  <si>
    <t>Thin wire twisted into a short rod</t>
  </si>
  <si>
    <t>SP2015_MarrisPope_10r_fig003.jpg</t>
  </si>
  <si>
    <t>https://drive.google.com/file/d/0BwJi-u8sfkVDOU0wQ2tIM05GMVE/view?usp=drivesdk</t>
  </si>
  <si>
    <t>Pink rock salt partially crushed in a mortar</t>
  </si>
  <si>
    <t>SP2015_MarrisPope_10r_fig004.jpg</t>
  </si>
  <si>
    <t>https://drive.google.com/file/d/0BwJi-u8sfkVDMWI5Q19abV96WEk/view?usp=drivesdk</t>
  </si>
  <si>
    <t xml:space="preserve">Melting lead over a small flame </t>
  </si>
  <si>
    <t>SP2015_MarrisPope_10r_fig005.jpg</t>
  </si>
  <si>
    <t>https://drive.google.com/file/d/0BwJi-u8sfkVDbFNaSmJCbnliczQ/view?usp=drivesdk</t>
  </si>
  <si>
    <t xml:space="preserve">Mixture of salt and melted lead in a bowl. </t>
  </si>
  <si>
    <t>SP2015_MarrisPope_10r_fig006.jpg</t>
  </si>
  <si>
    <t>https://drive.google.com/file/d/0BwJi-u8sfkVDZ3N4OU5MU1pER1E/view?usp=drivesdk</t>
  </si>
  <si>
    <t>Thick mixture of lead and salt being swirled in a bowl</t>
  </si>
  <si>
    <t>SP2015_MarrisPope_10r_fig007.jpg</t>
  </si>
  <si>
    <t>https://drive.google.com/file/d/0BwJi-u8sfkVDcXZuMGxtNFhCT00/view?usp=drivesdk</t>
  </si>
  <si>
    <t>Small grey particles of lead and salt mixture in the bottom of a bowl</t>
  </si>
  <si>
    <t>SP2015_MarrisPope_10r_fig008.jpg</t>
  </si>
  <si>
    <t>https://drive.google.com/file/d/1cU37zfkgKyKQ4LmW8tFfn9PPY5AOZWIi/view?usp=drivesdk</t>
  </si>
  <si>
    <t>Painting of a table covered with candles, an hourglass, a skull, soap bubbles, and other small objects</t>
  </si>
  <si>
    <t>SP2015_MarrisPope_10r_fig009.jpg</t>
  </si>
  <si>
    <t>https://drive.google.com/file/d/1Cifhre06QY8tes5yP-qFxjg_Ou015m0Y/view?usp=drivesdk</t>
  </si>
  <si>
    <t>Engraving of a knight riding a horse through the woods with the devil in the background</t>
  </si>
  <si>
    <t>SP2015_MarrisPope_10r_fig010.png</t>
  </si>
  <si>
    <t>https://drive.google.com/file/d/1lQzQgPayc4pSi-Jy_8_hblAV-OLNKsSu/view?usp=drivesdk</t>
  </si>
  <si>
    <t>Manuscript page with three men standing in early modern fashion with text written above</t>
  </si>
  <si>
    <t>SP2015_MarrisPope_10r_fig011.png</t>
  </si>
  <si>
    <t>https://drive.google.com/file/d/1r9xGkMMq-wXVWFcXNICQrPFzKPtha5lz/view?usp=drivesdk</t>
  </si>
  <si>
    <t>Close up image of men's legs from the previous image</t>
  </si>
  <si>
    <t>SP2015_MarrisPope_10r_fig012.jpg</t>
  </si>
  <si>
    <t>https://drive.google.com/file/d/1ZIj6whojgHLb8H5F0dZs5UJJGYRVxXij/view?usp=drivesdk</t>
  </si>
  <si>
    <t xml:space="preserve">Portrait of Matthäus Schwarz playing a musical instrument with an hourglass hanging around his neck. </t>
  </si>
  <si>
    <t>SP2015_MarrisPope_10r_fig013.jpg</t>
  </si>
  <si>
    <t>https://drive.google.com/file/d/1fUUHnaI1okDSCey9TF1lKh_Bk3ejYhVM/view?usp=drivesdk</t>
  </si>
  <si>
    <t xml:space="preserve">Portrait of an older Matthäus Schwarz </t>
  </si>
  <si>
    <t>SP2015_MarrisPope_10r_fig014.jpg</t>
  </si>
  <si>
    <t>https://drive.google.com/file/d/1Dd9fyVy79i1nag9sbdTs5bis71KiQiVc/view?usp=drivesdk</t>
  </si>
  <si>
    <t>Woodcut of clockmaking workshop with three workers in the 15th century</t>
  </si>
  <si>
    <t>SP2015_MarrisPope_10r_fig015.jpg</t>
  </si>
  <si>
    <t>https://drive.google.com/file/d/1gr6MZKZK-ITOaB3ePcMU6VnDvCgWaV6a/view?usp=drivesdk</t>
  </si>
  <si>
    <t xml:space="preserve">Engraving of an hourglass maker in his workshop. </t>
  </si>
  <si>
    <t>Illustrations_ann_038_sp_16_ChangClemensShi_Esmail</t>
  </si>
  <si>
    <t>fig001_ann_038_sp_16_ChangClemensShi_Esmail_BritMus_charger.jpg</t>
  </si>
  <si>
    <t>https://drive.google.com/open?id=1yPWrkHq-SA1DMPcBvXGqYsYT2H1K2eR2</t>
  </si>
  <si>
    <t>Photo of Martial Courtois dish.</t>
  </si>
  <si>
    <t>fig002_ann_038_sp_16_ChangClemensShi_Esmail_Limogesdetail.jpg</t>
  </si>
  <si>
    <t>https://drive.google.com/open?id=1B7OXemsN--BmMjXqCQaiY65svKQ7jmcp</t>
  </si>
  <si>
    <t>Detail image of the Courtoish dish showing men in ornaite blue robes</t>
  </si>
  <si>
    <t>fig003_ann_038_sp_16_ChangClemensShi_Esmail.JPG</t>
  </si>
  <si>
    <t>https://drive.google.com/open?id=1ZQxm3kCOMyr98CX-2aRPqB0UtSseqsJB</t>
  </si>
  <si>
    <t xml:space="preserve">Mixing blue pigments with yellow egg yolks on a ceramic plate. </t>
  </si>
  <si>
    <t>fig004_ann_038_sp_16_ChangClemensShi_Esmail_binders (1).JPG</t>
  </si>
  <si>
    <t>https://drive.google.com/open?id=1d6uadvAvr0-8S6sXmqLcVXQ-W_-fwpTs</t>
  </si>
  <si>
    <t xml:space="preserve">Small squares of blue pigment painted on a test panel and on fingernails. </t>
  </si>
  <si>
    <t>fig005_ann_038_sp_16_ChangClemensShi_Esmail_copper.JPG</t>
  </si>
  <si>
    <t>https://drive.google.com/open?id=11jsq95v0EGuupachh_fdF5RIj4WTW1l2</t>
  </si>
  <si>
    <t xml:space="preserve">Copper sheet with two blue pigment marks and four etching marks. </t>
  </si>
  <si>
    <t>fig006_ann_038_sp_16_ChangClemensShi_Esmail_Jamnitzer.jpg</t>
  </si>
  <si>
    <t>https://drive.google.com/file/d/1xM2jRpAyBmXgHnPHMQH_K6GXs2jBH5Co/view</t>
  </si>
  <si>
    <t xml:space="preserve">Intricate golden vash with lifecast flowers. </t>
  </si>
  <si>
    <t>Illustrations_ann_030_fa_15_Kok_ColorForGreen</t>
  </si>
  <si>
    <t>FA2015_Kok_158r_fig001.jpg</t>
  </si>
  <si>
    <t>https://drive.google.com/file/d/0BwJi-u8sfkVDRmhFY0t4RUVmakk/view?usp=drivesdk</t>
  </si>
  <si>
    <t>CMS 8/16/21</t>
  </si>
  <si>
    <t>Beaker with a cheesecloth bag and yellow liquid set on a hotplate</t>
  </si>
  <si>
    <t>FA2015_Kok_158r_fig002.jpg</t>
  </si>
  <si>
    <t>https://drive.google.com/file/d/0BwJi-u8sfkVDM1QwV21JejZILTQ/view?usp=drivesdk</t>
  </si>
  <si>
    <t>Two beakers on a hotplate, one with yellow foam and a second with a layer of yellow liquid topped with a layer of yellow foam</t>
  </si>
  <si>
    <t>FA2015_Kok_158r_fig003.jpg</t>
  </si>
  <si>
    <t>https://drive.google.com/file/d/0BwJi-u8sfkVDYWFad2syUy1KdjA/view?usp=drivesdk</t>
  </si>
  <si>
    <t>Beaker on a hotplate filled with a yellow liquid dotted with small particles and foam</t>
  </si>
  <si>
    <t>FA2015_Kok_158r_fig004.jpg</t>
  </si>
  <si>
    <t>https://drive.google.com/file/d/0BwJi-u8sfkVDLWtYNnZIMjZoT3c/view?usp=drivesdk</t>
  </si>
  <si>
    <t>Square of translucent yellow pigment with visible particles on a test panel</t>
  </si>
  <si>
    <t>FA2015_Kok_158r_fig005.jpg</t>
  </si>
  <si>
    <t>https://drive.google.com/file/d/0BwJi-u8sfkVDZkN2aXpSelU2NEk/view?usp=drivesdk</t>
  </si>
  <si>
    <t>Grinding eggshells in a moter with a pestle</t>
  </si>
  <si>
    <t>FA2015_Kok_158r_fig006.jpg</t>
  </si>
  <si>
    <t>https://drive.google.com/file/d/0BwJi-u8sfkVDNzBhdl8zRW44Vmc/view?usp=drivesdk</t>
  </si>
  <si>
    <t>Square of translucent dark yellow pigment with white eggshell particles on a test panel</t>
  </si>
  <si>
    <t>FA2015_Kok_158r_fig007.jpg</t>
  </si>
  <si>
    <t>https://drive.google.com/file/d/0BwJi-u8sfkVDSEFNaUNzcVg3WVE/view?usp=drivesdk</t>
  </si>
  <si>
    <t>Square of translucent light yellow pigment with small grey particles on a test panel</t>
  </si>
  <si>
    <t>FA2015_Kok_158r_fig008.jpg</t>
  </si>
  <si>
    <t>https://drive.google.com/file/d/0BwJi-u8sfkVDU1c4czkwWklKRk0/view?usp=drivesdk</t>
  </si>
  <si>
    <t>Square of glossy yellow pigment with small grey particles on a test panel</t>
  </si>
  <si>
    <t>FA2015_Kok_158r_fig009.jpg</t>
  </si>
  <si>
    <t>https://drive.google.com/file/d/1nq7XMyLv_MmzsMxUE3RdMDzOR2GbbBX0/view?usp=drivesdk</t>
  </si>
  <si>
    <t xml:space="preserve">16th century engraving of a print workshop showing men grind pigment with large stones </t>
  </si>
  <si>
    <t>FA2015_Kok_158r_fig010.jpg</t>
  </si>
  <si>
    <t>https://drive.google.com/file/d/0BwJi-u8sfkVDcTNMUFIyWWNpMDQ/view?usp=drivesdk</t>
  </si>
  <si>
    <t>Yellow pigment and brown pigments on a glass plate</t>
  </si>
  <si>
    <t>FA2015_Kok_158r_fig011.jpg</t>
  </si>
  <si>
    <t>https://drive.google.com/file/d/0BwJi-u8sfkVDZ2I3X2hncElrcTQ/view?usp=drivesdk</t>
  </si>
  <si>
    <t>Mixing yellow, brown, and green pigments on a glass plate</t>
  </si>
  <si>
    <t>FA2015_Kok_158r_fig012.jpg</t>
  </si>
  <si>
    <t>https://drive.google.com/file/d/0BwJi-u8sfkVDVGdON2JKZnJpeE0/view?usp=drivesdk</t>
  </si>
  <si>
    <t>Square of translucent yellow pigment on a test panel</t>
  </si>
  <si>
    <t>FA2015_Kok_158r_fig013.jpg</t>
  </si>
  <si>
    <t>https://drive.google.com/file/d/0BwJi-u8sfkVDeHZLZ2V5amVoVzg/view?usp=drivesdk</t>
  </si>
  <si>
    <t>Square of translucent green pigment on a test panel</t>
  </si>
  <si>
    <t>FA2015_Kok_158r_fig014.jpg</t>
  </si>
  <si>
    <t>https://drive.google.com/file/d/1Z5i0GLARf0hJ5pzHhm5nNGu8sSE8ZyB3/view?usp=drivesdk</t>
  </si>
  <si>
    <t>Yellow marigold flowers</t>
  </si>
  <si>
    <t>FA2015_Kok_158r_fig015.jpg</t>
  </si>
  <si>
    <t>https://drive.google.com/file/d/0BwJi-u8sfkVDRzFBLVhFQWNYV2c/view?usp=drivesdk</t>
  </si>
  <si>
    <t>squares of yellow and green paint on a test panel</t>
  </si>
  <si>
    <t>FA2015_Kok_158r_fig016.jpg</t>
  </si>
  <si>
    <t>https://drive.google.com/file/d/0BwJi-u8sfkVDLVk0TTF5VEhyLXM/view?usp=drivesdk</t>
  </si>
  <si>
    <t>Lifecast flower painted with orange, green, and yellow</t>
  </si>
  <si>
    <t>FA2015_Kok_158r_fig017.png</t>
  </si>
  <si>
    <t>https://drive.google.com/file/d/0BwJi-u8sfkVDQlVSR2xET1ZNcmc/view?usp=drivesdk</t>
  </si>
  <si>
    <t>Lifecast snakes and leaves along the rim of a gilded 16th century basin.</t>
  </si>
  <si>
    <t>Illustrations_ann_041_sp_16_Ndungu_OrMat</t>
  </si>
  <si>
    <t>SP2016_Ndungu_66r_fig001_Fol66r.jpg</t>
  </si>
  <si>
    <t>https://drive.google.com/file/d/0BwJi-u8sfkVDaDRCQ1JvU2h0dEU/view?usp=drivesdk</t>
  </si>
  <si>
    <t>Manuscript page</t>
  </si>
  <si>
    <t>SP2016_Ndungu_66r_fig002_SwatchDiagram.png</t>
  </si>
  <si>
    <t>https://drive.google.com/file/d/1FAw3cdjRAQX9TrfXB1Eq5b23DzgYa9PM/view?usp=drivesdk</t>
  </si>
  <si>
    <t>SP2016_Ndungu_66r_fig003_RedLeadBasedMixture.jpg</t>
  </si>
  <si>
    <t>https://drive.google.com/file/d/0BwJi-u8sfkVDOExDOVdUU3g2b0k/view?usp=drivesdk</t>
  </si>
  <si>
    <t>Red, orange, and yellow pigments  on a glass plate</t>
  </si>
  <si>
    <t>SP2016_Ndungu_66r_fig004_ModifiedT2Square.jpg</t>
  </si>
  <si>
    <t>https://drive.google.com/file/d/0BwJi-u8sfkVDYW9ZaGpjYU85UVE/view?usp=drivesdk</t>
  </si>
  <si>
    <t>Painting layer of yellow pigment onto a square of black pigment on a test panel</t>
  </si>
  <si>
    <t>SP2016_Ndungu_66r_fig005_ModifiedT3Square.jpg</t>
  </si>
  <si>
    <t>https://drive.google.com/file/d/0BwJi-u8sfkVDNDBRZ3ZIY0VBSGM/view?usp=drivesdk</t>
  </si>
  <si>
    <t>Closeup image of yellow pigment on a square of black pigment on a test panel</t>
  </si>
  <si>
    <t>SP2016_Ndungu_66r_fig006_ModifiedT3Gilding.jpg</t>
  </si>
  <si>
    <t>https://drive.google.com/file/d/0BwJi-u8sfkVDX0p4M3kydU1OSnc/view?usp=drivesdk</t>
  </si>
  <si>
    <t>Gold leaf on top of the yellow and black pigment square on a test panel</t>
  </si>
  <si>
    <t>SP2016_Ndungu_66r_fig007_ModifiedT196hrs.JPG</t>
  </si>
  <si>
    <t>https://drive.google.com/open?id=1MFvOlMNSGjOF08nyaPPOTWufMUpjSHzM</t>
  </si>
  <si>
    <t>Test panel with squares of black pigment, black pigment covered with yellow pigment, and black pigment dotted with gold leaf</t>
  </si>
  <si>
    <t>SP2016_Ndungu_66r_fig008_VarnishApplication.jpg</t>
  </si>
  <si>
    <t>https://drive.google.com/file/d/0BwJi-u8sfkVDYThxUVhzaEJDOVE/view?usp=drivesdk</t>
  </si>
  <si>
    <t>Test panels with squares of yellow pigment on black pigment, gold leaf on yellow pigment, and gold leaf on black pigment</t>
  </si>
  <si>
    <t>SP2016_Ndungu_66r_fig009_DamagedGoldLeaf.jpg</t>
  </si>
  <si>
    <t>https://drive.google.com/file/d/0BwJi-u8sfkVDQ2xXcFN5al9SdTA/view?usp=drivesdk</t>
  </si>
  <si>
    <t>Test panels with gold leaf that has become burnished and crinkled on top of squares of black and yellow pigment</t>
  </si>
  <si>
    <t>SP2016_Ndungu_66r_fig010_DistemperDamagedWaterGilding.jpg</t>
  </si>
  <si>
    <t>https://drive.google.com/file/d/0BwJi-u8sfkVDSjk4dnZiUTZYcmM/view?usp=drivesdk</t>
  </si>
  <si>
    <t>Close up image of square of black pigment partially covered with gold leaf</t>
  </si>
  <si>
    <t>SP2016_Ndungu_66r_fig011_FrankenCrucifixion.jpg</t>
  </si>
  <si>
    <t>https://drive.google.com/file/d/1fY5yuqlT6yNgYQtHgyJ2RE4DjHxdwGRF/view?usp=drivesdk</t>
  </si>
  <si>
    <t>16th century painting of Jesus on the cross surrounded by a frame with black and gold leaf decoration</t>
  </si>
  <si>
    <t>SP2016_Ndungu_66r_fig012_CrucifixionDetail.jpg</t>
  </si>
  <si>
    <t>https://drive.google.com/file/d/1f-lS5TIITPf0mafNQi4nM6RkSVN9xBBe/view?usp=drivesdk</t>
  </si>
  <si>
    <t>Closeup image of black wooden frame with gold leaf decorative pattern</t>
  </si>
  <si>
    <t>SP2016_Ndungu_66r_fig014_Bowl.jpg</t>
  </si>
  <si>
    <t>https://drive.google.com/open?id=1n3MWvZ1iejA80h1kYnFGvSW5M-_nQwnU</t>
  </si>
  <si>
    <t>16th century painting of a banquet surrounded by a frame with black and gold leaf decoration</t>
  </si>
  <si>
    <t>SP2016_Ndungu_66r_fig013_ClaeissensBanquet.jpg</t>
  </si>
  <si>
    <t>https://drive.google.com/file/d/10hDZTHcOaLGeDwB1dP4V5m2e5Z3QlNHf/view?usp=drivesdk</t>
  </si>
  <si>
    <t>15th century yellow brass bowl engraved with a silver pattern</t>
  </si>
  <si>
    <t>SP2016_Ndungu_66r_fig015_VAVenetianFrame.jpg</t>
  </si>
  <si>
    <t>https://drive.google.com/file/d/0BwJi-u8sfkVDWHVMY0loMnlPNWc/view?usp=drivesdk</t>
  </si>
  <si>
    <t>Large decorative wooden frame with gold leaf details and inlaid rock</t>
  </si>
  <si>
    <t>SP2016_Ndungu_66r_fig016_Limoges.jpg</t>
  </si>
  <si>
    <t>https://drive.google.com/open?id=1NV8yI7rLIq9RDkNZBAmUpmz1DAdolqhY</t>
  </si>
  <si>
    <t>Decorative 16th century plate with gold leaf patterned edge</t>
  </si>
  <si>
    <t>Illustrations_ann_029_fa_15_KremnitzerShah_Pierrerie</t>
  </si>
  <si>
    <t>FA2015_KremnitzerShah_100v_fig001_Pierrerie.png</t>
  </si>
  <si>
    <t>https://drive.google.com/file/d/0BwJi-u8sfkVDNjJJMWtLeUowSkU/view?usp=drivesdk</t>
  </si>
  <si>
    <t>CMS 9/1/21</t>
  </si>
  <si>
    <t>FA2015_KremnitzerShah_100v_fig002_Pierrerie.png</t>
  </si>
  <si>
    <t>https://drive.google.com/file/d/1oj7_hDU2yrPSG3NAu1NGAQLH3a3A6fHJ/view?usp=drivesdk</t>
  </si>
  <si>
    <t>FA2015_KremnitzerShah_100v_fig003_Pierrerie_final.jpg</t>
  </si>
  <si>
    <t>https://drive.google.com/file/d/1CGDJIOB760cN3apVEgu7SuX2FG0BgZOG/view?usp=drivesdk</t>
  </si>
  <si>
    <t>Clay table with lines of Mesopotamian script</t>
  </si>
  <si>
    <t>FA2015_KremnitzerShah_100v_fig004Pierrerie.jpg</t>
  </si>
  <si>
    <t>https://drive.google.com/file/d/0BwJi-u8sfkVDcVh6OUFvWXE2SzQ/view?usp=drivesdk</t>
  </si>
  <si>
    <t>Green glass pendant hanging from a red glass square</t>
  </si>
  <si>
    <t>FA2015_KremnitzerShah_100v_fig005_Pierrerie.jpg</t>
  </si>
  <si>
    <t>https://drive.google.com/file/d/0BwJi-u8sfkVDOXZteEI3Y0pTdTA/view?usp=drivesdk</t>
  </si>
  <si>
    <t>Intricate golden altar with 20 small etchings of religious figures and framed by inlaid gems</t>
  </si>
  <si>
    <t>Illustrations_ann_082_fa_15_KremnitzerShah_Ruby</t>
  </si>
  <si>
    <t>FA2015_KremnitzerShah_100v_fig001_Ruby.png</t>
  </si>
  <si>
    <t>https://drive.google.com/file/d/0BwJi-u8sfkVDNE8ycWtjNlRQd3c/view?usp=drivesdk</t>
  </si>
  <si>
    <t>FA2015_KremnitzerShah_100v_fig002_Ruby_ingred.JPG</t>
  </si>
  <si>
    <t>https://drive.google.com/file/d/0BwJi-u8sfkVDTFBkRGllMEQyZlU/view?usp=drivesdk</t>
  </si>
  <si>
    <t>Three containers, one opaque, one with red power, and one with white powder, along with a folder of gold and silver leaf</t>
  </si>
  <si>
    <t>FA2015_KremnitzerShah_100v_fig003_Ruby_crucible.jpg</t>
  </si>
  <si>
    <t>https://drive.google.com/file/d/0BwJi-u8sfkVDWXFsZlo5Tng5NWc/view?usp=drivesdk</t>
  </si>
  <si>
    <t xml:space="preserve">A bowl with clear light yellow liquid with small peices of gold </t>
  </si>
  <si>
    <t>FA2015_KremnitzerShah_100v_fig004_Ruby_RISD_grinding_ingred.jpg</t>
  </si>
  <si>
    <t>https://drive.google.com/file/d/1fO_F6WJcZ8qfiAuAHHZhjFbTTc65v4JK/view?usp=drivesdk</t>
  </si>
  <si>
    <t>Two people mixing red powder and gold leaf with a mortar and pestle</t>
  </si>
  <si>
    <t>FA2015_KremnitzerShah_100v_fig005_Ruby_RISD_grinding_ingred_incorpgold.jpg</t>
  </si>
  <si>
    <t>https://drive.google.com/file/d/1ZTMSV5v20xC92Ufovpls2l0J9ELo9Y3N/view?usp=drivesdk</t>
  </si>
  <si>
    <t>Close up of mixing the red powder and gold leaf with a mortar and pestle</t>
  </si>
  <si>
    <t>FA2015_KremnitzerShah_100v_fig006_Ruby_RISD_heat.jpg</t>
  </si>
  <si>
    <t>https://drive.google.com/file/d/1REhzojJ-ZnGfb8zT3qI5ihA9zFvnc-4t/view?usp=drivesdk</t>
  </si>
  <si>
    <t xml:space="preserve">A circular black furnace with a flame beneath it. </t>
  </si>
  <si>
    <t>FA2015_KremnitzerShah_100v_fig007_Ruby_RISD_furnace_w_tiles.jpg</t>
  </si>
  <si>
    <t>https://drive.google.com/file/d/1-qhhlw6YD05Hsmc60UdQsi4-FA051UjX/view?usp=drivesdk</t>
  </si>
  <si>
    <t>A white brick rectangular furnace with a flame emerging from the top</t>
  </si>
  <si>
    <t>FA2015_KremnitzerShah_100v_fig008_Ruby_RISD_tile_arrangement.jpg</t>
  </si>
  <si>
    <t>https://drive.google.com/file/d/1BhWWVwuK4flPUijZNS3vitX46YGBGaG7/view?usp=drivesdk</t>
  </si>
  <si>
    <t>Close up of the flame emerging from the top of the white brick furnance</t>
  </si>
  <si>
    <t>FA2015_KremnitzerShah_100v_fig009_Ruby RISD.jpg</t>
  </si>
  <si>
    <t>https://drive.google.com/file/d/1mqIovTDKx7z4FcmS-gj4iLAcxcObR3uq/view?usp=drivesdk</t>
  </si>
  <si>
    <t>A large green and yellow cracked gem lodged at the bottom of a pot</t>
  </si>
  <si>
    <t>FA2015_KremnitzerShah_100v_fig010_Ruby_RISD_results.jpg</t>
  </si>
  <si>
    <t>https://drive.google.com/file/d/1b8ohdXPCkfwtG9V6S4Yi3o2Xjzs1xPgM/view?usp=drivesdk</t>
  </si>
  <si>
    <t>Cross section of the broken pot showing part of the green and yellow cracked gem</t>
  </si>
  <si>
    <t>FA2015_KremnitzerShah_100v_fig011_Ruby_glass beaker.jpg</t>
  </si>
  <si>
    <t>https://drive.google.com/file/d/1vu0tPU_4KlflBoEptOIelV9LhsBzRKTt/view?usp=drivesdk</t>
  </si>
  <si>
    <t>Shiny red glass beaker</t>
  </si>
  <si>
    <t>FA2015_KremnitzerShah_100v_fig012_Ruby_Lycurgus.jpg</t>
  </si>
  <si>
    <t>https://drive.google.com/file/d/0BwJi-u8sfkVDRFRJYUFfcVZQZkE/view?usp=drivesdk</t>
  </si>
  <si>
    <t>Illustrations_ann_081_fa_15_KremnitzerShah_Emerald</t>
  </si>
  <si>
    <t>FA2015_KremnitzerShah_100v_fig001_Emerald_fol_correct.png</t>
  </si>
  <si>
    <t>https://drive.google.com/open?id=1kZeneF0cth1c3yw6sqTqep4ILNALXUqY</t>
  </si>
  <si>
    <t>CMS 9/2/21</t>
  </si>
  <si>
    <t>FA2015_KremnitzerShah_100v_fig002_Emerald_furnace.jpg</t>
  </si>
  <si>
    <t>https://drive.google.com/file/d/0BwJi-u8sfkVDNWNDRFRkb1prX00/view?usp=drivesdk</t>
  </si>
  <si>
    <t>Image of small furnace made of white bricks with two steelplates</t>
  </si>
  <si>
    <t>FA2015_KremnitzerShah_100v_fig003_Emerald_Neri_hiRes.jpg</t>
  </si>
  <si>
    <t>https://drive.google.com/open?id=1JsWPA7P2tYJSMmfLgTM7SHhdmT2NEBzo</t>
  </si>
  <si>
    <t>Manuscript image of different clay pots and vessals</t>
  </si>
  <si>
    <t>FA2015_KremnitzerShah_100v_fig004_Emerald.jpeg</t>
  </si>
  <si>
    <t>https://drive.google.com/file/d/0BwJi-u8sfkVDTXc1M2Ywa0xPMjQ/view?usp=drivesdk</t>
  </si>
  <si>
    <t>White power being ground with a mortar on a copper sheet</t>
  </si>
  <si>
    <t>FA2015_KremnitzerShah_100v_fig005_Emerald.jpeg</t>
  </si>
  <si>
    <t>https://drive.google.com/file/d/0BwJi-u8sfkVDTThpdlFKZkVXZTA/view?usp=drivesdk</t>
  </si>
  <si>
    <t>Image of small dark circular glass drop</t>
  </si>
  <si>
    <t>FA2015_KremnitzerShah_100v_fig006_Emerald.jpg</t>
  </si>
  <si>
    <t>https://drive.google.com/file/d/0BwJi-u8sfkVDU2NmY3JpbGh5dHM/view?usp=drivesdk</t>
  </si>
  <si>
    <t>Three small grey glass chips</t>
  </si>
  <si>
    <t>FA2015_KremnitzerShah_100v_fig007_Emerald.jpg</t>
  </si>
  <si>
    <t>https://drive.google.com/file/d/0BwJi-u8sfkVDVmpCS3hST1NfNTA/view?usp=drivesdk</t>
  </si>
  <si>
    <t>Small grey shards of glass</t>
  </si>
  <si>
    <t>FA2015_KremnitzerShah_100v_fig008_Emerald.jpg</t>
  </si>
  <si>
    <t>https://drive.google.com/file/d/0BwJi-u8sfkVDQlg0alRHM1BONnM/view?usp=drivesdk</t>
  </si>
  <si>
    <t>Dark green glass blob</t>
  </si>
  <si>
    <t>FA2015_KremnitzerShah_100v_fig009_Emerald.JPG</t>
  </si>
  <si>
    <t>https://drive.google.com/file/d/0BwJi-u8sfkVDWXl4dmZWbmRSTkE/view?usp=drivesdk</t>
  </si>
  <si>
    <t xml:space="preserve">Shiny imitation emerald in a small dish </t>
  </si>
  <si>
    <t>FA2015_KremnitzerShah_100v_fig010_Emerald_copper.jpg</t>
  </si>
  <si>
    <t>https://drive.google.com/file/d/0BwJi-u8sfkVDX2hhTUlYaEJaQ3c/view?usp=drivesdk</t>
  </si>
  <si>
    <t>Larger copper sheet that is partially crumpled and wrinkled with a small metal disk containing black power placed on top</t>
  </si>
  <si>
    <t>FA2015_KremnitzerShah_100v_fig011_Emerald.png</t>
  </si>
  <si>
    <t>https://drive.google.com/file/d/0BwJi-u8sfkVDWU9fenZFcVFfclU/view?usp=drivesdk</t>
  </si>
  <si>
    <t>Image of emerald with small scratches and an emerald that is not as shiny but with a smoother surface</t>
  </si>
  <si>
    <t>FA2015_KremnitzerShah_100v_fig012_Emerald.jpg</t>
  </si>
  <si>
    <t>https://drive.google.com/file/d/0BwJi-u8sfkVDWXVBS240VUlYMk0/view?usp=drivesdk</t>
  </si>
  <si>
    <t>A beaker filled with light yellow oil with small imitation emeralds at the bottom</t>
  </si>
  <si>
    <t>FA2015_KremnitzerShah_100v_fig013_Emerald_ri.JPG</t>
  </si>
  <si>
    <t>https://drive.google.com/file/d/0BwJi-u8sfkVDXzlIcFczSktvSFE/view?usp=drivesdk</t>
  </si>
  <si>
    <t>A beaker filled with dark yellow oil with small imitation emeralds at the bottom</t>
  </si>
  <si>
    <t>FA2015_KremnitzerShah_100v_fig014_Emerald.JPG</t>
  </si>
  <si>
    <t>https://drive.google.com/file/d/0BwJi-u8sfkVDR3VmbFNKc0otU2c/view?usp=drivesdk</t>
  </si>
  <si>
    <t>Imitation emeralds next to a genuine emerald ring. The imitation and genuine stones look similiar</t>
  </si>
  <si>
    <t>FA2015_KremnitzerShah_100v_fig015_Emerald.jpg</t>
  </si>
  <si>
    <t>https://drive.google.com/file/d/1qHG3Ch6ERDCwxVtkyksDryjFgW3gtdDB/view?usp=drivesdk</t>
  </si>
  <si>
    <t>Ornate golden bird sculpture covered in red, green, and white gems</t>
  </si>
  <si>
    <t>Illustrations_ann_020_sp_15_MarrisPope_OxBoneWineAndElmRootSandcasting</t>
  </si>
  <si>
    <t>SP2015_MarrisPope_84v_fig001.jpg</t>
  </si>
  <si>
    <t>https://drive.google.com/file/d/0BwJi-u8sfkVDVGJkX3RnTktsTEk/view?usp=drivesdk</t>
  </si>
  <si>
    <t xml:space="preserve">Thick short brown roots submerged in liquid in a metal pot. </t>
  </si>
  <si>
    <t>SP2015_MarrisPope_84v_fig002.jpg</t>
  </si>
  <si>
    <t>https://drive.google.com/file/d/0BwJi-u8sfkVDU29XUTgwa3BnYlU/view?usp=drivesdk</t>
  </si>
  <si>
    <t>Tangled thin brown roots placed in a metal pot</t>
  </si>
  <si>
    <t>SP2015_MarrisPope_84v_fig003.jpg</t>
  </si>
  <si>
    <t>https://drive.google.com/file/d/0BwJi-u8sfkVDaENLY05NUFc0S2c/view?usp=drivesdk</t>
  </si>
  <si>
    <t>Gloved hand holding clump of white powder</t>
  </si>
  <si>
    <t>SP2015_MarrisPope_84v_fig004.jpg</t>
  </si>
  <si>
    <t>https://drive.google.com/file/d/0BwJi-u8sfkVDM0hiM0dDOW94OVU/view?usp=drivesdk</t>
  </si>
  <si>
    <t>Impression of a bird medallion in a white powder mold frame</t>
  </si>
  <si>
    <t>SP2015_MarrisPope_84v_fig005.jpg</t>
  </si>
  <si>
    <t>https://drive.google.com/file/d/0BwJi-u8sfkVDSDdlU0VIaTlhR0k/view?usp=drivesdk</t>
  </si>
  <si>
    <t>Impression of a circular earring in a grey powder mold frame</t>
  </si>
  <si>
    <t>SP2015_MarrisPope_84v_fig006.jpg</t>
  </si>
  <si>
    <t>https://drive.google.com/file/d/0BwJi-u8sfkVDTnE5c1hRSzktNFU/view?usp=drivesdk</t>
  </si>
  <si>
    <t>Mold of the bird medallion, made in silver metal</t>
  </si>
  <si>
    <t>SP2015_MarrisPope_84v_fig007.JPG</t>
  </si>
  <si>
    <t>https://drive.google.com/file/d/0BwJi-u8sfkVDMmFjd19TOHFvdEk/view?usp=drivesdk</t>
  </si>
  <si>
    <t>Mold of the circular earring, made in silver metal</t>
  </si>
  <si>
    <t>Illustrations_ann_019_sp_15_MarrisPope_VarnishforLutes</t>
  </si>
  <si>
    <t>SP2015_MarrisPope_98r_fig001.jpg</t>
  </si>
  <si>
    <t>https://drive.google.com/file/d/0BwJi-u8sfkVDYTV3RmpMRWFGTTg/view?usp=drivesdk</t>
  </si>
  <si>
    <t>CMS 9/3/21</t>
  </si>
  <si>
    <t>Wooden lute with black and white decorative markings</t>
  </si>
  <si>
    <t>SP2015_MarrisPope_98r_fig002.jpg</t>
  </si>
  <si>
    <t>https://drive.google.com/file/d/0BwJi-u8sfkVDZXNaT1Z3Z04tNGs/view?usp=drivesdk</t>
  </si>
  <si>
    <t>Painting of nude Venus with a small angel and lute player</t>
  </si>
  <si>
    <t>SP2015_MarrisPope_98r_fig003.jpg</t>
  </si>
  <si>
    <t>https://drive.google.com/file/d/0BwJi-u8sfkVDWmtBYnVOczNOWlk/view?usp=drivesdk</t>
  </si>
  <si>
    <t>Woodcut of a man building a wooden lute</t>
  </si>
  <si>
    <t>SP2015_MarrisPope_98r_fig004.jpg</t>
  </si>
  <si>
    <t>https://drive.google.com/file/d/0BwJi-u8sfkVDR05qVW9GOVdJU2c/view?usp=drivesdk</t>
  </si>
  <si>
    <t>Engraving of a medieval woman playing a harp and man playing a lute</t>
  </si>
  <si>
    <t>SP2015_MarrisPope_98r_fig005.jpg</t>
  </si>
  <si>
    <t>https://drive.google.com/file/d/0BwJi-u8sfkVDaUFTbEJnUDRTRUE/view?usp=drivesdk</t>
  </si>
  <si>
    <t>Engraving of two medieval men playing a violin and a lute</t>
  </si>
  <si>
    <t>SP2015_MarrisPope_98r_fig006.JPG</t>
  </si>
  <si>
    <t>https://drive.google.com/file/d/0BwJi-u8sfkVDR1lxVVloX1FaaDg/view?usp=drivesdk</t>
  </si>
  <si>
    <t>Dark red rocks and powder in a mortar</t>
  </si>
  <si>
    <t>SP2015_MarrisPope_98r_fig007.jpg</t>
  </si>
  <si>
    <t>https://drive.google.com/file/d/0BwJi-u8sfkVDbzdrSXpXN1BYZ1U/view?usp=drivesdk</t>
  </si>
  <si>
    <t>Small orange pellets and powder in a mortar</t>
  </si>
  <si>
    <t>SP2015_MarrisPope_98r_fig008.jpg</t>
  </si>
  <si>
    <t>https://drive.google.com/file/d/0BwJi-u8sfkVDTG9WaVlsVjd3cGc/view?usp=drivesdk</t>
  </si>
  <si>
    <t>Fine dark yellow powder in a mortar</t>
  </si>
  <si>
    <t>SP2015_MarrisPope_98r_fig009.jpg</t>
  </si>
  <si>
    <t>https://drive.google.com/file/d/18QHfZ48d2Zc5cthULr3-yBWdqsjoHMAh/view?usp=drivesdk</t>
  </si>
  <si>
    <t>Clumps of brown powder in a metal pot</t>
  </si>
  <si>
    <t>SP2015_MarrisPope_98r_fig010.JPG</t>
  </si>
  <si>
    <t>https://drive.google.com/file/d/1CSx7lVVzSbra6su-4ccTmVz1ERk05xW-/view?usp=drivesdk</t>
  </si>
  <si>
    <t>Brown particles suspended in yellow oil in a metal pot</t>
  </si>
  <si>
    <t>SP2015_MarrisPope_98r_fig011.jpg</t>
  </si>
  <si>
    <t>https://drive.google.com/file/d/1T9wIU-JS-NHONdE65fBZA9EztdFUQ5Kf/view?usp=drivesdk</t>
  </si>
  <si>
    <t>Dark thick liquid in a cheesecloth that has been placed on top of a small metal bowl</t>
  </si>
  <si>
    <t>SP2015_MarrisPope_98r_fig012.jpg</t>
  </si>
  <si>
    <t>https://drive.google.com/file/d/1Z9kgaXbfnU4AjO6QMe2_AWmIz5XyKH6b/view?usp=drivesdk</t>
  </si>
  <si>
    <t>Thick brown liquid in a glass jar</t>
  </si>
  <si>
    <t>SP2015_MarrisPope_98r_fig013.jpg</t>
  </si>
  <si>
    <t>https://drive.google.com/file/d/17QPbbhSvtbyvizL7ZWBtzroFhPflsAB3/view?usp=drivesdk</t>
  </si>
  <si>
    <t>Thick dark yellow liquid in a glass jar</t>
  </si>
  <si>
    <t>SP2015_MarrisPope_98r_fig014.JPG</t>
  </si>
  <si>
    <t>https://drive.google.com/file/d/139PXsRGZ93CVAHIK9prSBV0ppQZfBmwn/view?usp=drivesdk</t>
  </si>
  <si>
    <t>Brown liquid in a metal can</t>
  </si>
  <si>
    <t>SP2015_MarrisPope_98r_fig015.JPG</t>
  </si>
  <si>
    <t>https://drive.google.com/open?id=1Mvj0qBDXJdJRNWN0P36ARfTHBxoADSJk</t>
  </si>
  <si>
    <t>Dark red liquid in a metal can</t>
  </si>
  <si>
    <t>SP2015_MarrisPope_98r_fig016.JPG</t>
  </si>
  <si>
    <t>https://drive.google.com/file/d/0BwJi-u8sfkVDYUYwbk1oSTdiX2s/view?usp=drivesdk</t>
  </si>
  <si>
    <t>Two wooden panels, one beige and one a darker tan color</t>
  </si>
  <si>
    <t>SP2015_MarrisPope_98r_fig017.JPG</t>
  </si>
  <si>
    <t>https://drive.google.com/file/d/1KAZN49pg5ahVswl_rvmZzbtHrHAjbPbi/view?usp=drivesdk</t>
  </si>
  <si>
    <t>Yellow and translucant varnish samples painted on the two wooden panels</t>
  </si>
  <si>
    <t>SP2015_MarrisPope_98r_fig018.JPG</t>
  </si>
  <si>
    <t>https://drive.google.com/file/d/1MSpPWGcvc1tQDb_QPF_HDaZrgpO1DX2x/view?usp=drivesdk</t>
  </si>
  <si>
    <t>Two yellow rectangles and two transparent rectangles pained on beige wooden panel</t>
  </si>
  <si>
    <t>SP2015_MarrisPope_98r_fig019.JPG</t>
  </si>
  <si>
    <t>https://drive.google.com/file/d/1vusaZPfT9a2DjIb_rw2C-bVTiVAH9cP0/view?usp=drivesdk</t>
  </si>
  <si>
    <t>Two yellow rectangles and two transparent rectangles pained on tan colored wooden panel</t>
  </si>
  <si>
    <t>Illustrations_ann_309_ie_19_Brioist_Contextualizing-Weapons</t>
  </si>
  <si>
    <t>Fig_1_Vassalieu_calibres.png</t>
  </si>
  <si>
    <t>https://drive.google.com/file/d/1QZHb4HBQI4_9607R2akk_66ldcltbPNe/view?usp=drivesdk</t>
  </si>
  <si>
    <t>Manuscript illustration of artillery</t>
  </si>
  <si>
    <t>Fig_2_Vassalieu_culverin.png</t>
  </si>
  <si>
    <t>https://drive.google.com/file/d/1d9Rlt3AveiYyjukYbWM3yjkkAaO4Rnh6/view?usp=drivesdk</t>
  </si>
  <si>
    <t>Manuscript illustration of a cannon</t>
  </si>
  <si>
    <t>Fig_3_model_canon.jpg</t>
  </si>
  <si>
    <t>https://drive.google.com/file/d/1q_hpIWrc44YO70FKj-bHCP0RPMbpx83Y/view?usp=drivesdk</t>
  </si>
  <si>
    <t>Large wood and metal cannon</t>
  </si>
  <si>
    <t>Fig_4_canon_François_Ier.jpg.JPG</t>
  </si>
  <si>
    <t>https://drive.google.com/file/d/1zRFCU_kC9QYOkyfnS1JmOhYPDub3CDMZ/view?usp=drivesdk</t>
  </si>
  <si>
    <t>Image of four cannons with decorator emblems</t>
  </si>
  <si>
    <t>Fig_5_mortars.png</t>
  </si>
  <si>
    <t>https://drive.google.com/file/d/1KwpZC9-nJlT4Qve5SHHogFfNqDnr8njk/view?usp=drivesdk</t>
  </si>
  <si>
    <t>Painting of preparing cannons and other materials for battle</t>
  </si>
  <si>
    <t>Fig_6_wall_gun.jpg</t>
  </si>
  <si>
    <t>https://drive.google.com/file/d/1MzBBvtS5RDzzKxcKuXpnOs6kz78o-7Rx/view?usp=drivesdk</t>
  </si>
  <si>
    <t>Long black metal gun</t>
  </si>
  <si>
    <t>Fig_7_artillery_organ.png</t>
  </si>
  <si>
    <t>https://drive.google.com/file/d/16dDvo7fwfKogwfkQDCdla_ba84cyQFtW/view?usp=drivesdk</t>
  </si>
  <si>
    <t>Organ gun with many small little barrels and set on wheels</t>
  </si>
  <si>
    <t>Fig_8_Faucon_Saint_Lys.png</t>
  </si>
  <si>
    <t>https://drive.google.com/file/d/14594fzAfy4Ai-I_PlTnZOUBZ4zAcB0OK/view?usp=drivesdk</t>
  </si>
  <si>
    <t>Closeup of cannon wheel and metal firing tube</t>
  </si>
  <si>
    <t>fig_9_Biringuccio_alesatrice.png</t>
  </si>
  <si>
    <t>https://drive.google.com/file/d/144mSffoendUF46vD7juhS6F-EHfmd3UH/view?usp=drivesdk</t>
  </si>
  <si>
    <t>Manscript illustration of the mutliple cannon peices</t>
  </si>
  <si>
    <t>Fig_10_Vassalieu_batterie.png</t>
  </si>
  <si>
    <t>https://drive.google.com/file/d/1ZarLCofW0101Ih8Qscp-NDuykhKruv7j/view?usp=drivesdk</t>
  </si>
  <si>
    <t>Manuscript illustration of groups firing three cannons from within a small fort</t>
  </si>
  <si>
    <t>Fig_11_quadrant.png</t>
  </si>
  <si>
    <t>https://drive.google.com/file/d/1IK_1E2nEFnIfhS-_CS9ylasiv89khdSO/view?usp=drivesdk</t>
  </si>
  <si>
    <t>Illustration of a cannon with a right angle tool inserted into the firing tube</t>
  </si>
  <si>
    <t>Fig12.jpeg</t>
  </si>
  <si>
    <t>https://drive.google.com/file/d/1VkYhz1Q3I0y40pg2KRdmzyoNl8VFcyLb/view?usp=drivesdk</t>
  </si>
  <si>
    <t>Manuscript illustration of preparing metals to make a cannon in a workshop</t>
  </si>
  <si>
    <t>Fig13.jpeg</t>
  </si>
  <si>
    <t>https://drive.google.com/file/d/11yjAnkY9QtnLkD0Tntz6maIYWShvf9ob/view?usp=drivesdk</t>
  </si>
  <si>
    <t>Manuscript illustration of a large tube extruding from a fire pit in a workshop</t>
  </si>
  <si>
    <t>Fig_14_plan_of_Toulouse.png</t>
  </si>
  <si>
    <t>https://drive.google.com/file/d/1gydq3mTfN2lkgI-dcLu7QOcKt7avnOqd/view?usp=drivesdk</t>
  </si>
  <si>
    <t>Manuscript map of Toulouse, showing the river and the abbey</t>
  </si>
  <si>
    <t>Illustrations_ann_013_sp_15_FuZhang_TooThinThings</t>
  </si>
  <si>
    <t>SP2015_FuZhang_142v_fig001.jpg</t>
  </si>
  <si>
    <t>https://drive.google.com/file/d/0BwJi-u8sfkVDSGxudXlsamxsbTA/view?usp=drivesdk</t>
  </si>
  <si>
    <t>CMS 9/7/21</t>
  </si>
  <si>
    <t>Bowl of wet brown plaster with two small strips of paper, one shiny and one matte</t>
  </si>
  <si>
    <t>SP2015_FuZhang_142v_fig002.jpg</t>
  </si>
  <si>
    <t>https://drive.google.com/file/d/0BwJi-u8sfkVDTHdZYWxaX3V0MEk/view?usp=drivesdk</t>
  </si>
  <si>
    <t>Brown plaster applied to two paper strips. The matte strip is covered, while the shiny strip is only dotted with plaster</t>
  </si>
  <si>
    <t>SP2015_FuZhang_142v_fig003.jpg</t>
  </si>
  <si>
    <t>https://drive.google.com/file/d/0BwJi-u8sfkVDcmI2YlM0RzlDSDg/view?usp=drivesdk</t>
  </si>
  <si>
    <t>Tracing a Chinese character of a sheet of paper</t>
  </si>
  <si>
    <t>SP2015_FuZhang_142v_fig004.jpg</t>
  </si>
  <si>
    <t>https://drive.google.com/file/d/0BwJi-u8sfkVDLS1pTTlmbmNJZG8/view?usp=drivesdk</t>
  </si>
  <si>
    <t>Small bottle of "black magic" drawing ink</t>
  </si>
  <si>
    <t>SP2015_FuZhang_142v_fig005.jpg</t>
  </si>
  <si>
    <t>https://drive.google.com/file/d/1EC64WJDu37OLH3poTCspUvASN0gA2dBp/view?usp=drivesdk</t>
  </si>
  <si>
    <t>Carton of fine white powder</t>
  </si>
  <si>
    <t>SP2015_FuZhang_142v_fig006.jpg</t>
  </si>
  <si>
    <t>https://drive.google.com/file/d/0BwJi-u8sfkVDQ0U2V29yWjEwdEE/view?usp=drivesdk</t>
  </si>
  <si>
    <t>Bag of fine red powder</t>
  </si>
  <si>
    <t>SP2015_FuZhang_142v_fig007.jpg</t>
  </si>
  <si>
    <t>https://drive.google.com/file/d/0BwJi-u8sfkVDb1VuQ0NCUzVBeE0/view?usp=drivesdk</t>
  </si>
  <si>
    <t>Bottle of wheat oil</t>
  </si>
  <si>
    <t>SP2015_FuZhang_142v_fig008.jpg</t>
  </si>
  <si>
    <t>https://drive.google.com/file/d/0BwJi-u8sfkVDM1JubGQzbE92UXc/view?usp=drivesdk</t>
  </si>
  <si>
    <t>Jar of black link, beaker of lumpy black liquid, and a spoon covered in purple color</t>
  </si>
  <si>
    <t>SP2015_FuZhang_142v_fig009.jpg</t>
  </si>
  <si>
    <t>https://drive.google.com/file/d/0BwJi-u8sfkVDXzl0TTZmelhDRzA/view?usp=drivesdk</t>
  </si>
  <si>
    <t>Thick and bumpy ink used to draw a Chinese character</t>
  </si>
  <si>
    <t>SP2015_FuZhang_142v_fig010.jpg</t>
  </si>
  <si>
    <t>https://drive.google.com/file/d/0BwJi-u8sfkVDbkVPc0NRRmxvT0U/view?usp=drivesdk</t>
  </si>
  <si>
    <t>Thick red mixture in a beaker</t>
  </si>
  <si>
    <t>SP2015_FuZhang_142v_fig011.jpg</t>
  </si>
  <si>
    <t>https://drive.google.com/file/d/0BwJi-u8sfkVDcjZkX1ViejcwN2M/view?usp=drivesdk</t>
  </si>
  <si>
    <t>Using red ink to fill in a tracing of a Chinese character. Ink is chipped</t>
  </si>
  <si>
    <t>SP2015_FuZhang_142v_fig012.jpg</t>
  </si>
  <si>
    <t>https://drive.google.com/file/d/0BwJi-u8sfkVDdXRueG5TaHV5b0k/view?usp=drivesdk</t>
  </si>
  <si>
    <t>Thick red ink clinging to a paintbrush</t>
  </si>
  <si>
    <t>SP2015_FuZhang_142v_fig013.jpg</t>
  </si>
  <si>
    <t>https://drive.google.com/file/d/0BwJi-u8sfkVDWTFLS2JKNFNIeTQ/view?usp=drivesdk</t>
  </si>
  <si>
    <t>Smooth red ink used to draw a Chinese character</t>
  </si>
  <si>
    <t>SP2015_FuZhang_142v_fig014.jpg</t>
  </si>
  <si>
    <t>https://drive.google.com/file/d/0BwJi-u8sfkVDck5Xejh2LWFLRWM/view?usp=drivesdk</t>
  </si>
  <si>
    <t>SP2015_FuZhang_142v_fig015.jpg</t>
  </si>
  <si>
    <t>https://drive.google.com/file/d/0BwJi-u8sfkVDam1hdWtSVUUtN2M/view?usp=drivesdk</t>
  </si>
  <si>
    <t>SP2015_FuZhang_142v_fig016.jpg</t>
  </si>
  <si>
    <t>https://drive.google.com/file/d/1PNL_gtGHM-01th6y2NdCG-plMTNWpiHf/view?usp=drivesdk</t>
  </si>
  <si>
    <t>Small circular white brick mold placed in a kiln</t>
  </si>
  <si>
    <t>SP2015_FuZhang_142v_fig017.jpg</t>
  </si>
  <si>
    <t>https://drive.google.com/file/d/1gQvUtpRF3RJH4LIT08DlnFEVoOvsjKX2/view?usp=drivesdk</t>
  </si>
  <si>
    <t>Fired circular white brick mold</t>
  </si>
  <si>
    <t>SP2015_FuZhang_142v_fig018.jpg</t>
  </si>
  <si>
    <t>https://drive.google.com/file/d/11yE9HRmJ1axlcGxR15svZwklH__dRXto/view?usp=drivesdk</t>
  </si>
  <si>
    <t>White brick mold seperated to show a ring of red wax within</t>
  </si>
  <si>
    <t>SP2015_FuZhang_142v_fig019.jpg</t>
  </si>
  <si>
    <t>https://drive.google.com/file/d/1VZ-Qe0NkrULm9DUEHiFMNcCMm0DCu6hg/view?usp=drivesdk</t>
  </si>
  <si>
    <t>Within a fume hood, a white brick mold placed in a bowl of sand along with a bowl of melted lead</t>
  </si>
  <si>
    <t>SP2015_FuZhang_142v_fig020.jpg</t>
  </si>
  <si>
    <t>https://drive.google.com/file/d/1B6nsHLx8Tqs047PF_tJWa7sw9uev-u2a/view?usp=drivesdk</t>
  </si>
  <si>
    <t>Metal cast result of the Chinese character with a circle of metal around it</t>
  </si>
  <si>
    <t>SP2015_FuZhang_142v_fig021.jpg</t>
  </si>
  <si>
    <t>https://drive.google.com/file/d/0BwJi-u8sfkVDTVNqMXhmbEZFbTg/view?usp=drivesdk</t>
  </si>
  <si>
    <t>Two purple flowers coated with oil and mounted on a slab of clay</t>
  </si>
  <si>
    <t>SP2015_FuZhang_142v_fig022.jpg</t>
  </si>
  <si>
    <t>https://drive.google.com/file/d/0BwJi-u8sfkVDWGFGTU93THdrVzA/view?usp=drivesdk</t>
  </si>
  <si>
    <t>Two white flowers mounted on a slab of clay</t>
  </si>
  <si>
    <t>SP2015_FuZhang_142v_fig023.jpg</t>
  </si>
  <si>
    <t>https://drive.google.com/file/d/0BwJi-u8sfkVDV3hkZnhWdjdvcG8/view?usp=drivesdk</t>
  </si>
  <si>
    <t>SP2015_FuZhang_142v_fig024.jpg</t>
  </si>
  <si>
    <t>https://drive.google.com/file/d/0BwJi-u8sfkVDSWdsYkpJV3U0QW8/view?usp=drivesdk</t>
  </si>
  <si>
    <t>Purple flower with wax casting sprues attached</t>
  </si>
  <si>
    <t>SP2015_FuZhang_142v_fig025.jpg</t>
  </si>
  <si>
    <t>https://drive.google.com/file/d/0BwJi-u8sfkVDNWJhaW9zRmpldTA/view?usp=drivesdk</t>
  </si>
  <si>
    <t>SP2015_FuZhang_142v_fig026.jpg</t>
  </si>
  <si>
    <t>https://drive.google.com/file/d/0BwJi-u8sfkVDV3JmMkgxTjIxeWs/view?usp=drivesdk</t>
  </si>
  <si>
    <t>Purple flowers with wax casting sprues and coating with butter mounted on a clay slab</t>
  </si>
  <si>
    <t>SP2015_FuZhang_142v_fig027.jpg</t>
  </si>
  <si>
    <t>https://drive.google.com/file/d/1zzdl0gkZgNYWB0Rw4cifVdxfAJzFD5Jj/view?usp=drivesdk</t>
  </si>
  <si>
    <t>metal cast result of the purple flower with metal casting sprues attached</t>
  </si>
  <si>
    <t>SP2015_FuZhang_142v_fig028.jpg</t>
  </si>
  <si>
    <t>https://drive.google.com/file/d/16BI6I-nyZjvzLdwZWMq3OOCNgoALJt17/view?usp=drivesdk</t>
  </si>
  <si>
    <t>SP2015_FuZhang_142v_fig029_pansyButter.jpg</t>
  </si>
  <si>
    <t>https://drive.google.com/file/d/1MbTYP5ni7oNJdWwofFhAITPWBwQWpvtm/view?usp=drivesdk</t>
  </si>
  <si>
    <t>White flowers mounted on a slab of clay</t>
  </si>
  <si>
    <t>SP2015_FuZhang_142v_fig030pansywhole.JPG</t>
  </si>
  <si>
    <t>https://drive.google.com/file/d/1G4uQWB0cqog8rvIDlANglGQ-54Kr32tH/view?usp=drivesdk</t>
  </si>
  <si>
    <t>metal cast result of the white flower with metal casting sprues attached</t>
  </si>
  <si>
    <t>SP2015_FuZhang_142v_fig031_pansyflower.JPG</t>
  </si>
  <si>
    <t>https://drive.google.com/file/d/14Rk-c8fHLY-ZMkNRPLul5goaujT2MYNs/view?usp=drivesdk</t>
  </si>
  <si>
    <t>Close up image of the metal cast of the white flower</t>
  </si>
  <si>
    <t>SP2015_FuZhang_142v_fig032_specimen.JPG</t>
  </si>
  <si>
    <t>https://drive.google.com/file/d/1c4roFCmlaUN09c4GoTAG0CCnhd3xg3w_/view?usp=drivesdk</t>
  </si>
  <si>
    <t>Three butterfly specimens, one yellow, one black, and one brown</t>
  </si>
  <si>
    <t>SP2015_FuZhang_142v_fig033.JPG</t>
  </si>
  <si>
    <t>https://drive.google.com/file/d/1G1zHH_TkwkZ6gg8MDdLtnrcklOPW-Mbc/view?usp=drivesdk</t>
  </si>
  <si>
    <t>Slab of clay with a wax support tube</t>
  </si>
  <si>
    <t>SP2015_FuZhang_142v_fig034_waxedButterfly.JPG</t>
  </si>
  <si>
    <t>https://drive.google.com/file/d/1UyI4ia1p6iLl0OHp4k9IL_d9dbuep8fH/view?usp=drivesdk</t>
  </si>
  <si>
    <t>Brown butterfly coated with wax and mounted on the clay slab</t>
  </si>
  <si>
    <t>SP2015_FuZhang_142v_fig035_cast_butterfly_side.jpg</t>
  </si>
  <si>
    <t>https://drive.google.com/file/d/180bz0dvXtRY5hggAJtjzfWoAgR2WAwnH/view?usp=drivesdk</t>
  </si>
  <si>
    <t>Metal cast of the butterfly with metal casting sprues attached</t>
  </si>
  <si>
    <t>SP2015_FuZhang_142v_fig036_topButterfly.jpg</t>
  </si>
  <si>
    <t>https://drive.google.com/file/d/1viS6_3jHITwi6xZ688LWGvzFbNWHgroD/view?usp=drivesdk</t>
  </si>
  <si>
    <t>Illustrations_ann_032_fa_15_Foyer_GoldWithoutGold</t>
  </si>
  <si>
    <t>FA2015_Foyer_29v57r_fig001.jpg</t>
  </si>
  <si>
    <t>https://drive.google.com/file/d/0BwJi-u8sfkVDUzdYTVpHeVVQdTg/view?usp=drivesdk</t>
  </si>
  <si>
    <t>CMS 9/21/21</t>
  </si>
  <si>
    <t>Test panel with red pigment sqaures covered with gold or silver leaf squares</t>
  </si>
  <si>
    <t>FA2015_Foyer_29v57r_fig002.jpg</t>
  </si>
  <si>
    <t>https://drive.google.com/file/d/0BwJi-u8sfkVDSXRzUzhtZDVEZjA/view?usp=drivesdk</t>
  </si>
  <si>
    <t>Two panels with two red pigment sqaures covered by crackled silver leaf squares</t>
  </si>
  <si>
    <t>FA2015_Foyer_29v57r_fig003.jpg</t>
  </si>
  <si>
    <t>https://drive.google.com/file/d/0BwJi-u8sfkVDcmI5MW1Ua1M0RWs/view?usp=drivesdk</t>
  </si>
  <si>
    <t xml:space="preserve">Two short transparent yellow lines on a test panel, one that is brighter with small orange dots and one duller. </t>
  </si>
  <si>
    <t>FA2015_Foyer_29v57r_fig004.jpg</t>
  </si>
  <si>
    <t>https://drive.google.com/file/d/0BwJi-u8sfkVDZEVWaHYxVDJrTGs/view?usp=drivesdk</t>
  </si>
  <si>
    <t>Test panel showing four squares: one bright yellow, one light brown, one orange, and one with two yellow stripes</t>
  </si>
  <si>
    <t>FA2015_Foyer_29v57r_fig005.jpg</t>
  </si>
  <si>
    <t>https://drive.google.com/file/d/0BwJi-u8sfkVDN3F1UHlZM3FTLUU/view?usp=drivesdk</t>
  </si>
  <si>
    <t>Test panel showing four squares: one light yellow, one light brown, one orange, and one with two yellow stripes</t>
  </si>
  <si>
    <t>FA2015_Foyer_29v57r_fig006.jpg</t>
  </si>
  <si>
    <t>https://drive.google.com/file/d/0BwJi-u8sfkVDOFNaeDd6MjY4cGs/view?usp=drivesdk</t>
  </si>
  <si>
    <t>Mixing yellow oil and orange pigment with a glass muller</t>
  </si>
  <si>
    <t>FA2015_Foyer_29v57r_fig007.jpg</t>
  </si>
  <si>
    <t>https://drive.google.com/file/d/0BwJi-u8sfkVDcFNaMkptclhrRDg/view?usp=drivesdk</t>
  </si>
  <si>
    <t>Test panel showing two sqaures: one orange and one with two yellow stripes</t>
  </si>
  <si>
    <t>FA2015_Foyer_29v57r_fig008.jpg</t>
  </si>
  <si>
    <t>https://drive.google.com/file/d/0BwJi-u8sfkVDYjJxeHR6eHB6RTA/view?usp=drivesdk</t>
  </si>
  <si>
    <t>Gold leaf, silver leaf, and yellow paint on top of four red pigment squares</t>
  </si>
  <si>
    <t>FA2015_Foyer_29v57r_fig009.jpg</t>
  </si>
  <si>
    <t>https://drive.google.com/file/d/0BwJi-u8sfkVDRFdFREF2VHJsMU0/view?usp=drivesdk</t>
  </si>
  <si>
    <t>two test panels with red pigment sqaures covered with gold leaf, silver leaf, and yellow paint</t>
  </si>
  <si>
    <t>FA2015_Foyer_29v57r_fig010.jpg</t>
  </si>
  <si>
    <t>https://drive.google.com/file/d/0BwJi-u8sfkVDRzBvUDhadlNZV1k/view?usp=drivesdk</t>
  </si>
  <si>
    <t>FA2015_Foyer_29v57r_fig011.jpg</t>
  </si>
  <si>
    <t>https://drive.google.com/file/d/0BwJi-u8sfkVDUlZKcnhMRXVfc0k/view?usp=drivesdk</t>
  </si>
  <si>
    <t xml:space="preserve">Test panel with red pigment sqaures covered with gold leaf squares or yellow paint. </t>
  </si>
  <si>
    <t>FA2015_Foyer_29v57r_fig012.jpg</t>
  </si>
  <si>
    <t>https://drive.google.com/file/d/1uM_j5J2VUvnUa_m_LAd2Lja_pkbuUI4Q/view?usp=drivesdk</t>
  </si>
  <si>
    <t>Oil painting of religious figures with a silver frame</t>
  </si>
  <si>
    <t>FA2015_Foyer_29v57r_fig013.jpg</t>
  </si>
  <si>
    <t>https://drive.google.com/file/d/1bb1b6pDc24SsuofQptRCa-cANWMkuwg6/view?usp=drivesdk</t>
  </si>
  <si>
    <t>White leather embossed with a gold leaf floral pattern</t>
  </si>
  <si>
    <t>FA2015_Foyer_29v57r_fig014.jpg</t>
  </si>
  <si>
    <t>https://drive.google.com/file/d/16L6bCObjctmjRFdko-mek4NJv7FFvb_W/view?usp=drivesdk</t>
  </si>
  <si>
    <t xml:space="preserve">White leather embossed with a silver leaf floral pattern and painted green and red. </t>
  </si>
  <si>
    <t>FA2015_Foyer_29v57r_fig015.jpg</t>
  </si>
  <si>
    <t>https://drive.google.com/file/d/0BwJi-u8sfkVDMm54eGRSNTFIWU0/view?usp=drivesdk</t>
  </si>
  <si>
    <t xml:space="preserve">Engraving showing people in a workshop gilding leather with silver leaf. </t>
  </si>
  <si>
    <t>FA2015_Foyer_29v57r_fig016.jpg</t>
  </si>
  <si>
    <t>https://drive.google.com/file/d/0BwJi-u8sfkVDT2xLQTJCMVNnNHM/view?usp=drivesdk</t>
  </si>
  <si>
    <t>Ornate golden table</t>
  </si>
  <si>
    <t>FA2015_Foyer_29v57r_vid001.mp4</t>
  </si>
  <si>
    <t>https://player.vimeo.com/video/415304783</t>
  </si>
  <si>
    <t>FA2015_Foyer_29v57r_vid002.mp4</t>
  </si>
  <si>
    <t>https://player.vimeo.com/video/415306021</t>
  </si>
  <si>
    <t>FA2015_Foyer_29v57r_vid003.mp4</t>
  </si>
  <si>
    <t>https://player.vimeo.com/video/415307758</t>
  </si>
  <si>
    <t>Illustrations_ann_040_sp_16_Soley_MarblingWithVarnish</t>
  </si>
  <si>
    <t>SP2016_Soley_56r_fig001_ReinsTriptych.jpg</t>
  </si>
  <si>
    <t>https://drive.google.com/open?id=1G0kt68klTyfkCZBFna0bX1FbqsT6qACa</t>
  </si>
  <si>
    <t>Oil painting on back of alterpiece showing two female saints</t>
  </si>
  <si>
    <t>Soley_fig002.jpg</t>
  </si>
  <si>
    <t>https://drive.google.com/open?id=1cjfyukB5ZNyJo3vq5aWLyiOvHBdrezQd</t>
  </si>
  <si>
    <t>Red, black, and white pigments pained on wood to look like red stone</t>
  </si>
  <si>
    <t>SP2016_Soley_56r_fig003_DestrempeOak1and2.jpg</t>
  </si>
  <si>
    <t>https://drive.google.com/file/d/0BwJi-u8sfkVDNnNQNkZtRG92SW8/view?usp=drivesdk</t>
  </si>
  <si>
    <t>Two wood squares covered with dark matte red pigment</t>
  </si>
  <si>
    <t>SP2016_Soley_56r_fig004_WineLakeOak1and2.jpg</t>
  </si>
  <si>
    <t>https://drive.google.com/file/d/0BwJi-u8sfkVDck5HTU5ZUF9pcEE/view?usp=drivesdk</t>
  </si>
  <si>
    <t>Two wooden squares. One with dark red matte pigment and one with wine-colored pigment</t>
  </si>
  <si>
    <t>SP2016_Soley_56r_fig005_VarnishOak1and2.jpg</t>
  </si>
  <si>
    <t>https://drive.google.com/file/d/0BwJi-u8sfkVDaEJzbEdvNExkVmM/view?usp=drivesdk</t>
  </si>
  <si>
    <t xml:space="preserve">Two wooden squares both covered with wine-colored matte pigment. </t>
  </si>
  <si>
    <t>SP2016_Soley_56r_fig006_VanEyckMargareta.jpg</t>
  </si>
  <si>
    <t>https://drive.google.com/open?id=18tctsN-AVHywSLjc4R1O9Vq0juve_Wld</t>
  </si>
  <si>
    <t xml:space="preserve">Oil painting on wood panel showing a noble woman dressed in red with white headpiece. </t>
  </si>
  <si>
    <t>Soley_fig007.jpg</t>
  </si>
  <si>
    <t>https://drive.google.com/open?id=166SrviBO9QJhVzYKQ-D9kH9lf2AtlmZQ</t>
  </si>
  <si>
    <t>Back of the oil painting on wood panel showing imitation red stone</t>
  </si>
  <si>
    <t>SP2016_Soley_56r_fig008_CompletedGessoed1and2.jpg</t>
  </si>
  <si>
    <t>https://drive.google.com/file/d/0BwJi-u8sfkVDbG1DTUlOZHZFMkk/view?usp=drivesdk</t>
  </si>
  <si>
    <t>Test panel with one muted wine-colored sqaure and one brighter magenta square</t>
  </si>
  <si>
    <t>SP2016_Soley_56r_fig009_Comparison1stand2ndSessionPaintColors.jpg</t>
  </si>
  <si>
    <t>https://drive.google.com/file/d/0BwJi-u8sfkVDeFR1ejJjc0JmcFE/view?usp=drivesdk</t>
  </si>
  <si>
    <t>Test panel with two matte pigment squares and two glossy pigment squares</t>
  </si>
  <si>
    <t>SP2016_Soley_56r_fig010_DestrempeOak3and4.jpg</t>
  </si>
  <si>
    <t>https://drive.google.com/file/d/0BwJi-u8sfkVDX01yOXFQZzkxUmM/view?usp=drivesdk</t>
  </si>
  <si>
    <t>Two wooden squares covered with light purple pigment</t>
  </si>
  <si>
    <t>SP2016_Soley_56r_fig011_DestrempeGessoed5and6.jpg</t>
  </si>
  <si>
    <t>https://drive.google.com/file/d/0BwJi-u8sfkVDRnY1X1V1NTFsS3c/view?usp=drivesdk</t>
  </si>
  <si>
    <t>Test panel with two glossy purple pigment sqaures, each with brushmarks and air bubbles</t>
  </si>
  <si>
    <t>SP2016_Soley_56r_fig012_VideoApplicationVarnishGessoed6.mp4</t>
  </si>
  <si>
    <t>https://player.vimeo.com/video/417378703</t>
  </si>
  <si>
    <t>SP2016_Soley_56r_fig013_CompletedGessoedPanel6.jpg</t>
  </si>
  <si>
    <t>https://drive.google.com/file/d/0BwJi-u8sfkVDN2dQLXM5eVI0cE0/view?usp=drivesdk</t>
  </si>
  <si>
    <t>Test panel with glossy dark red pigment with a variety of textures, shine levels, and brushmarks</t>
  </si>
  <si>
    <t>Illustrations_ann_017_sp_15_Durkin_SugarCasting</t>
  </si>
  <si>
    <t>SP2015_Durkin_126r_fig001_pressingPearinClay.jpg</t>
  </si>
  <si>
    <t>https://drive.google.com/file/d/10QL_7TOoG44aREnQRVoNr4YUX7yio8BO/view?usp=drivesdk</t>
  </si>
  <si>
    <t>LAG 9/29/21</t>
  </si>
  <si>
    <t>Impression of a pear in a clay base</t>
  </si>
  <si>
    <t>SP2015_Durkin_126r_fig002_moldWallsPear.jpg</t>
  </si>
  <si>
    <t>https://drive.google.com/file/d/1ztjc82wiwvFsCdFoBWnuPtDsH22fnbK_/view?usp=drivesdk</t>
  </si>
  <si>
    <t xml:space="preserve">A pear pressed into a clay base. </t>
  </si>
  <si>
    <t>SP2015_Durkin_126r_fig003_waxingGrapes.jpg</t>
  </si>
  <si>
    <t>https://drive.google.com/file/d/1WMepnjSg-nHdBNwQyRmBMofOYnbr6fwk/view?usp=drivesdk</t>
  </si>
  <si>
    <t>Grapes on a plate in a fume hood.</t>
  </si>
  <si>
    <t>SP2015_Durkin_126r_fig004_waxedGrapes.jpg</t>
  </si>
  <si>
    <t>https://drive.google.com/file/d/1kbOtXpDDj7efTlBHBHPo3V2gH4uNbQPG/view?usp=drivesdk</t>
  </si>
  <si>
    <t>Grapes covered in green wax.</t>
  </si>
  <si>
    <t>SP2015_Durkin_126r_fig005_grapes.jpg</t>
  </si>
  <si>
    <t>https://drive.google.com/file/d/1tyUlBl70PD5XvS3RUimZdl6WjpnXwM6h/view?usp=drivesdk</t>
  </si>
  <si>
    <t>LAG 9/30/21</t>
  </si>
  <si>
    <t>Grapes in green wax pressed into a clay base</t>
  </si>
  <si>
    <t>SP2015_Durkin_126r_fig006_pear_grapes.jpg</t>
  </si>
  <si>
    <t>https://drive.google.com/file/d/1gpoxZsyOn70ItkVQKALtoy2jSxSzb06j/view?usp=drivesdk</t>
  </si>
  <si>
    <t>Two clay bases, the first with a pear pressed in and the other with grapes covered in green wax pressed in</t>
  </si>
  <si>
    <t>SP2015_Durkin_126r_fig007_pearCasting.jpg</t>
  </si>
  <si>
    <t>https://drive.google.com/file/d/1zzG6xOPk4qYUJjSppkvA1PTWxRUqYn84/view?usp=drivesdk</t>
  </si>
  <si>
    <t>Plaster on top of a pear pressed into a clay base</t>
  </si>
  <si>
    <t>SP2015_Durkin_126r_fig008_pouring_plasterGrapes.jpg</t>
  </si>
  <si>
    <t>https://drive.google.com/file/d/1e4b7bmm3PZbQfRmAvwNYH08ki9UxF92X/view?usp=drivesdk</t>
  </si>
  <si>
    <t>Plaster on top of grapes covered in green wax pressed into a clay base</t>
  </si>
  <si>
    <t>SP2015_Durkin_126r_fig009_grapeCasting.jpg</t>
  </si>
  <si>
    <t>https://drive.google.com/file/d/1CunNX6yJfkcRSWQBLwBIi_WwLY_lOnUt/view?usp=drivesdk</t>
  </si>
  <si>
    <t>Grapes covered in green wax set in plaster</t>
  </si>
  <si>
    <t>SP2015_Durkin_126r_fig010_grapeCasting_2ndHalf.jpg</t>
  </si>
  <si>
    <t>https://drive.google.com/file/d/1q5UHvdQFYV30vUYrfkHK1bRo55a-wfGl/view?usp=drivesdk</t>
  </si>
  <si>
    <t>Grapes covered in green wax set in plaster with a clay wall around it</t>
  </si>
  <si>
    <t>SP2015_Durkin_126r_fig011_EasyReleasePearMold.jpg</t>
  </si>
  <si>
    <t>https://drive.google.com/file/d/1gbw9104N4KSoEgj_napy1wt2XPpZYc06/view?usp=drivesdk</t>
  </si>
  <si>
    <t>Plaster mold of half a pear</t>
  </si>
  <si>
    <t>SP2015_Durkin_126r_fig012_HalfGrapeMold.jpg</t>
  </si>
  <si>
    <t>https://drive.google.com/file/d/1J0aIKOQS3BWhrtBBr57kDlwKBzn7ve87/view?usp=drivesdk</t>
  </si>
  <si>
    <t>Plaster mold of half a bunch of grapes</t>
  </si>
  <si>
    <t>SP2015_Durkin_126r_fig013_grapes_in_setplaster.jpg</t>
  </si>
  <si>
    <t>https://drive.google.com/file/d/1g7O7AYV8gAW0Hi4Gci-Opi2quGvBy1WC/view?usp=drivesdk</t>
  </si>
  <si>
    <t>Plaster mold with a few grapes embedded in</t>
  </si>
  <si>
    <t>SP2015_Durkin_126r_fig014_PluckingOutGrapes.jpg</t>
  </si>
  <si>
    <t>https://drive.google.com/file/d/1UzTomIbZ5fYZ2ejufccdq4lm67K0Z91z/view?usp=drivesdk</t>
  </si>
  <si>
    <t>Plaster mold with a few pieces of grapes that remain stuck in</t>
  </si>
  <si>
    <t>SP2015_Durkin_126r_fig015_grape_removal.jpg</t>
  </si>
  <si>
    <t>https://drive.google.com/file/d/1IHSH7ADeR80FDrwS6AO0ZlIW2_lAKJfb/view?usp=drivesdk</t>
  </si>
  <si>
    <t>Plaster mold of grapes with a layer of wax</t>
  </si>
  <si>
    <t>SP2015_Durkin_126r_fig016_BurnedGrapeMold.jpg</t>
  </si>
  <si>
    <t>https://drive.google.com/file/d/1Vdo9R4jyuUhb6UgYDAPiQndu8ScQJ4oo/view?usp=drivesdk</t>
  </si>
  <si>
    <t>Scorched plaster mold of grapes</t>
  </si>
  <si>
    <t>SP2015_Durkin_126r_fig017_soakingMolds.jpg</t>
  </si>
  <si>
    <t>https://drive.google.com/file/d/1t3bLbPvnmwzfgL9M3ll5tSG09raGaAM_/view?usp=drivesdk</t>
  </si>
  <si>
    <t xml:space="preserve">Plaster molds of pears and grapes submerged in two bowls of water </t>
  </si>
  <si>
    <t>SP2015_Durkin_126r_fig018_sugarMixture.jpg</t>
  </si>
  <si>
    <t>https://drive.google.com/file/d/1ixAZhydnn4FyvfYP_tj4erAMjyV_OES5/view?usp=drivesdk</t>
  </si>
  <si>
    <t>Pot on oven with a mixture of sugar and water</t>
  </si>
  <si>
    <t>SP2015_Durkin_126r_fig019_sugarthreads.jpg</t>
  </si>
  <si>
    <t>https://drive.google.com/file/d/0BwJi-u8sfkVDMGRMYVY2MmJpek0/view?usp=drivesdk</t>
  </si>
  <si>
    <t>Sugar water mixture on oven with a wooden spoon</t>
  </si>
  <si>
    <t>SP2015_Durkin_126r_fig020_turningMoldstart.jpg</t>
  </si>
  <si>
    <t>https://drive.google.com/file/d/1DGD-FqNlTDeVWaQEae1H_RAuExz-3U4h/view?usp=drivesdk</t>
  </si>
  <si>
    <t>Two halves of mold held together</t>
  </si>
  <si>
    <t>SP2015_Durkin_126r_fig021_turningMold.jpg</t>
  </si>
  <si>
    <t>https://drive.google.com/file/d/1loGvNeaCOKxnjXaFbHsMNpYz047SRqCG/view?usp=drivesdk</t>
  </si>
  <si>
    <t>Two halves of mold held together by orange heatproof gloves</t>
  </si>
  <si>
    <t>SP2015_Durkin_126r_fig022_turningMoldAction.jpg</t>
  </si>
  <si>
    <t>https://drive.google.com/file/d/1NDwBOeR2MKs0VQRBS_RWBI9g_kdsL4BC/view?usp=drivesdk</t>
  </si>
  <si>
    <t>SP2015_Durkin_126r_fig023_grape_sugar_cast.jpg</t>
  </si>
  <si>
    <t>https://drive.google.com/file/d/1w5ESzWsNLFE9kKymUWK267MbOe8dBXcY/view?usp=drivesdk</t>
  </si>
  <si>
    <t>Hardened sugar syrup on a plaster mold</t>
  </si>
  <si>
    <t>SP2015_Durkin_126r_fig024_boilingSugar.jpg</t>
  </si>
  <si>
    <t>https://drive.google.com/file/d/0BwJi-u8sfkVDMlRpNFpNMGV1bUE/view?usp=drivesdk</t>
  </si>
  <si>
    <t>Sugar water mixture boiling on an oven</t>
  </si>
  <si>
    <t>SP2015_Durkin_126r_fig025_sugarBubbling.jpg</t>
  </si>
  <si>
    <t>https://drive.google.com/file/d/1NrwN1veZ3vAenTMMcElPRZo4Hjfh_15S/view?usp=drivesdk</t>
  </si>
  <si>
    <t>Sugar mixture overfilling a plaster mold</t>
  </si>
  <si>
    <t>SP2015_Durkin_126r_fig026_sugarPourGrapes.jpg</t>
  </si>
  <si>
    <t>https://drive.google.com/file/d/0BwJi-u8sfkVDRUNKX3Q1SmNGWnc/view?usp=drivesdk</t>
  </si>
  <si>
    <t>SP2015_Durkin_126r_fig027_sugarcrystallize.jpg</t>
  </si>
  <si>
    <t>https://drive.google.com/file/d/0BwJi-u8sfkVDY2dWZWlmWXB2c3c/view?usp=drivesdk</t>
  </si>
  <si>
    <t>Sugar crystals in a pot on an oven</t>
  </si>
  <si>
    <t>SP2015_Durkin_126r_fig028_SugarInPearMold.jpg</t>
  </si>
  <si>
    <t>https://drive.google.com/file/d/11vzYPIrJqRSA3ZMwUM30HE5Y3_nuPJPH/view?usp=drivesdk</t>
  </si>
  <si>
    <t>Sugar at the bottom of a plaster mold of a pear</t>
  </si>
  <si>
    <t>SP2015_Durkin_126r_fig029_grapeMold_remains.jpg</t>
  </si>
  <si>
    <t>https://drive.google.com/file/d/13HYtyGQ-YH4TADF55OBxuJLbWKuSBa6f/view?usp=drivesdk</t>
  </si>
  <si>
    <t>Sugrar at the bottom of a broken plaster mold of grapes</t>
  </si>
  <si>
    <t>SP2015_Durkin_126r_fig030_grape_moldRemoval.jpg</t>
  </si>
  <si>
    <t>https://drive.google.com/file/d/1Dk8KG3MuB73vGFrU7uov8h4F6nZp-6Us/view?usp=drivesdk</t>
  </si>
  <si>
    <t>Plaster mold of grapes broken into two pieces</t>
  </si>
  <si>
    <t>SP2015_Durkin_126r_fig031_grape_cast.jpg</t>
  </si>
  <si>
    <t>https://drive.google.com/file/d/12lrz-cdYvOYlhYFZaYsg4GofLBIek_eO/view?usp=drivesdk</t>
  </si>
  <si>
    <t>Sugar cast of a bunch of grapes</t>
  </si>
  <si>
    <t>SP2015_Durkin_126r_fig032_grape_sugartexture.jpg</t>
  </si>
  <si>
    <t>https://drive.google.com/file/d/1fiqLRX3Lk06yrYlABuO8xMHYqTWDfw1i/view?usp=drivesdk</t>
  </si>
  <si>
    <t>Piece of a bunch of grapes cast in sugar</t>
  </si>
  <si>
    <t>Illustrations_ann_039_sp_16_Goldenberg_GildingOnPapeAndParchment</t>
  </si>
  <si>
    <t>SP2016_Goldenberg_10v29v_fig001</t>
  </si>
  <si>
    <t>https://drive.google.com/file/d/0BwJi-u8sfkVDc0pIb3lUWHVHQ2c/view?usp=drivesdk</t>
  </si>
  <si>
    <t>Gelatnious mixture of flour and water in a bowl</t>
  </si>
  <si>
    <t>SP2016_Goldenberg_10v29v_fig002.jpg</t>
  </si>
  <si>
    <t>https://drive.google.com/file/d/0BwJi-u8sfkVDZ3hqSVBhSy1uRm8/view?usp=drivesdk</t>
  </si>
  <si>
    <t>Thick mixture of starch and water in a beaker</t>
  </si>
  <si>
    <t>SP2016_Goldenberg_10v29v_fig003</t>
  </si>
  <si>
    <t>https://drive.google.com/file/d/0BwJi-u8sfkVDbXhoaThyVHJGd28/view?usp=drivesdk</t>
  </si>
  <si>
    <t>Liquid-like mixture of starch and water in a beaker</t>
  </si>
  <si>
    <t>SP2016_Goldenberg_10v29v_fig004</t>
  </si>
  <si>
    <t>https://drive.google.com/file/d/0BwJi-u8sfkVDeGc2ZUVNdmFjUG8/view?usp=drivesdk</t>
  </si>
  <si>
    <t>Two pieces of parchment and one piece of paper taped next to each other</t>
  </si>
  <si>
    <t>SP2016_Goldenberg_10v29v_fig005</t>
  </si>
  <si>
    <t>https://drive.google.com/file/d/0BwJi-u8sfkVDWlZJeVczd2sxWkU/view?usp=drivesdk</t>
  </si>
  <si>
    <t>Gilding applied to parchment and paper</t>
  </si>
  <si>
    <t>SP2016_Goldenberg_10v29v_fig006</t>
  </si>
  <si>
    <t>https://drive.google.com/file/d/0BwJi-u8sfkVDb2ViMkhhRm9DbWc/view?usp=drivesdk</t>
  </si>
  <si>
    <t>Gold leaf being applied to paper with the starch paste</t>
  </si>
  <si>
    <t>SP2016_Goldenberg_10v29v_fig007</t>
  </si>
  <si>
    <t>https://drive.google.com/file/d/0BwJi-u8sfkVDbWtfQkE3X3ItaUk/view?usp=drivesdk</t>
  </si>
  <si>
    <t>Squares of gold leaf glued to sections of parchment and paper with starch paste</t>
  </si>
  <si>
    <t>SP2016_Goldenberg_10v29v_fig008</t>
  </si>
  <si>
    <t>https://drive.google.com/file/d/0BwJi-u8sfkVDNElsUUVBVVd3QmM/view?usp=drivesdk</t>
  </si>
  <si>
    <t>Tool made of a paintbrush and cheesecloth being used to apply gold leaf onto parchment</t>
  </si>
  <si>
    <t>SP2016_Goldenberg_10v29v_fig009</t>
  </si>
  <si>
    <t>https://drive.google.com/file/d/0BwJi-u8sfkVDM1NwWnA0VVR5SHc/view?usp=drivesdk</t>
  </si>
  <si>
    <t>Historically reconstructed paper</t>
  </si>
  <si>
    <t>SP2016_Goldenberg_10v29v_fig010</t>
  </si>
  <si>
    <t>https://drive.google.com/file/d/0BwJi-u8sfkVDWHQxa1h3RTJEU3M/view?usp=drivesdk</t>
  </si>
  <si>
    <t>Paper with starch water painted on</t>
  </si>
  <si>
    <t>SP2016_Goldenberg_10v29v_fig011</t>
  </si>
  <si>
    <t>https://drive.google.com/file/d/0BwJi-u8sfkVDcWdrbk0zLU1zcUk/view?usp=drivesdk</t>
  </si>
  <si>
    <t>Gold leaf ontop of paper with starch water</t>
  </si>
  <si>
    <t>SP2016_Goldenberg_10v29v_fig012</t>
  </si>
  <si>
    <t>https://drive.google.com/file/d/0BwJi-u8sfkVDUFVHbTB0OW1mSkE/view?usp=drivesdk</t>
  </si>
  <si>
    <t>Gold leaf applied to paper with paper texture showing through</t>
  </si>
  <si>
    <t>SP2016_Goldenberg_10v29v_fig013</t>
  </si>
  <si>
    <t>https://drive.google.com/file/d/0BwJi-u8sfkVDdkZJWVZJeVNCNzA/view?usp=drivesdk</t>
  </si>
  <si>
    <t>Gold leaf applied to paper</t>
  </si>
  <si>
    <t>SP2016_Goldenberg_10v29v_fig014</t>
  </si>
  <si>
    <t>https://drive.google.com/file/d/0BwJi-u8sfkVDdmR4WC1DZzViUGM/view?usp=drivesdk</t>
  </si>
  <si>
    <t>Gold leaf on parchment that has warped slightly</t>
  </si>
  <si>
    <t>SP2016_Goldenberg_10v29v_fig015</t>
  </si>
  <si>
    <t>https://drive.google.com/file/d/0BwJi-u8sfkVDbVRoWDEwcWc5YXM/view?usp=drivesdk</t>
  </si>
  <si>
    <t>Gold leaf applied to parchment with a clear texture showing through</t>
  </si>
  <si>
    <t>SP2016_Goldenberg_10v29v_fig016</t>
  </si>
  <si>
    <t>https://drive.google.com/file/d/0BwJi-u8sfkVDcU80NXdMcV96MzQ/view?usp=drivesdk</t>
  </si>
  <si>
    <t>1340 manuscript with gilded page that has no texture showing through the gold leaf.</t>
  </si>
  <si>
    <t>SP2016_Goldenberg_10v29v_fig017</t>
  </si>
  <si>
    <t>https://drive.google.com/file/d/0BwJi-u8sfkVDbWZ2MDd6RFRBVEU/view?usp=drivesdk</t>
  </si>
  <si>
    <t>Gold leaf on both burnished and unburnished parchment</t>
  </si>
  <si>
    <t>SP2016_Goldenberg_10v29v_fig018</t>
  </si>
  <si>
    <t>https://drive.google.com/file/d/0BwJi-u8sfkVDOEFOOTdCakNHWGc/view?usp=drivesdk</t>
  </si>
  <si>
    <t>Manuscript from the turn of the 15th century with gold leaf</t>
  </si>
  <si>
    <t>SP2016_Goldenberg_10v29v_fig019</t>
  </si>
  <si>
    <t>https://drive.google.com/file/d/0BwJi-u8sfkVDZUQ1QTI0N0dGREk/view?usp=drivesdk</t>
  </si>
  <si>
    <t>1400 manuscript with gilded background of an illustration</t>
  </si>
  <si>
    <t>SP2016_Goldenberg_10v29v_fig020</t>
  </si>
  <si>
    <t>https://drive.google.com/file/d/0BwJi-u8sfkVDMDVZbWR0aHVlTk0/view?usp=drivesdk</t>
  </si>
  <si>
    <t>Gilding on bole</t>
  </si>
  <si>
    <t>Illustrations_ann_028_fa_15_Estrades_JasperImitationOnHorn</t>
  </si>
  <si>
    <t>FA2015_Estrades_10r_fig001.JPG</t>
  </si>
  <si>
    <t>https://drive.google.com/file/d/0BwJi-u8sfkVDbERjZlZrdFh3TGc/view?usp=drivesdk</t>
  </si>
  <si>
    <t>1586 Woodcut of a lantern maker</t>
  </si>
  <si>
    <t>FA2015_Estrades_10r_fig002.jpg</t>
  </si>
  <si>
    <t>https://drive.google.com/file/d/0BwJi-u8sfkVDRllINXhEVGREYTA/view?usp=drivesdk</t>
  </si>
  <si>
    <t>1495 painting</t>
  </si>
  <si>
    <t>FA2015_Estrades_10r_fig003.jpg</t>
  </si>
  <si>
    <t>https://drive.google.com/file/d/0BwJi-u8sfkVDWHBKdnZ5NGdzM2c/view?usp=drivesdk</t>
  </si>
  <si>
    <t>1550 casket made in part with horn</t>
  </si>
  <si>
    <t>FA2015_Estrades_10r_fig004.jpg</t>
  </si>
  <si>
    <t>https://drive.google.com/file/d/0BwJi-u8sfkVDMzlwWG1TZHVQM0E/view?usp=drivesdk</t>
  </si>
  <si>
    <t>Late 16th century chest with decorative inlay</t>
  </si>
  <si>
    <t>FA2015_Estrades_10r_fig005.jpg</t>
  </si>
  <si>
    <t>https://drive.google.com/file/d/0BwJi-u8sfkVDZEVZWXZMdVNCV1E/view?usp=drivesdk</t>
  </si>
  <si>
    <t>Wooden tabletop with decorative inlay</t>
  </si>
  <si>
    <t>FA2015_Estrades_10r_fig006.JPG</t>
  </si>
  <si>
    <t>https://drive.google.com/file/d/0BwJi-u8sfkVDVkkzMW9fSm1meFU/view?usp=drivesdk</t>
  </si>
  <si>
    <t>Piece of horn cut with a saw</t>
  </si>
  <si>
    <t>FA2015_Estrades_10r_fig007.JPG</t>
  </si>
  <si>
    <t>https://drive.google.com/file/d/0BwJi-u8sfkVDbDctUTJTUGdVUkE/view?usp=drivesdk</t>
  </si>
  <si>
    <t>Frick Curator demonstrating how to cut horn</t>
  </si>
  <si>
    <t>FA2015_Estrades_10r_fig008.JPG</t>
  </si>
  <si>
    <t>https://drive.google.com/file/d/0BwJi-u8sfkVDdTlpRHdCN0lEUUE/view?usp=drivesdk</t>
  </si>
  <si>
    <t>Ribbons of horn cut with a plane</t>
  </si>
  <si>
    <t>FA2015_Estrades_10r_fig009.jpg</t>
  </si>
  <si>
    <t>https://drive.google.com/file/d/0BwJi-u8sfkVDa3ZEcTVpOEZ5Y1k/view?usp=drivesdk</t>
  </si>
  <si>
    <t>Detail of a vessel with jasper</t>
  </si>
  <si>
    <t>FA2015_Estrades_10r_fig010.jpg</t>
  </si>
  <si>
    <t>https://drive.google.com/file/d/0BwJi-u8sfkVDblVLcTA5cklHeXM/view?usp=drivesdk</t>
  </si>
  <si>
    <t>Bowl with a decorative base made of red glass</t>
  </si>
  <si>
    <t>FA2015_Estrades_10r_fig011.JPG</t>
  </si>
  <si>
    <t>https://drive.google.com/file/d/0BwJi-u8sfkVDMTRqNXFvVW9Ga0k/view?usp=drivesdk</t>
  </si>
  <si>
    <t>Horn pieces painted with red and green varnish</t>
  </si>
  <si>
    <t>FA2015_Estrades_10r_fig012.JPG</t>
  </si>
  <si>
    <t>https://drive.google.com/file/d/0BwJi-u8sfkVDeDNYaGJXUXh0MmM/view?usp=drivesdk</t>
  </si>
  <si>
    <t>Unpainted piece of horn next to reverse of a painted piece</t>
  </si>
  <si>
    <t>FA2015_Estrades_10r_fig013.jpg</t>
  </si>
  <si>
    <t>https://drive.google.com/open?id=1KtQC0y-cYELx91tbF5hVH6HdQ6O4BrLp</t>
  </si>
  <si>
    <t>Two painted pieces of horn with varying degrees of translucency</t>
  </si>
  <si>
    <t>FA2015_Estrades_10r_fig014_Detail.jpg</t>
  </si>
  <si>
    <t>https://drive.google.com/file/d/0BwJi-u8sfkVDX2c2Rm1nYTlXNTA/view?usp=drivesdk</t>
  </si>
  <si>
    <t>Wig cabinet with inlay</t>
  </si>
  <si>
    <t>FA2015_Estrades_10r_fig015_FullView.jpg</t>
  </si>
  <si>
    <t>https://drive.google.com/file/d/0BwJi-u8sfkVDbFQ5ZXlRc3lRMFU/view?usp=drivesdk</t>
  </si>
  <si>
    <t>Writing table with blue horn inlay</t>
  </si>
  <si>
    <t>FA2015_Estrades_10r_fig016.JPG</t>
  </si>
  <si>
    <t>https://drive.google.com/file/d/0BwJi-u8sfkVDUXFYSE14V0ZVRlE/view?usp=drivesdk</t>
  </si>
  <si>
    <t>FA2015_Estrades_10r_fig017.jpg</t>
  </si>
  <si>
    <t>https://drive.google.com/file/d/0BwJi-u8sfkVDNnlrSUE2Z19zSG8/view?usp=drivesdk</t>
  </si>
  <si>
    <t>Horn shavings painted red and formed into the shape of a rose</t>
  </si>
  <si>
    <t>Illustrations_ann_034_sp_16_ChangShi_RougeClair</t>
  </si>
  <si>
    <t>SP2016_ChangShi_6r_fig001_RoyalCup.jpg</t>
  </si>
  <si>
    <t>https://drive.google.com/file/d/1F-P6VQ1W3le4Ev0SINQxh8AioS-7lFml/view?usp=drivesdk</t>
  </si>
  <si>
    <t>LAG 10/1/21</t>
  </si>
  <si>
    <t>Large golden cup with enamel paintings on it</t>
  </si>
  <si>
    <t>SP2016_ChangShi_6r_fig002_VeniceLake.jpg</t>
  </si>
  <si>
    <t>https://drive.google.com/file/d/0BwJi-u8sfkVDcU0zRUdlUEtXb2c/view?usp=drivesdk</t>
  </si>
  <si>
    <t>Two samples of rouge clair made with different aproaches applied to gold leaf</t>
  </si>
  <si>
    <t>SP2016_ChangShi_40v_fig003_DragonsBlood.png</t>
  </si>
  <si>
    <t>https://drive.google.com/file/d/0BwJi-u8sfkVDWFRIeklqd2tBUDA/view?usp=drivesdk</t>
  </si>
  <si>
    <t>Rouge clair applied to silver leaf</t>
  </si>
  <si>
    <t>SP2016_ChangShi_40v_fig004_PureDragonsBlood.JPG</t>
  </si>
  <si>
    <t>https://drive.google.com/file/d/0BwJi-u8sfkVDTTVLb0U5MElRQmc/view?usp=drivesdk</t>
  </si>
  <si>
    <t>Rouge clair applied to paper with no glassy properties exhibited</t>
  </si>
  <si>
    <t>SP2016_ChangShi_40v_fig005_MoreMastic.JPG</t>
  </si>
  <si>
    <t>https://drive.google.com/file/d/0BwJi-u8sfkVDbVFxeEQ4aWp3Q0k/view?usp=drivesdk</t>
  </si>
  <si>
    <t>SP2016_ChangShi_40v_fig006_DarkRedThinThick.JPG</t>
  </si>
  <si>
    <t>https://drive.google.com/file/d/0BwJi-u8sfkVDQ2ROaE9pSVBNTTg/view?usp=drivesdk</t>
  </si>
  <si>
    <t>Two samples of rouge clair applied to silver leaf with the second one being much darker than the first</t>
  </si>
  <si>
    <t>SP2016_ChangShi_40v_fig007_DifferenceBetweenSilverGesso.JPG</t>
  </si>
  <si>
    <t>https://drive.google.com/file/d/0BwJi-u8sfkVDLWtmTjdFYnNINms/view?usp=drivesdk</t>
  </si>
  <si>
    <t>SP2016_ChangShi_6r_fig008_GessoBoard.JPG</t>
  </si>
  <si>
    <t>https://drive.google.com/file/d/0BwJi-u8sfkVDNTE4NFJ3SEowX3M/view?usp=drivesdk</t>
  </si>
  <si>
    <t>Rouge clair applied to gessoed paper with no glassy properties exhibited</t>
  </si>
  <si>
    <t>SP2016_ChangShi_Fig009.jpg</t>
  </si>
  <si>
    <t>https://drive.google.com/file/d/1ilamypZChJMUHbE0e2ct2KA9gNG2LIyY/view?usp=drivesdk</t>
  </si>
  <si>
    <t>Finely decorated silver table ortament</t>
  </si>
  <si>
    <t>Illustrations_ann_026_fa_15_Carr_Brushes</t>
  </si>
  <si>
    <t>Carr_Wrapping Ferrule.mp4</t>
  </si>
  <si>
    <t>https://player.vimeo.com/video/417692697</t>
  </si>
  <si>
    <t>Carr_Failure to Secure Ferrule.mp4</t>
  </si>
  <si>
    <t>https://player.vimeo.com/video/417696497</t>
  </si>
  <si>
    <t>FA2015_Carr_66v_fig001.jpg</t>
  </si>
  <si>
    <t>https://drive.google.com/file/d/1lVu3S2BurenjY3JY31s6jOrcjP-pS5Nt/view?usp=drivesdk</t>
  </si>
  <si>
    <t>1400 depiction of an artist</t>
  </si>
  <si>
    <t>FA2015_Carr_66v_fig002.png</t>
  </si>
  <si>
    <t>https://drive.google.com/file/d/1ZB_uKgIlJkg5FYpAVWB7V4PpdoWbKumI/view?usp=drivesdk</t>
  </si>
  <si>
    <t>16th century manuscript depiction of brushes</t>
  </si>
  <si>
    <t>FA2015_Carr_66v_fig003.jpg</t>
  </si>
  <si>
    <t>https://drive.google.com/file/d/1e7sJQ0bX5mMFS8hmYEHQnplvp1QnBeIB/view?usp=drivesdk</t>
  </si>
  <si>
    <t>15th century painting of St. Luke</t>
  </si>
  <si>
    <t>FA2015_Carr_66v_fig004.JPG</t>
  </si>
  <si>
    <t>https://drive.google.com/file/d/0BwJi-u8sfkVDTUpsQlhES1FJcXc/view?usp=drivesdk</t>
  </si>
  <si>
    <t>Animal hairs tied into a bunch by string</t>
  </si>
  <si>
    <t>FA2015_Carr_66v_fig005.JPG</t>
  </si>
  <si>
    <t>https://drive.google.com/file/d/0BwJi-u8sfkVDczZzYVhUWmJhU1k/view?usp=drivesdk</t>
  </si>
  <si>
    <t>Quill with six bunches of hair marked "side pieces," "end pieces," and "side pieces"</t>
  </si>
  <si>
    <t>FA2015_Carr_66v_fig006.jpeg</t>
  </si>
  <si>
    <t>https://drive.google.com/file/d/0BwJi-u8sfkVDVERuVkVGSFVfUVU/view?usp=drivesdk</t>
  </si>
  <si>
    <t>Three brushes side by side</t>
  </si>
  <si>
    <t>Illustrations_ann_035_sp_16_Zhao_ApprenticeshipOfThePainter</t>
  </si>
  <si>
    <t>SP2016_Zhao_64v_fig001_ManuscriptPage.jpg</t>
  </si>
  <si>
    <t>https://drive.google.com/file/d/0BwJi-u8sfkVDaERKa2h0aURvSmc/view?usp=drivesdk</t>
  </si>
  <si>
    <t>Page of Ms. Fr. 640</t>
  </si>
  <si>
    <t>SP2016_Zhao_64v_fig002_ManuscriptDrawings.jpg</t>
  </si>
  <si>
    <t>https://drive.google.com/file/d/0BwJi-u8sfkVDVGhfWC04dGRZZ2s/view?usp=drivesdk</t>
  </si>
  <si>
    <t>Four ink drawings of human figures</t>
  </si>
  <si>
    <t>SP2016_Zhao_64v_fig003_ToolsForCasting.jpg</t>
  </si>
  <si>
    <t>https://drive.google.com/file/d/0BwJi-u8sfkVDQnVua1d3S2lITmc/view?usp=drivesdk</t>
  </si>
  <si>
    <t>SP2016_Zhao_64v_fig004_FialettiEyes (1).jpg</t>
  </si>
  <si>
    <t>https://drive.google.com/file/d/1aTjpSOY2uXZRlLS6eMQym7Kl710psa4n/view?usp=drivesdk</t>
  </si>
  <si>
    <t>Drawings of eyes in varying stages of completion</t>
  </si>
  <si>
    <t>SP2016_Zhao_64v_fig005_AlbertiWorkshop.jpg</t>
  </si>
  <si>
    <t>https://drive.google.com/file/d/0BwJi-u8sfkVDOHdCaTRrVU5PTzA/view?usp=drivesdk</t>
  </si>
  <si>
    <t>Etching of a painter's workshop</t>
  </si>
  <si>
    <t>SP2016_Zhao_64v_fig006_StraetWorkshop.jpg</t>
  </si>
  <si>
    <t>https://drive.google.com/file/d/0BwJi-u8sfkVDa2tpVWVqWmloaU0/view?usp=drivesdk</t>
  </si>
  <si>
    <t>SP2016_Zhao_64v_fig007_CousinPerspective.png</t>
  </si>
  <si>
    <t>https://drive.google.com/file/d/0BwJi-u8sfkVDSWRQRTYxd1ljVVk/view?usp=drivesdk</t>
  </si>
  <si>
    <t>Illustration teaching proportionality in drawing</t>
  </si>
  <si>
    <t>SP2016_Zhao_64v_fig008_CousinPrimaryGeometricForms.png</t>
  </si>
  <si>
    <t>https://drive.google.com/file/d/0BwJi-u8sfkVDQVJoRUx2cG1uV3M/view?usp=drivesdk</t>
  </si>
  <si>
    <t>Manuscript page showing the basic geometric shapes</t>
  </si>
  <si>
    <t>SP2016_Zhao_64v_fig009_CousinElderGeometricForms (1).jpeg</t>
  </si>
  <si>
    <t>https://drive.google.com/file/d/1svM77RVK7jONfuvRyz4bo-9SN5yLzFXa/view?usp=drivesdk</t>
  </si>
  <si>
    <t>SP2016_Zhao_64v_fig010_CousinCross.png</t>
  </si>
  <si>
    <t>https://drive.google.com/file/d/0BwJi-u8sfkVDa2NNS1NDVmRyTW8/view?usp=drivesdk</t>
  </si>
  <si>
    <t>Illustration describing basic anatomy for drawing</t>
  </si>
  <si>
    <t>SP2016_Zhao_64v_fig011_LatinCross (1).jpg</t>
  </si>
  <si>
    <t>https://drive.google.com/file/d/1lC8_Vkk3GkwjVHtd3z1ymNAhCfX7dBys/view?usp=drivesdk</t>
  </si>
  <si>
    <t>Manuscript page with an image of a man with circles and squares superimposed</t>
  </si>
  <si>
    <t>SP2016_Zhao_64v_fig012_Perspective.jpg</t>
  </si>
  <si>
    <t>https://drive.google.com/file/d/0BwJi-u8sfkVDLXNCaWtBWVhHb2M/view?usp=drivesdk</t>
  </si>
  <si>
    <t xml:space="preserve">Manuscript page with illustrations of tools for perspective </t>
  </si>
  <si>
    <t>SP2016_Zhao_64v_fig013_MathematicalFigures.jpg</t>
  </si>
  <si>
    <t>https://drive.google.com/file/d/0BwJi-u8sfkVDQmdYSUNmYlpDdWs/view?usp=drivesdk</t>
  </si>
  <si>
    <t>Manuscript page with mathematical figures</t>
  </si>
  <si>
    <t>SP2016_Zhao_64v_fig014_Light.jpg</t>
  </si>
  <si>
    <t>https://drive.google.com/file/d/0BwJi-u8sfkVDMWNyVlQwc0FXcUU/view?usp=drivesdk</t>
  </si>
  <si>
    <t>Manuscript page with small illustrations embeded in text</t>
  </si>
  <si>
    <t>SP2016_Zhao_64v_fig015_MagicDevice.jpg</t>
  </si>
  <si>
    <t>https://drive.google.com/file/d/0BwJi-u8sfkVDWjRmSXhkeWdWVWs/view?usp=drivesdk</t>
  </si>
  <si>
    <t>Manuscript page with figure in margin</t>
  </si>
  <si>
    <t>SP2016_Zhao_64v_fig016_CousinTorso.jpg</t>
  </si>
  <si>
    <t>https://drive.google.com/file/d/0BwJi-u8sfkVDWGlQSEhsTzlDNm8/view?usp=drivesdk</t>
  </si>
  <si>
    <t>Two depictions of torsos</t>
  </si>
  <si>
    <t>SP2016_Zhao_64v_fig017_VesaliusMuscleMan (1).jpg</t>
  </si>
  <si>
    <t>https://drive.google.com/file/d/1ca1OiU-678uLSG7NA9N3oLlCVGBtYyRj/view?usp=drivesdk</t>
  </si>
  <si>
    <t>Woodcut depicting a man standing with muscles visible</t>
  </si>
  <si>
    <t>SP2016_Zhao_64v_fig018_VesaliusFigure (1).jpg</t>
  </si>
  <si>
    <t>https://drive.google.com/file/d/1C0drhV7cyVtV3kkfIa2hqc15xAONfl9-/view?usp=drivesdk</t>
  </si>
  <si>
    <t>SP2016_Zhao_64v_fig019_CarpiWoodcut (1).jpg</t>
  </si>
  <si>
    <t>https://drive.google.com/file/d/11Dn98GhEMQfTttDgxYobghlB0hmjg0u3/view?usp=drivesdk</t>
  </si>
  <si>
    <t>Woodcut of a man standing sideways with muscles visible</t>
  </si>
  <si>
    <t>SP2016_Zhao_64v_fig020_LeonardoFetus (1).jpg</t>
  </si>
  <si>
    <t>https://drive.google.com/file/d/1EF0ValyuhPLLUeDlCEMgl-PHKZUiAl01/view?usp=drivesdk</t>
  </si>
  <si>
    <t>Illustration by da Vinci of a baby in a womb</t>
  </si>
  <si>
    <t>SP2016_Zhao_64v_fig021_LeonardoFetus (1).jpg</t>
  </si>
  <si>
    <t>https://drive.google.com/file/d/14GIL0ARqgpiNWEK1VyJ1mV3ydEeZhlOm/view?usp=drivesdk</t>
  </si>
  <si>
    <t>Depictions by da Vinci of fetuses</t>
  </si>
  <si>
    <t>SP2016_Zhao_64v_fig022_RueffFetus (1).jpg</t>
  </si>
  <si>
    <t>https://drive.google.com/file/d/1MFmaxA7EMnXAfUGGj25pDc_Lj5FbhAFF/view?usp=drivesdk</t>
  </si>
  <si>
    <t>Woodcut of a fetus in the womb</t>
  </si>
  <si>
    <t>SP2016_Zhao_64v_fig023_CousinFetus (1).jpeg</t>
  </si>
  <si>
    <t>https://drive.google.com/file/d/1lSEIIShDEnImhf5zZpwV0xge1G1fSACM/view?usp=drivesdk</t>
  </si>
  <si>
    <t>Illustration of a woman with three depictions of wombs with different stages of natal development</t>
  </si>
  <si>
    <t>ann_504_ad_20_Noirot_Black-Wax-EN</t>
  </si>
  <si>
    <t>ann_504_ad_20_Noiret_Black-Wax_Fig001_posingSnake.png</t>
  </si>
  <si>
    <t>https://drive.google.com/file/d/1Ymbav-oWjZy3ygbf1CIlpaO3Rn6i_8a4/view?usp=sharing</t>
  </si>
  <si>
    <t>Illustration in manuscript of a snake in a larger container</t>
  </si>
  <si>
    <t>ann_504_ad_20_Noiret_Black-Wax_Fig002_naturalSnake.png</t>
  </si>
  <si>
    <t>https://drive.google.com/file/d/1Uoa9m6Gs7MlsmZiT-_ryjk0SW5f4JHrI/view?usp=sharing</t>
  </si>
  <si>
    <t>Two depictions of a mold in a manuscript</t>
  </si>
  <si>
    <t>ann_504_ad_20_Noiret_Black-Wax_Fig003_ViennaSnake.JPG</t>
  </si>
  <si>
    <t>https://drive.google.com/file/d/12yiaZuWsj3Af5jvjH1mVic35wrKQKVvU/view?usp=drivesdk</t>
  </si>
  <si>
    <t>Bronze cast of a snake</t>
  </si>
  <si>
    <t>ann_504_ad_20_Noiret_Black-Wax_Fig004_hemipenes.JPG</t>
  </si>
  <si>
    <t>https://drive.google.com/file/d/19qtZllANtLZGnKw3MhEexwA68NmHda9n/view?usp=drivesdk</t>
  </si>
  <si>
    <t>Close up of a bronze cast of a snake</t>
  </si>
  <si>
    <t>ann_504_ad_20_Noiret_Black-Wax_Fig005_140r.png</t>
  </si>
  <si>
    <t>https://drive.google.com/file/d/1MoD7zWU1E_BtkAMZ1QIq3MdwEggPCAqB/view?usp=sharing</t>
  </si>
  <si>
    <t>Image in manuscript of a snake</t>
  </si>
  <si>
    <t>ann_504_ad_20_Noiret_Black-Wax_Fig006.jpg</t>
  </si>
  <si>
    <t>https://drive.google.com/file/d/1V7GA6XyOiAUjNWhRrphclGS244RtLEXb/view?usp=drivesdk</t>
  </si>
  <si>
    <t>Image in manuscript of a casted snake</t>
  </si>
  <si>
    <t>ann_504_ad_20_Noiret_Black-Wax_Fig007_backgroove.jpg</t>
  </si>
  <si>
    <t>https://drive.google.com/file/d/1E1K0KnwIhZ9y7rHMEUrwo2_sJW1SjhI4/view?usp=sharing</t>
  </si>
  <si>
    <t>Detail of scales on a cast snake</t>
  </si>
  <si>
    <t>ann_504_ad_20_Noiret_Black-Wax_Fig008_castingSeam.jpg</t>
  </si>
  <si>
    <t>https://drive.google.com/file/d/1UsRAW7QRDpQzhpRz4SBBtZ-ujU6JjzBZ/view?usp=sharing</t>
  </si>
  <si>
    <t>Detail near head of a cast snake</t>
  </si>
  <si>
    <t>ann_504_ad_20_Noiret_Black-Wax_Fig009_hemipenesSeam.jpg</t>
  </si>
  <si>
    <t>https://drive.google.com/file/d/1D3BVu36j5dovzeYaFWgkV1vFs_y6vdwh/view?usp=sharing</t>
  </si>
  <si>
    <t>Detail of casting seam on a bronze snake</t>
  </si>
  <si>
    <t>Noirot Black Wax Video 1</t>
  </si>
  <si>
    <t>https://player.vimeo.com/video/423255969</t>
  </si>
  <si>
    <t>Noirot Black Wax Video 2</t>
  </si>
  <si>
    <t>https://player.vimeo.com/video/423251166</t>
  </si>
  <si>
    <t>Noirot Black Wax Video 3</t>
  </si>
  <si>
    <t>https://player.vimeo.com/video/423244914</t>
  </si>
  <si>
    <t>Noirot Black Wax Video 4</t>
  </si>
  <si>
    <t>https://player.vimeo.com/video/423240947</t>
  </si>
  <si>
    <t>ann_599_ad_20_Noirot_Black-Wax-FR</t>
  </si>
  <si>
    <t>ann_504_ad_20_Noiret_Black-Wax_Fig001.JPG</t>
  </si>
  <si>
    <t>https://drive.google.com/file/d/19HoZX_L77yXvRMy3H1q7hCKzVWJP_Ngw/view?usp=sharing</t>
  </si>
  <si>
    <t>LAG 10/3/21</t>
  </si>
  <si>
    <t>Sketch of snake in mauscript</t>
  </si>
  <si>
    <t>Figure-2-Fabien-Noirot.JPG</t>
  </si>
  <si>
    <t>Manunscript page with sketch of curled snake in plaster mold with casting channels and two plaster mold with clamps around the edges</t>
  </si>
  <si>
    <t>Figure-3-folio-127r-Detail.jpg</t>
  </si>
  <si>
    <t>Illustrations_ann_500_ad_20_Demeter_Mr-Toad-Wild-Ride</t>
  </si>
  <si>
    <t>ann_500_ad_20_Demeter_Mr-Toad-Wild-Ride_Fig001_toadstone.jpg</t>
  </si>
  <si>
    <t>https://drive.google.com/file/d/1Oq5Z4K39DkZmpw-ls46fDVZpck6Tit1l/view?usp=sharing</t>
  </si>
  <si>
    <t>Woodcut of two physicians and a toad</t>
  </si>
  <si>
    <t>ann_500_ad_20_Demeter_Mr-Toad-Wild-Ride_Fig002_chasingSnake.jpg</t>
  </si>
  <si>
    <t>https://drive.google.com/file/d/18YTeqqxUexwvPXeNLTZF4elJ500Jojw3/view?usp=sharing</t>
  </si>
  <si>
    <t>Mid 16th century watercolor of a man killing a snake</t>
  </si>
  <si>
    <t>ann_500_ad_20_Demeter_Mr-Toad-Wild-Ride_Fig3.JPG</t>
  </si>
  <si>
    <t>https://drive.google.com/file/d/1pCwEPhukR7eCgMu3zcHhJElmJM390fdb/view?usp=drivesdk</t>
  </si>
  <si>
    <t>Sculpture made of silver and a decorated nautilus shell</t>
  </si>
  <si>
    <t>ann_500_ad_20_Demeter_Mr-Toad-Wild-Ride_Fig004_ewerDtail.JPG</t>
  </si>
  <si>
    <t>https://drive.google.com/file/d/1Bt1XmtI6sRbn0QP-Wb4I0Gyr3n9wcNzf/view?usp=drivesdk</t>
  </si>
  <si>
    <t>Detail of snakes on the base of a larger sculpture</t>
  </si>
  <si>
    <t>ann_500_ad_20_Demeter_Mr-Toad-Wild-Ride_Fig005_ewerSnake.JPG</t>
  </si>
  <si>
    <t>https://drive.google.com/file/d/1IOWGto5EDMdzdjtiUu_XEmYe2M1p5ZfX/view?usp=drivesdk</t>
  </si>
  <si>
    <t>ann_500_ad_20_Demeter_Mr-Toad-Wild-Ride_Fig006_ewerUnderside.JPG</t>
  </si>
  <si>
    <t>https://drive.google.com/file/d/1I0zsmI5vMHbL6k1I6h4lHanlJTY_GOob/view?usp=drivesdk</t>
  </si>
  <si>
    <t>Bottom of live casted snakes on base of a larger stature</t>
  </si>
  <si>
    <t>ann_500_ad_20_Demeter_Mr-Toad-Wild-Ride_Fig007_viperCatcher.jpg</t>
  </si>
  <si>
    <t>https://drive.google.com/file/d/1GjV_giEvmDzOPCeZL5Zg4JcYwwXSDzQZ/view?usp=sharing</t>
  </si>
  <si>
    <t xml:space="preserve">Woodcut of a man surrounded by snakes and a basket where he is placing them </t>
  </si>
  <si>
    <t>ann_500_ad_20_Demeter_Mr-Toad-Wild-Ride_Fig008_snakeHunters.jpg</t>
  </si>
  <si>
    <t>https://drive.google.com/file/d/1cE-XUaruObw95YG-qpGoCgj5xZu4Sg3L/view?usp=drivesdk</t>
  </si>
  <si>
    <t>Engraving of several men with dogs hunting for snakes</t>
  </si>
  <si>
    <t>ann_500_ad_20_Demeter_Mr-Toad-Wild-Ride_Fig009_ViperCloseup.jpg</t>
  </si>
  <si>
    <t>https://drive.google.com/file/d/1xy-V3GG3HKctUfZu8BN4S03rDfxCl6Id/view?usp=drivesdk</t>
  </si>
  <si>
    <r>
      <rPr>
        <rFont val="Calibri"/>
        <color theme="1"/>
      </rPr>
      <t xml:space="preserve">Photo of the </t>
    </r>
    <r>
      <rPr>
        <rFont val="Calibri"/>
        <i/>
        <color theme="1"/>
      </rPr>
      <t xml:space="preserve">Vipera berus, </t>
    </r>
    <r>
      <rPr>
        <rFont val="Calibri"/>
        <color theme="1"/>
      </rPr>
      <t>a grey snake with a red eye</t>
    </r>
  </si>
  <si>
    <t>ann_500_ad_20_Demeter_Mr-Toad-Wild-Ride_Fig010_impaledLizard.jpg</t>
  </si>
  <si>
    <t>https://drive.google.com/file/d/1r9ayRj3v66XlrAV1Nc5C5RG-uLVBpWqH/view?usp=drivesdk</t>
  </si>
  <si>
    <t>Black and white image of a preserved dead lizard</t>
  </si>
  <si>
    <t>Illustrations_ann_506_ad_20_PalframanBoyd_Cuttle-Fish</t>
  </si>
  <si>
    <t>AnnotationFall2014_BoydPalframan_145r_fig001.jpg</t>
  </si>
  <si>
    <t>https://drive.google.com/file/d/1weXlpTZTZ43mxFyNO6oEyTfjWSYa0apm/view?usp=drivesdk</t>
  </si>
  <si>
    <t>Two cuttlefish bones on a mesh strainer ontop of an electric stove</t>
  </si>
  <si>
    <t>AnnotationFall2014_BoydPalframan_145r_fig002.sketch.jpg</t>
  </si>
  <si>
    <t>https://drive.google.com/file/d/1rJayvDlyLfe_695awjHZ2F9NnuKsgO7g/view?usp=drivesdk</t>
  </si>
  <si>
    <t>Image of cuttlefish bones in Ms. Fr. 640</t>
  </si>
  <si>
    <t>AnnotationFall2014_BoydPalframan_145r_fig003.jpg</t>
  </si>
  <si>
    <t>https://drive.google.com/file/d/1HVD6EwKZCUkrhiqh8KEsxJX8LtUiVtgG/view?usp=drivesdk</t>
  </si>
  <si>
    <t>Two cuttlefish bones on a wooden board</t>
  </si>
  <si>
    <t>AnnotationFall2014_BoydPalframan_145r_fig004.jpg</t>
  </si>
  <si>
    <t>https://drive.google.com/file/d/1rKuif05JVr9ZUSr4WH5Idzfo6CPTvY1L/view?usp=drivesdk</t>
  </si>
  <si>
    <t>A cuttlefish bone cut with a jewler's saw</t>
  </si>
  <si>
    <t>AnnotationFall2014_BoydPalframan_145r_fig005.jpg</t>
  </si>
  <si>
    <t>https://drive.google.com/file/d/1Y7yNJZYT56O4DrPwE-mMIt3HdMJIUbs-/view?usp=drivesdk</t>
  </si>
  <si>
    <t>Six halves of cuttlefish bones</t>
  </si>
  <si>
    <t>AnnotationFall2014_BoydPalframan_145r_fig006.jpg</t>
  </si>
  <si>
    <t>https://drive.google.com/file/d/1zcto57IKo81XI98UnRi885JT_1FZANeG/view?usp=drivesdk</t>
  </si>
  <si>
    <t>Cuttlefish bone with a circular impression of a ring in it</t>
  </si>
  <si>
    <t>AnnotationFall2014_BoydPalframan_145r_fig007.jpg</t>
  </si>
  <si>
    <t>https://drive.google.com/file/d/1QUDzeen2vFMesuEj2eDCSpDSYj7vRUP6/view?usp=drivesdk</t>
  </si>
  <si>
    <t>Cuttlefish bone with an indentation of a cross in both halves</t>
  </si>
  <si>
    <t>AnnotationFall2014_BoydPalframan_145r_fig008.jpg</t>
  </si>
  <si>
    <t>https://drive.google.com/file/d/1KWDLXlcxfnr9Yf3zgU4kzv_gpeFZz70m/view?usp=sharing</t>
  </si>
  <si>
    <t>Cast of mold in cuttlefish filled with metal</t>
  </si>
  <si>
    <t>AnnotationFall2014_BoydPalframan_145r_fig009.jpg</t>
  </si>
  <si>
    <t>https://drive.google.com/file/d/1GGVuZ4HrishkBnmDdbJCFI5IyJDVDmpP/view?usp=drivesdk</t>
  </si>
  <si>
    <t>Seperating two halves of a mold</t>
  </si>
  <si>
    <t>AnnotationFall2014_BoydPalframan_145r_fig010.jpg</t>
  </si>
  <si>
    <t>https://drive.google.com/file/d/1cmpSPTiTgaNsTvO5Mter3ySEzV6MUlWV/view?usp=drivesdk</t>
  </si>
  <si>
    <t>Cuttlefish bone mold filled with sulfur</t>
  </si>
  <si>
    <t>AnnotationFall2014_BoydPalframan_145r_fig011.jpg</t>
  </si>
  <si>
    <t>https://drive.google.com/file/d/1BRJSUeAW9bF7o7Zl82KVuABHEnqyM6Kc/view?usp=drivesdk</t>
  </si>
  <si>
    <t>Cuttlefish mold with charcoal dusting and a few small chips</t>
  </si>
  <si>
    <t>AnnotationFall2014_BoydPalframan_145r_fig012.jpg</t>
  </si>
  <si>
    <t>https://drive.google.com/file/d/1hnKUDzZhAmNQ2tpZhdLi-eBXMDAq39iL/view?usp=drivesdk</t>
  </si>
  <si>
    <t>Broken pieces of a sulfur cast ring</t>
  </si>
  <si>
    <t>AnnotationFall2014_BoydPalframan_145r_fig013.jpg</t>
  </si>
  <si>
    <t>https://drive.google.com/file/d/1K_MGNuOwcdvX9IVkB2VEST8NUineS03E/view?usp=sharing</t>
  </si>
  <si>
    <t>Series of images of heating paper and comparing the discoloration</t>
  </si>
  <si>
    <t>AnnotationFall2014_BoydPalframan_145r_fig014.jpg</t>
  </si>
  <si>
    <t>https://drive.google.com/file/d/11MWlYtvPrjoKv8lZmChCUlQ8oIlYroL6/view?usp=drivesdk</t>
  </si>
  <si>
    <t>Cast of a ring next to the cuttlefish bone mold</t>
  </si>
  <si>
    <t>AnnotationFall2014_BoydPalframan_145r_fig015.jpg</t>
  </si>
  <si>
    <t>https://drive.google.com/file/d/1h8SkWWsm_wuFH0i0E382q3-MBSdNFPFX/view?usp=drivesdk</t>
  </si>
  <si>
    <t>Cuttlefish bone with ring impression in it and small pieces of tin to attach the two sides</t>
  </si>
  <si>
    <t>AnnotationFall2014_BoydPalframan_145r_fig016.jpg</t>
  </si>
  <si>
    <t>https://drive.google.com/file/d/1uonGm82rhzCF4uEdM290Won5qQWo4c5S/view?usp=drivesdk</t>
  </si>
  <si>
    <t>Undamaged cuttlefish bone mold with tin cast inside of it</t>
  </si>
  <si>
    <t>AnnotationFall2014_BoydPalframan_145r_fig017.jpg</t>
  </si>
  <si>
    <t>https://drive.google.com/file/d/1jMHVg-4JTn9CNgiq9LU9mAcCPKuqhlJt/view?usp=drivesdk</t>
  </si>
  <si>
    <t>Undamaged cuttlefish bone mold after second casting</t>
  </si>
  <si>
    <t>AnnotationFall2014_BoydPalframan_145r_fig018.jpg</t>
  </si>
  <si>
    <t>https://drive.google.com/file/d/1HKbLkM6pmv0E-jqeqS_F_D9tb0pGFkhh/view?usp=drivesdk</t>
  </si>
  <si>
    <t>Molten gold being poured into a mold</t>
  </si>
  <si>
    <t>AnnotationFall2014_BoydPalframan_145r_fig019.jpg</t>
  </si>
  <si>
    <t>https://drive.google.com/file/d/1w82pt002vgi5Z5QBEMLlVFxxzWAzDEh9/view?usp=drivesdk</t>
  </si>
  <si>
    <t xml:space="preserve">Cuttlefish bone cast with a scorched ring around where the metal was poured </t>
  </si>
  <si>
    <t>AnnotationFall2014_BoydPalframan_145r_fig020.jpg</t>
  </si>
  <si>
    <t>https://drive.google.com/file/d/1Cd9vUWWDmOLoBcdXGPKnZBN1Aj2pP4TO/view?usp=drivesdk</t>
  </si>
  <si>
    <t>Gold cross inside a blackened cuttlefish bone mold</t>
  </si>
  <si>
    <t>AnnotationFall2014_BoydPalframan_145r_fig021.jpg</t>
  </si>
  <si>
    <t>https://drive.google.com/file/d/1dwtO47lCWouq4traGORuJk1TntZJLf8d/view?usp=drivesdk</t>
  </si>
  <si>
    <t>Gold cross cast</t>
  </si>
  <si>
    <t>AnnotationFall2014_BoydPalframan_145r_fig022.jpg</t>
  </si>
  <si>
    <t>https://drive.google.com/file/d/1bEb6cGt9-fCGl_nc5U0lePbCYz4MegNE/view?usp=drivesdk</t>
  </si>
  <si>
    <t>Eight blackened cuttlefish mold halves</t>
  </si>
  <si>
    <t>AnnotationFall2014_BoydPalframan_145r_fig023.jpg</t>
  </si>
  <si>
    <t>https://drive.google.com/file/d/1ZNcO3PVslmH4WtSBJHngBwYUVj2faHj_/view?usp=drivesdk</t>
  </si>
  <si>
    <t>Most of a golden ring in front of a blackened mold</t>
  </si>
  <si>
    <t>AnnotationFall2014_BoydPalframan_145r_fig024.jpg</t>
  </si>
  <si>
    <t>https://drive.google.com/file/d/1eeX1gYtaqlEx_d_4x4cBb8x3JAchTcGu/view?usp=drivesdk</t>
  </si>
  <si>
    <t>Burnt cuttlefish mold with pieces of a gold ring inside</t>
  </si>
  <si>
    <t>AnnotationFall2014_BoydPalframan_145r_fig025.jpg</t>
  </si>
  <si>
    <t>https://drive.google.com/file/d/1O3Q4kWNOhOpt4SrQp7vzq1Zt99oUAHv_/view?usp=drivesdk</t>
  </si>
  <si>
    <t>AnnotationFall2014_BoydPalframan_145r_fig026.jpg</t>
  </si>
  <si>
    <t>https://drive.google.com/file/d/1u891AAs-3524EJzZJSALoJUnuQiUMDcD/view?usp=sharing</t>
  </si>
  <si>
    <t>Gold ring cast from a cuttlefish bone mold</t>
  </si>
  <si>
    <t>AnnotationFall2014_BoydPalframan_145r_fig027_chain..jpg</t>
  </si>
  <si>
    <t>https://drive.google.com/file/d/1Zs0TOKugVldcMm2g_jsTYxKm9xs48KwZ/view?usp=sharing</t>
  </si>
  <si>
    <t>Decorated 16th century silver and gold necklace</t>
  </si>
  <si>
    <t>AnnotationFall2014_BoydPalframan_145r_fig028_link.jpeg</t>
  </si>
  <si>
    <t>https://drive.google.com/file/d/1_DIQWIbGV8FwHRMGOJ94hbsQhwOtA0QJ/view?usp=sharing</t>
  </si>
  <si>
    <t>Detail of a necklace</t>
  </si>
  <si>
    <t>Palframan_Thumbnail.jpg</t>
  </si>
  <si>
    <t>https://drive.google.com/file/d/1Et82TnACT83WdDS3Dg9m3--Zs5hnZnf4/view?usp=drivesdk</t>
  </si>
  <si>
    <t>Illustrations_ann_507_ad_20_Palframan_Gold-Color</t>
  </si>
  <si>
    <t>AnnotationFall2014_BoydPalframan_076v_fig_1.jpg</t>
  </si>
  <si>
    <t>https://drive.google.com/file/d/1lpvZvZNPMEiTg3y6Q0ExyO8kEiA8-4Up/view?usp=drivesdk</t>
  </si>
  <si>
    <t>LAG 10/4/21</t>
  </si>
  <si>
    <t>A pair of navel oranges, valencia oranges, and tangerines</t>
  </si>
  <si>
    <t>AnnotationFall2014_BoydPalframan_076v_fig_2.jpg</t>
  </si>
  <si>
    <t>https://drive.google.com/file/d/13nfhZA52NFKOgCpXUelVLt-ttjc_Sm1B/view?usp=drivesdk</t>
  </si>
  <si>
    <t>Three piles of orange peels of different colors</t>
  </si>
  <si>
    <t>AnnotationFall2014_BoydPalframan_076v_fig_3.jpg</t>
  </si>
  <si>
    <t>https://drive.google.com/file/d/1o6IHWRdNToQMsindtagHfcvbzG4FiWhn/view?usp=drivesdk</t>
  </si>
  <si>
    <t>Ground up orange peel in a mortar and pestle</t>
  </si>
  <si>
    <t>AnnotationFall2014_BoydPalframan_076v_fig_4.jpg</t>
  </si>
  <si>
    <t>https://drive.google.com/file/d/1TW7ehE4fN7m8s69__j1rEMpOz5JgHHc0/view?usp=drivesdk</t>
  </si>
  <si>
    <t>Three beakers with a yellow mixture of orange peel and sulfur</t>
  </si>
  <si>
    <t>AnnotationFall2014_BoydPalframan_076v_fig_5.JPG</t>
  </si>
  <si>
    <t>https://drive.google.com/file/d/189xDMGXt18uy0o-U1eS-KJ3izahmkJ6L/view?usp=drivesdk</t>
  </si>
  <si>
    <t>Three beakers with yellow mixture surrounded by paper towels</t>
  </si>
  <si>
    <t>AnnotationFall2014_BoydPalframan_076v_fig_6.JPG</t>
  </si>
  <si>
    <t>https://drive.google.com/file/d/1F7lJBg6evo2KvQ6K71HzazVZ9SkfrIRT/view?usp=drivesdk</t>
  </si>
  <si>
    <t>Yellow mixture in a metal dish above a stovetop</t>
  </si>
  <si>
    <t>AnnotationFall2014_BoydPalframan_076v_fig_7.JPG</t>
  </si>
  <si>
    <t>https://drive.google.com/file/d/1YSD3g8K3-QOjhzt45iru2t3z2SRe3wa_/view?usp=drivesdk</t>
  </si>
  <si>
    <t>Small saucepan on hotplate with yellow mixture smoking</t>
  </si>
  <si>
    <t>AnnotationFall2014_BoydPalframan_076v_fig_8.JPG</t>
  </si>
  <si>
    <t>https://drive.google.com/file/d/1S6mF6-RHZvcvjEs2qfqjPQN_2P3bWc67/view?usp=drivesdk</t>
  </si>
  <si>
    <t>Black char at bottom of a metal cup</t>
  </si>
  <si>
    <t>AnnotationFall2014_BoydPalframan_076v_fig_9.JPG</t>
  </si>
  <si>
    <t>https://drive.google.com/file/d/1UcS2YU0cNY_R7TQb26j_YArFsxvHSfW0/view?usp=drivesdk</t>
  </si>
  <si>
    <t>Yellow mixture with brown spots on a ceramic plate above a hotplate</t>
  </si>
  <si>
    <t>AnnotationFall2014_BoydPalframan_076v_fig_10.JPG</t>
  </si>
  <si>
    <t>https://drive.google.com/file/d/1Kc_Dmece384SC5-UTkfSntwBDlizjvws/view?usp=drivesdk</t>
  </si>
  <si>
    <t>Partially burnt yellow mixture in a metal bowl above a hotplate</t>
  </si>
  <si>
    <t>AnnotationFall2014_BoydPalframan_076v_fig_11.JPG</t>
  </si>
  <si>
    <t>https://drive.google.com/file/d/16CTS0gH2aR-d0ssYYqIlp4bTcWawtho4/view?usp=drivesdk</t>
  </si>
  <si>
    <t>Yellow mixture with a grainy texture on a stone surface</t>
  </si>
  <si>
    <t>AnnotationFall2014_BoydPalframan_076v_fig_12.JPG</t>
  </si>
  <si>
    <t>https://drive.google.com/file/d/17jgzWKnUaITEyY6acMNqEiWnfQbzfT4c/view?usp=drivesdk</t>
  </si>
  <si>
    <t>Light yellow color on a stuco design</t>
  </si>
  <si>
    <t>AnnotationFall2014_BoydPalframan_076v_fig_13.jpg</t>
  </si>
  <si>
    <t>https://drive.google.com/file/d/1P_v4Se_WkePJiftw8vtZL2zbq5LEyo7W/view?usp=drivesdk</t>
  </si>
  <si>
    <t>Fine yellow powder in a mortar and pestle</t>
  </si>
  <si>
    <t>AnnotationFall2014_BoydPalframan_076v_fig_14.JPG</t>
  </si>
  <si>
    <t>https://drive.google.com/file/d/1x5Vb2-lfmO0SBTSIb4MwKm7PX4_U07EO/view?usp=drivesdk</t>
  </si>
  <si>
    <t>Bright yellow paint on a  stucco background</t>
  </si>
  <si>
    <t>Illustrations_ann_512_ad_20_Mukherjee_Varied-Transmuted-Wine</t>
  </si>
  <si>
    <t>AnnotationFall2015_CarrMukherjee_043v1_fig001.jpg</t>
  </si>
  <si>
    <t>https://drive.google.com/file/d/0BwJi-u8sfkVDbFNwUjNidU5kVzQ/view?usp=drivesdk</t>
  </si>
  <si>
    <t>Plastic bag full of brown powdered brazilwood</t>
  </si>
  <si>
    <t>AnnotationFall2015_CarrMukherjee_043v1_fig002.jpg</t>
  </si>
  <si>
    <t>https://drive.google.com/file/d/0BwJi-u8sfkVDYjBiMndGdHFRT3c/view?usp=drivesdk</t>
  </si>
  <si>
    <t>Label on plasitc bag of brazilwood detailing who donated it</t>
  </si>
  <si>
    <t>AnnotationFall2015_CarrMukherjee_043v1_fig003.jpg</t>
  </si>
  <si>
    <t>https://drive.google.com/file/d/0BwJi-u8sfkVDLU5PTkhvUUQyV00/view?usp=drivesdk</t>
  </si>
  <si>
    <t>Glass jar of mixture of brazilwood and water</t>
  </si>
  <si>
    <t>AnnotationFall2015_CarrMukherjee_043v1_fig004.jpg</t>
  </si>
  <si>
    <t>https://drive.google.com/file/d/0BwJi-u8sfkVDWEdKc3I1cWFLbFE/view?usp=drivesdk</t>
  </si>
  <si>
    <t>Coffee filter with ground brazilwood</t>
  </si>
  <si>
    <t>AnnotationFall2015_CarrMukherjee_043v1_fig005.jpg</t>
  </si>
  <si>
    <t>https://drive.google.com/file/d/0BwJi-u8sfkVDemFJS1pRMXUwYW8/view?usp=drivesdk</t>
  </si>
  <si>
    <t xml:space="preserve">Mason jar filled with orange water below a funnel with a coffee filter full of powdered brazilwood </t>
  </si>
  <si>
    <t>AnnotationFall2015_CarrMukherjee_043v1_fig006_beakers.jpg</t>
  </si>
  <si>
    <t>https://drive.google.com/file/d/0BwJi-u8sfkVDTTI4WHlFRlVmRk0/view?usp=drivesdk</t>
  </si>
  <si>
    <t>Three beakers labeled "orange," "lemon," and "water" filled with bright orange liquid</t>
  </si>
  <si>
    <t>AnnotationFall2015_CarrMukherjee_043v1_fig007.jpg</t>
  </si>
  <si>
    <t>https://drive.google.com/file/d/0BwJi-u8sfkVDOGVtaHotdWdRVTQ/view?usp=drivesdk</t>
  </si>
  <si>
    <t>Three beakers with different color hues of water within</t>
  </si>
  <si>
    <t>AnnotationFall2015_CarrMukherjee_043v1_fig008.jpg</t>
  </si>
  <si>
    <t>https://drive.google.com/file/d/0BwJi-u8sfkVDYmRrTUZJd09TZEE/view?usp=drivesdk</t>
  </si>
  <si>
    <t>Beaker labeled "water" with an orange liquid inside</t>
  </si>
  <si>
    <t>AnnotationFall2015_CarrMukherjee_043v1_fig009.jpg</t>
  </si>
  <si>
    <t>https://drive.google.com/file/d/0BwJi-u8sfkVDNTlGNEZyT0ZHMlE/view?usp=drivesdk</t>
  </si>
  <si>
    <t>Three beakers with dark orange, orange, and yellow liquids within</t>
  </si>
  <si>
    <t>AnnotationFall2015_CarrMukherjee_043v1_fig010.jpg</t>
  </si>
  <si>
    <t>https://drive.google.com/file/d/0BwJi-u8sfkVDZWhGN01xck5ieXM/view?usp=drivesdk</t>
  </si>
  <si>
    <t>Beaker labeled "water" with a rose red colored liquid within</t>
  </si>
  <si>
    <t>AnnotationFall2015_CarrMukherjee_043v1_fig011.jpg</t>
  </si>
  <si>
    <t>https://drive.google.com/file/d/0BwJi-u8sfkVDVUx6VkJ0U3JFdE0/view?usp=drivesdk</t>
  </si>
  <si>
    <t>Large beaker next two two smaller ones with a light pink colored liquid within</t>
  </si>
  <si>
    <t>AnnotationFall2015_CarrMukherjee_043v1_fig012.jpg</t>
  </si>
  <si>
    <t>https://drive.google.com/file/d/0BwJi-u8sfkVDWXdWUUNITUJuMTQ/view?usp=drivesdk</t>
  </si>
  <si>
    <t>Four beakers labled "lemon," "lemon," "orange," and "test control" with different dark red liquids within</t>
  </si>
  <si>
    <t>AnnotationFall2015_CarrMukherjee_043v1_vid1.m4v</t>
  </si>
  <si>
    <t>https://player.vimeo.com/video/424857391</t>
  </si>
  <si>
    <t>ann_505_ad_20_BoydPalframan_GoldRun</t>
  </si>
  <si>
    <t>AnnotationFall2014_BoydPalframan_106r_fig1 (1).jpg</t>
  </si>
  <si>
    <t>https://drive.google.com/file/d/1IYeBg64ZjtGpseH_DsBP_n1Zw8vWw45h/view?usp=drivesdk</t>
  </si>
  <si>
    <t>Box with clear lid with copper sheets submersed in liquid inside</t>
  </si>
  <si>
    <t>AnnotationFall2014_BoydPalframan_106r_fig2 (1).jpg</t>
  </si>
  <si>
    <t>https://drive.google.com/file/d/1sHZd3T_AyZVFjuDb2TO6ikK2Cl81SiMv/view?usp=drivesdk</t>
  </si>
  <si>
    <t>Box with clear lid with deep green copper sheets inside</t>
  </si>
  <si>
    <t>AnnotationFall2014_BoydPalframan_106r_fig3 (1).jpg</t>
  </si>
  <si>
    <t>https://drive.google.com/file/d/1ketVFDNPY-TgELVTbCFwsYcL4dhjuj31/view?usp=drivesdk</t>
  </si>
  <si>
    <t>Green copper sheets in a clear box</t>
  </si>
  <si>
    <t>AnnotationFall2014_BoydPalframan_106r_fig4 (1).jpg</t>
  </si>
  <si>
    <t>https://drive.google.com/file/d/1kzSyWKOYcBxtp0hPZiJ7tJgmHFcke7sY/view?usp=drivesdk</t>
  </si>
  <si>
    <t>Copper sheets in a box with orange showing through a green patina</t>
  </si>
  <si>
    <t>AnnotationFall2014_BoydPalframan_106r_fig5 (1).jpg</t>
  </si>
  <si>
    <t>https://drive.google.com/file/d/17baajm3168nOU9GEcbQEtWhYw2OHrDv7/view?usp=drivesdk</t>
  </si>
  <si>
    <t>Beaker filled with a green powder</t>
  </si>
  <si>
    <t>AnnotationFall2014_BoydPalframan_106r_fig6 (1).jpg</t>
  </si>
  <si>
    <t>https://drive.google.com/file/d/1Ia0pQ7_AhGbQZmgzBPAs1m7VjIj9or4G/view?usp=drivesdk</t>
  </si>
  <si>
    <t>Mortar and pestle filled with a green powder</t>
  </si>
  <si>
    <t>AnnotationFall2014_BoydPalframan_106r_fig7 (1).jpg</t>
  </si>
  <si>
    <t>https://drive.google.com/file/d/1gSK-bhzu1lBNbrfk5YHcpqI8x5U_K-WD/view?usp=drivesdk</t>
  </si>
  <si>
    <t>Plastic cup filled with a mixture of green and white powder</t>
  </si>
  <si>
    <t>AnnotationFall2014_BoydPalframan_106r_fig8 (1).jpg</t>
  </si>
  <si>
    <t>https://drive.google.com/file/d/1LQu5OeIcIKGqdLwdPMXt8ySNH2X9MEAr/view?usp=drivesdk</t>
  </si>
  <si>
    <t>Gold cross with clearly made details</t>
  </si>
  <si>
    <t>AnnotationFall2014_BoydPalframan_106r_fig9 (1).jpg</t>
  </si>
  <si>
    <t>https://drive.google.com/file/d/1TYbRwVELJ2GEWLH7wr2PYyY04K1eDq__/view?usp=drivesdk</t>
  </si>
  <si>
    <t>Gold ring</t>
  </si>
  <si>
    <t>Illustrations_ann_514_ad_20_Price_Pigments</t>
  </si>
  <si>
    <t>SP2020_Price_fig001_RocksAndCrystals.JPG</t>
  </si>
  <si>
    <t>https://drive.google.com/file/d/1jniPdT8I72LyZeS_CwPAvMRmQ_CA0RtQ/view?usp=drivesdk</t>
  </si>
  <si>
    <t>LAG 10/5/21</t>
  </si>
  <si>
    <t>Multicolored rocks and crystials next to a mortar and pestle</t>
  </si>
  <si>
    <t>SP2020_Price_fig002_SpikeLavenderSabotage.jpg</t>
  </si>
  <si>
    <t>https://drive.google.com/file/d/1ySSJZKscYb04n-KA3_ZDlFWWEagwBsc_/view?usp=sharing</t>
  </si>
  <si>
    <t>Detail of a painting with bright red paint with brighter blotches</t>
  </si>
  <si>
    <t>SP2020_Price_fig003_LapisLazuliHighQualtyCrystalsEmbeddedInMarble.jpg</t>
  </si>
  <si>
    <t>https://drive.google.com/file/d/1R7QHnMJsLip8R-CV8YHt9LoJOxkSCVlR/view?usp=drivesdk</t>
  </si>
  <si>
    <t>Dark blue crystals on a white rock</t>
  </si>
  <si>
    <t>SP2020_Price_fig004_AzuriteHighQualityCrystals.jpg</t>
  </si>
  <si>
    <t>https://drive.google.com/file/d/1BNhXxiNys5oiK9WD8fKrODkPAX8iXTTz/view?usp=drivesdk</t>
  </si>
  <si>
    <t>Dark blue crystals</t>
  </si>
  <si>
    <t>SP2020_Price_fig005_3bLapis2.JPG</t>
  </si>
  <si>
    <t>https://drive.google.com/file/d/1TSJnCxzUgM9m8JcYkDvTXaDFvdRcIv3c/view?usp=drivesdk</t>
  </si>
  <si>
    <t>Bright blue powder in a saucepan</t>
  </si>
  <si>
    <t>SP2020_Price_fig006_4aLapis3.JPG</t>
  </si>
  <si>
    <t>https://drive.google.com/file/d/1srz3FViz9yMW_BSNq-EYuRCTIjq0U2_o/view?usp=drivesdk</t>
  </si>
  <si>
    <t>Deep blue powder in water</t>
  </si>
  <si>
    <t>SP2020_Price_fig007_16aAzuriteRocksFromBisbeeMineArizona.JPG</t>
  </si>
  <si>
    <t>https://drive.google.com/file/d/133GHONG-OafjaRc1P3JEAdbyGWoCLbKI/view?usp=drivesdk</t>
  </si>
  <si>
    <t>Dark blue rocks</t>
  </si>
  <si>
    <t>SP2020_Price_fig008_16bAzuriteCrushedAndSieved.JPG</t>
  </si>
  <si>
    <t>https://drive.google.com/file/d/1ZHCrMZ2Nj8wRIcPCgnHiMavKd6Lwm5j7/view?usp=drivesdk</t>
  </si>
  <si>
    <t>Crushed blue rock in a sieve</t>
  </si>
  <si>
    <t>SP2020_Price_fig009_17aAzuritePlusDilutedCasein.JPG</t>
  </si>
  <si>
    <t>https://drive.google.com/file/d/17bl6m2o3vOmreFQGquZpueIfzGXvVZ5f/view?usp=drivesdk</t>
  </si>
  <si>
    <t>Blue powdered azurite in a solution</t>
  </si>
  <si>
    <t>SP2020_Price_fig010_17bAzuriteLevigationStage1.JPG</t>
  </si>
  <si>
    <t>https://drive.google.com/file/d/1SyMms7hllgdg9x0bzKtQpRpINjA_4Jui/view?usp=drivesdk</t>
  </si>
  <si>
    <t>Mixture of blue azurite and a liquid with a trowel inside</t>
  </si>
  <si>
    <t>SP2020_Price_fig011_18AzuriteLevigationStage2.JPG</t>
  </si>
  <si>
    <t>https://drive.google.com/file/d/1FLG2-aPjukRKjUYBI4PEpLOCoqTf9DAd/view?usp=drivesdk</t>
  </si>
  <si>
    <t>Dark blue liquid poured out of a bowl, leaving a deep blue powder behind</t>
  </si>
  <si>
    <t>SP2020_Price_fig012_33aCerussite.jpg</t>
  </si>
  <si>
    <t>https://drive.google.com/file/d/17mUoVdhj3CZRAc20Mc5Y9Top_aPu_lyY/view?usp=drivesdk</t>
  </si>
  <si>
    <t>Semi-clear brown chystal</t>
  </si>
  <si>
    <t>SP2020_Price_fig013_34CerussiteUnderMicroscope.jpg</t>
  </si>
  <si>
    <t>https://drive.google.com/file/d/1tVz36QDSI3xezlMp3nPaN6bGTZw_8NmL/view?usp=drivesdk</t>
  </si>
  <si>
    <t>Crystal seen under a microscope</t>
  </si>
  <si>
    <t>SP2020_Price_fig014_LeadWhite4.JPG</t>
  </si>
  <si>
    <t>https://drive.google.com/file/d/1rrOCnxSCE72k80umIQXmdZyBivOOgAmh/view?usp=drivesdk</t>
  </si>
  <si>
    <t>Boiling white liquid</t>
  </si>
  <si>
    <t>SP2020_Price_fig015_33bCerussite.JPG</t>
  </si>
  <si>
    <t>https://drive.google.com/file/d/18AZSIluRUK80K0o-4WXOGoGuofZM8YVg/view?usp=drivesdk</t>
  </si>
  <si>
    <t>Fine white powder</t>
  </si>
  <si>
    <t>SP2020_Price_fig016_LeadWhite2.JPG</t>
  </si>
  <si>
    <t>https://drive.google.com/file/d/1jkM61w4dkmU1HuU3Tkm8CU34eV7o6Xyg/view?usp=drivesdk</t>
  </si>
  <si>
    <t>Fine white powder with glass tamper</t>
  </si>
  <si>
    <t>Levigating Azurite</t>
  </si>
  <si>
    <t>https://player.vimeo.com/video/429408819</t>
  </si>
  <si>
    <t>MP4</t>
  </si>
  <si>
    <t>Illustrations_ann_323_ie_19_Oltrogge_Collectors-and-Practitioners</t>
  </si>
  <si>
    <t>Oltrogge_Fig1.jpg</t>
  </si>
  <si>
    <t>https://drive.google.com/file/d/197fc57u1Cb7R3CVWVEgBkShEJpIJa5hW/view?usp=sharing</t>
  </si>
  <si>
    <t>Image in manuscript of a wheel with numbered markings</t>
  </si>
  <si>
    <t>Oltrogge_Fig2.jpg</t>
  </si>
  <si>
    <t>https://drive.google.com/file/d/160GZMaGa8XHtUFQD5CinP7SztWNnjqEe/view?usp=sharing</t>
  </si>
  <si>
    <t>Manuscript with image of an organ on it</t>
  </si>
  <si>
    <t>Oltrogge_Fig3.jpg</t>
  </si>
  <si>
    <t>https://drive.google.com/file/d/18C2MkGSKbT9SfUQBVuZazZA8CGBxCpbi/view?usp=sharing</t>
  </si>
  <si>
    <t xml:space="preserve">Drawing of an brick oven with flames coming from the top of it </t>
  </si>
  <si>
    <t>Illustrations_ann_515_ad_20_McClure_Dyeing-Wood</t>
  </si>
  <si>
    <t>ann_515_ad_20_McClure_Dyeing-Wood_fig001_ChateauDUrfe.jpg</t>
  </si>
  <si>
    <t>https://drive.google.com/file/d/1UqjunCJM5PuHyPwbLJljX9XQIkBd2Uhx/view?usp=drivesdk</t>
  </si>
  <si>
    <t>Detailed multicolored wooden inlay</t>
  </si>
  <si>
    <t>ann_515_ad_20_McClure_Dyeing-Wood_fig002_GubbioStudiolo.jpg</t>
  </si>
  <si>
    <t>https://drive.google.com/file/d/13L9jXFf-h5ECj7s9J4fvZiy3lUjsaDMT/view?usp=drivesdk</t>
  </si>
  <si>
    <t>Room designed with multicolored patterns made with a veriaty of woods</t>
  </si>
  <si>
    <t>ann_515_ad_20_McClure_Dyeing-Wood_fig003_GubbioStudiolo.jpg</t>
  </si>
  <si>
    <t>https://drive.google.com/file/d/1pElge73af3gmsyLnWnhAqQk8QhfKEZyO/view?usp=drivesdk</t>
  </si>
  <si>
    <t>Front on angle of a room designed with multicolored patterns made with a veriaty of woods</t>
  </si>
  <si>
    <t>ann_515_ad_20_McClure_Dyeing-Wood_fig004_veneerSlices.jpg</t>
  </si>
  <si>
    <t>https://drive.google.com/file/d/1oMUOWZACbeGKKvKmogWG1KhCUsERIRp_/view?usp=drivesdk</t>
  </si>
  <si>
    <t>Three small pieces of wood labled "cherry," "basswood," and "mahogany"</t>
  </si>
  <si>
    <t>ann_515_ad_20_McClure_Dyeing-Wood_fig005_preppedWood.JPG</t>
  </si>
  <si>
    <t>https://drive.google.com/file/d/0BwJi-u8sfkVDbUIyMXAyWi10Tk0/view?usp=drivesdk</t>
  </si>
  <si>
    <t>Two mason jars with two pieces of wood in them apiece</t>
  </si>
  <si>
    <t>ann_515_ad_20_McClure_Dyeing-Wood_fig006_crockpot.JPG</t>
  </si>
  <si>
    <t>https://drive.google.com/file/d/0BwJi-u8sfkVDcVBBd1F1NFR5SGs/view?usp=drivesdk</t>
  </si>
  <si>
    <t>Crock pot with two jars inside</t>
  </si>
  <si>
    <t>ann_515_ad_20_McClure_Dyeing-Wood_fig007_verdigrisBeforDiss.JPG</t>
  </si>
  <si>
    <t>https://drive.google.com/file/d/0BwJi-u8sfkVDRFVuWlpuR3ZISk0/view?usp=drivesdk</t>
  </si>
  <si>
    <t xml:space="preserve">Beaker with opaque green liquid inside </t>
  </si>
  <si>
    <t>ann_515_ad_20_McClure_Dyeing-Wood_fig008.JPG</t>
  </si>
  <si>
    <t>https://drive.google.com/file/d/0BwJi-u8sfkVDWGdjcDdVWWNQRE0/view?usp=drivesdk</t>
  </si>
  <si>
    <t>Beaker with clearer green liquid inside</t>
  </si>
  <si>
    <t>ann_515_ad_20_McClure_Dyeing-Wood_fig009.JPG</t>
  </si>
  <si>
    <t>https://drive.google.com/file/d/0BwJi-u8sfkVDajUwenNZV2lkMEU/view?usp=drivesdk</t>
  </si>
  <si>
    <t>Beaker on hot plate with blue liquid with reflective specks inside</t>
  </si>
  <si>
    <t>ann_515_ad_20_McClure_Dyeing-Wood_fig010.JPG</t>
  </si>
  <si>
    <t>https://drive.google.com/file/d/0BwJi-u8sfkVDN0V0VDlJSElhUFU/view?usp=drivesdk</t>
  </si>
  <si>
    <t>Two mason jars with wood inside next to a beaker filled with a dark blue-green liquid</t>
  </si>
  <si>
    <t>ann_515_ad_20_McClure_Dyeing-Wood_fig011.JPG</t>
  </si>
  <si>
    <t>https://drive.google.com/file/d/0BwJi-u8sfkVDcFUzamhMTnppcHc/view?usp=drivesdk</t>
  </si>
  <si>
    <t>Two mason jars with wood inside filled with a dark blue-green liquid</t>
  </si>
  <si>
    <t>ann_515_ad_20_McClure_Dyeing-Wood_fig012.JPG</t>
  </si>
  <si>
    <t>https://drive.google.com/file/d/0BwJi-u8sfkVDd1ZPQTJha0hQOEk/view?usp=drivesdk</t>
  </si>
  <si>
    <t>Pot on hot plate with mason jar filled with red liquid inside</t>
  </si>
  <si>
    <t>ann_515_ad_20_McClure_Dyeing-Wood_fig013.JPG</t>
  </si>
  <si>
    <t>https://drive.google.com/file/d/0BwJi-u8sfkVDQkpVb2cxdmF5dDQ/view?usp=drivesdk</t>
  </si>
  <si>
    <t>Mason jar full of red liquid in pot of water with thermometer</t>
  </si>
  <si>
    <t>Illustrations_ann_502_ad_20_AnantharamanSmith_Drying-Animals</t>
  </si>
  <si>
    <t>ann_502_ad_20_AnantharamanSmith_Drying-Animals_fig001_watchCatAnat.jpg</t>
  </si>
  <si>
    <t>https://drive.google.com/file/d/1Wns2j0w8W7l5Zu4LIKlot53xHw72fi_R/view?usp=drivesdk</t>
  </si>
  <si>
    <t>Members of the Making and Knowing Project around a table</t>
  </si>
  <si>
    <t>ann_502_ad_20_AnantharamanSmith_Drying-Animals_fig002_showbackCut.jpg</t>
  </si>
  <si>
    <t>https://drive.google.com/file/d/1X5WQr6hpxUTFqse3eoT40reFuQAicQMA/view?usp=drivesdk</t>
  </si>
  <si>
    <t>ann_502_ad_20_AnantharamanSmith_Drying-Animals_fig003_skinnedCat.jpg</t>
  </si>
  <si>
    <t>https://drive.google.com/file/d/1EYWfUGDDolHdN_SjWmQwhsUpyyxCAxvY/view?usp=drivesdk</t>
  </si>
  <si>
    <t>Partially skinned cat</t>
  </si>
  <si>
    <t>ann_502_ad_20_AnantharamanSmith_Drying-Animals_fig004_viscera.jpg</t>
  </si>
  <si>
    <t>https://drive.google.com/file/d/1yclCfDRdUvmUcG982e5sCaznMDKhAAUD/view?usp=drivesdk</t>
  </si>
  <si>
    <t>Partially skinned mouse on its back</t>
  </si>
  <si>
    <t>ann_502_ad_20_AnantharamanSmith_Drying-Animals_fig005_removeViscera.jpg</t>
  </si>
  <si>
    <t>https://drive.google.com/file/d/1zS1xWgDgbIHTZy6YDCsSaECxJQdufbmP/view?usp=drivesdk</t>
  </si>
  <si>
    <t>Hands removing viscera from a partially skinned mouse</t>
  </si>
  <si>
    <t>ann_502_ad_20_AnantharamanSmith_Drying-Animals_fig006_catStuffing.jpg</t>
  </si>
  <si>
    <t>https://drive.google.com/file/d/1Gvtfr6ztbNYRGsBoj74nJd2l7BB1OrSq/view?usp=drivesdk</t>
  </si>
  <si>
    <t>Hands holding cotton stuffing</t>
  </si>
  <si>
    <t>ann_502_ad_20_AnantharamanSmith_Drying-Animals_fig007_patternPouch.jpg</t>
  </si>
  <si>
    <t>https://drive.google.com/file/d/1DIA220LZoHl18zSbyAKARvG0Z-lToWwr/view?usp=drivesdk</t>
  </si>
  <si>
    <t>ann_502_ad_20_AnantharamanSmith_Drying-Animals_fig008_pouchsew1.jpg</t>
  </si>
  <si>
    <t>https://drive.google.com/file/d/1w4p_df1Dn5d8bwK1HtzRNvodN_FYKw9T/view?usp=drivesdk</t>
  </si>
  <si>
    <t>Small canvas pouch being sewn</t>
  </si>
  <si>
    <t>ann_502_ad_20_AnantharamanSmith_Drying-Animals_fig009_sewPouch.jpg</t>
  </si>
  <si>
    <t>https://drive.google.com/file/d/1IHGgmaQ6-SkTudjmoH7nT1egC9JCul38/view?usp=sharing</t>
  </si>
  <si>
    <t>Sewn canvas pouch inserted into mouse</t>
  </si>
  <si>
    <t>ann_502_ad_20_AnantharamanSmith_Drying-Animals_fig010_insertPouch.jpg</t>
  </si>
  <si>
    <t>https://drive.google.com/file/d/1IHGgmaQ6-SkTudjmoH7nT1egC9JCul38/view?usp=drivesdk</t>
  </si>
  <si>
    <t>Mouse skin being sewn over a cotton pouch</t>
  </si>
  <si>
    <t>ann_502_ad_20_AnantharamanSmith_Drying-Animals_fig011_alumPrep.jpg</t>
  </si>
  <si>
    <t>https://drive.google.com/file/d/15kyIQnlr8Z-QLCAdVHcOTCSBkxMkrpNF/view?usp=drivesdk</t>
  </si>
  <si>
    <t>Toothbrush applying a powder onto a stuffed cat</t>
  </si>
  <si>
    <t>ann_502_ad_20_AnantharamanSmith_Drying-Animals_fig012_catMouthProp.jpg</t>
  </si>
  <si>
    <t>https://drive.google.com/file/d/1SFk8uFQK_VL-pWNcnid3GgAoSQ2OrR-o/view?usp=drivesdk</t>
  </si>
  <si>
    <t>Stick inserted into the mouth of a stuffed cat</t>
  </si>
  <si>
    <t>ann_502_ad_20_AnantharamanSmith_Drying-Animals_fig013_twistTail.jpg</t>
  </si>
  <si>
    <t>https://drive.google.com/file/d/1Hi46LDT9vt58V2_zul6ylxe4-2Y4jqxX/view?usp=drivesdk</t>
  </si>
  <si>
    <t>Upside down taxedermied cat</t>
  </si>
  <si>
    <t>ann_502_ad_20_AnantharamanSmith_Drying-Animals_fig014_hangCatComplete.jpg</t>
  </si>
  <si>
    <t>https://drive.google.com/file/d/1-lO1azgU7q4aIO2IhtnWtmgMELoTKlmS/view?usp=drivesdk</t>
  </si>
  <si>
    <t>ann_502_ad_20_AnantharamanSmith_Drying-Animals_fig015_hangingCat.jpg</t>
  </si>
  <si>
    <t>https://drive.google.com/file/d/1zNoLCVGpbwjt41A6eYWyZiZ-DJ4ZrA2a/view?usp=drivesdk</t>
  </si>
  <si>
    <t>ann_502_ad_20_AnantharamanSmith_Drying-Animals_fig016_mouseEyes.jpg</t>
  </si>
  <si>
    <t>https://drive.google.com/file/d/13NSaPt4OKMBZjhBEoYuUDzcyu0PMce_A/view?usp=drivesdk</t>
  </si>
  <si>
    <t>Mouse with glass eyes</t>
  </si>
  <si>
    <t>ann_502_ad_20_AnantharamanSmith_Drying-Animals_fig017_teamRats.jpg</t>
  </si>
  <si>
    <t>https://drive.google.com/file/d/1EimPWiWb9m4TbqKaxRRjyA85wwjteCDp/view?usp=drivesdk</t>
  </si>
  <si>
    <t>Members of the Making and Knowing Team around a table</t>
  </si>
  <si>
    <t>ann_502_ad_20_AnantharamanSmith_Drying-Animals_fig018_WGM.jpg</t>
  </si>
  <si>
    <t>https://drive.google.com/file/d/1ht9pqxGGVO7q-iN2oP6JqwFx5LTWeenw/view?usp=drivesdk</t>
  </si>
  <si>
    <t>Table with five taxedermied animals on it</t>
  </si>
  <si>
    <t>ann_502_ad_20_AnantharamanSmith_Drying-Animals_fig019_sniffRat.jpg</t>
  </si>
  <si>
    <t>https://drive.google.com/file/d/1pSk40S2M4wEg2YAQw_eQRzZDAxTuJitb/view?usp=drivesdk</t>
  </si>
  <si>
    <t>Stuffed rat on a table</t>
  </si>
  <si>
    <t>ann_502_ad_20_AnantharamanSmith_Drying-Animals_fig020_beforeWing.jpg</t>
  </si>
  <si>
    <t>https://drive.google.com/file/d/1G6NZsWHoVhRWXeWh265NA6kFEAe8329_/view?usp=drivesdk</t>
  </si>
  <si>
    <t>Two stuffed rats in different positions on a table</t>
  </si>
  <si>
    <t>ann_502_ad_20_AnantharamanSmith_Drying-Animals_fig021_winging.jpg</t>
  </si>
  <si>
    <t>https://drive.google.com/file/d/1cYF6jRSEl0PyazYNlDxQ6C2tR-TGhy7d/view?usp=drivesdk</t>
  </si>
  <si>
    <t>Sparrow wings pinned onto a stuffed rat</t>
  </si>
  <si>
    <t>ann_502_ad_20_AnantharamanSmith_Drying-Animals_fig022_PinWing.jpg</t>
  </si>
  <si>
    <t>https://drive.google.com/file/d/1Qstx4COqqHd9ecG7fHoNNgsgVh9bCMOv/view?usp=drivesdk</t>
  </si>
  <si>
    <t>ann_502_ad_20_AnantharamanSmith_Drying-Animals_fig023_PinWing2.jpg</t>
  </si>
  <si>
    <t>https://drive.google.com/file/d/1xryZoz2ciw6pbDeovRBQ6q_pHbrjqBVC/view?usp=drivesdk</t>
  </si>
  <si>
    <t>Making and Knowing researcher pinning sparrow wings onto a stuffed rat</t>
  </si>
  <si>
    <t>ann_502_ad_20_AnantharamanSmith_Drying-Animals_fig024_ratWingTail.jpg</t>
  </si>
  <si>
    <t>https://drive.google.com/file/d/15U-i__iSfeZvdC3p2H3EZa5LK2Sz_8Cl/view?usp=drivesdk</t>
  </si>
  <si>
    <t>Close up of a stuffed rat with sparrow wings</t>
  </si>
  <si>
    <t>ann_502_ad_20_AnantharamanSmith_Drying-Animals_fig025_ratWingTail2.jpg</t>
  </si>
  <si>
    <t>https://drive.google.com/file/d/1AwfirQL6EAZm-8ZZe_Sp6TooM59bs8j2/view?usp=drivesdk</t>
  </si>
  <si>
    <t>ann_502_ad_20_AnantharamanSmith_Drying-Animals_fig026_spreadWingTech.jpg</t>
  </si>
  <si>
    <t>https://drive.google.com/file/d/1MyUks1V7K_mpJmioiBTjNg-mAsIuvhlQ/view?usp=drivesdk</t>
  </si>
  <si>
    <t>ann_502_ad_20_AnantharamanSmith_Drying-Animals_fig027_allwingRats.jpg</t>
  </si>
  <si>
    <t>https://drive.google.com/file/d/15UWFnaIRZLnYGWZZkpVnYMpDEUpdWxi9/view?usp=drivesdk</t>
  </si>
  <si>
    <t>Close up of several stuffed rats with sparrow wings</t>
  </si>
  <si>
    <t>ann_502_ad_20_AnantharamanSmith_Drying-Animals_fig028_completedCat.jpg</t>
  </si>
  <si>
    <t>https://drive.google.com/file/d/1CoD9rCCCItTTcF-TYyzbjLmIED-Twr2b/view?usp=sharing</t>
  </si>
  <si>
    <t>Taxedermied mouse and cat</t>
  </si>
  <si>
    <t>Illustrations_ann_516_ad_20_M+K_Perspective-Tool</t>
  </si>
  <si>
    <t>SP2017_VanBuren_62v_fig001_PerspectiveElementsKhan.jpg</t>
  </si>
  <si>
    <t>https://drive.google.com/file/d/1uFdskGjDAc8g6e1y0GZGkHKF58NXYpp9/view?usp=drivesdk</t>
  </si>
  <si>
    <t>LAG 10/7/21</t>
  </si>
  <si>
    <t>Diagram of linerar perspective</t>
  </si>
  <si>
    <t>SP2017_VanBuren_62v_fig002_SerlioPerspectiveElements.jpg</t>
  </si>
  <si>
    <t>https://drive.google.com/file/d/13-8lWCe0X9nsZaFRwazeMZti8igCersO/view?usp=drivesdk</t>
  </si>
  <si>
    <t xml:space="preserve">16th century manuscript depicting elements of linear perpective </t>
  </si>
  <si>
    <t>SP2017_VanBuren_62v_fig003_SerlioFloor.jpg</t>
  </si>
  <si>
    <t>https://drive.google.com/file/d/14DP8OCLAjpE-Psmi3H1MISh89wsbUCXQ/view?usp=drivesdk</t>
  </si>
  <si>
    <t>Floor plan with perspective applied to it</t>
  </si>
  <si>
    <t>SP2017_VanBuren_62v_fig004_DoubleRuler.png</t>
  </si>
  <si>
    <t>https://drive.google.com/file/d/1V-JZ_SfaR8Fwnk2EEd0V6idQZ-4jzo20/view?usp=drivesdk</t>
  </si>
  <si>
    <t>Diagram of a double ruler at an obtuse angle</t>
  </si>
  <si>
    <t>SP2017_VanBuren_62v_fig005_ArchitecturalDrawing.jpg</t>
  </si>
  <si>
    <t>https://drive.google.com/file/d/1mtdZhDg7np4BwCoz9iMVOB8p-Jb0U919/view?usp=drivesdk</t>
  </si>
  <si>
    <t>Architectural drawing highlighting perspective drawing techniques</t>
  </si>
  <si>
    <t>SP2017_VanBuren_62v_fig006_PlumbLine.jpg</t>
  </si>
  <si>
    <t>https://drive.google.com/file/d/18rDJ3b2hg5JvWpOan1ct0rEB7a1YY0oS/view?usp=sharing</t>
  </si>
  <si>
    <t>Depiction of a plumb line maked with an a</t>
  </si>
  <si>
    <t>SP2017_VanBuren_62v_fig007_SetUp.jpg</t>
  </si>
  <si>
    <t>https://drive.google.com/file/d/12C5o6iVHODips_BXeCWsYN9e_DStyR--/view?usp=drivesdk</t>
  </si>
  <si>
    <t>Two rulers bolted together midway through at an obtuse angle</t>
  </si>
  <si>
    <t>SP2017_VanBuren_62v_fig008_1Orthogo.jpg</t>
  </si>
  <si>
    <t>https://drive.google.com/file/d/1KcidKYqoC3AoWlgCmYvRCEp-Wr4cle7k/view?usp=drivesdk</t>
  </si>
  <si>
    <t>Two rulers bolted together with a verticical line drawn on the paper behind, second image shows two perpendicular lines</t>
  </si>
  <si>
    <t>SP2017_VanBuren_62v_fig009_2Orthogo.jpg</t>
  </si>
  <si>
    <t>https://drive.google.com/file/d/1X4-iQJhsqIrDKdOcWxxZHyZ_HmCOybRR/view?usp=drivesdk</t>
  </si>
  <si>
    <t>Two rulers at an acute angle with two angled lines, second image is the same paper without the rulers</t>
  </si>
  <si>
    <t>SP2017_VanBuren_62v_fig010_3Orthogo.jpg</t>
  </si>
  <si>
    <t>https://drive.google.com/file/d/1P1vk5QNLxwuEQw2KCQzlxc6I_dssWpII/view?usp=drivesdk</t>
  </si>
  <si>
    <t>Two rulers at an acute angle with three angled lines, second image is the same paper without the rulers</t>
  </si>
  <si>
    <t>SP2017_VanBuren_62v_fig011_FullOrthogo.jpg</t>
  </si>
  <si>
    <t>https://drive.google.com/file/d/1S0MWxyoos2JumsU9ma5k9AD8gQo23c18/view?usp=drivesdk</t>
  </si>
  <si>
    <t>Double ruler with several lines behind, second image is 11 lines converging into one vanishing point and one line above it</t>
  </si>
  <si>
    <t>SP2017_VanBuren_62v_fig012_ExtendedOrthogo.jpg</t>
  </si>
  <si>
    <t>https://drive.google.com/file/d/1WyHVfm0iBPAvpC_EcDwvxugU0g8kjDU7/view?usp=drivesdk</t>
  </si>
  <si>
    <t>Extened lines on a piece of paper which do not converge at one point</t>
  </si>
  <si>
    <t>SP2017_VanBuren_62v_fig013_DoubleRulerPrototypeArms.jpg</t>
  </si>
  <si>
    <t>https://drive.google.com/file/d/1VOcJjcSkEI52imCvb2PlDBD_e7eauh9L/view?usp=drivesdk</t>
  </si>
  <si>
    <t>Four pieces of wood on a white background</t>
  </si>
  <si>
    <t>SP2017_VanBuren_62v_fig014_WangCentrolinead.png</t>
  </si>
  <si>
    <t>https://drive.google.com/file/d/1AbNUUxFnoz5fRPf0nUvhyevIg5ysoB6q/view?usp=drivesdk</t>
  </si>
  <si>
    <t>Wooden structure made with a large wooden plate with three pieces of wood ontop in a "y" shape</t>
  </si>
  <si>
    <t>SP2017_VanBuren_62v_fig015_WangCentrolineadUse.png</t>
  </si>
  <si>
    <t>https://drive.google.com/file/d/1-M8O9GbTakb4n6zy_7IFvzFfTnR1rhOb/view?usp=drivesdk</t>
  </si>
  <si>
    <t>Close up of three pieces of wood bolted together aiding in linear perspective</t>
  </si>
  <si>
    <t>SP2017_VanBuren_62v_fig016_JamnitzerPerspectivePolygons.jpg</t>
  </si>
  <si>
    <t>https://drive.google.com/file/d/13TRNO0A7sunYdUJzidVqaldOfTr4BYeI/view?usp=drivesdk</t>
  </si>
  <si>
    <t>Complex etching of geometrical shapes in perspective</t>
  </si>
  <si>
    <t>Illustrations_ann_308_ie_19_Tavares_Arms-and-Armor</t>
  </si>
  <si>
    <t>Tavares_fig1_Uffizi-fresco.jpg</t>
  </si>
  <si>
    <t>https://drive.google.com/file/d/1qV7aHq_j7uygBoYv2NlrSGzSJZbiYKER/view?usp=sharing</t>
  </si>
  <si>
    <t>Detailed image in manuscript of a workshop</t>
  </si>
  <si>
    <t>Tavares_fig2_Sainct_Didier_Portrait.png</t>
  </si>
  <si>
    <t>https://drive.google.com/file/d/1QSEV_legZByf-uIFlWbkIiiTYg-E7Gfz/view?usp=drivesdk</t>
  </si>
  <si>
    <t>Woodcut of a fencer</t>
  </si>
  <si>
    <t>Tavares_fig3_hilt-diagram.png</t>
  </si>
  <si>
    <t>https://drive.google.com/file/d/18LI2Wmoq2-pI2K287sMLUgV7dGpHd4Fs/view?usp=drivesdk</t>
  </si>
  <si>
    <t>Explanitory photo of a sword</t>
  </si>
  <si>
    <t>Tavares_fig4_VA-rapier.jpg</t>
  </si>
  <si>
    <t>https://drive.google.com/file/d/1vHtAZAsFmbrl_coxj8cJJ4lDWYtGZ3k6/view?usp=drivesdk</t>
  </si>
  <si>
    <t>Hilt and base of a ornate sword</t>
  </si>
  <si>
    <t>Tavares_fig5_rapier-silk-grip.png</t>
  </si>
  <si>
    <t>https://drive.google.com/file/d/1ZkiJ0DVbonczpXeBYg3yTU-jWD7ad5lN/view?usp=drivesdk</t>
  </si>
  <si>
    <t>Detail of a rapier grip</t>
  </si>
  <si>
    <t>Tavares_fig6_sharkskin-grip.jpg</t>
  </si>
  <si>
    <t>https://drive.google.com/file/d/1GtOH07L3LQFu2bzsQ86igRbAGVA2vUgf/view?usp=drivesdk</t>
  </si>
  <si>
    <t>Dotted pattern on a rapier grip</t>
  </si>
  <si>
    <t>Tavares_fig7_blackwork-print.jpg</t>
  </si>
  <si>
    <t>https://drive.google.com/file/d/1c6HoD2xhPkdiUPodgoe5ZMUBRKwoCg7d/view?usp=drivesdk</t>
  </si>
  <si>
    <t>Woodcut detailing a sword design</t>
  </si>
  <si>
    <t>Tavares_fig8_fluted-guard.jpg</t>
  </si>
  <si>
    <t>https://drive.google.com/file/d/13GAh_X1sZqJCJds98eI9ZZnn2RKWGXve/view?usp=drivesdk</t>
  </si>
  <si>
    <t>Hilt of a rapier</t>
  </si>
  <si>
    <t>Tavares_fig9_varnished-sword-hilt.png</t>
  </si>
  <si>
    <t>https://drive.google.com/file/d/1IhIXBZJIEEUZ_urO51ZLPQh41oQ4JcPZ/view?usp=drivesdk</t>
  </si>
  <si>
    <t>Hilt of a sword with a red arrop pointing to the pommel</t>
  </si>
  <si>
    <t>Tavares_fig10_pommel.png</t>
  </si>
  <si>
    <t>https://drive.google.com/file/d/1SLTGyVx6n785r3VGuPQINZiAypSUYhNr/view?usp=drivesdk</t>
  </si>
  <si>
    <t>Pommel of a rapier with a red arow pointing to a metalic part</t>
  </si>
  <si>
    <t>Tavares_fig11_silvered-hilt.png</t>
  </si>
  <si>
    <t>https://drive.google.com/file/d/1FoBRCClYDt69_oKPGfn1ArsY_PZxAGmn/view?usp=drivesdk</t>
  </si>
  <si>
    <t>Hilt of a rapier with two red arrows pointing to a slight blue area</t>
  </si>
  <si>
    <t>Tavares_fig12_matchlock-petronel.jpg</t>
  </si>
  <si>
    <t>https://drive.google.com/file/d/19d-OHp0aRRO2cHKQAFUK3m9gTeplp1mY/view?usp=drivesdk</t>
  </si>
  <si>
    <t xml:space="preserve">Steel gun with ornate inlay </t>
  </si>
  <si>
    <t>Tavares_fig13_Perrissin-print.png</t>
  </si>
  <si>
    <t>https://drive.google.com/file/d/1Xl24CU91KhnNnHkAAttYbBhw9h5zUvi-/view?usp=sharing</t>
  </si>
  <si>
    <t>1562 woodcut depicting three men with guns</t>
  </si>
  <si>
    <t>Tavares_fig14_composite.jpg</t>
  </si>
  <si>
    <t>https://drive.google.com/file/d/1tXBT4r85U60HImRDt-UjuS2-wsw4tAth/view?usp=drivesdk</t>
  </si>
  <si>
    <t>Reproduction of a gun tested in a laboratory</t>
  </si>
  <si>
    <t>Tavares_fig15_Guise-armor.jpg</t>
  </si>
  <si>
    <t>https://drive.google.com/file/d/1nwUO2s6QcXiBECeqXm4hYOWTsEawg82G/view?usp=drivesdk</t>
  </si>
  <si>
    <t>16th centiry armor with dents from bullets</t>
  </si>
  <si>
    <t>Tavares_fig16_composite.jpg</t>
  </si>
  <si>
    <t>https://drive.google.com/file/d/1eP_47sGKbUfhAU3iutRO59uEQ31TDrTl/view?usp=drivesdk</t>
  </si>
  <si>
    <t>Ornately decorated helmets</t>
  </si>
  <si>
    <t>Illustrations_ann_501_ad_20_Lacey_Expert-Maker</t>
  </si>
  <si>
    <t>Lacey_001.jpg</t>
  </si>
  <si>
    <t>https://drive.google.com/file/d/1hK8BGwMCtsK3nY28LEW-8rnDbGIMiaZa/view?usp=drivesdk</t>
  </si>
  <si>
    <t>Several cast models</t>
  </si>
  <si>
    <t>Lacey_002.jpeg</t>
  </si>
  <si>
    <t>https://drive.google.com/file/d/1qmCfQvzoPZTgkZQfMz4JIxA85NsYp4jk/view?usp=drivesdk</t>
  </si>
  <si>
    <t>Black livecast sculpture</t>
  </si>
  <si>
    <t>Lacey_003.jpg</t>
  </si>
  <si>
    <t>https://drive.google.com/file/d/1ZWrY8giutJ6sC4Oc_oESEMBRBVDbW-25/view?usp=drivesdk</t>
  </si>
  <si>
    <t>Bearded dragon next two two tools</t>
  </si>
  <si>
    <t>Lacey_004.JPG</t>
  </si>
  <si>
    <t>https://drive.google.com/file/d/1-w8rpJ2D_5169bQdrdF81gZeedZIkh52/view?usp=drivesdk</t>
  </si>
  <si>
    <t>Bearded dragon on clay slab</t>
  </si>
  <si>
    <t>Lacey_005.JPG</t>
  </si>
  <si>
    <t>https://drive.google.com/file/d/1gcw3khvJzU33tEH7j85B-PGmq9QPJ8YT/view?usp=drivesdk</t>
  </si>
  <si>
    <t>Bearded gragon ontop of a clay slab with rolls of clay supporting it, clay walls are around it</t>
  </si>
  <si>
    <t>Lacey_006.JPG</t>
  </si>
  <si>
    <t>https://drive.google.com/file/d/1ugiwNkaRN57VuafvKIEt3s37KHuDsyez/view?usp=drivesdk</t>
  </si>
  <si>
    <t>Plaster pourded ontop of bearded dragon</t>
  </si>
  <si>
    <t>Lacey_007.JPG</t>
  </si>
  <si>
    <t>https://drive.google.com/file/d/1VwxYZtaKOzJEuo4dE9OQO1g1hXKjKRrT/view?usp=drivesdk</t>
  </si>
  <si>
    <t>Base of mold after the clay base was removed</t>
  </si>
  <si>
    <t>Lacey_008.JPG</t>
  </si>
  <si>
    <t>https://drive.google.com/file/d/1RlY0jcJqpTSSR-BE8DXynExst8PjcTBx/view?usp=drivesdk</t>
  </si>
  <si>
    <t>Mold made out of plaster with clay wall</t>
  </si>
  <si>
    <t>Lacey_009.JPG</t>
  </si>
  <si>
    <t>https://drive.google.com/file/d/16IN27UUcJDdfQWajmRHaULZYCnErP6Jm/view?usp=drivesdk</t>
  </si>
  <si>
    <t>Opened mold with bearded dragon and support system revealed</t>
  </si>
  <si>
    <t>Lacey_010.JPG</t>
  </si>
  <si>
    <t>https://drive.google.com/file/d/15xzX0LzaetXB0psWM-IqVsOSOSW86qbX/view?usp=drivesdk</t>
  </si>
  <si>
    <t>Close up of bearded dragon in plaster mold</t>
  </si>
  <si>
    <t>Lacey_011.JPG</t>
  </si>
  <si>
    <t>https://drive.google.com/file/d/1YvzdW2ti7CeNUctENxt16ZpaUzyqQcg_/view?usp=drivesdk</t>
  </si>
  <si>
    <t>Mold after firing</t>
  </si>
  <si>
    <t>Lacey_012.JPG</t>
  </si>
  <si>
    <t>https://drive.google.com/file/d/1r4h2RJdWCv6eParZR0Y8Xovg32KJUlTn/view?usp=drivesdk</t>
  </si>
  <si>
    <t>Detail of bones inside mold</t>
  </si>
  <si>
    <t>Lacey_013.jpg</t>
  </si>
  <si>
    <t>https://drive.google.com/file/d/1KLKR7S8p4T7SWBhANVfhcg4tTUCPlf6_/view?usp=drivesdk</t>
  </si>
  <si>
    <t>Detail of three bones in plaster</t>
  </si>
  <si>
    <t>Lacey_014.jpg</t>
  </si>
  <si>
    <t>https://drive.google.com/file/d/1HFByqL97H-PMzpNx4gL182TEZWF1w5ws/view?usp=drivesdk</t>
  </si>
  <si>
    <t>Crucible of molten metal pouring into a mold</t>
  </si>
  <si>
    <t>Lacey_015.jpg</t>
  </si>
  <si>
    <t>https://drive.google.com/file/d/1TE_MrvVFWB009nUb1iX0eSzBsRgofA-s/view?usp=drivesdk</t>
  </si>
  <si>
    <t>Upper section of mold with bronze cast inside</t>
  </si>
  <si>
    <t>Lacey_016.JPG</t>
  </si>
  <si>
    <t>https://drive.google.com/file/d/12Kz06yWOneJKFxBfSfmJ25T_3IJ2ayB9/view?usp=drivesdk</t>
  </si>
  <si>
    <t>Bronze cast of lizard and supports</t>
  </si>
  <si>
    <t>Lacey_017.jpg</t>
  </si>
  <si>
    <t>https://drive.google.com/file/d/1LGKTk77QJrv_7H2-Gtt1mtkuaeRbt-dr/view?usp=drivesdk</t>
  </si>
  <si>
    <t>Underside of bronze cast</t>
  </si>
  <si>
    <t>Lacey_018.JPG</t>
  </si>
  <si>
    <t>https://drive.google.com/file/d/1cREfOrej0s8ITa0xE7j0AkN4F6ccEJQs/view?usp=drivesdk</t>
  </si>
  <si>
    <t>Detail of scales on bronze cast of lizard</t>
  </si>
  <si>
    <t>Lacey_019.JPG</t>
  </si>
  <si>
    <t>https://drive.google.com/file/d/1g6_RGrgDuPQhjwbb7WDs3XeagPpksreC/view?usp=drivesdk</t>
  </si>
  <si>
    <t>Bronze lizard next to hand tools</t>
  </si>
  <si>
    <t>Lacey_020.jpg</t>
  </si>
  <si>
    <t>https://drive.google.com/file/d/1u2yMsLUf8SJhNVMggnbVPfuLqBZ_M0DP/view?usp=drivesdk</t>
  </si>
  <si>
    <t>Bronze lizard colored a dark brown</t>
  </si>
  <si>
    <t>Lacey_021.JPG</t>
  </si>
  <si>
    <t>https://drive.google.com/file/d/17RG0sAKPXsQiqpReGdifZdOpLqtQJPEA/view?usp=drivesdk</t>
  </si>
  <si>
    <t>Close up of base of dark brown lizard</t>
  </si>
  <si>
    <t>Lacey_022.jpg</t>
  </si>
  <si>
    <t>https://drive.google.com/file/d/1ANWTGd4rLvcDgB9J-663Ye4LXf8yyMGE/view?usp=drivesdk</t>
  </si>
  <si>
    <t>Bronze lizard surrounded by a wax support system</t>
  </si>
  <si>
    <t>Lacey_023.jpg</t>
  </si>
  <si>
    <t>https://drive.google.com/file/d/1hxxYWKkJ8r5x84ydE-fXLMQfPvxOdqvA/view?usp=drivesdk</t>
  </si>
  <si>
    <t>Lacey_024.jpg</t>
  </si>
  <si>
    <t>https://drive.google.com/file/d/1OEyUfgQ1xjDvjkLhuhTezJ5loYesMu4P/view?usp=drivesdk</t>
  </si>
  <si>
    <t>X-ray of mold</t>
  </si>
  <si>
    <t>Lacey_025.jpg</t>
  </si>
  <si>
    <t>https://drive.google.com/file/d/1tQb8swPexQXCvs3KI8nMpBls0JEs22K0/view?usp=sharing</t>
  </si>
  <si>
    <t>Two side by side casts made with different techniques</t>
  </si>
  <si>
    <t>Lacey_026.jpg</t>
  </si>
  <si>
    <t>https://drive.google.com/file/d/1PqNI9Hb9s8GxAIlj817ytuIlM--4F2v7/view?usp=drivesdk</t>
  </si>
  <si>
    <t>Close up of bronze cast made with experimental techniques</t>
  </si>
  <si>
    <t>Lacey_027.jpg</t>
  </si>
  <si>
    <t>https://drive.google.com/file/d/1aqURNVnpm9YEVpMwxt207paiA1DQLKnT/view?usp=drivesdk</t>
  </si>
  <si>
    <t>Detail of bronze cast</t>
  </si>
  <si>
    <t>Lacey_028.jpg</t>
  </si>
  <si>
    <t>https://drive.google.com/file/d/1LHn2PaiAMsePyIoTTgegrTfRSjX-B3fd/view?usp=sharing</t>
  </si>
  <si>
    <t>Four molds made of clay</t>
  </si>
  <si>
    <t>Lacey_029.JPG</t>
  </si>
  <si>
    <t>https://drive.google.com/file/d/15mtVCfYxNNb8rcIFwKKlJgiuQ4WXm1Fv/view?usp=drivesdk</t>
  </si>
  <si>
    <t>Rose stems surrounded by a wax support system</t>
  </si>
  <si>
    <t>Lacey_030.jpg</t>
  </si>
  <si>
    <t>https://drive.google.com/file/d/1hAJIdfpaHLzdVdVl1pl5Mr23BmJ0B5R0/view?usp=drivesdk</t>
  </si>
  <si>
    <t>Rose head in a clay base</t>
  </si>
  <si>
    <t>Lacey_031.jpeg</t>
  </si>
  <si>
    <t>https://drive.google.com/file/d/11vq1zyVjlcxxBFhEqpr_i-YWTsnIQpRx/view?usp=drivesdk</t>
  </si>
  <si>
    <t>Bronze relief image</t>
  </si>
  <si>
    <t>Lacey_032.jpeg</t>
  </si>
  <si>
    <t>https://drive.google.com/file/d/1oM6Q79Curp6TX7uafJMm07ysCA5_xV_e/view?usp=drivesdk</t>
  </si>
  <si>
    <t>Close up of the reverse of a 16th century bronze work</t>
  </si>
  <si>
    <t>Lacey_033.jpg</t>
  </si>
  <si>
    <t>https://drive.google.com/file/d/1qmOOlirf0THqMkN9mhD00Ocb_JKZuAo_/view?usp=drivesdk</t>
  </si>
  <si>
    <t>Close up of olive tree leaves cast in bronze</t>
  </si>
  <si>
    <t>Lacey_034.jpg</t>
  </si>
  <si>
    <t>https://drive.google.com/file/d/1hPYqKwpufVfZnwfeSuEvy1WV6DgaYCsE/view?usp=drivesdk</t>
  </si>
  <si>
    <t>Basketfull of bronze olive tree leaves</t>
  </si>
  <si>
    <t>Lacey_035.jpeg</t>
  </si>
  <si>
    <t>https://drive.google.com/file/d/1a4NMpSLLQ1-W0zq_6QDvmvMolnYOmdsj/view?usp=sharing</t>
  </si>
  <si>
    <t>Rosemary stem placed in a mold</t>
  </si>
  <si>
    <t>Lacey_036.jpeg</t>
  </si>
  <si>
    <t>https://drive.google.com/file/d/1win0P0d7ZNjtkfrLxXFOlNfhRSxGPr7l/view?usp=drivesdk</t>
  </si>
  <si>
    <t>Bronze cast of rosemary leaves</t>
  </si>
  <si>
    <t>Lacey_037.JPG</t>
  </si>
  <si>
    <t>https://drive.google.com/file/d/1nRnJdUi9dmUiEemWV8ZgpN25-tvNux_6/view?usp=sharing</t>
  </si>
  <si>
    <t>Holes in a plaster mold</t>
  </si>
  <si>
    <t>Lacey_038.JPG</t>
  </si>
  <si>
    <t>https://drive.google.com/file/d/1N7MkJw6WxsBlSQL0bsSTZynU3SMoD9B0/view?usp=drivesdk</t>
  </si>
  <si>
    <t>Prof. Smith holding a mold and blowing ash out of it</t>
  </si>
  <si>
    <t>Lacey_039.jpg</t>
  </si>
  <si>
    <t>https://drive.google.com/file/d/1Vg3rqKyQhXgNGUc_J54ePNp9WQcqsDve/view?usp=sharing</t>
  </si>
  <si>
    <t>Mold with metal being poured in</t>
  </si>
  <si>
    <t>Lacey_040.jpg</t>
  </si>
  <si>
    <t>https://drive.google.com/file/d/14EX6EG5GE5oQ8j2sFuGp1lQmfmbFJF-b/view?usp=drivesdk</t>
  </si>
  <si>
    <t>Molten metal on the top of a mold</t>
  </si>
  <si>
    <t>Lacey_041.jpg</t>
  </si>
  <si>
    <t>https://drive.google.com/file/d/1DaS2HTp9CDnBnHPz0B5sMExCwoxnkd2H/view?usp=drivesdk</t>
  </si>
  <si>
    <t>Magnified image of a plaster mold</t>
  </si>
  <si>
    <t>Lacey_042.jpg</t>
  </si>
  <si>
    <t>https://drive.google.com/file/d/1kXs9ckZX5ZP_0-PDCksBx1KYIjF7MngK/view?usp=drivesdk</t>
  </si>
  <si>
    <t>Stencil art reading "in persuit of magic"</t>
  </si>
  <si>
    <t>X-Ray of Lizard Life-Cast (No Sound).mp4</t>
  </si>
  <si>
    <t>https://player.vimeo.com/video/446827091</t>
  </si>
  <si>
    <t>Andrew Lacey Residency.mp4</t>
  </si>
  <si>
    <t>https://player.vimeo.com/video/446502711</t>
  </si>
  <si>
    <t>Illustrations_ann_328_ie_19_Hagadorn_Ms-construction</t>
  </si>
  <si>
    <t>Hagadorn_001.jpg</t>
  </si>
  <si>
    <t>https://drive.google.com/file/d/172MxCjmmtWJTRxcVSfXijsBZTxGDU-26/view?usp=drivesdk</t>
  </si>
  <si>
    <t>Diagram of binding a book using a hammer to round and back</t>
  </si>
  <si>
    <t>Hagadorn_002-new.jpg</t>
  </si>
  <si>
    <t>https://drive.google.com/file/d/11T2PRk3MIlUVJ1A-_80_VKPJw4eqRZWa/view?usp=drivesdk</t>
  </si>
  <si>
    <t>Diagram of book binding labeled figure 52</t>
  </si>
  <si>
    <t>Hagadorn_003-new.jpg</t>
  </si>
  <si>
    <t>https://drive.google.com/file/d/1PIxZyJPw4gK0SIUr8NBzxNAdkXusjXZm/view?usp=drivesdk</t>
  </si>
  <si>
    <t xml:space="preserve"> LAG 10/7/21</t>
  </si>
  <si>
    <t>Book with cream colored spine on a gray background</t>
  </si>
  <si>
    <t>Hagadorn_004_new.jpg</t>
  </si>
  <si>
    <t>https://drive.google.com/file/d/1ipNiTNA0S6wXgUl2eAmlf8jEgMFiKWF-/view?usp=drivesdk</t>
  </si>
  <si>
    <t>Red cover of a manuscript from the 15th century</t>
  </si>
  <si>
    <t>Hagadorn_005.jpg</t>
  </si>
  <si>
    <t>https://drive.google.com/file/d/1A6aMnrNYMJDNfMjBeLjfeVu0SPDklrtZ/view?usp=drivesdk</t>
  </si>
  <si>
    <t>Close up of a painting by Hans Holbein</t>
  </si>
  <si>
    <t>Hagadorn_006.jpg</t>
  </si>
  <si>
    <t>https://drive.google.com/file/d/1Ae1PmVrw635GQe9DTZ9ekJ7uGP5eyuEY/view?usp=drivesdk</t>
  </si>
  <si>
    <t>Etching of book binding</t>
  </si>
  <si>
    <t>Hagadorn_007.jpg</t>
  </si>
  <si>
    <t>https://drive.google.com/file/d/1Xk0WkvIjJsbk2bFJmJ5ZdD60vfF3_f47/view?usp=drivesdk</t>
  </si>
  <si>
    <t>Image of a manuscript from the 18th century</t>
  </si>
  <si>
    <t>Hagadorn_008_new.jpg</t>
  </si>
  <si>
    <t>https://drive.google.com/file/d/1zRsS9xo_frc4YD9iB4yPUKuby4Brvddw/view?usp=drivesdk</t>
  </si>
  <si>
    <t>17th century painting with parchment binding prominently featured</t>
  </si>
  <si>
    <t>Hagadorn_009-new.jpg</t>
  </si>
  <si>
    <t>https://drive.google.com/file/d/1INR97xyZTKDx10qRRZyPQNeBq7sZIzIJ/view?usp=drivesdk</t>
  </si>
  <si>
    <t>Brown manuscript with decorative cover</t>
  </si>
  <si>
    <t>Hagadorn_010-new.jpg</t>
  </si>
  <si>
    <t>https://drive.google.com/file/d/1jb3odm_zRZW5jPXJAaGuaXCkvVannE8O/view?usp=drivesdk</t>
  </si>
  <si>
    <t>Front cover of a manuscript with a blank page</t>
  </si>
  <si>
    <t>Hagadorn_011_new.jpg</t>
  </si>
  <si>
    <t>https://drive.google.com/file/d/1y6sciPPjc0Wb7G7e5qsBwT-d6wDBigkI/view?usp=drivesdk</t>
  </si>
  <si>
    <t>Image of page of manuscript depicting the angles made by shadows</t>
  </si>
  <si>
    <t>Hagadorn_012_new.jpg</t>
  </si>
  <si>
    <t>https://drive.google.com/file/d/1SFLMz0Q8bmq7ii-iw0r2emjrb-nksPXj/view?usp=drivesdk</t>
  </si>
  <si>
    <t>Detail of front cover of a manuscript</t>
  </si>
  <si>
    <t>Hagadorn_013_new.jpg</t>
  </si>
  <si>
    <t>https://drive.google.com/file/d/1HrRueuY1R7ZXl4L_YITs2xuH2DfcKZR4/view?usp=drivesdk</t>
  </si>
  <si>
    <t>Detail of corner of a manuscript</t>
  </si>
  <si>
    <t>Hagadorn_014_new.jpg</t>
  </si>
  <si>
    <t>https://drive.google.com/file/d/1yMK16SUhywSVhXK-6keEoNrUKhdxWhO7/view?usp=drivesdk</t>
  </si>
  <si>
    <t>Inside front cover of a manuscript</t>
  </si>
  <si>
    <t>Hagadorn_015_new.jpg</t>
  </si>
  <si>
    <t>https://drive.google.com/file/d/1P2WIHyemJ4NPigaK2OZW9346dAfBfHlW/view?usp=drivesdk</t>
  </si>
  <si>
    <t>Inside front cover of a model of a manuscript</t>
  </si>
  <si>
    <t>Hagadorn_016_new.jpg</t>
  </si>
  <si>
    <t>https://drive.google.com/file/d/1cWabfVdzwI1f0gaNaRnPNtNzcnyt9lb2/view?usp=drivesdk</t>
  </si>
  <si>
    <t>Image of the back of a model of a manuscript</t>
  </si>
  <si>
    <t>Making of the Manuscript.mp4</t>
  </si>
  <si>
    <t>https://player.vimeo.com/video/385073832</t>
  </si>
  <si>
    <t>ann_337_ie_19_Debuiche_DukesofBethune_TL</t>
  </si>
  <si>
    <t>https://drive.google.com/file/d/12W4mWMWSR8te5yUdYj5CKhiz1Sr-IFsf/view?usp=sharing</t>
  </si>
  <si>
    <t>Image of page of manuscript with cursive writing</t>
  </si>
  <si>
    <t>https://drive.google.com/file/d/16rzFPOcjXp1Z1uQ22ZCp13xBLV6EIsiJ/view?usp=sharing</t>
  </si>
  <si>
    <t>Fountain in town square</t>
  </si>
  <si>
    <t>https://drive.google.com/file/d/15T7bt4fRXk5dmba8n-oqyGHiKrZpAz3U/view?usp=sharing</t>
  </si>
  <si>
    <t>Binding of Ms Fr 640</t>
  </si>
  <si>
    <t>https://drive.google.com/file/d/1ft_ndA27fwaLTu54RZVfLxXURFwwNOpm/view?usp=sharing</t>
  </si>
  <si>
    <t>1501 portrait</t>
  </si>
  <si>
    <t>ann_336_ie_19_DebuicheMuñoz_Contexte-Toulousain_TL</t>
  </si>
  <si>
    <t>fig001-DebuicheMunoz-Map-of-France.jpg</t>
  </si>
  <si>
    <t>https://drive.google.com/file/d/1cz31nkqzsdTTopndh8E2TGp7R--8bFvQ/view?usp=drivesdk</t>
  </si>
  <si>
    <t>Full body portrait</t>
  </si>
  <si>
    <t>fig002-DebuicheMunoz-Map-of-Languedoc.jpg</t>
  </si>
  <si>
    <t>https://drive.google.com/file/d/1VLV8nQRHayUmfFHLuciMgJEXXH78g8jz/view?usp=drivesdk</t>
  </si>
  <si>
    <t>Seventeenth to eighteenth  century painting</t>
  </si>
  <si>
    <t>fig003-DebuicheMunoz-Map-of-Toulouse.jpg</t>
  </si>
  <si>
    <t>https://drive.google.com/file/d/13gXh9JGHe1Oks3KUKjS4hcszC9iNv4OI/view?usp=drivesdk</t>
  </si>
  <si>
    <t>Seventeenth century map of France</t>
  </si>
  <si>
    <t>fig004-DebuicheMunoz-Map-of-Toulouse.jpg</t>
  </si>
  <si>
    <t>https://drive.google.com/file/d/17d7UXb5AUbGZcmYkr73PwimlKT8ujsDH/view?usp=drivesdk</t>
  </si>
  <si>
    <t>Seventeenth century map of southern France</t>
  </si>
  <si>
    <t>fig005-DebuicheMunoz-Map-of-Toulouse.jpg</t>
  </si>
  <si>
    <t>https://drive.google.com/file/d/1UQr4AubR917YpheL771GXn9hkDA9oORX/view?usp=drivesdk</t>
  </si>
  <si>
    <t>Map of France with with Saint-Michel-du-Touch, Blagnac, and Pech-David marked</t>
  </si>
  <si>
    <t>fig006-DebuicheMunoz-Assezat.JPG</t>
  </si>
  <si>
    <t>https://drive.google.com/file/d/18Vvusq53rAcg3b3OkgLIfVMrlVkiNgzD/view?usp=drivesdk</t>
  </si>
  <si>
    <t>Map of Toulouse</t>
  </si>
  <si>
    <t>fig007-DebuicheMunoz-Bell-by-Poncet.jpg</t>
  </si>
  <si>
    <t>https://drive.google.com/file/d/1syog2Uag59eFtIdKM1YO76DdwjQfs0CY/view?usp=drivesdk</t>
  </si>
  <si>
    <t>Map of Toulouse with several locations marked</t>
  </si>
  <si>
    <t>fig008-DebuicheMunoz-Coin-by-Montourcin.jpg</t>
  </si>
  <si>
    <t>https://drive.google.com/file/d/1QitYNMz4kxqBP9zvoQ8P5FBX8Si323a3/view?usp=drivesdk</t>
  </si>
  <si>
    <t>Coutyard in Toulouse</t>
  </si>
  <si>
    <t>fig009-DebuicheMunoz-Francois-de-Joyeuse.jpg</t>
  </si>
  <si>
    <t>https://drive.google.com/file/d/1olxi_XCNPVdnvQkK6jCJ9lk5W8aA3JWi/view?usp=drivesdk</t>
  </si>
  <si>
    <t>Church bell in Toulose</t>
  </si>
  <si>
    <t>fig010-DebuicheMunoz-Jean-Prevost.JPEG</t>
  </si>
  <si>
    <t>https://drive.google.com/file/d/1V6FpJJOfkDtHe1OuAoEx_n_EI33KC8fV/view?usp=drivesdk</t>
  </si>
  <si>
    <t>Coin minted in Toulouse at the end of the Sixteenth century</t>
  </si>
  <si>
    <t>fig011-DebuicheMunoz-Wars-of-Religion.jpg</t>
  </si>
  <si>
    <t>https://drive.google.com/file/d/19kzIwwNQEJuxdfZJPUBRY9XaaCmgJV31/view?usp=drivesdk</t>
  </si>
  <si>
    <t>Portrait of a cardinal</t>
  </si>
  <si>
    <t>fig012-DebuicheMunoz-Dame-Tholose.jpg</t>
  </si>
  <si>
    <t>https://drive.google.com/file/d/1p2aUSJ9LVBJkgAIUO43uDstCdFgLSpNx/view?usp=drivesdk</t>
  </si>
  <si>
    <t>Cover page of a manuscript</t>
  </si>
  <si>
    <t>fig013-DebuicheMunoz-Entry-of-Charles-IX.jpg</t>
  </si>
  <si>
    <t>https://drive.google.com/file/d/1_xGId6NuulDKP5hFbHuJZTZ0MhxkkO8c/view?usp=drivesdk</t>
  </si>
  <si>
    <t>Illuminated manuscript with ornate first letter</t>
  </si>
  <si>
    <t>fig014-DebuicheMunoz-Hugues-Sambin.jpg</t>
  </si>
  <si>
    <t>https://drive.google.com/file/d/1KEPBSajm3JPwY3V8bQ9t2r080eUKcOci/view?usp=drivesdk</t>
  </si>
  <si>
    <t>Bronze schulpture of a woman standing on a wall</t>
  </si>
  <si>
    <t>fig015-DebuicheMunoz-Joseph-Boillot.jpeg</t>
  </si>
  <si>
    <t>https://drive.google.com/file/d/18Y2XuP94KIEYS8GMIeDruR5wfRbvT1b4/view?usp=drivesdk</t>
  </si>
  <si>
    <t>Etching of a triumphal arch</t>
  </si>
  <si>
    <t>fig016-DebuicheMunoz-Clemence-Isaure.jpg</t>
  </si>
  <si>
    <t>https://drive.google.com/file/d/10KGRqe2lVp1YlISh63H5QYkAZ5KnHGXl/view?usp=drivesdk</t>
  </si>
  <si>
    <t>Etching of a pedestal made of people</t>
  </si>
  <si>
    <t>fig017-DebuicheMunoz-Jacques-Boulbene.jpg</t>
  </si>
  <si>
    <t>https://drive.google.com/file/d/1Xwc4LYUMPU2QmYgxwlNmHGd6to81tRwb/view?usp=drivesdk</t>
  </si>
  <si>
    <t>Etching of a collumn made up of snake and a boar</t>
  </si>
  <si>
    <t>fig018-DebuicheMunoz-Coin-by-Louis-Saporta.jpg</t>
  </si>
  <si>
    <t>https://drive.google.com/file/d/1X5Xp8cCMcAF9wdFmE9znCXYtqUUeHd2k/view?usp=drivesdk</t>
  </si>
  <si>
    <t>Top half of a stone sculpture of a woman</t>
  </si>
  <si>
    <t>ann_339_ie_19_Debuiche_Bertin_TL</t>
  </si>
  <si>
    <t>https://drive.google.com/file/d/1LElqIr-NCRF2TF0mcnVpJ1QMiyT11i4P/view?usp=sharing</t>
  </si>
  <si>
    <t>Sixteenth century painting with three figures in a blue, red, and yellow clothes</t>
  </si>
  <si>
    <t>https://drive.google.com/file/d/1QdaPHwZLfwMFCsCA-L-Esmry1HpsGbM1/view?usp=sharing</t>
  </si>
  <si>
    <t>Coin minted in Toulouse</t>
  </si>
  <si>
    <t>https://drive.google.com/file/d/1dm2JGrbf8sljeFb2c0hsRugoUpifgsbR/view?usp=sharing</t>
  </si>
  <si>
    <t>ann_321_ie_19_KirbySpring_Pigments</t>
  </si>
  <si>
    <t>KirbySpring_fig001_Heemskerck.jpg</t>
  </si>
  <si>
    <t>https://drive.google.com/file/d/1rD436QcOZjBJcgctCr39STZnIs0Z8lu3/view?usp=drivesdk</t>
  </si>
  <si>
    <t>LAG 10/9/21</t>
  </si>
  <si>
    <t>Oil painting of an artist painting a mother and child</t>
  </si>
  <si>
    <t>KirbySpring_fig002_vanderWeyden.jpg</t>
  </si>
  <si>
    <t>https://drive.google.com/file/d/1EJ8eJ2NKlCr0QlSYohaMKzWIMP2a1I_S/view?usp=drivesdk</t>
  </si>
  <si>
    <t>Painting of a woman in a green dress</t>
  </si>
  <si>
    <t>KirbySpring_fig003_vanderWeyden.jpg</t>
  </si>
  <si>
    <t>https://drive.google.com/file/d/1NPshzQ9_fGgyAYj6m2i8NiLL8Mz97u0i/view?usp=drivesdk</t>
  </si>
  <si>
    <t>Detail of a gold trim on a green dress in an oil painting</t>
  </si>
  <si>
    <t>KirbySpring_fig004_BruegelAdoration.jpg</t>
  </si>
  <si>
    <t>https://drive.google.com/file/d/1S7g2DHC1b80WGRQv1k7V4ao7ioafA4_X/view?usp=drivesdk</t>
  </si>
  <si>
    <t>Bruegel painting of a crowd including three magi surrounding a baby jesus</t>
  </si>
  <si>
    <t>KirbySpring_fig005_BruegelAdoration.jpg</t>
  </si>
  <si>
    <t>https://drive.google.com/file/d/17WWXAlrbmXftrxLMsLNyKPFWR-qJ10c2/view?usp=drivesdk</t>
  </si>
  <si>
    <t>Detail of a beige coat on a magi in a painting</t>
  </si>
  <si>
    <t>KirbySpring_fig006_WorkshopMarinus.jpg</t>
  </si>
  <si>
    <t>https://drive.google.com/file/d/1N1DL8H6TqvR4H3FujY4EFCejs22nwEXI/view?usp=drivesdk</t>
  </si>
  <si>
    <t>Painting of two men with detailed red and green hats</t>
  </si>
  <si>
    <t>KirbySpring_fig007_HeemskerckJohn.jpg</t>
  </si>
  <si>
    <t>https://drive.google.com/file/d/1SPyGlMEO8nHvBKctq4PLfheALAC1wrod/view?usp=drivesdk</t>
  </si>
  <si>
    <t>Painting of St John and the virgin Mary</t>
  </si>
  <si>
    <t>KirbySpring_fig008_HeemskerckJohn.jpg</t>
  </si>
  <si>
    <t>https://drive.google.com/file/d/16UVHBw5CwzGaReer_aGSm7SaiaBKyoMg/view?usp=drivesdk</t>
  </si>
  <si>
    <t>Two details of paint chips, one red and one blue</t>
  </si>
  <si>
    <t>KirbySpring_fig009_BruegelAdoration.jpg</t>
  </si>
  <si>
    <t>https://drive.google.com/file/d/1tOF7mfmv40ZFW7T_AL39s8CZwMIXhaoJ/view?usp=drivesdk</t>
  </si>
  <si>
    <t>Blue cloak in a sixteenth century painting</t>
  </si>
  <si>
    <t>KirbySpring_fig010_BruegelAdoration.JPG</t>
  </si>
  <si>
    <t>https://drive.google.com/file/d/1mnc8PIW_s4fnmvaYjXpPEqWyd1K1TqNc/view?usp=drivesdk</t>
  </si>
  <si>
    <t>Microscopic image of a paint cross section with a white label reading 20 micrometers</t>
  </si>
  <si>
    <t>KirbySpring_fig011_Smaltvariation.jpg</t>
  </si>
  <si>
    <t>https://drive.google.com/file/d/1uRIV1RJP2ByACHdQpL67OWicv11tchmb/view?usp=drivesdk</t>
  </si>
  <si>
    <t>Six different shades of blue categorized by cobalt content and particle size</t>
  </si>
  <si>
    <t>KirbySpring_fig012_VanMander.jpg</t>
  </si>
  <si>
    <t>https://drive.google.com/file/d/1SSyQXtcrJVo-rr48nouF1a0yKTbWDw0i/view?usp=drivesdk</t>
  </si>
  <si>
    <t>Page of manuscript with heavy gothic script</t>
  </si>
  <si>
    <t>KirbySpring_fig013_Verdigris.jpg</t>
  </si>
  <si>
    <t>https://drive.google.com/file/d/1J5Ieb-hLrgv-lVXe_JVyWvzyoMO9a5cn/view?usp=drivesdk</t>
  </si>
  <si>
    <t>Green pain varnish on a metal leaf</t>
  </si>
  <si>
    <t>KirbySpring_fig014_Lakes.jpg</t>
  </si>
  <si>
    <t>https://drive.google.com/file/d/1NKrpWzMG9VyY9Fy4-F5Bgz_p8ME2GOZz/view?usp=drivesdk</t>
  </si>
  <si>
    <t>Red pigment on various backgrounds</t>
  </si>
  <si>
    <t>KirbySpring_fig015_BeuckelaerWater.jpg</t>
  </si>
  <si>
    <t>https://drive.google.com/file/d/1JAgjBYxBQ6y_REio91Ll-ku2cQ2qC-1R/view?usp=drivesdk</t>
  </si>
  <si>
    <t>Painting of fish market</t>
  </si>
  <si>
    <t>KirbySpring_fig016_beuckelaer.jpg</t>
  </si>
  <si>
    <t>https://drive.google.com/file/d/1b57fJmbytWipHSN1WucFigHavgHS1LfI/view?usp=drivesdk</t>
  </si>
  <si>
    <t>Close up of painting and cross section of yellow paint chip</t>
  </si>
  <si>
    <t>KirbySpring_fig017_Weld.jpg</t>
  </si>
  <si>
    <t>https://drive.google.com/file/d/1IQTLaTowGOIFG49_ExfjVBagKkbVdkln/view?usp=drivesdk</t>
  </si>
  <si>
    <t>Verdant green plant</t>
  </si>
  <si>
    <t>KirbySpring_fig018_Weldpigment.jpg</t>
  </si>
  <si>
    <t>https://drive.google.com/file/d/1KUOl5VHFOUW-AShT_q641rf46-ilJr6t/view?usp=drivesdk</t>
  </si>
  <si>
    <t>Yellow powder on white background</t>
  </si>
  <si>
    <t>KirbySpring_fig019_CostaConcert.jpg</t>
  </si>
  <si>
    <t>https://drive.google.com/file/d/1moCM4VmCsq4mFkaDvYZEvGRBQk1dC2Xi/view?usp=sharing</t>
  </si>
  <si>
    <t>Painting with three musicians and a black background</t>
  </si>
  <si>
    <t>KirbySpring_fig020_MasterCappenberg.jpg</t>
  </si>
  <si>
    <t>https://drive.google.com/file/d/1PlSBNpDGqjGHzw01ImYENkZ9zQn7gmwH/view?usp=drivesdk</t>
  </si>
  <si>
    <t>Painting with three figures with golden haloes</t>
  </si>
  <si>
    <t>KirbySpring_fig021_MasterCappenberg.jpg</t>
  </si>
  <si>
    <t>https://drive.google.com/file/d/1VX_Y7MCS_aOP5zmtwP7cFwdAc0oHvDAt/view?usp=drivesdk</t>
  </si>
  <si>
    <t>Microscopic image  of gold paint labeled with a legend reading 50 micrometers</t>
  </si>
  <si>
    <t>KirbySpring_fig022_Roset.jpg</t>
  </si>
  <si>
    <t>https://drive.google.com/file/d/1Q8NSV3GdffEmW26-uBCE0vbdBSMj0qmU/view?usp=drivesdk</t>
  </si>
  <si>
    <t>Rose powder on a white background</t>
  </si>
  <si>
    <t>KirbySpring_fig023_Rosetglue.jpg</t>
  </si>
  <si>
    <t>https://drive.google.com/file/d/1iibKaqRclJrxCQppgIbNLKMVfKb1U99N/view?usp=drivesdk</t>
  </si>
  <si>
    <t>Pink paint on a canvas</t>
  </si>
  <si>
    <t>KirbySpring_fig024_FialettiIl.jpg</t>
  </si>
  <si>
    <t>https://drive.google.com/file/d/14ZjbSIW6c8nQUehtd19tl63pfjP4py-0/view?usp=drivesdk</t>
  </si>
  <si>
    <t>Eight diagrams of busts facing at diferent angles</t>
  </si>
  <si>
    <t>Illustrations_ann_301_ie_19_Godbarge_Digital-Humanities</t>
  </si>
  <si>
    <t>Figure1.png</t>
  </si>
  <si>
    <t>https://drive.google.com/file/d/1pXes3b3RB7M-CoZVVv3cH9p2qzdrRH85/view?usp=drivesdk</t>
  </si>
  <si>
    <t>Graph with red dots primarially concentrated at the bottom</t>
  </si>
  <si>
    <t>Figure2.png</t>
  </si>
  <si>
    <t>https://drive.google.com/file/d/1vtIuVS0LfvxbDrBubBKqljQ3ecJV4RnT/view?usp=drivesdk</t>
  </si>
  <si>
    <t>Graph with red dots primarially in the bottom left and blue triangles on the bottom right</t>
  </si>
  <si>
    <t>Figure3.png</t>
  </si>
  <si>
    <t>https://drive.google.com/file/d/1FMuzQcAXmEAolUse6uw1BPG9TdsVzQnl/view?usp=drivesdk</t>
  </si>
  <si>
    <t>Graph with red dots clustered at the bottom with one cluster of blue dots midway down the bottom</t>
  </si>
  <si>
    <t>Figure4.png</t>
  </si>
  <si>
    <t>https://drive.google.com/file/d/11ctOxA124BERnE21e56SmruQ-n4nwEYt/view?usp=drivesdk</t>
  </si>
  <si>
    <t>Graph with red dots clustered at the bottom with one cluster of blue dots close to the bottom left</t>
  </si>
  <si>
    <t>Figure5.png</t>
  </si>
  <si>
    <t>https://drive.google.com/file/d/1mkvdC14cslzQsoO_H-YjVmgY1nt5SJjf/view?usp=drivesdk</t>
  </si>
  <si>
    <t>Graph with red dots clustered across the middle of the y axis</t>
  </si>
  <si>
    <t>Figure6.png</t>
  </si>
  <si>
    <t>https://drive.google.com/file/d/1ZZVM8G83hxqA-mC4uVbvpDqK7AOGM-Gj/view?usp=drivesdk</t>
  </si>
  <si>
    <t>Graph with purple dots primarially clustered on the bottom</t>
  </si>
  <si>
    <t>Figure7.png</t>
  </si>
  <si>
    <t>https://drive.google.com/file/d/1TdvTrmsI9Rl3CRrcBwfiddMwBkaQ1d4f/view?usp=sharing</t>
  </si>
  <si>
    <t>Figure8.png</t>
  </si>
  <si>
    <t>https://drive.google.com/file/d/1cQ_sJdKTnLPcfLKAp9OlWfcHBQB2SVcT/view?usp=drivesdk</t>
  </si>
  <si>
    <t>Heatmap with a darker top left quadrant</t>
  </si>
  <si>
    <t>Figure9.png</t>
  </si>
  <si>
    <t>https://drive.google.com/file/d/1EvU2qWopHfqJUpYzv8o_KIoGRhkFGwtI/view?usp=drivesdk</t>
  </si>
  <si>
    <t>Figure10.png</t>
  </si>
  <si>
    <t>https://drive.google.com/file/d/1OAr4DvHrngijjwxir9cFKvbMf1PBmL3b/view?usp=drivesdk</t>
  </si>
  <si>
    <t>Line graph with a slight slope</t>
  </si>
  <si>
    <t>Figure11.png</t>
  </si>
  <si>
    <t>https://drive.google.com/file/d/1wO_7Xwqv4jhsEF6-xQcdekv65nf_F0Gt/view?usp=drivesdk</t>
  </si>
  <si>
    <t>Line graph with several jumps.</t>
  </si>
  <si>
    <t>ann_305_ie_19_Bilak_Pedagogy</t>
  </si>
  <si>
    <t>Bilak_fig001.jpg</t>
  </si>
  <si>
    <t>https://drive.google.com/file/d/1XMsCTlg9P2GejXBE0-3bCaWPDD6gNzLe/view?usp=sharing</t>
  </si>
  <si>
    <t>NJR 8/19/21</t>
  </si>
  <si>
    <t xml:space="preserve">Collection of various sea shells on a counter. </t>
  </si>
  <si>
    <t>Bilak_fig002.jpg</t>
  </si>
  <si>
    <t>https://drive.google.com/file/d/1LmF-twV3-PGX-Bam7xXoXAIIsSs-zE8E/view?usp=sharing</t>
  </si>
  <si>
    <t>Metal cast of a rosemary spring with casting infrastructure attached around the outer edges.</t>
  </si>
  <si>
    <t>Bilak_fig003.jpg</t>
  </si>
  <si>
    <t>https://drive.google.com/file/d/1PDDoApT7m9H8bbOioGCMtb0aKiTY7Q_i/view?usp=sharing</t>
  </si>
  <si>
    <t>Paintings of a red flower on stretched canvas, laid out in front of a window.</t>
  </si>
  <si>
    <t>Bilak_fig004.jpg</t>
  </si>
  <si>
    <t>https://drive.google.com/file/d/1mjI6emESJJ3a6bU-uRlmNoz92gj0eWy2/view?usp=sharing</t>
  </si>
  <si>
    <t>Students gathered around a seminar table in a laboratory, taking notes.</t>
  </si>
  <si>
    <t>Bilak_fig005.jpg</t>
  </si>
  <si>
    <t>https://drive.google.com/file/d/1Q9P2fpC5XIMvBK4YXygyGv4gOZQQxbUf/view?usp=sharing</t>
  </si>
  <si>
    <t>Mixing blue pigment in a mussel shell with index finger.</t>
  </si>
  <si>
    <t>Bilak_fig006.jpg</t>
  </si>
  <si>
    <t>https://drive.google.com/file/d/1v8KAzyr7Bgn7KFtnVwjD26QSWMOoHPJ2/view?usp=sharing</t>
  </si>
  <si>
    <t>Copper plate divided into squares testing different engraving marks and techniques.</t>
  </si>
  <si>
    <t>Bilak_fig007.jpg</t>
  </si>
  <si>
    <t>https://drive.google.com/file/d/1UPRkWKWw7K79GWpn5Ja8-3ftpyWlVGYy/view?usp=sharing</t>
  </si>
  <si>
    <t>Cutting the end of a pie with golden crust and soft brown filling.</t>
  </si>
  <si>
    <t>Bilak_fig008.jpg</t>
  </si>
  <si>
    <t>https://drive.google.com/file/d/1KqBaNer4aHNIMK21_KpLMTfTvli3EpAk/view?usp=sharing</t>
  </si>
  <si>
    <t>Students gathered around a seminar table, looking at prepared bread molds.</t>
  </si>
  <si>
    <t>Bilak_fig09.jpg</t>
  </si>
  <si>
    <t>https://drive.google.com/file/d/1vvqXIKveA1Gmm5a78efMsCZgZYkKC-Px/view?usp=sharing</t>
  </si>
  <si>
    <t>Pouring melted yellow wax from a paper cup into the cavities of bread molds.</t>
  </si>
  <si>
    <t>Bilak_fig010.jpg</t>
  </si>
  <si>
    <t>https://drive.google.com/file/d/1QxC2w4n1Z38NiBfZqxFvX7Hg-7xIBoAB/view?usp=sharing</t>
  </si>
  <si>
    <t>Cast of a buddha statue in yellow sulfur.</t>
  </si>
  <si>
    <t>Bilak_fig11.jpg</t>
  </si>
  <si>
    <t>https://drive.google.com/file/d/1HOFVZDUbgBu_eJmvKPcruEbPZ1XLJw8-/view?usp=sharing</t>
  </si>
  <si>
    <t>Two halves of a bread mold with impression of an object.</t>
  </si>
  <si>
    <t>Vid. 1</t>
  </si>
  <si>
    <t>Vid. 2</t>
  </si>
  <si>
    <t>Illustrations_ann_511_ad_20_M+K_Lifecasting</t>
  </si>
  <si>
    <t>001_Lifecasting_Jamnitzer-Tablepiece1549-Rijksmuseum.jpg</t>
  </si>
  <si>
    <t>https://drive.google.com/file/d/1o-7HeOHIPO09E8QLtpp-FhoryQN4hDfX/view?usp=drivesdk</t>
  </si>
  <si>
    <t>LAG 10/19/21</t>
  </si>
  <si>
    <t>Decorative silver object</t>
  </si>
  <si>
    <t>002_Lifecasting_Jamnitzer-Tablepiece-bouquet.jpg</t>
  </si>
  <si>
    <t>https://drive.google.com/file/d/1dNO5kE-op7x6Gu51OR8vuHZ81kqjUkp0/view?usp=sharing</t>
  </si>
  <si>
    <t>Deatailed silver decorative object</t>
  </si>
  <si>
    <t>003_Lifecasting_Jamnitzer-tablepiece-base.jpg</t>
  </si>
  <si>
    <t>https://drive.google.com/file/d/18t7jpmraYkUN-nhCnffsMY8SnjTFe8Zp/view?usp=drivesdk</t>
  </si>
  <si>
    <t>Detailed cast including leaves and animals</t>
  </si>
  <si>
    <t>004_Lifecasting_writing-box-top.jpg</t>
  </si>
  <si>
    <t>https://drive.google.com/file/d/1OafD0gPki15t4vhJhRV3kiE0uAbfsUWK/view?usp=drivesdk</t>
  </si>
  <si>
    <t>Silver box with detailed casts of animals on lid</t>
  </si>
  <si>
    <t>005_Lifecasting_112r-items-for-lifecasting-crop.png</t>
  </si>
  <si>
    <t>https://drive.google.com/file/d/1Uim4mHL9pLH1XB4rTRDg_AiDpEy-cx6N/view?usp=drivesdk</t>
  </si>
  <si>
    <t>Page of manuscript</t>
  </si>
  <si>
    <t>006_Lifecasting_spider-writingbox.JPG</t>
  </si>
  <si>
    <t>https://drive.google.com/file/d/186zOGn9l6YcqPvTgsdqCc4_DaK8U9SUX/view?usp=drivesdk</t>
  </si>
  <si>
    <t>Lifecast of spider</t>
  </si>
  <si>
    <t>007_Lifecasting_113r_posing-snakes.png</t>
  </si>
  <si>
    <t>https://drive.google.com/file/d/1O4T9xxcy1D_s2RVx_U154k9GCUCinQud/view?usp=drivesdk</t>
  </si>
  <si>
    <t>008_Lifecasting_135r-lizard mold.png</t>
  </si>
  <si>
    <t>https://drive.google.com/file/d/1NeTcpjnxErDdyYTSFYDU7wC5zJXW_ffq/view?usp=drivesdk</t>
  </si>
  <si>
    <t>009_Lifecasting_124v-lizard-mold-page.jpg</t>
  </si>
  <si>
    <t>https://drive.google.com/file/d/1rAnS-SBbjNFESMr4_O2m_bz-2KTmVuXS/view?usp=drivesdk</t>
  </si>
  <si>
    <t>Page of manuscript including depiction of a lifecast of a lizard</t>
  </si>
  <si>
    <t>010_Lifecasting_frog-mold.jpg</t>
  </si>
  <si>
    <t>https://drive.google.com/file/d/1721dQGd72IBIoWry6XttFeZckQvQkAh5/view?usp=drivesdk</t>
  </si>
  <si>
    <t>Page of manuscript including depiction of a lifecast of a frog</t>
  </si>
  <si>
    <t>011_Lifecasting_lizard-pins-expt.JPG</t>
  </si>
  <si>
    <t>https://drive.google.com/file/d/12UF48pxY6EFMLyZ9kCYklfOQ8wwyUlXt/view?usp=drivesdk</t>
  </si>
  <si>
    <t>Lifecast of a lizard</t>
  </si>
  <si>
    <t>012_Lifecasting_lizard-pin-foot.JPG</t>
  </si>
  <si>
    <t>https://drive.google.com/file/d/1XghdTkRtNRKKlIjhU-8RPJwCLlEJl5z9/view?usp=drivesdk</t>
  </si>
  <si>
    <t>Detail of a lifecast of a lizard</t>
  </si>
  <si>
    <t>013_Lifecasting_toad-writingbox-entire.JPG</t>
  </si>
  <si>
    <t>https://drive.google.com/file/d/1NfERejZkAanXK73Fug9fkR6pEOcXiMgI/view?usp=drivesdk</t>
  </si>
  <si>
    <t>Lifecast of a frog</t>
  </si>
  <si>
    <t>014_Lifecasting_toad-foot-pin.JPG</t>
  </si>
  <si>
    <t>https://drive.google.com/file/d/1zmHJX-zCVGf6uWaIMkOcDCvXp9kNXjw0/view?usp=drivesdk</t>
  </si>
  <si>
    <t>Detail of a part of a lifecast of a frog</t>
  </si>
  <si>
    <t>015_Lifecasting_beetles-on-leaf-mold.jpg</t>
  </si>
  <si>
    <t>https://drive.google.com/file/d/1VvyggnWIKRmVptc3_KM2606nhS6NUy9b/view?usp=drivesdk</t>
  </si>
  <si>
    <t>Clay base and walls with object and supports within</t>
  </si>
  <si>
    <t>016_Lifecasting_buttered-pansies.JPG</t>
  </si>
  <si>
    <t>https://drive.google.com/file/d/1LNoJobr6qDGXNj4yJwXsOAV_Tlsh2xum/view?usp=drivesdk</t>
  </si>
  <si>
    <t>Pansies covered in butter</t>
  </si>
  <si>
    <t>017_Lifecasting_cast-pansies.JPG</t>
  </si>
  <si>
    <t>https://drive.google.com/file/d/16dw0kP_SoRXo7nAkBs08nPOtUepIpnh6/view?usp=drivesdk</t>
  </si>
  <si>
    <t>Silver cast of pansies</t>
  </si>
  <si>
    <t>018_Lifecasting_pansy-petals.JPG</t>
  </si>
  <si>
    <t>https://drive.google.com/file/d/1S-aykoZsCoxJzcTHnAa6dgExRRLi8WeW/view?usp=drivesdk</t>
  </si>
  <si>
    <t>019_Lifecasting_cicada-entire.JPG</t>
  </si>
  <si>
    <t>https://drive.google.com/file/d/1oe1vxFbpZFX6pz-vI02dmdIgDXHDoNvS/view?usp=drivesdk</t>
  </si>
  <si>
    <t>Silver lifecast of cicadas</t>
  </si>
  <si>
    <t>020_Lifecasting_cicada_wing.JPG</t>
  </si>
  <si>
    <t>https://drive.google.com/file/d/1rN3OBTbBlEKnXY4SAAKpKSge1Oawu8wN/view?usp=drivesdk</t>
  </si>
  <si>
    <t>Detail of wings on lifecast of cicadas</t>
  </si>
  <si>
    <t>021_Lifecasting_Rijksmuseum-lizard-snake-fight-BK-2009-79.jpg</t>
  </si>
  <si>
    <t>https://drive.google.com/file/d/1pYCbBoMc8OlzMvLQaqacWixlnLiS1DgV/view?usp=drivesdk</t>
  </si>
  <si>
    <t>Bronze lifecast of various animals</t>
  </si>
  <si>
    <t>022_Lifecasting_reptiles-entwined.JPG</t>
  </si>
  <si>
    <t>https://drive.google.com/file/d/1Gor256zkQWlE_fpNJJuslY7lfOwAVEi5/view?usp=drivesdk</t>
  </si>
  <si>
    <t>Bronze lifecast of several reptiles</t>
  </si>
  <si>
    <t>023_Lifecasting_snake-lizard-plant-mouth.jpg</t>
  </si>
  <si>
    <t>https://drive.google.com/file/d/11cH2elp7I9kiIC2yR4lPpfbmHLfxQxft/view?usp=drivesdk</t>
  </si>
  <si>
    <t>024_Lifecasting_Dubrovnik-snake-plant-mouth.JPG</t>
  </si>
  <si>
    <t>https://drive.google.com/file/d/1qfJoUQ96G63Wj2tD596XD5AK0TGuGiHF/view?usp=drivesdk</t>
  </si>
  <si>
    <t>Lifecast of a snake</t>
  </si>
  <si>
    <t>025_Lifecasting_124v-lizard-mold.jpg</t>
  </si>
  <si>
    <t>https://drive.google.com/file/d/1uOpLu6V8gkD0pyj-dufKtjDVg42joWeQ/view?usp=drivesdk</t>
  </si>
  <si>
    <t>Manuscript page depicting a lifecasting method</t>
  </si>
  <si>
    <t>026_Lifecasting_141v crayfish posing.png</t>
  </si>
  <si>
    <t>https://drive.google.com/file/d/1dDQKiow3B9Xc2sgIQxtonT2wsreHtqfT/view?usp=drivesdk</t>
  </si>
  <si>
    <t>027_Lifecasting-142r-crayfish-posing.png</t>
  </si>
  <si>
    <t>https://drive.google.com/file/d/1vCwBx--LDQRG2MCIOzlO2zd9Nz3pKFgg/view?usp=drivesdk</t>
  </si>
  <si>
    <t>028_Lifecasting_lizard-tail-gate.JPG</t>
  </si>
  <si>
    <t>https://drive.google.com/file/d/1_tvU9VpB5TR6ZJoL7tRaJ9UrQRH2-oC4/view?usp=drivesdk</t>
  </si>
  <si>
    <t>Silver lifecast of a lizard</t>
  </si>
  <si>
    <t>029_Lifecasting_lizard-tail-gate-GNM.JPG</t>
  </si>
  <si>
    <t>https://drive.google.com/file/d/1Lktdfu3nNZDx9vmtR8crHB39Y5CCLARn/view?usp=drivesdk</t>
  </si>
  <si>
    <t>Detail of the tail of a lifecast of a lizard</t>
  </si>
  <si>
    <t>030_Lifecasting_Munich-crayfish-entire.JPG</t>
  </si>
  <si>
    <t>https://drive.google.com/file/d/17HEFajxXVVmN2XsVpaFtDGYXfiJsvCcz/view?usp=drivesdk</t>
  </si>
  <si>
    <t>Bronze of a crayfish tail</t>
  </si>
  <si>
    <t>031_Lifecasting_BNM-Munich crayfish tail.JPG</t>
  </si>
  <si>
    <t>https://drive.google.com/file/d/1s1wpXNmnUqmJZYdzNVibkXbwURAy_7MS/view?usp=drivesdk</t>
  </si>
  <si>
    <t>Detail of a cast of a crayfish tail</t>
  </si>
  <si>
    <t>032_Lifecasting_GNM-lizard-detail.JPG</t>
  </si>
  <si>
    <t>https://drive.google.com/file/d/18A7awVHKtKOUGzgkN1tXPXT77PLu_nKp/view?usp=drivesdk</t>
  </si>
  <si>
    <t>033_Lifecasting_GNM-lizard-detail2.JPG</t>
  </si>
  <si>
    <t>https://drive.google.com/file/d/1Ed4SAYJpjOe2IVW7p7maF6lyH1ttohko/view?usp=drivesdk</t>
  </si>
  <si>
    <t>Detail of a silver lifecast of a lizard's head</t>
  </si>
  <si>
    <t>034_Lifecasting_GNM-lizard-detail3.JPG</t>
  </si>
  <si>
    <t>https://drive.google.com/file/d/1UYgW6rFyq7pjzf0pSYpbwUM7VkDJ7ymA/view?usp=drivesdk</t>
  </si>
  <si>
    <t>Detail of a silver lifecast of a lizard's body</t>
  </si>
  <si>
    <t>035_Lifecasting_lizard-detail4.JPG</t>
  </si>
  <si>
    <t>https://drive.google.com/file/d/1I4Hts43lO0vyVlwtxxtHgcfBOwWkRaJY/view?usp=drivesdk</t>
  </si>
  <si>
    <t>036_Lifecasting_133r-lizard-feet.png</t>
  </si>
  <si>
    <t>https://drive.google.com/file/d/118AQQUHDcuJ9pZXPhSPyBmthW9ijRuyD/view?usp=drivesdk</t>
  </si>
  <si>
    <t>Page from a manuscript</t>
  </si>
  <si>
    <t>037_Lifecasting_GNM lizard casting line.JPG</t>
  </si>
  <si>
    <t>https://drive.google.com/file/d/1bON8tx65VFYLpU82zonbeTca2cFTO5QZ/view?usp=drivesdk</t>
  </si>
  <si>
    <t>Detail of the bottom of a lifecast of a lizard</t>
  </si>
  <si>
    <t>038_Lifecasting_snake-molding-line-entire.JPG</t>
  </si>
  <si>
    <t>https://drive.google.com/file/d/1-dvqI6IBGr4OQVbkYVBFGw4eC7cnK6-F/view?usp=drivesdk</t>
  </si>
  <si>
    <t>Bronze lifecast of a snake</t>
  </si>
  <si>
    <t>039_Lifecasting_snake-molding-line.jpg</t>
  </si>
  <si>
    <t>https://drive.google.com/file/d/17t2HYpyv371P_pqwJmnCtcdbdaPhIjmo/view?usp=drivesdk</t>
  </si>
  <si>
    <t>Detail of a bronze lifecast of a snake</t>
  </si>
  <si>
    <t>040_Lifecasting_stagbeetle-casting-line.JPG</t>
  </si>
  <si>
    <t>https://drive.google.com/file/d/120_jHxv8dVZyKYTxZ2rwYUgRlf9MF0rS/view?usp=drivesdk</t>
  </si>
  <si>
    <t>Silver lifecast of a stag beetle</t>
  </si>
  <si>
    <t>041_Lifecasting_rhino-beetle-writingbox.JPG</t>
  </si>
  <si>
    <t>https://drive.google.com/file/d/1Q3Pn9bwbXs4WwTp-7m9Bbq7OZsacbktq/view?usp=drivesdk</t>
  </si>
  <si>
    <t>Livecast of various animals</t>
  </si>
  <si>
    <t>042_Lifecasting_cast-Rhino-beetle.JPG</t>
  </si>
  <si>
    <t>https://drive.google.com/file/d/1NtYVtVAVqKe5r_sZ5p73O_MQq7153yUU/view?usp=drivesdk</t>
  </si>
  <si>
    <t>Silver lifecast of a beetle</t>
  </si>
  <si>
    <t>043_Lifecasting_rhino-beetle-comparison.jpg</t>
  </si>
  <si>
    <t>https://drive.google.com/file/d/1oCSMNu4Bhi18OdehSaduF3cnNInm9AHY/view?usp=drivesdk</t>
  </si>
  <si>
    <t xml:space="preserve">Two images of lifecasts of beetles </t>
  </si>
  <si>
    <t>044_Lifecasting_lizard-molding-graphic1.jpg</t>
  </si>
  <si>
    <t>https://drive.google.com/file/d/1T6eL_SCEg14kqCrUGZC1nzZr_FIAN_1l/view?usp=drivesdk</t>
  </si>
  <si>
    <t>Diagram of the lifecasting process of a lizard</t>
  </si>
  <si>
    <t>045_Lifecasting_lizard-molding-graphic2.jpg</t>
  </si>
  <si>
    <t>https://drive.google.com/file/d/17UMTma9R6CgS0b6n9jnoDQYd6DyHK-fJ/view?usp=drivesdk</t>
  </si>
  <si>
    <t>046_Lifecasting_plant-mold-graphic-1.jpg</t>
  </si>
  <si>
    <t>https://drive.google.com/file/d/1GSWZ8_VnLzSePlrcNiwCfCxTQQHbcTR1/view?usp=drivesdk</t>
  </si>
  <si>
    <t>Diagram of the lifecasting process of a flower</t>
  </si>
  <si>
    <t>047_Lifecasting_plant-mold-graphic-2.jpg</t>
  </si>
  <si>
    <t>https://drive.google.com/file/d/1pmoMjryPJh5VJZKOeep74nAVIzzJIVXr/view?usp=drivesdk</t>
  </si>
  <si>
    <t>048_Lifecasting_bird-talons-KK_5935_01-cropped.JPG</t>
  </si>
  <si>
    <t>https://drive.google.com/file/d/1CtCSpCvUunff_T3Ti7P2_Rc672K-8m-O/view?usp=sharing</t>
  </si>
  <si>
    <t>Detail of a lifecast of a foot</t>
  </si>
  <si>
    <t>049_Lifecasting_molding-hollow-150v.png</t>
  </si>
  <si>
    <t>https://drive.google.com/file/d/1fXEJviHJnP39fKTb4pFeoVs61izsHNVI/view?usp=drivesdk</t>
  </si>
  <si>
    <t>Page of a manuscript</t>
  </si>
  <si>
    <t>050_Lifecasting_press-for-molds-160r.png</t>
  </si>
  <si>
    <t>https://drive.google.com/file/d/1PlXUwmf4VyjvT3OnJF9-lM6lfBsEEonS/view?usp=drivesdk</t>
  </si>
  <si>
    <t>Page of a manuscript with a diagram of lifecasting</t>
  </si>
  <si>
    <t>051_Lifecasting_cold-enamel-lizard-Dubrovnik.jpg</t>
  </si>
  <si>
    <t>https://drive.google.com/file/d/1EHyWxThgNL0Kmk0rWdLXUzC3vW4IcjS5/view?usp=drivesdk</t>
  </si>
  <si>
    <t>Bronze lifecast</t>
  </si>
  <si>
    <t>052_Lifecasting_painted frog-Louvre.JPG</t>
  </si>
  <si>
    <t>https://drive.google.com/file/d/1q0dx-9RJ-D0ONEVEk483-cTK0i65G53w/view?usp=drivesdk</t>
  </si>
  <si>
    <t>053_Lifecasting_painted-snakes</t>
  </si>
  <si>
    <t>https://drive.google.com/file/d/1Z4YzdPA24vTDbQhap1aTl38gZlMfXL_J/view?usp=drivesdk</t>
  </si>
  <si>
    <t>Detail of a painted lifecast on a table</t>
  </si>
  <si>
    <t>054_Lifecasting_Casting-Amsterdam-2011.jpg</t>
  </si>
  <si>
    <t>https://drive.google.com/file/d/1yXFNs7Mc1T7LjKlA2dFhdz1jTSH6xvZn/view?usp=drivesdk</t>
  </si>
  <si>
    <t>Various researchers lifecasting</t>
  </si>
  <si>
    <t>055_Lifecasting_fol.-117r-plant-molds-rectang.jpg</t>
  </si>
  <si>
    <t>https://drive.google.com/file/d/1DkqDL5jnJAdrkJGLNJqGFCkUSSFVM_fr/view?usp=drivesdk</t>
  </si>
  <si>
    <t>Detail from a manuscript</t>
  </si>
  <si>
    <t>056_Lifecasting_fol.-145v-plants-detail.jpg</t>
  </si>
  <si>
    <t>https://drive.google.com/file/d/1upsL7bkR3cp2FsCC85cBuCesIUjlsU-F/view?usp=drivesdk</t>
  </si>
  <si>
    <t>057_Lifecasting_rosemary_1.jpg</t>
  </si>
  <si>
    <t>https://drive.google.com/file/d/1QoUuXpcT9k_q0ZC5u7XHvC-c3Ez4aC4y/view?usp=drivesdk</t>
  </si>
  <si>
    <t>Rosemary held up with a red wax base</t>
  </si>
  <si>
    <t>058_Lifecasting_rosemary_2.jpg</t>
  </si>
  <si>
    <t>https://drive.google.com/file/d/1uHcv5wjwe1ZzYZr0BL2WUTACq3kxfHGy/view?usp=drivesdk</t>
  </si>
  <si>
    <t>Rosemary held up with a clay base</t>
  </si>
  <si>
    <t>059_Lifecasting_rosemary_3.jpg</t>
  </si>
  <si>
    <t>https://drive.google.com/file/d/1U3wpuP83CHiPZYX_mO7VpYzi5hKzWylN/view?usp=drivesdk</t>
  </si>
  <si>
    <t>Rosemary held up with a clay base and clay walls</t>
  </si>
  <si>
    <t>060_Lifecasting_rosemary_4.jpg</t>
  </si>
  <si>
    <t>https://drive.google.com/file/d/1YSPpfl70Ft9Sc02dgK-6aQo_1DrwH0Nw/view?usp=drivesdk</t>
  </si>
  <si>
    <t>061_Lifecasting_rosemary_5.jpg</t>
  </si>
  <si>
    <t>https://drive.google.com/file/d/1sv02Q0zSpZoobHjPinzzOS_Lkv8730aL/view?usp=drivesdk</t>
  </si>
  <si>
    <t>Sieve with a white powder inside</t>
  </si>
  <si>
    <t>062_Lifecasting_rosemary_6 half-poured mold.jpg</t>
  </si>
  <si>
    <t>https://drive.google.com/file/d/1jq538NfTq44pupx6PUrUJQ_w4q5LXiLV/view?usp=drivesdk</t>
  </si>
  <si>
    <t>LAG 10/22/21</t>
  </si>
  <si>
    <t>Clay mold with a sprig of rosemary</t>
  </si>
  <si>
    <t>063_Lifecasting_rosemary_7_fully poured mold.jpg</t>
  </si>
  <si>
    <t>https://drive.google.com/file/d/1jMML1VicYeup1K5vb1MqWv4CrlagoV2k/view?usp=drivesdk</t>
  </si>
  <si>
    <t>064_Lifecasting_rosemary_8_soaking up water.jpg</t>
  </si>
  <si>
    <t>https://drive.google.com/file/d/1hHmHCVfib6k8IUXgutDUcg8pqrFqQ9ts/view?usp=drivesdk</t>
  </si>
  <si>
    <t>Clay mold filled with a viscous pink liquid</t>
  </si>
  <si>
    <t>065_Lifecasting_rosemary_9_complete-mold-pour.jpg</t>
  </si>
  <si>
    <t>https://drive.google.com/file/d/1qMUctm5_kE9OnO7_2SYiC0H0IaN12Sw9/view?usp=drivesdk</t>
  </si>
  <si>
    <t>066_Lifecasting_rosemary_10-drying-mold.jpg</t>
  </si>
  <si>
    <t>https://drive.google.com/file/d/1rRPpbw8mEJs0MObMLWIU-rJ6nTMDqslf/view?usp=drivesdk</t>
  </si>
  <si>
    <t>Fume hood with pink casts inside</t>
  </si>
  <si>
    <t>067_Lifecasting_rosemary_11_dried-mold.jpg</t>
  </si>
  <si>
    <t>https://drive.google.com/file/d/1ZGuvn9_u__MtzlJkfmaZ_5rZLIoq6Fxy/view?usp=drivesdk</t>
  </si>
  <si>
    <t>Pink cast with red wax poking out</t>
  </si>
  <si>
    <t>068_Lifecasting_Rosemary_12_molds-in-kiln.jpg</t>
  </si>
  <si>
    <t>https://drive.google.com/file/d/1jLMBjT-buvIMwmHAcpq8wqjMPAhE05HD/view?usp=drivesdk</t>
  </si>
  <si>
    <t>Kiln with six molds inside it</t>
  </si>
  <si>
    <t>069_Lifecasting_rosemary_13_cast-metal-in-mold.jpg</t>
  </si>
  <si>
    <t>https://drive.google.com/file/d/1NMQMLZszgUubFg-imCjYDOE-Flof9rIK/view?usp=drivesdk</t>
  </si>
  <si>
    <t>Mold after gold is poured inside it with a pool of gold on the top</t>
  </si>
  <si>
    <t>070_Lifecasting_rosemary_14_cast-w-infrastructure.jpg</t>
  </si>
  <si>
    <t>https://drive.google.com/file/d/133R5N0ihIfz2ejhZkhvE9xX7UYCg6BFj/view?usp=drivesdk</t>
  </si>
  <si>
    <t>Gold cast of rosemary with structural elements intact</t>
  </si>
  <si>
    <t>071_Lifecasting_rosemary_15_cast-sprig.jpg</t>
  </si>
  <si>
    <t>https://drive.google.com/file/d/1quVw_x4DJo04sxDhkOb6ryGNMo-fFeGy/view?usp=drivesdk</t>
  </si>
  <si>
    <t>Gold cast of rosemary with several structural elements removed</t>
  </si>
  <si>
    <t>072_Lifecasting_rosemary_16_cast sprig.jpg</t>
  </si>
  <si>
    <t>https://drive.google.com/file/d/1XT05wRQrZXrIPnhfwXTu5_spyQgaGimZ/view?usp=drivesdk</t>
  </si>
  <si>
    <t>Gold cast of rosemary with most structural elements removed</t>
  </si>
  <si>
    <t>073_Lifecasting_kitchen_fig89.jpg</t>
  </si>
  <si>
    <t>https://drive.google.com/file/d/1wUaZTxxnA7SGL02CWxBkR_G5jAT3lJyh/view?usp=drivesdk</t>
  </si>
  <si>
    <t>Kitchen with items to lifecast inside</t>
  </si>
  <si>
    <t>074_Lifecasting_work-setup.jpg</t>
  </si>
  <si>
    <t>https://drive.google.com/file/d/1miRXH_0M4foHc88SNDAB88E0OARykSRH/view?usp=drivesdk</t>
  </si>
  <si>
    <t>Work table with clay to lifecast on top</t>
  </si>
  <si>
    <t>075_Lifecasting_raw-crayfish.jpg</t>
  </si>
  <si>
    <t>https://drive.google.com/file/d/1kEPqkTsrQJimBW1uh5YzpnJ4NArNWrhg/view?usp=drivesdk</t>
  </si>
  <si>
    <t>Casts of crayfish on a plate</t>
  </si>
  <si>
    <t>076_Lifecasting_crayfish-w-infrastructure-TB-method.jpg</t>
  </si>
  <si>
    <t>https://drive.google.com/file/d/1GPaQDWxQ4i17ubM22d9jRSUGyiQ9PcCx/view?usp=drivesdk</t>
  </si>
  <si>
    <t>Crayfish on a clay base with clay walls</t>
  </si>
  <si>
    <t>077_Lifecasting_crayfish-on-slab-w-infrastructure.jpg</t>
  </si>
  <si>
    <t>https://drive.google.com/file/d/1eQMRVNA4ApDD0v3RLXzyoL-zifhM2Jcw/view?usp=drivesdk</t>
  </si>
  <si>
    <t>Crayfish on its back on a clay base</t>
  </si>
  <si>
    <t>078_Lifecasting_crayfish-on-slab-w-infrastructure2.jpg</t>
  </si>
  <si>
    <t>https://drive.google.com/file/d/1zwWNbgMAm6j5LFJXsuqSD50CViyEsUNs/view?usp=drivesdk</t>
  </si>
  <si>
    <t>Crayfish pressed into clay with clay walls built up</t>
  </si>
  <si>
    <t>079_Lifecasting_crayfish-with-walls.jpg</t>
  </si>
  <si>
    <t>https://drive.google.com/file/d/1HfuuoMrEBdweGnbQXNS3MzMhfBJ7rkjA/view?usp=drivesdk</t>
  </si>
  <si>
    <t>080_Lifecasting_mold-ingred.jpg</t>
  </si>
  <si>
    <t>https://drive.google.com/file/d/1YJPc0l4uR2AlAq0XlBgukKm8qeT23oHR/view?usp=drivesdk</t>
  </si>
  <si>
    <t>Table in lifecasting studio</t>
  </si>
  <si>
    <t>081_Lifecasting_crayfish-first-half-pour.jpg</t>
  </si>
  <si>
    <t>https://drive.google.com/file/d/1OKe2jYlB3nBnEiog_gFC6le3iylDPUYD/view?usp=drivesdk</t>
  </si>
  <si>
    <t>082_Lifecasting_1to2-mold-sequence.jpg</t>
  </si>
  <si>
    <t>https://drive.google.com/file/d/1k__0b8suy9V-YF9yJ4gPW6sNlWLjGdRc/view?usp=drivesdk</t>
  </si>
  <si>
    <t>LAG 10/23/21</t>
  </si>
  <si>
    <t>Four images detailing the process of revmoving the clay walls of a mold</t>
  </si>
  <si>
    <t>083_crayfish mold 1st half.JPG</t>
  </si>
  <si>
    <t>https://drive.google.com/file/d/1k9ietULSPw-FJxW0-f2HtPalkutCHqdI/view?usp=drivesdk</t>
  </si>
  <si>
    <t>Crayfish in a pink mold</t>
  </si>
  <si>
    <t>084_crayfish molds first half.JPG</t>
  </si>
  <si>
    <t>https://drive.google.com/file/d/1rgbdn3yMSJS1ZbU8w9WwWe7yCa8R-NYG/view?usp=drivesdk</t>
  </si>
  <si>
    <t>Two pink molds with crayfish inside</t>
  </si>
  <si>
    <t>085_Lifecasting_pouring-2nd-half.jpg</t>
  </si>
  <si>
    <t>https://drive.google.com/file/d/1r6mgU0LWOtzHi66Coh48suzJb3uekeZF/view?usp=drivesdk</t>
  </si>
  <si>
    <t>Researcher pouring viscous liquid into clay walls</t>
  </si>
  <si>
    <t>086_Lifecasting_molding-sequence-2.jpg</t>
  </si>
  <si>
    <t>https://drive.google.com/file/d/1Wu2_9q5QMo659W1iCH_RvGTCOkKaqUx7/view?usp=drivesdk</t>
  </si>
  <si>
    <t>Three annotated images describing pouring a liquid into the clay walls to cast the crayfish</t>
  </si>
  <si>
    <t>087_Lifecasting_molding-sequence-3.jpg</t>
  </si>
  <si>
    <t>https://drive.google.com/file/d/1n6gX1oHjsciiXOsORCVwYx01l0t9l4xv/view?usp=drivesdk</t>
  </si>
  <si>
    <t>Annotated images of the process of puting molds in a kiln to burn out the crayfish</t>
  </si>
  <si>
    <t>088_Lifecasting_holding-mold-together-wire.jpg</t>
  </si>
  <si>
    <t>https://drive.google.com/file/d/12oGVPDOYPfWNtYMXwv2d2tYtngW7VqmZ/view?usp=drivesdk</t>
  </si>
  <si>
    <t>Mold held together with wires</t>
  </si>
  <si>
    <t>089_Lifecasting_holding-mold-together-press.jpg</t>
  </si>
  <si>
    <t>https://drive.google.com/file/d/1O18WqGLwMgYbFY2nR0ojeFM5m9pWnc9S/view?usp=drivesdk</t>
  </si>
  <si>
    <t>Two molds with metal sheets above them</t>
  </si>
  <si>
    <t>090_Lifecasting_arranging-hearth-Wmburg.JPG</t>
  </si>
  <si>
    <t>https://drive.google.com/file/d/1-bo43bKXDKR9pJmXXwhfHtuc8T7D2XP5/view?usp=drivesdk</t>
  </si>
  <si>
    <t>Man placing pink mold in a furnace</t>
  </si>
  <si>
    <t>091_Lifecasting-heating-molds-Wmburg2.JPG</t>
  </si>
  <si>
    <t>https://drive.google.com/file/d/173otpDPvf4ZATz8_v8LcQPdZ4okMkH0M/view?usp=drivesdk</t>
  </si>
  <si>
    <t>Man using the billows of a surface</t>
  </si>
  <si>
    <t>092_Lifecasting_heating-molds-Wmburg.JPG</t>
  </si>
  <si>
    <t>https://drive.google.com/file/d/13U9bvn4qE-tYb76tgvQryAFs1MSiXa66/view?usp=drivesdk</t>
  </si>
  <si>
    <t>Two men in a foundry</t>
  </si>
  <si>
    <t>093_Lifecasting_pouring-metal-Wmsburg.JPG</t>
  </si>
  <si>
    <t>https://drive.google.com/file/d/1-aB3Ab77OpzBoSobvhddDYEX200YO7Ww/view?usp=drivesdk</t>
  </si>
  <si>
    <t>Man pouring molten metal into a cast</t>
  </si>
  <si>
    <t>094_Lifecasting_taking-fieldnotes.JPG</t>
  </si>
  <si>
    <t>https://drive.google.com/file/d/15d0tWDIAt2odRkYhLm9sKbqjkkXuQXp5/view?usp=drivesdk</t>
  </si>
  <si>
    <t>Proffesor Smith at a metalsmithing workshop</t>
  </si>
  <si>
    <t>095_Lifecasting_removing-mold-quench1.JPG</t>
  </si>
  <si>
    <t>https://drive.google.com/file/d/1akUo_WEMuKekBthG44BIHJHVaG_Xr3St/view?usp=drivesdk</t>
  </si>
  <si>
    <t>Pink mold being dipped in water</t>
  </si>
  <si>
    <t>096_Lifecasting_remove-mold-quench-Wmburg.JPG</t>
  </si>
  <si>
    <t>https://drive.google.com/file/d/1rv-wXgtgmIi5C5q7YxgjwsgKmFlqGgtY/view?usp=drivesdk</t>
  </si>
  <si>
    <t>Pink mold submerged in water</t>
  </si>
  <si>
    <t>097_Lifecasting_removing-mold-quench2.JPG</t>
  </si>
  <si>
    <t>https://drive.google.com/file/d/1n3zEdYvp_cBcYeQr_YO3653A7ijZi5O0/view?usp=drivesdk</t>
  </si>
  <si>
    <t>Pink mold broken into two pieces</t>
  </si>
  <si>
    <t>098_Lifecasting_removing-mold-juniper.JPG</t>
  </si>
  <si>
    <t>https://drive.google.com/file/d/12Bc9zBLKOsCZlpM1G9WzIRMt8IuCNZST/view?usp=drivesdk</t>
  </si>
  <si>
    <t>Pink mold with parts of the silver cast poking out</t>
  </si>
  <si>
    <t>099_Lifecasting_crayfish-remove-mold-Wmburg.JPG</t>
  </si>
  <si>
    <t>https://drive.google.com/file/d/1KzeP1GSJV8F_-RyssD6ljDphrxQuSudQ/view?usp=drivesdk</t>
  </si>
  <si>
    <t>Most of silver cast visible with fragments of the pink mold still intact</t>
  </si>
  <si>
    <t>100_Lifecasting_using-mallet1.jpg</t>
  </si>
  <si>
    <t>https://drive.google.com/file/d/1f7u86eItNOpKAVexu_eqFsTNOhGhVxgr/view?usp=drivesdk</t>
  </si>
  <si>
    <t>101_Lifecasting_using-mallet2.jpg</t>
  </si>
  <si>
    <t>https://drive.google.com/file/d/1x8QIdT-sefsNJMNLYyQmiXNqLJt9D6cS/view?usp=drivesdk</t>
  </si>
  <si>
    <t>Pink mold being broken open with a mallet</t>
  </si>
  <si>
    <t>102_Lifecasting_crayfish-w-flashing-molds.jpg</t>
  </si>
  <si>
    <t>https://drive.google.com/file/d/1II4UoSAvneJHkLaUmdbcNUviFWnHY4m0/view?usp=drivesdk</t>
  </si>
  <si>
    <t>LAG 10/24/21</t>
  </si>
  <si>
    <t>Silver cast of a crayfish in a pink mold</t>
  </si>
  <si>
    <t>103_Lifecasting_crayfish-w-flashing-molds2.jpg</t>
  </si>
  <si>
    <t>https://drive.google.com/file/d/1K5_pcrT0L5NKW_Hzk2dZEug6LB4Ur-ZL/view?usp=drivesdk</t>
  </si>
  <si>
    <t>Silver cast of a crayfish half embeded in a mold</t>
  </si>
  <si>
    <t>104_Lifecasting_crayfish-w-flashing2.jpg</t>
  </si>
  <si>
    <t>https://drive.google.com/file/d/1xx0BywcGh8NNtynRZ0wrPcOXwvaDfija/view?usp=drivesdk</t>
  </si>
  <si>
    <t>Silver cast of a crayfish mostly taken out of a mold</t>
  </si>
  <si>
    <t>105_Lifecasting_crayfish-cast-DC.JPG</t>
  </si>
  <si>
    <t>https://drive.google.com/file/d/1f8TImMubbmr30FzdV7t0Tu1iSJQu84er/view?usp=drivesdk</t>
  </si>
  <si>
    <t>Silver cast of a crayfish</t>
  </si>
  <si>
    <t>106_Lifecasting_crayfish-cast-DC-claw.JPG</t>
  </si>
  <si>
    <t>https://drive.google.com/file/d/1Lx31u3_AxFHwo89CoLyTasTYNcgiGaaB/view?usp=drivesdk</t>
  </si>
  <si>
    <t>Detail of claw on a silver cast of a crayfish</t>
  </si>
  <si>
    <t>107_Lifecasting_cutting-off-infrastructure.jpg</t>
  </si>
  <si>
    <t>https://drive.google.com/file/d/1ZsReirgbt4f1hZsoKui2AtM2iRlRB_ix/view?usp=drivesdk</t>
  </si>
  <si>
    <t>Making and knowing researcher cleaning up a silver cast of a crayfish</t>
  </si>
  <si>
    <t>108_Lifecasting_cutting-off-infrastructure2.jpg</t>
  </si>
  <si>
    <t>https://drive.google.com/file/d/1_Q9sm-JNOk6War1jwVB3gcmBBdN6rLRd/view?usp=drivesdk</t>
  </si>
  <si>
    <t>Detail of a saw removing scructural elements of a mold</t>
  </si>
  <si>
    <t>109_Lifecasting_Cast-crayfish-back-8.09.jpg</t>
  </si>
  <si>
    <t>https://drive.google.com/file/d/19-lz4afFdB7tMZBCV5rwpLoafbm0mzlH/view?usp=drivesdk</t>
  </si>
  <si>
    <t>Silver lifecast of a crayfish</t>
  </si>
  <si>
    <t>110_Lifecasting_Cast-crayfish-belly-8.09.jpg</t>
  </si>
  <si>
    <t>https://drive.google.com/file/d/1HEM49CCpS0Lr1tWey5yma-aE6yRcegck/view?usp=drivesdk</t>
  </si>
  <si>
    <t>Bottom of a silver lifecast of a crayfish</t>
  </si>
  <si>
    <t>111_Lifecasting_crayfish-claws.jpg</t>
  </si>
  <si>
    <t>https://drive.google.com/file/d/1l1hfH-C_xY9-aJ5ceS5axhbWM8DbtKxB/view?usp=drivesdk</t>
  </si>
  <si>
    <t>Detail of the claws of a lifecast of a crayfish</t>
  </si>
  <si>
    <t>112_Lifecasting_crayfish-antennae.jpg</t>
  </si>
  <si>
    <t>https://drive.google.com/file/d/18YsutuP6QYNATr9vb00sxgsMkQAZ69c6/view?usp=drivesdk</t>
  </si>
  <si>
    <t>Detail of the antennae of a lifecast of a crayfish</t>
  </si>
  <si>
    <t>113_Lifecasting_lizard-writing-box.JPG</t>
  </si>
  <si>
    <t>https://drive.google.com/file/d/1iUkaAdrwf_TRK2VpoYAHxYQAlABkKWe0/view?usp=drivesdk</t>
  </si>
  <si>
    <t>Detail of a lizard on a decoraitive box</t>
  </si>
  <si>
    <t>114_Lifecasting_lizard, GNM.JPG</t>
  </si>
  <si>
    <t>https://drive.google.com/file/d/1l60zF6WdZYPbbBzSAl1B2JTI-_3qhWfS/view?usp=drivesdk</t>
  </si>
  <si>
    <t>115_Lifecasting_Jamnitzer-lizard-base-tablepiece.jpg</t>
  </si>
  <si>
    <t>https://drive.google.com/file/d/1dXu5lMO9P2SGSMFj4AYIDiL-779q0tht/view?usp=drivesdk</t>
  </si>
  <si>
    <t>Detail of a lifecast of a lizard on a table</t>
  </si>
  <si>
    <t>116_Lifecasting_124v-lizard-mold-page.jpg</t>
  </si>
  <si>
    <t>https://drive.google.com/file/d/1_Vlqxb5qYU-36BFwRYq4yljQYrAwBlVu/view?usp=drivesdk</t>
  </si>
  <si>
    <t>Manuscript page describing how to make a lifecast of a lizard</t>
  </si>
  <si>
    <t>117_Lifecasting_lizard-infrastructure-clay-slab.JPG</t>
  </si>
  <si>
    <t>https://drive.google.com/file/d/12RzzIGv6_mnfHFVY1NhQQpgT_mOijPC3/view?usp=drivesdk</t>
  </si>
  <si>
    <t>Clay base with a lizard pressed into it</t>
  </si>
  <si>
    <t>118_Lifecasting_lizard-pins-expt.JPG</t>
  </si>
  <si>
    <t>https://drive.google.com/file/d/1wBWdr246lfyiikMc8SD-KU2WM5lDL8YM/view?usp=drivesdk</t>
  </si>
  <si>
    <t>Closeup of lizard pressed into a clay base</t>
  </si>
  <si>
    <t>119_Lifecasting_lizard-pins-clay-slab.JPG</t>
  </si>
  <si>
    <t>https://drive.google.com/file/d/1naO0E1JXxGJsX0D2Z7o5XXftzascm3Vs/view?usp=drivesdk</t>
  </si>
  <si>
    <t>Lizard with pins in it surrounded by structural elements</t>
  </si>
  <si>
    <t>120_Lifecasting_lizard-infrastructure-walls.jpg</t>
  </si>
  <si>
    <t>https://drive.google.com/file/d/1Rlsd0Zd3x1n0doCMqWtFupgqpZKRgxcd/view?usp=drivesdk</t>
  </si>
  <si>
    <t>Lizard in clay base surrounded by structural elements with a clay wall aorund it</t>
  </si>
  <si>
    <t>121_Lifecasting_lizard-wall-collapse.jpg</t>
  </si>
  <si>
    <t>https://drive.google.com/file/d/1FhkEnwxYfkxdJSeFnaUYm7X8zGiQCHOq/view?usp=drivesdk</t>
  </si>
  <si>
    <t>122_Lifecasting_lizard-mold-walls.jpg</t>
  </si>
  <si>
    <t>https://drive.google.com/file/d/1bbivUaUhRbFLSHsWQwX5GRlb2AMvdUtQ/view?usp=drivesdk</t>
  </si>
  <si>
    <t>123_Lifecasting_cast-lizard-entire.jpg</t>
  </si>
  <si>
    <t>https://drive.google.com/file/d/1xSRg7kOCW2zUwYn5ehFK_ylRmfcC7xbv/view?usp=drivesdk</t>
  </si>
  <si>
    <t>Lifecast of lizard with structural elements attached</t>
  </si>
  <si>
    <t>124_Lifecasting_cast-lizard-belly-throat.jpg</t>
  </si>
  <si>
    <t>https://drive.google.com/file/d/1iyCZED33x3i22V5oL7e1SYt7dIQzt-LL/view?usp=drivesdk</t>
  </si>
  <si>
    <t>Detail of lifecast with structural elements</t>
  </si>
  <si>
    <t>125_Lifecasting_beetle-on-clayslab.jpg</t>
  </si>
  <si>
    <t>https://drive.google.com/file/d/12r4NYR9hCll35IA9YAjAr36dvawmNLlF/view?usp=drivesdk</t>
  </si>
  <si>
    <t>Beetle on a clay base</t>
  </si>
  <si>
    <t>126_Lifecasting_beetle-top-method-clayslab-w -nfrastructure vents.jpg</t>
  </si>
  <si>
    <t>https://drive.google.com/file/d/1XGbg4uM0xsgebAj4njLN91xV9SKiLQG_/view?usp=drivesdk</t>
  </si>
  <si>
    <t>Beetle on a clay base surrounded by red structural elements</t>
  </si>
  <si>
    <t>127_Lifecasting_beetle-top-method-in-mold.jpg</t>
  </si>
  <si>
    <t>https://drive.google.com/file/d/1O_07Y1oVn8AWob3e-OxaWYNyx8G2qwkr/view?usp=drivesdk</t>
  </si>
  <si>
    <t>Beetle on a clay base surrounded by red structural elements with a clay wall</t>
  </si>
  <si>
    <t>128_Lifecasting_beetle-bottom-method-in-mold.jpg</t>
  </si>
  <si>
    <t>https://drive.google.com/file/d/1jjzesPl7gM29XICGNG56oGAhCUEoYwYD/view?usp=drivesdk</t>
  </si>
  <si>
    <t>129_Lifecasting_beetle-top-method-first-half.jpg</t>
  </si>
  <si>
    <t>https://drive.google.com/file/d/1-BMeJgHhfX4go-2MmuAeVyyQ06nsTPqx/view?usp=drivesdk</t>
  </si>
  <si>
    <t>Cast with a beetle within it</t>
  </si>
  <si>
    <t>130_Lifecasting_beetle-bottom-mold.jpg</t>
  </si>
  <si>
    <t>https://drive.google.com/file/d/1gNtCcBiip-Ij-iAjtlJgkVoQRJCj2VNN/view?usp=drivesdk</t>
  </si>
  <si>
    <t>Beetle surrounded by a red substance</t>
  </si>
  <si>
    <t>131_Lifecasting_beetle-before-clipping.jpg</t>
  </si>
  <si>
    <t>https://drive.google.com/file/d/12yQKzLoVX5ZrkIR56kxeC48oOKrvjmNr/view?usp=drivesdk</t>
  </si>
  <si>
    <t>Silver lifecast of a beetle with structural elements present</t>
  </si>
  <si>
    <t>132_Lifecasting_beetle-bottom-before-clipping.jpg</t>
  </si>
  <si>
    <t>https://drive.google.com/file/d/1x_h9DvxJPArqRKb5eohPPXBnILzICotw/view?usp=drivesdk</t>
  </si>
  <si>
    <t>Bottom of a silver lifecast of a beetle with structural elements present</t>
  </si>
  <si>
    <t>133_Lifecasting_beetle-and-mold.jpg</t>
  </si>
  <si>
    <t>https://drive.google.com/file/d/1Q82Hc9plNnHKZZPMnVduG7MGRqetltie/view?usp=drivesdk</t>
  </si>
  <si>
    <t>Lifecast of a beetle next to a pink mold</t>
  </si>
  <si>
    <t>134_Lifecasting_beetles.jpg</t>
  </si>
  <si>
    <t>https://drive.google.com/file/d/1kMewOTLEF3Ss2_mfJCHQMbYtwPKvNJ2b/view?usp=drivesdk</t>
  </si>
  <si>
    <t>Two lifecasts of beetles</t>
  </si>
  <si>
    <t>135_Lifecasting_asparagus-bulk.jpg</t>
  </si>
  <si>
    <t>https://drive.google.com/file/d/1aE0yQlM-welro5i2boUqDambbjS5l9L0/view?usp=drivesdk</t>
  </si>
  <si>
    <t>Six molds made in solo cups</t>
  </si>
  <si>
    <t>136_Lifecast_mold-pour.jpg</t>
  </si>
  <si>
    <t>https://drive.google.com/file/d/1uKgQM6n33L5sdqgaG_K5T0nY--wFoFiR/view?usp=drivesdk</t>
  </si>
  <si>
    <t>Red liquid poured into a mold containing flowers</t>
  </si>
  <si>
    <t>137_Lifecasting_emerging-lifecast.jpg</t>
  </si>
  <si>
    <t>https://drive.google.com/file/d/13EKAL2cbrIa-MSgxObNgVV8XonZSbXAM/view?usp=drivesdk</t>
  </si>
  <si>
    <t>Mold with silver pieces emerging</t>
  </si>
  <si>
    <t>138_Lifecasting_bouquet-flashing.jpg</t>
  </si>
  <si>
    <t>https://drive.google.com/file/d/1V9rWdpAwL0STLpeCwVQnn8qadNFJ6_qU/view?usp=drivesdk</t>
  </si>
  <si>
    <t>Silver lifecast of flowers with pieces of the mold present</t>
  </si>
  <si>
    <t>139_Lifecasting_bouquet-mold-remains.jpg</t>
  </si>
  <si>
    <t>https://drive.google.com/file/d/1aSUU3T0BXlRRc4cM7cp0Uj42GMFocnOd/view?usp=drivesdk</t>
  </si>
  <si>
    <t>Silver lifecast of flowers</t>
  </si>
  <si>
    <t>140_Lifecasting_cleaning-bouquet-mold.jpg</t>
  </si>
  <si>
    <t>https://drive.google.com/file/d/13aNqg-opARde6-_rzFfc9Ezn2yXp8ORH/view?usp=drivesdk</t>
  </si>
  <si>
    <t>Detail of cleaning a silver lifecast of flowers</t>
  </si>
  <si>
    <t>141_Lifecasting_Cast-flower-entire.jpg</t>
  </si>
  <si>
    <t>https://drive.google.com/file/d/1_SR5cq9TZlT7PZBSUflxcUhaxajrEF4C/view?usp=drivesdk</t>
  </si>
  <si>
    <t>142_Lifecasting_cast -lower-w-grasshopper.jpg</t>
  </si>
  <si>
    <t>https://drive.google.com/file/d/17PJC24YJc_XT54K78oudU2ITx4KEVnck/view?usp=drivesdk</t>
  </si>
  <si>
    <t>Silver lifecast of a bouquet</t>
  </si>
  <si>
    <t>143_Lifecasting_cast-flower-above.jpg</t>
  </si>
  <si>
    <t>https://drive.google.com/file/d/1_QDSKQbfWH_pklnKuiD1pMsZpWXYHPJc/view?usp=drivesdk</t>
  </si>
  <si>
    <t>Top down picture of a silver lifecast of a bouquet</t>
  </si>
  <si>
    <t>144_Lifecasting_wheat-mold.jpg</t>
  </si>
  <si>
    <t>https://drive.google.com/file/d/1rQM6rKQYswQp6jENU_kZqEA3YbATSwHw/view?usp=drivesdk</t>
  </si>
  <si>
    <t>Wheat propped up by a wax base</t>
  </si>
  <si>
    <t>145_Lifecasting_wheat-grain.jpg</t>
  </si>
  <si>
    <t>https://drive.google.com/file/d/1X5whmFpsJRtLjjpaxtQpX17HvseSFFZ6/view?usp=drivesdk</t>
  </si>
  <si>
    <t>Silver lifecast of a head of wheat</t>
  </si>
  <si>
    <t>146_Lifecasting_wheat-grain-close up.jpg</t>
  </si>
  <si>
    <t>https://drive.google.com/file/d/1e2mW5IZvRLETJ_OY-6Cc93lkyU_WwGkq/view?usp=drivesdk</t>
  </si>
  <si>
    <t>Detail of a silver lifecast of a head of wheat</t>
  </si>
  <si>
    <t>147_Lifecasting_failure-mold-spill.jpg</t>
  </si>
  <si>
    <t>https://drive.google.com/file/d/1zkJJkVbsaky1DTzXkrAdSX6ktuFjTwSj/view?usp=drivesdk</t>
  </si>
  <si>
    <t>Mold with a pink liquid leaking out of the side</t>
  </si>
  <si>
    <t>148_Lifecasting_mold-spill.jpg</t>
  </si>
  <si>
    <t>https://drive.google.com/file/d/11R23aQUw65j6Y3eTWJDLJMNbZGhcJJ3l/view?usp=drivesdk</t>
  </si>
  <si>
    <t>Spill of a pink liquid from a lifecast</t>
  </si>
  <si>
    <t>149_Lifecasting_disasters-broken-molds.jpg</t>
  </si>
  <si>
    <t>https://drive.google.com/file/d/1JMoFKGgiNaeR8aOqdP88B-x288W9UMH_/view?usp=drivesdk</t>
  </si>
  <si>
    <t>Spill of molten metal from a lifecast</t>
  </si>
  <si>
    <t>150_Lifecasting_failure-extreme-flashing.jpg</t>
  </si>
  <si>
    <t>https://drive.google.com/file/d/1g9bZAbu4u_k-tHQ73Yh-wNieY8heZ5r3/view?usp=drivesdk</t>
  </si>
  <si>
    <t>151_Lifecasting_failure-too-hot-metal.jpg</t>
  </si>
  <si>
    <t>https://drive.google.com/file/d/1XpBlLOFZxDrVGRJY5ee0c4Uaju_BRVCi/view?usp=drivesdk</t>
  </si>
  <si>
    <t>Silver warped lifecast</t>
  </si>
  <si>
    <t>152_Lifecasting_rose.jpg</t>
  </si>
  <si>
    <t>https://drive.google.com/file/d/1UVMM2Wn77WCBeGj1KEuZNBpdU0dgy71X/view?usp=drivesdk</t>
  </si>
  <si>
    <t>Silver lifecast of a rose</t>
  </si>
  <si>
    <t>153_Lifecasting_ChiostriniPalframan_155r-v.jpg</t>
  </si>
  <si>
    <t>https://drive.google.com/file/d/1nUuyQen51BkMu67D8vYbmaGhIOmKHHAX/view?usp=drivesdk</t>
  </si>
  <si>
    <t>Detail of the top of a rose</t>
  </si>
  <si>
    <t>154_Lifecasting_GNM-4-plants.jpg</t>
  </si>
  <si>
    <t>https://drive.google.com/file/d/1_C_8bVrFaeqOsSaBVeyExfrYDud5jok2/view?usp=sharing</t>
  </si>
  <si>
    <t>Silver lifecast of four plants</t>
  </si>
  <si>
    <t>155_Lifecasting_GNM-plant.JPG</t>
  </si>
  <si>
    <t>https://drive.google.com/file/d/1g5TzugSx2Cx5k_4D8vjJ08c4EeXzT5CX/view?usp=drivesdk</t>
  </si>
  <si>
    <t>Silver lifecast of a plant</t>
  </si>
  <si>
    <t>156_Lifecasting_GNM-marshmarigold.JPG</t>
  </si>
  <si>
    <t>https://drive.google.com/file/d/1eKmF3SpxrzO25xT5IvnFxz11YKnJnWtF/view?usp=drivesdk</t>
  </si>
  <si>
    <t>Silver lifecast of a flower</t>
  </si>
  <si>
    <t>157_Lifecasting_fol.169r.png</t>
  </si>
  <si>
    <t>https://drive.google.com/file/d/1CDVB_UCR4T8OiJXIVEPUIm4DL0beg6Kh/view?usp=drivesdk</t>
  </si>
  <si>
    <t>158_Lifecasting_fol.165v-fly-mold.jpg</t>
  </si>
  <si>
    <t>https://drive.google.com/file/d/1EDFRUvJi8fBvK54AmW-gJs7o5MI03gdV/view?usp=drivesdk</t>
  </si>
  <si>
    <t>Manucript page detailing how to mold a fly</t>
  </si>
  <si>
    <t>159_Lifecasting_fly-writing-box.JPG</t>
  </si>
  <si>
    <t>https://drive.google.com/file/d/1e3eVBP7V-KsUQzzvhxhIF3jl7cvQ6iQA/view?usp=drivesdk</t>
  </si>
  <si>
    <t>Lifecast of a fly on a box</t>
  </si>
  <si>
    <t>160_Lifecasting_Louvre-charger.jpg</t>
  </si>
  <si>
    <t>https://drive.google.com/file/d/1qxXa9CP-7FdhAwiCjUJEuxCw2U0FxYuh/view?usp=drivesdk</t>
  </si>
  <si>
    <t xml:space="preserve">Several lifecasts on a golden lid </t>
  </si>
  <si>
    <t>161_Lifecasting_Louvre-detail.JPG</t>
  </si>
  <si>
    <t>https://drive.google.com/file/d/1AaUfoaFjcNhjTYc0CCotj3AASFPBOPKy/view?usp=drivesdk</t>
  </si>
  <si>
    <t>Painted lifecast of flowers</t>
  </si>
  <si>
    <t>162_Lifecasting_julien_pascal-parts-of-bell.jpg</t>
  </si>
  <si>
    <t>https://drive.google.com/file/d/1VVbyfP7PL7olg1tOhjVn4CgtVOFLRMj-/view?usp=sharing</t>
  </si>
  <si>
    <t>CMS 11/11/21</t>
  </si>
  <si>
    <t>Diagram showing the 10 different parts of tyicall bell</t>
  </si>
  <si>
    <t>163_Lifecasting_julien_pascal-Landes-lizard-bell.jpg</t>
  </si>
  <si>
    <t>https://drive.google.com/file/d/1Ty7CPBN4gGJ2lNvPVYVdp7yIiCgrpZxs/view?usp=sharing</t>
  </si>
  <si>
    <t>Bell with large wooden support and close up showing lifecasted lizard on the bell's surface</t>
  </si>
  <si>
    <t>164_Lifecasting_julien_pascal-lizard-bell-founder.jpg</t>
  </si>
  <si>
    <t>https://drive.google.com/file/d/1mO-6AkK69ACmbo6VZiEjeVNp5bX-XZXi/view?usp=sharing</t>
  </si>
  <si>
    <t>two images of large bells and one circular medal</t>
  </si>
  <si>
    <t>165_Lifecasting_julien_pascal-lizard-bell.jpg</t>
  </si>
  <si>
    <t>https://drive.google.com/file/d/1aVYlEVTT2FKvLXeQxQo1_AFw5tnUCnBU/view?usp=sharing</t>
  </si>
  <si>
    <t>Lifecast lizard on a large bell with decorative designs and a cross</t>
  </si>
  <si>
    <t>julien_pascal_fig053.jpg</t>
  </si>
  <si>
    <t>https://drive.google.com/file/d/1VVbyfP7PL7olg1tOhjVn4CgtVOFLRMj-/view?usp=drivesdk</t>
  </si>
  <si>
    <t>Annotated image of a churchbell</t>
  </si>
  <si>
    <t>julien_pascal_fig054.jpg</t>
  </si>
  <si>
    <t>https://drive.google.com/file/d/1Ty7CPBN4gGJ2lNvPVYVdp7yIiCgrpZxs/view?usp=drivesdk</t>
  </si>
  <si>
    <t>Two images of a churchbell</t>
  </si>
  <si>
    <t>julien_pascal_fig055.jpg</t>
  </si>
  <si>
    <t>https://drive.google.com/file/d/1_Iaa_04ZL-5hhJWvERPX6nGav4q4MCDm/view?usp=drivesdk</t>
  </si>
  <si>
    <t>Image of a bell in a church</t>
  </si>
  <si>
    <t>julien_pascal_fig056.jpg</t>
  </si>
  <si>
    <t>https://drive.google.com/file/d/1uJMc6-SVUwGwvXP8gllcdBTH7d7PGzCn/view?usp=drivesdk</t>
  </si>
  <si>
    <t>Two images of a church next to a map pointing where in France the church is</t>
  </si>
  <si>
    <t>julien_pascal_fig057.jpg</t>
  </si>
  <si>
    <t>https://drive.google.com/file/d/1mO-6AkK69ACmbo6VZiEjeVNp5bX-XZXi/view?usp=drivesdk</t>
  </si>
  <si>
    <t>Detail of a churchbell</t>
  </si>
  <si>
    <t>julien_pascal_fig058.jpg</t>
  </si>
  <si>
    <t>https://drive.google.com/file/d/1aVYlEVTT2FKvLXeQxQo1_AFw5tnUCnBU/view?usp=drivesdk</t>
  </si>
  <si>
    <t>Detailed images on a churchbell</t>
  </si>
  <si>
    <t>Vid01_Lifecasting.mp4</t>
  </si>
  <si>
    <t>https://player.vimeo.com/video/644928239</t>
  </si>
  <si>
    <t>Vid02_Lifecasting.mp4</t>
  </si>
  <si>
    <t>https://player.vimeo.com/video/644929610</t>
  </si>
  <si>
    <t>Lacey/Lewis residency in the Making and Knowing Lab</t>
  </si>
  <si>
    <t>Lifecast</t>
  </si>
  <si>
    <t>https://player.vimeo.com/video/415554089</t>
  </si>
  <si>
    <t>Illustrations_ann_326_ie_19_MSmith_Making-Ms</t>
  </si>
  <si>
    <t>Video 1, Making of Ms. Fr. 640</t>
  </si>
  <si>
    <t>NJR 2022-08-29</t>
  </si>
  <si>
    <t>001_MSmith_MakingMS-frontcover-coatofarms.png</t>
  </si>
  <si>
    <t>https://drive.google.com/file/d/1dczLq2cvr4E3YN_C7qwKClfQsZlAID9W/view?usp=drivesdk</t>
  </si>
  <si>
    <t>Front cover of red leather-bound book with gilt decorations and red and white coat of arms.</t>
  </si>
  <si>
    <t>002_MSmith_Making MS-spinewithbuffer-cropped.jpg</t>
  </si>
  <si>
    <t>https://drive.google.com/file/d/1faJ5igjc9SSRC-Sg4w4dkYIkfMat9WsX/view?usp=drivesdk</t>
  </si>
  <si>
    <t>Spine of red leather-bound book with gilt decorations.</t>
  </si>
  <si>
    <t>003_MSmith_MakingMS-fol.17r-final.png</t>
  </si>
  <si>
    <t>https://drive.google.com/file/d/1I1wauaTL_d6jvhG9MBnn0s6EKRfS-Dlu/view?usp=drivesdk</t>
  </si>
  <si>
    <t>png</t>
  </si>
  <si>
    <t>004_MSmith_MakingMS-Watermark on f002.jpg</t>
  </si>
  <si>
    <t>https://drive.google.com/file/d/1-zcG9Ul7WIOUOcEjx192EoDfxoI_kwdI/view?usp=drivesdk</t>
  </si>
  <si>
    <t>Watermark design showing through a manuscript page.</t>
  </si>
  <si>
    <t>005_MSmith_MakingMS-Watermark on f026.jpg</t>
  </si>
  <si>
    <t>https://drive.google.com/file/d/19gAFRKjf1-vDYxNF5_SsB_WCAjnWikjX/view?usp=drivesdk</t>
  </si>
  <si>
    <t>006_MSmith_MakingMS-watermark-order-table-legend.png</t>
  </si>
  <si>
    <t>https://drive.google.com/file/d/1icWpmP84p0Rz90gVpAJJ9ik54y8XkX2U/view?usp=drivesdk</t>
  </si>
  <si>
    <t xml:space="preserve">Table showing the breakdown of quires and watermarks of the manuscript. </t>
  </si>
  <si>
    <t>007_MSmith_MakingMS-HandA-cropped.png</t>
  </si>
  <si>
    <t>https://drive.google.com/file/d/1hEPfiQ0wa6tnkAQ6VHAgasEC3DQ9EHtE/view?usp=drivesdk</t>
  </si>
  <si>
    <t>Five cropped examples of manuscript's handwriting.</t>
  </si>
  <si>
    <t>008_MSmith_MakingMS-handsBCDE-cropped.png</t>
  </si>
  <si>
    <t>https://drive.google.com/file/d/1mN5CE5jY6ULrxdLNzcQDnwbNQFejsJcT/view?usp=drivesdk</t>
  </si>
  <si>
    <t>ann_503_ad_20_Julien_Toulouse-Sand</t>
  </si>
  <si>
    <t>fig001-Julien-Toulouse Sand-Map-of-Languedoc.jpg</t>
  </si>
  <si>
    <t>https://drive.google.com/file/d/1bx1XrF1czcqwS9hA9tkVBjZlJcfXxEN6/view?usp=drivesdk</t>
  </si>
  <si>
    <t>CMS 2023-08-14</t>
  </si>
  <si>
    <t>fig002-julien-Toulouse Sand-Gmap of Languedoc.jpg</t>
  </si>
  <si>
    <t>https://drive.google.com/file/d/1HboNI9pjm7tpfGGh0FEKYWaQ6CB_sPxU/view?usp=drivesdk</t>
  </si>
  <si>
    <t>Modern map of southern France</t>
  </si>
  <si>
    <t>fig003-Julien-Toulouse Sand-Montpellier-new.jpg</t>
  </si>
  <si>
    <t>https://drive.google.com/file/d/1IuGjSyj-RF15cOnJm9vUF8vfHrpjUtDW/view?usp=drivesdk</t>
  </si>
  <si>
    <t>Modern map of Montpellier, France with print image of city</t>
  </si>
  <si>
    <t>fig004-Julien-Toulouse Sand-Mende.jpg</t>
  </si>
  <si>
    <t>https://drive.google.com/file/d/173Zk8MKk5lkn2uP0TgETUgIK9KIqVOs8/view?usp=drivesdk</t>
  </si>
  <si>
    <t xml:space="preserve">Modern map of Mende, France with image of church bells. </t>
  </si>
  <si>
    <t>fig005-Julien-Toulouse Sand-Rodez.jpg</t>
  </si>
  <si>
    <t>https://drive.google.com/file/d/1NY51mYjQh8TzKscTRbAoC5exXsFBUvBi/view?usp=drivesdk</t>
  </si>
  <si>
    <t xml:space="preserve">Modern map of Rodez, France with image of church bells. </t>
  </si>
  <si>
    <t>fig006-Julien-Toulouse Sand-Albi.jpg</t>
  </si>
  <si>
    <t>https://drive.google.com/file/d/1tmvhSUft1-EI72lMCbFUa-r4R_CpLyuE/view?usp=drivesdk</t>
  </si>
  <si>
    <t>Modern map of Albi, France with image of church</t>
  </si>
  <si>
    <t>fig007-Julien-Toulouse-Sand-Aurignac.jpg</t>
  </si>
  <si>
    <t>https://drive.google.com/file/d/1M3qRIXKEdEk5jR5n0lyb1d3lTrcHx4C5/view?usp=drivesdk</t>
  </si>
  <si>
    <t>Modern map of Aurignac, France with image of the cityscape</t>
  </si>
  <si>
    <t>fig008-Julien-Toulouse Sand-Fousseret.Ox.jpg</t>
  </si>
  <si>
    <t>https://drive.google.com/file/d/1PQm6ntjLxGqfU9qjdt8T_nbquT1t7B1L/view?usp=drivesdk</t>
  </si>
  <si>
    <t>Modern map of Ox and Le Fousseret, France with image of church</t>
  </si>
  <si>
    <t>fig009-Julien-Toulouse Sand-Foix.jpg</t>
  </si>
  <si>
    <t>https://drive.google.com/file/d/1VS1wbqR6lYfXX3IufFeaHJ0amw_Kmji0/view?usp=drivesdk</t>
  </si>
  <si>
    <t>Modern map of Foix, France with image of church</t>
  </si>
  <si>
    <t>fig010-Julien-Toulouse Sand-plain Pyrenees.jpg</t>
  </si>
  <si>
    <t>https://drive.google.com/file/d/1gNe2Pnhf1wodTNpOnlnvXscbpQe97Avh/view?usp=drivesdk</t>
  </si>
  <si>
    <t>Photo of plains underneath a mountain range</t>
  </si>
  <si>
    <t>fig011-Julien-Toulouse Sand-Auragne.Caraman.jpg</t>
  </si>
  <si>
    <t>https://drive.google.com/file/d/1QbK57US02Ym6nNyUHEnPqhuw-O5sDdJE/view?usp=drivesdk</t>
  </si>
  <si>
    <t>Modern map of Carmen and Aurgane, France with images of churches</t>
  </si>
  <si>
    <t>fig012-Julien-Toulouse Sand-Auragne.Caraman.Woad.jpg</t>
  </si>
  <si>
    <t>https://drive.google.com/file/d/1Y9LxIyWo8ameYfZ6IFtMTUAac8LJRp2P/view?usp=drivesdk</t>
  </si>
  <si>
    <t>Modern map of Carmen and Aurgane, France with images of pastel plants, pigment making, and blue dyed textiles</t>
  </si>
  <si>
    <t>fig013-Julien-Toulouse Sand-Map-of-Toulouse.jpg</t>
  </si>
  <si>
    <t>https://drive.google.com/file/d/1M7kTxihT0Ke9yJSAsbtJt5fT5Gkth1YJ/view?usp=drivesdk</t>
  </si>
  <si>
    <t>Seventeenth century map of Toulouse</t>
  </si>
  <si>
    <t>fig014_julien-Toulouse-Sand_Voyages_pittoresques_et_romantiques_dans.JPEG</t>
  </si>
  <si>
    <t>https://drive.google.com/file/d/14CDkAlWkRw_HJGapl2UJkv5AJq7YPKpu/view?usp=sharing</t>
  </si>
  <si>
    <t>CMS 2025-01-28</t>
  </si>
  <si>
    <t>Print of three people outside an imposing stone building with big wooden doors</t>
  </si>
  <si>
    <t>fig015_julien-Toulouse-Sand_fol-17v-Poncet</t>
  </si>
  <si>
    <t>https://drive.google.com/file/d/1Cem9HdwItCAFpe0brxXpoBDFZVcBsnx6/view?usp=sharing</t>
  </si>
  <si>
    <t>Manuscript image</t>
  </si>
  <si>
    <t>fig016_julien-Toulouse-Sand_St-Etienne-side.jpg</t>
  </si>
  <si>
    <t>https://drive.google.com/file/d/1VrXemk6eNpUVzFNSvjU_BrnS7Kdo5Cur/view?usp=drive_link</t>
  </si>
  <si>
    <t>Image of Cathedral of Saint-Etienne in France and bell tower</t>
  </si>
  <si>
    <t>fig017-julien-Toulouse-Sand-fol. 87r Sable de Thle.png</t>
  </si>
  <si>
    <t>https://drive.google.com/file/d/1Ak47yxkmy1U2fk86igrK4h-vTc7r9DLT/view?usp=drivesdk</t>
  </si>
  <si>
    <t>fig018-julien-Toulouse Sand-fol. 84r Sable de mine de Thle.png</t>
  </si>
  <si>
    <t>https://drive.google.com/file/d/1p0m_hU_8u2AF7uUrSnS8F_ODSREhaPt8/view?usp=drivesdk</t>
  </si>
  <si>
    <t>fig019-julien-Toulouse Sand-PechDavid.jpg</t>
  </si>
  <si>
    <t>https://drive.google.com/file/d/1gbftC5utYE2e46joxD0ka8qCJZxkfi62/view?usp=drivesdk</t>
  </si>
  <si>
    <t>Seventeenth century map of Toulouse and surrounding areas, including Pech David</t>
  </si>
  <si>
    <t>fig020-julien-Toulouse Sand-summit-PechDavid.jpg</t>
  </si>
  <si>
    <t>https://drive.google.com/file/d/1FQOmUPeC5YIeKxWMjvxHlSgiWom5-gNq/view?usp=drive_link</t>
  </si>
  <si>
    <t>Photo of park and vineyard outside a city</t>
  </si>
  <si>
    <t>fig021-julien-Toulouse Sand-sandPechDavid.jpg</t>
  </si>
  <si>
    <t>https://drive.google.com/file/d/1vIJmQdr69pZ4JvBcIRy_E-WqIhX9qrUP/view?usp=drivesdk</t>
  </si>
  <si>
    <t>Photos of tree, sands, and grass in vineyard outside a city</t>
  </si>
  <si>
    <t>fig022-julien-Toulouse Sand-Touch.jpg</t>
  </si>
  <si>
    <t>https://drive.google.com/file/d/1YkGLFXReF6J_TTuxVHnll__nByqEFI1X/view?usp=drivesdk</t>
  </si>
  <si>
    <t>Seventeenth century map of Toulouse and surrounding areas, including Pech David and Daint-Michel Du Touch</t>
  </si>
  <si>
    <t>fig023-julien-Toulouse Sand-Touch-location.jpg</t>
  </si>
  <si>
    <t>https://drive.google.com/file/d/1We8eCLTkZnRCrYOD3WMM5PxNHAhQBN3j/view?usp=drivesdk</t>
  </si>
  <si>
    <t>Close up on seventeenth century map of old castle.</t>
  </si>
  <si>
    <t>fig024-julien-Toulouse Sand-Touch today.jpg</t>
  </si>
  <si>
    <t>https://drive.google.com/file/d/11CAfsWBJdq8Jz4Ybk9-ReiGNEemDq9Gd/view?usp=drivesdk</t>
  </si>
  <si>
    <t xml:space="preserve">Modern map and photo showing the previous location of an abby. </t>
  </si>
  <si>
    <t>fig025-julien-Toulouse Sand-TouchSandbank.jpg</t>
  </si>
  <si>
    <t>https://drive.google.com/file/d/1wmsm1jzWr0dSX4EW_ErhUMl7FGeisifS/view?usp=drivesdk</t>
  </si>
  <si>
    <t>Photos of cliff side by a small river</t>
  </si>
  <si>
    <t>fig026-julien-Toulouse Sand-stages of grinding.jpg</t>
  </si>
  <si>
    <t>https://drive.google.com/file/d/1S0TaIhMEjNFFRr5l8zlf645LL_xWpbeb/view?usp=drivesdk</t>
  </si>
  <si>
    <t>Photo of course sand before it was grinded and the smooth sand that results</t>
  </si>
  <si>
    <t>fig027-julien-Toulouse Sand-fine sand in mortar.jpg</t>
  </si>
  <si>
    <t>https://drive.google.com/file/d/1O_wICQGFSHn-loi8UaRYfdd5rxpaaasI/view?usp=drivesdk</t>
  </si>
  <si>
    <t>Photo of sand in a mortar being ground with a pestle</t>
  </si>
  <si>
    <t>fig028-julien-Toulouse Sand-adding-vinegar.jpg</t>
  </si>
  <si>
    <t>https://drive.google.com/file/d/1aV8VtYfkyFYS8CkyrixIVInMzLNo_T22/view?usp=drivesdk</t>
  </si>
  <si>
    <t>Photo of apple cider vinegar being added to bowl of finely ground sand</t>
  </si>
  <si>
    <t>fig029-julien-Toulouse Sand-medal in mold before charcoal pouncing.jpg</t>
  </si>
  <si>
    <t>https://drive.google.com/file/d/1ty0QFDOwRNlS4I2om2cATPaqQPFalSLg/view?usp=drivesdk</t>
  </si>
  <si>
    <t>Photo of medal in center of a box mold with a mortar filled with charcol placed beside it</t>
  </si>
  <si>
    <t>fig030-julien-Toulouse Sand-Mixing sand and vinegar.jpg</t>
  </si>
  <si>
    <t>https://drive.google.com/file/d/1Y9TKhqmvArhryKAY1-VTHzeVJj4Y_wTV/view?usp=drivesdk</t>
  </si>
  <si>
    <t>Photo of hand mixing together sand and vinegar mixture in a bowl</t>
  </si>
  <si>
    <t>fig031_julien-Toulouse-Sand_compacting-sand-in-mold.jpg</t>
  </si>
  <si>
    <t>https://drive.google.com/file/d/17KwN8Hpu4JHGPoDJTEKJlVdrvTFvM4Xn/view?usp=sharing</t>
  </si>
  <si>
    <t>CMS 
2025-01-28</t>
  </si>
  <si>
    <t>Photo of someone using a mallet to pack down sand in a box mold</t>
  </si>
  <si>
    <t>fig032_julien-Toulouse-Sand_Impression-of-medal.jpg</t>
  </si>
  <si>
    <t>https://drive.google.com/file/d/14ODdwnOxnzVr-xuxzXmQ4RmvPYe97cuc/view?usp=sharing</t>
  </si>
  <si>
    <t>vid01_toulouse-sand</t>
  </si>
  <si>
    <t>https://player.vimeo.com/video/854489122</t>
  </si>
  <si>
    <t>vid02-packing-sand-into-mold</t>
  </si>
  <si>
    <t>https://player.vimeo.com/video/854656930</t>
  </si>
  <si>
    <t>fig033_julien-Toulouse-Sand_making-the-impression-removing-medal.jpg</t>
  </si>
  <si>
    <t>https://drive.google.com/file/d/1yOjRFC4SD_yneB6d-OI1EGPNFCBK7NzV/view?usp=drivesdk</t>
  </si>
  <si>
    <t xml:space="preserve">Photo of removal of medal from the sand in the box mold, leaving only the medal impression. </t>
  </si>
  <si>
    <t>fig034_julien-Toulouse-Sand_heating-molds-before-casting.jpg</t>
  </si>
  <si>
    <t>https://drive.google.com/file/d/1l1FEQC6iRgmov1QJliNoTuFp4iur4YpM/view?usp=drivesdk</t>
  </si>
  <si>
    <t>Photo of torch being used in a fume hood to heat sand in box molds</t>
  </si>
  <si>
    <t>fig035_julien-Toulouse-Sand_mold-after-casting.jpg</t>
  </si>
  <si>
    <t>https://drive.google.com/file/d/1obF0PonIXb_GypBaNM8-dTmnE5fvGK67/view?usp=sharing</t>
  </si>
  <si>
    <t xml:space="preserve">Photo of box mold after the casting has been removed. </t>
  </si>
  <si>
    <t>fig036_julien-Toulouse-Sand_Cast-medal.jpg</t>
  </si>
  <si>
    <t>https://drive.google.com/file/d/133zTvgl7E212beURgoGUerZ2bFrSAPHU/view?usp=drivesdk</t>
  </si>
  <si>
    <t>Photo of casting, showing some detail of the lettering and profile</t>
  </si>
  <si>
    <t>fig037_julien-Toulouse-Sand_roasted-and-unroasted-Puy-David-sand</t>
  </si>
  <si>
    <t>https://drive.google.com/file/d/1Dj1oq-uHu103ntFIvxRXrCGG2kH6PlWs/view?usp=drivesdk</t>
  </si>
  <si>
    <t>fig038-julien-Toulouse Sand-mold after casting.jpg</t>
  </si>
  <si>
    <t>https://drive.google.com/file/d/1TlfaT73Rl-azTGbLvA6XS2wtdJeAs-Wi/view?usp=sharing</t>
  </si>
  <si>
    <t>Photo of box mold with beeswax air vents</t>
  </si>
  <si>
    <t>vid04_opening-the-mold</t>
  </si>
  <si>
    <t>https://player.vimeo.com/video/854665107</t>
  </si>
  <si>
    <t>fig039_julien-Toulouse-Sand_bronze-model-w-sand.jpg</t>
  </si>
  <si>
    <t>https://drive.google.com/file/d/1UF9tNTtmtxzMdq17H-ZpnhwGl_tVGZfW/view?usp=sharing</t>
  </si>
  <si>
    <t>Photo of box mold with sand covering the medal</t>
  </si>
  <si>
    <t>fig040_julien-Toulouse-Sand_furnace-ready.jpg</t>
  </si>
  <si>
    <t>https://drive.google.com/file/d/1DZf76j-VnnSSYctLasGotm8uJTLwhFif/view?usp=drivesdk</t>
  </si>
  <si>
    <t>Photo of furnace made of bricks with crucible for pouring metal in the center</t>
  </si>
  <si>
    <t>fig041_julien-Toulouse-Sand_the-completed-cast-medal.jpg</t>
  </si>
  <si>
    <t>https://drive.google.com/file/d/16fGqUNCmeaI-XCYC8YRbduPozcKs5k2Y/view?usp=drivesdk</t>
  </si>
  <si>
    <t>Photo of metal cast removed from charred box mold</t>
  </si>
  <si>
    <t>fig042_julien-Toulouse-Sand_Pestling-Touch-sand.jpg</t>
  </si>
  <si>
    <t>https://drive.google.com/file/d/1K4x_BVqmqsxV9iMepnonOtFEYlZZ2Njl/view?usp=drivesdk</t>
  </si>
  <si>
    <t>Photo of course sand being ground in a mortar and pestle</t>
  </si>
  <si>
    <t>fig043_julien-Toulouse-Sand_Touch-sand-white-chunk.jpg</t>
  </si>
  <si>
    <t>https://drive.google.com/file/d/1ioxa5xcWNl2iGZ65kGmB9Z6w9dlqHg9d/view?usp=drivesdk</t>
  </si>
  <si>
    <t>Photo of lump of hard sand</t>
  </si>
  <si>
    <t>fig044_julien-Toulouse-Sand_Adding-vinegar-to-Touch-sand</t>
  </si>
  <si>
    <t>https://drive.google.com/file/d/1ant2FmVBVoLJWwA6QbGpoSm6LsbvUtSz/view?usp=drivesdk</t>
  </si>
  <si>
    <t>Photo of vinegar poured onto finely ground sand, creating bubbles</t>
  </si>
  <si>
    <t>Vid05_Squeeze-testings</t>
  </si>
  <si>
    <t>https://player.vimeo.com/video/854667467</t>
  </si>
  <si>
    <t>fig045_julien-Toulouse-Sand_Medal-model-in-mold-sharp-detail.jpg</t>
  </si>
  <si>
    <t>https://drive.google.com/file/d/1BqLpMqJorFIoiW5quYE4NcH7V8aPk_bV/view?usp=drivesdk</t>
  </si>
  <si>
    <t>Close up photo of medal that says "United States of America."</t>
  </si>
  <si>
    <t>fig046_julien-Toulouse-Sand_first-layer-of-pounced-charcoal-w-charcoal-pouncing-bag.jpg</t>
  </si>
  <si>
    <t>https://drive.google.com/file/d/1pnJ5MIRK08iyodEWHakyiwE3-cvoGEMf/view?usp=drivesdk</t>
  </si>
  <si>
    <t>Medal model covered in ground sand and charcoal</t>
  </si>
  <si>
    <t>fig047_julien-Toulouse-Sand_imprint-of-medal-model.jpg</t>
  </si>
  <si>
    <t>https://drive.google.com/file/d/1s5eGtKRsstRGJtAb8xmSqp9MIukxKMeF/view?usp=drivesdk</t>
  </si>
  <si>
    <t>Photo of impression of silver metal saying "United States of America" onto sand</t>
  </si>
  <si>
    <t>fig048_julien-Toulouse-Sand_cast-medal-in-mold-recto.jpg</t>
  </si>
  <si>
    <t>https://drive.google.com/file/d/1cOZ_Q3QBWWH5oDMZNW7U5li_ZxjcjSY7/view?usp=drivesdk</t>
  </si>
  <si>
    <t>Photo of metal cast that says "Armed Forces" removed from mold</t>
  </si>
  <si>
    <t>Vid06_Heating-the-bronze</t>
  </si>
  <si>
    <t>https://player.vimeo.com/video/854670033</t>
  </si>
  <si>
    <t>vid07_pouring-bronze</t>
  </si>
  <si>
    <t>https://player.vimeo.com/video/854673683</t>
  </si>
  <si>
    <t>Vid08_opening-the-mold</t>
  </si>
  <si>
    <t>https://player.vimeo.com/video/854676506</t>
  </si>
  <si>
    <t>fig049_julien-Toulouse-Sand_cast-medal-in-mold.jpg</t>
  </si>
  <si>
    <t>https://drive.google.com/file/d/1X8WDEfBLi2201A5YWDIlXRCn195xpsio/view?usp=drivesdk</t>
  </si>
  <si>
    <t>Photo of box mold seperated, showing the charred sand and the rough silver medal</t>
  </si>
  <si>
    <t>fig050_julien-Toulouse-Sand_sharp-detai-of-cast-medal.jpg</t>
  </si>
  <si>
    <t>https://drive.google.com/file/d/1gVHvi2TIxxqhG_zyAcmHw3i_RgHciDUV/view?usp=drivesdk</t>
  </si>
  <si>
    <t>Focus on Making Frame Molds with Sand from Toulouse, France</t>
  </si>
  <si>
    <t>Illustrations_ann_306_ie_19_Bol_Keeping-it-Real</t>
  </si>
  <si>
    <t>Fig001_ann_306_ie_19_Bol_shiny_yellow_varnish.tiff</t>
  </si>
  <si>
    <t>https://drive.google.com/file/d/1h0XcuGhwiJ6cMHsWynXiMurKlvp8R6q0/view?usp=drive_link</t>
  </si>
  <si>
    <t>Four swatches of pigment in varying shades of yellow</t>
  </si>
  <si>
    <t>Fig002_ann_306_ie_19_Bol_dark_varnish.tiff</t>
  </si>
  <si>
    <t>https://drive.google.com/file/d/1BnICmmOAj1d6N469p4zMmUDPA8EIdypY/view?usp=drive_link</t>
  </si>
  <si>
    <t>Image of jar with a thick brown liquid being filtered through a funnel</t>
  </si>
  <si>
    <t>Fig003_ann_306_ie_19_Bol_aging_varnish_comparison.tiff</t>
  </si>
  <si>
    <t>https://drive.google.com/file/d/1CpAUouzpMzLJeJfNLrYmVj4Ss1e9nXdk/view?usp=drive_link</t>
  </si>
  <si>
    <t>Photo of three swatches of pigments in varying shades of blue</t>
  </si>
  <si>
    <t>Fig004_ann_306_ie_19_Bol_lute_DP168834.jpeg</t>
  </si>
  <si>
    <t>https://drive.google.com/file/d/1mcu2UXe9ww5upYNpIrSN42r48Srl-CnO/view?usp=drive_link</t>
  </si>
  <si>
    <t>Photo of the front of a historical ornate lute</t>
  </si>
  <si>
    <t>Fig005_ann_306_ie_19_Bol_lute_back_DP168834.jpeg</t>
  </si>
  <si>
    <t>https://drive.google.com/file/d/1YvH48iwZBx_ygv3mP9UUtT1w4NydTBe1/view?usp=drive_link</t>
  </si>
  <si>
    <t>Photo of the back of a historical ornate lute</t>
  </si>
  <si>
    <t>Fig006_ann_306_ie_19_Bol_painting_casseta_86T_132R1M.jpeg</t>
  </si>
  <si>
    <t>https://drive.google.com/open?id=1QhbjUwcNDTfnn82ZcX3BIV-pPfoygWLx&amp;usp=drive_copy</t>
  </si>
  <si>
    <t>Photo of a wooden frame coated in ebony</t>
  </si>
  <si>
    <t>Fig007_ann_306_ie_19_Bol_Mastic_Impurities.jpg</t>
  </si>
  <si>
    <t>https://drive.google.com/file/d/19ZOiUqmYteYQkAIyLe1mgh2xZ6fMag53/view?usp=drive_link</t>
  </si>
  <si>
    <t>Image of Mastic resin (small yellow translucent pieces)</t>
  </si>
  <si>
    <t>Fig008_ann_306_ie_19_Bol_fol3v.png</t>
  </si>
  <si>
    <t>https://drive.google.com/file/d/1TsETRazaGTA6gIN0rfPYCj2DRUtQ63fS/view?usp=drive_link</t>
  </si>
  <si>
    <t>Fig009_ann_306_ie_19_Bol_colophony.tiff</t>
  </si>
  <si>
    <t>https://drive.google.com/file/d/1q4awSOWQ1a3_DGPg1E5NpJgNjFR_iHm9/view?usp=drive_link</t>
  </si>
  <si>
    <t xml:space="preserve"> Photo of a dish with varnish materials</t>
  </si>
  <si>
    <t>Illustrations_ann_319_ie_19_Hermens_Historical-Research-Techniques-Materials</t>
  </si>
  <si>
    <t>Figure 1_ann_319_ie_19_Hermens_Medici accts.jpg</t>
  </si>
  <si>
    <t>https://drive.google.com/file/d/1-GDYrOXabUaRuxqo8qqev1LumqPW8WLq/view?usp=drive_link</t>
  </si>
  <si>
    <t>Figure 2_ann_319_ie_19_Hermens_Barberini cabinet.jpg</t>
  </si>
  <si>
    <t>https://drive.google.com/file/d/1KFbQ6-jxP6fOBcgh0M0uch-Bm0KLa7WI/view?usp=drive_link</t>
  </si>
  <si>
    <t>ornate cabinet made of wood with inlaid plaques of marble and rock</t>
  </si>
  <si>
    <t>Figure 3_ann_319_ie_19_Hermens_Quiccheberg.jpeg</t>
  </si>
  <si>
    <t>https://drive.google.com/file/d/1pp_w4prP56Ha308_BaF7mRmEz1jGt8wC/view?usp=drive_link</t>
  </si>
  <si>
    <t>Manuscript cover</t>
  </si>
  <si>
    <t>Figure 4_ann_319_ie_19_Hermens_panel makers mark.jpg</t>
  </si>
  <si>
    <t>https://drive.google.com/file/d/1C5PYbzM70QeKXjASjfPwebKM6ZdzX0kC/view?usp=drive_link</t>
  </si>
  <si>
    <t>Mark of hands, a tower, and a clover leaf on the back of a wooden panel</t>
  </si>
  <si>
    <t>Illustrations_ann_304_ie_19_Uchacz_Sites</t>
  </si>
  <si>
    <t>ann_304_ie_19_Uchacz_Sites_fig001_Delaune-Goldsmith-Workshop-1.jpg</t>
  </si>
  <si>
    <t>https://drive.google.com/file/d/1TO-_eBRwOnWE3W5V0FwzHlmeHrNKWhox/view?usp=sharing</t>
  </si>
  <si>
    <t>Engraving of a goldsmith's workshop with men at work</t>
  </si>
  <si>
    <t>ann_304_ie_19_Uchacz_Sites_fig002_press-for-large-molds.png</t>
  </si>
  <si>
    <t>https://drive.google.com/file/d/1HmtNADUxsMkZ1T4w-JDXWy-lC_xDbWrJ/view?usp=sharing</t>
  </si>
  <si>
    <t>ann_304_ie_19_Uchacz_Sites_fig003_Delaune-Goldsmith-Workshop-2.jpg</t>
  </si>
  <si>
    <t>https://drive.google.com/file/d/1PKCQiKXAV7mmsnZUhPqqPs_a_nXJ4j8v/view?usp=sharing</t>
  </si>
  <si>
    <t>ann_304_ie_19_Uchacz_Sites_fig004_Delaune-Goldsmith-Workshop-1-detail-flasks.png</t>
  </si>
  <si>
    <t>https://drive.google.com/file/d/1XiMROx7aFsEGvVIUT9WHfFlJKKmm1kmd/view?usp=sharing</t>
  </si>
  <si>
    <t>Closeup of metal casting flasks as shown in the engraving of a goldsmith's workshop</t>
  </si>
  <si>
    <t>ann_304_ie_19_Uchacz_Sites_fig005_Delaune-Goldsmith-Workshop-2-detail-flasks.png</t>
  </si>
  <si>
    <t>https://drive.google.com/file/d/1yFMSy37Zs9lk0EMNnbJX-QUIYjcObufX/view?usp=sharing</t>
  </si>
  <si>
    <t>ann_304_ie_19_Uchacz_Sites_fig006_Tavernier-Toulouse-capitoulats.jpg</t>
  </si>
  <si>
    <t>https://drive.google.com/file/d/1Lq5oWa935SETcaUBcuW3JeWMLLvVcxI4/view?usp=sharing</t>
  </si>
  <si>
    <t xml:space="preserve">Manuscript map of Toulouse, France with different sections of the city labled  </t>
  </si>
  <si>
    <t>ann_304_ie_19_Uchacz_Sites_fig007_furnace.png</t>
  </si>
  <si>
    <t>https://drive.google.com/file/d/158c-khJN7rDFRseIOkDE67IFXfI06OKQ/view?usp=sharing</t>
  </si>
  <si>
    <t>ann_304_ie_19_Uchacz_Sites_fig008_mountain-landscape.png</t>
  </si>
  <si>
    <t>https://drive.google.com/file/d/1C_LLAUYzhTAKCEZqbzw4UHOn5C6CMWXh/view?usp=sharing</t>
  </si>
  <si>
    <t>ann_304_ie_19_Uchacz_Sites_fig009_Tribolo-Nature.JPG</t>
  </si>
  <si>
    <t>https://drive.google.com/file/d/1SUHipYHMp6voaTb88dlnJWajTaKV_tOO/view?usp=sharing</t>
  </si>
  <si>
    <t>Statue of nude woman with many breasts</t>
  </si>
  <si>
    <t>ann_327_ie_19_Fransen_Images</t>
  </si>
  <si>
    <t>Fransen_fig01-DaVinci.png</t>
  </si>
  <si>
    <t>https://drive.google.com/file/d/1D26T0tmhXz5oVNG1Ggr_4-K7OXvi9Kk6/view?usp=drivesdk</t>
  </si>
  <si>
    <t>Fransen_fig02_3v.png</t>
  </si>
  <si>
    <t>https://drive.google.com/file/d/1hVyc2kZdSY4TcV1xb4iSJv3BykqDd61Q/view?usp=drivesdk</t>
  </si>
  <si>
    <t>Fransen_fig03-77r.png</t>
  </si>
  <si>
    <t>https://drive.google.com/file/d/14IpJQndv_gz5cfPc8LQ9oBsFu_YtYlWh/view?usp=drivesdk</t>
  </si>
  <si>
    <t>Fransen_fig04-113r.png</t>
  </si>
  <si>
    <t>https://drive.google.com/file/d/1f6gsMNk8SIEDYv6PlpcSeslKDbjXCLj-/view?usp=drivesdk</t>
  </si>
  <si>
    <t>Fransen_fig05-135r.png</t>
  </si>
  <si>
    <t>https://drive.google.com/file/d/11H1_qbotF4OBAQifNmeb89a82he9RVmQ/view?usp=drivesdk</t>
  </si>
  <si>
    <t>Fransen_fig06-125r.png</t>
  </si>
  <si>
    <t>https://drive.google.com/file/d/1YB34kwbxf4vUwhJRpL1B2631xlJzzzjf/view?usp=drivesdk</t>
  </si>
  <si>
    <t>Fransen_fig07-su21-macomber-distribution-of-figures.png</t>
  </si>
  <si>
    <t>https://drive.google.com/file/d/1Oo5GkdNUHV_vELa6anw7SLz5VmZVDOMs/view?usp=drivesdk</t>
  </si>
  <si>
    <t>Diagram</t>
  </si>
  <si>
    <t>Fransen_fig08-29v. png</t>
  </si>
  <si>
    <t>https://drive.google.com/file/d/18KLwItMKpKWp8sZvYtBV8eOKjrii6Crx/view?usp=drive_link</t>
  </si>
  <si>
    <t>Fransen_fig09-19v.png</t>
  </si>
  <si>
    <t>https://drive.google.com/file/d/1vU5qkNxSkH9rU8tE4uMg11I6TQh95UEE/view?usp=drivesdk</t>
  </si>
  <si>
    <t>Fransen_fig010-27r-v.png</t>
  </si>
  <si>
    <t>https://drive.google.com/file/d/1QGjBGIzfun_PPLDEPOqE8bb91e8X3jsP/view?usp=drivesdk</t>
  </si>
  <si>
    <t>Fransen_fig011-caliper (1).jpg</t>
  </si>
  <si>
    <t>https://drive.google.com/file/d/1TJxvOuHd1SqZxQOkfeBpAHfPm-Oi-bu8/view?usp=drive_link</t>
  </si>
  <si>
    <t>Brass caliper compass</t>
  </si>
  <si>
    <t>Fransen_fig012-gunners-rule.jpg</t>
  </si>
  <si>
    <t>https://drive.google.com/file/d/1og3Ob9XeC6Ac0lIZZHSalmQNlEh4DO-Y/view?usp=drive_link</t>
  </si>
  <si>
    <t>Brass measuring rule</t>
  </si>
  <si>
    <t>Fransen_fig013-80r.png</t>
  </si>
  <si>
    <t>https://drive.google.com/file/d/1WdpvcoBxHXZz_Xr8uf7pHzqL1t7fiero/view?usp=drivesdk</t>
  </si>
  <si>
    <t>Fransen_fig014-fol.155r.png</t>
  </si>
  <si>
    <t>https://drive.google.com/file/d/1x87wIyQvtZXzyV0OB5YxJQO_UHsaNyTl/view?usp=drivesdk</t>
  </si>
  <si>
    <t>Fransen_fig015-127r.png</t>
  </si>
  <si>
    <t>https://drive.google.com/file/d/1j9XJ0eSR0xROslviCVIpKVJdbpEfTfLR/view?usp=drivesdk</t>
  </si>
  <si>
    <t>Fransen_fig016-124v.png</t>
  </si>
  <si>
    <t>https://drive.google.com/file/d/1nNj4sKZaCZ4sntmMArrmtMHtm4Vwhr3C/view?usp=drivesdk</t>
  </si>
  <si>
    <t>ann_310_ie_19_CatapanoRosenkranz_Digital-Text</t>
  </si>
  <si>
    <t>fig001_PW15-group.jpg</t>
  </si>
  <si>
    <t>https://drive.google.com/file/d/145-FoHv_wYD6_LhloEuQhhrcFfwl-8XW/view?usp=drivesdk</t>
  </si>
  <si>
    <t xml:space="preserve">People discussing and working on laptops together in a room. </t>
  </si>
  <si>
    <t>fig002_PW16-group+terry.jpg</t>
  </si>
  <si>
    <t>https://drive.google.com/file/d/1v1SzYTbdkQcoMa6XcaRiFt9fttn2j0e4/view?usp=drivesdk</t>
  </si>
  <si>
    <t>People seated at tables, working on laptops, while a presentation is running the background</t>
  </si>
  <si>
    <t>fig003_pw17-group-20170630_141743.jpg</t>
  </si>
  <si>
    <t>https://drive.google.com/file/d/1epb6cfZkfuqDg2XyrY1w_wl03lqZYYzd/view?usp=drivesdk</t>
  </si>
  <si>
    <t>Five people working on laptops in a room</t>
  </si>
  <si>
    <t>fig004_pw18-group-20180714_112406.jpg</t>
  </si>
  <si>
    <t>https://drive.google.com/file/d/19fQw5M5I7vrBPK9Q9sshZ_uXLLBLrf7x/view?usp=drivesdk</t>
  </si>
  <si>
    <t>Six people working on laptops seated at one table</t>
  </si>
  <si>
    <t>fig005_melville.jpg</t>
  </si>
  <si>
    <t>https://drive.google.com/file/d/1fScA7YCpYUG27QKX2-IEOV3f6zW4aTbF/view?usp=drivesdk</t>
  </si>
  <si>
    <t>Image of a digital critical edition</t>
  </si>
  <si>
    <t>fig006_kafka-central-essay.png</t>
  </si>
  <si>
    <t>https://drive.google.com/file/d/1FHm8-ayN8d6VePsTmBPxsRSd2au0v5Ur/view?usp=drivesdk</t>
  </si>
  <si>
    <t>fig007_kafka-detail-essay-with-comment.png</t>
  </si>
  <si>
    <t>https://drive.google.com/file/d/1bv-pXpuRR2QdCWWnPxfVXsU-oCgRGEx5/view?usp=drivesdk</t>
  </si>
  <si>
    <t>fig008_prototypes-xpmethods-mspage.png</t>
  </si>
  <si>
    <t>https://drive.google.com/file/d/1yAyh1XzW2eK03UWCs05nKbpODQ9qP_E1/view?usp=drivesdk</t>
  </si>
  <si>
    <t>fig009_prototypes-xpmethods-fieldnotes.png</t>
  </si>
  <si>
    <t>https://drive.google.com/file/d/1-VbdiXPOb8cpBDbx4mFKSCIWqJuxwxaZ/view?usp=drivesdk</t>
  </si>
  <si>
    <t>fig010_prototypes-wireframe-109r.jpg</t>
  </si>
  <si>
    <t>https://drive.google.com/file/d/1HBEj7qd98HESdO2C62ICYwbFAfFGTGs9/view?usp=drivesdk</t>
  </si>
  <si>
    <t>fig011_prototypes-wireframe-124v.jpg</t>
  </si>
  <si>
    <t>https://drive.google.com/file/d/1hsHv4YtFzgK595T6S6nxTVUcexqCkLQ3/view?usp=drivesdk</t>
  </si>
  <si>
    <t>fig012_prototypes-wireframe-simple.jpg</t>
  </si>
  <si>
    <t>https://drive.google.com/file/d/1u6oLd38UrXeTSNKrc-4mpuwbEhKpoJjb/view?usp=drivesdk</t>
  </si>
  <si>
    <t>fig013_prototypes-bingyan.png</t>
  </si>
  <si>
    <t>https://drive.google.com/file/d/1h1GdYDc2aAEFv5d_xkL89AKf6GjfuiLy/view?usp=drivesdk</t>
  </si>
  <si>
    <t>fig014_copy-CampsLyautey_fig004_Googledriveoverview.jpg</t>
  </si>
  <si>
    <t>https://drive.google.com/file/d/1TNFdIPlKo_62GGw8Ubs0KIKnkXfR2tjo/view?usp=drivesdk</t>
  </si>
  <si>
    <t>Image of Google Drive folders</t>
  </si>
  <si>
    <t>fig015_copy-CampsLyautey_fig005_Googledrivethreeversions.jpg</t>
  </si>
  <si>
    <t>https://drive.google.com/file/d/1U763qDUOdR4W5d_YkSw-0otd18_2aPvV/view?usp=drivesdk</t>
  </si>
  <si>
    <t>fig016_copy-DyonWacha_fig008_GoogleDrive.jpg</t>
  </si>
  <si>
    <t>https://drive.google.com/file/d/1YPHUcH9e1hmyXJh28Uu--rPBIjIJn1MV/view?usp=drivesdk</t>
  </si>
  <si>
    <t>fig017_2016spreadsheet.jpg</t>
  </si>
  <si>
    <t>https://drive.google.com/file/d/1dvrJnTKtfQqQf_ZKvNZiJ-10gfPPTdsk/view?usp=drivesdk</t>
  </si>
  <si>
    <t>Image of spreadsheet</t>
  </si>
  <si>
    <t>fig018_pw18_tracking-spreadsheet_overview.JPG</t>
  </si>
  <si>
    <t>https://drive.google.com/file/d/1WgDl2vR224fJWwbz_rfr5GfgNiYgL4Us/view?usp=drivesdk</t>
  </si>
  <si>
    <t>fig019_pw18_tracking-totals.JPG</t>
  </si>
  <si>
    <t>https://drive.google.com/file/d/1wtkjcvNg62bCGBvdxC4zbunFAcCIA86B/view?usp=drivesdk</t>
  </si>
  <si>
    <t>fig020_pw18_tracking-rates.JPG</t>
  </si>
  <si>
    <t>https://drive.google.com/file/d/1stGC9zp_LZ16l_jY2aoDZrV2leIjpCUU/view?usp=drivesdk</t>
  </si>
  <si>
    <t>fig021_20240518_consistency-project.JPG</t>
  </si>
  <si>
    <t>https://drive.google.com/file/d/1Fcpk9zwNbJO6EQVTG_95u3qAlHX8Ci5s/view?usp=drivesdk</t>
  </si>
  <si>
    <t>Image of GitHub workflow</t>
  </si>
  <si>
    <t>fig022_20191015_consistency-project.JPG</t>
  </si>
  <si>
    <t>https://drive.google.com/file/d/1sTtV12GH1QxJy-FwGGCVpo40Cj4stqZl/view?usp=drivesdk</t>
  </si>
  <si>
    <t>fig023_pg13-better.JPG</t>
  </si>
  <si>
    <t>https://drive.google.com/file/d/1r_vXdDcjHZLwbdVRimjBqgY3PycUBOrM/view?usp=drivesdk</t>
  </si>
  <si>
    <t>Image of GitHub issues</t>
  </si>
  <si>
    <t>fig024_min-ed-gr8975.jpg</t>
  </si>
  <si>
    <t>https://drive.google.com/file/d/11fmvoqLA8ePvfRoLKYvEsXGhqTsJxqZQ/view?usp=drivesdk</t>
  </si>
  <si>
    <t>fig025_min-ed-gr8975-6v.jpg</t>
  </si>
  <si>
    <t>https://drive.google.com/file/d/1YmfmTYWAsO2wg_pwdNBIm9luduomBeGc/view?usp=drivesdk</t>
  </si>
  <si>
    <t>fig026_min-ed-workshop-129v.jpg</t>
  </si>
  <si>
    <t>https://drive.google.com/file/d/1Wiyyxwrn4dwv-mrEESm6PeqU-BgvDOfm/view?usp=drivesdk</t>
  </si>
  <si>
    <t>fig027_lab-group.jpg</t>
  </si>
  <si>
    <t>https://drive.google.com/file/d/1e2Inh7QAj97hlKBZAm0F1k_BK3QB84zg/view?usp=drivesdk</t>
  </si>
  <si>
    <t>Students in lab displaying their experiments with bread mold</t>
  </si>
  <si>
    <t>fig028_digital-lab-group.jpg</t>
  </si>
  <si>
    <t>https://drive.google.com/file/d/1oZrsE3b1zyuhw3YSdZ6We43tBdeelGk-/view?usp=drivesdk</t>
  </si>
  <si>
    <t>Group of people seated a tables and discussing</t>
  </si>
  <si>
    <t>fig029_branching.png</t>
  </si>
  <si>
    <t>https://drive.google.com/file/d/1iGrDjvU7-wImAXfCQU5GGCNe5GXaUFyi/view?usp=drivesdk</t>
  </si>
  <si>
    <t>GitHub branch</t>
  </si>
  <si>
    <t>fig030_dual-pane.jpg</t>
  </si>
  <si>
    <t>https://drive.google.com/file/d/1drbVuXBIkD6dFJaQpailu9X0kladMW_j/view?usp=drivesdk</t>
  </si>
  <si>
    <t>fig031_folio-and-heading.jpg</t>
  </si>
  <si>
    <t>https://drive.google.com/file/d/17sjiwVBeNugymV8b94Ikjs7oeMcF8LHS/view?usp=drivesdk</t>
  </si>
  <si>
    <t>fig032_entry-and-marginalia.jpg</t>
  </si>
  <si>
    <t>https://drive.google.com/file/d/1QXIhGRcmgTVy3ZS0fxv-HLzGdGBoIf5K/view?usp=drivesdk</t>
  </si>
  <si>
    <t>fig033_dual-pane-rendering.jpg</t>
  </si>
  <si>
    <t>https://drive.google.com/file/d/1d5HPZkTEQ_MWSmNbzB1-hcLqZa1ONKz5/view?usp=drivesdk</t>
  </si>
  <si>
    <t>fig034_lizard-logo.jpg</t>
  </si>
  <si>
    <t>https://drive.google.com/file/d/1HSxb-yTqwHI_vFLJo09oxwg16z5HJTN3/view?usp=drivesdk</t>
  </si>
  <si>
    <t>fig035_editorial-comments-essays.jpg</t>
  </si>
  <si>
    <t>https://drive.google.com/file/d/1hEK6zC9Cawb2tz_HTMtYo-SN-sbBzEzN/view?usp=drivesdk</t>
  </si>
  <si>
    <t>fig036_Copy of DyonWacha_fig009_translationsetup.jpg</t>
  </si>
  <si>
    <t>https://drive.google.com/file/d/1TpKgUCpOcoLDasq2G9gAQwlJ4zS2VNrS/view?usp=drivesdk</t>
  </si>
  <si>
    <t xml:space="preserve">An iPad showing a close up of a manuscript text and a laptop showing a word document. </t>
  </si>
  <si>
    <t>fig037_xml-view.jpg</t>
  </si>
  <si>
    <t>https://drive.google.com/file/d/1IFJOFziEpoZ-pfJDiMjRQc4Apw4kM269/view?usp=drivesdk</t>
  </si>
  <si>
    <t>fig038_THU_DCE-homepage.jpg</t>
  </si>
  <si>
    <t>https://drive.google.com/file/d/1OgKKkhUwT3ZVWf-4ho_iGDZ-z4exssYX/view?usp=drivesdk</t>
  </si>
  <si>
    <t>Hand-drawn wire-frame of digital critical edition homepage</t>
  </si>
  <si>
    <t>fig039_NJR_DCE-homepage.jpg</t>
  </si>
  <si>
    <t>https://drive.google.com/file/d/13uZG7oaNNtcaYDZoNR7KzfaspriB77gi/view?usp=drivesdk</t>
  </si>
  <si>
    <t>fig040_TT_DCE-homepage.jpg</t>
  </si>
  <si>
    <t>https://drive.google.com/file/d/1heD9ql1X4k5D6HHGPW9ChYqm0LhSKd--/view?usp=drivesdk</t>
  </si>
  <si>
    <t>fig041_cultures-of-work.jpg</t>
  </si>
  <si>
    <t>https://drive.google.com/file/d/1WGvthDCHae5mwOwGHI8hqPkslWSYWFJe/view?usp=drivesdk</t>
  </si>
  <si>
    <t>Chart</t>
  </si>
  <si>
    <t>fig042_annotation-project-march-2021.jpg</t>
  </si>
  <si>
    <t>https://drive.google.com/file/d/1DQRhhv5sv0rIBNHLV7zmWM0rfo_dzpeg/view?usp=drivesdk</t>
  </si>
  <si>
    <t>fig043_dce-before-redesign.jpg</t>
  </si>
  <si>
    <t>https://drive.google.com/file/d/1Y9r71oh88Uid6tJoW1n5rUIgbhfR584U/view?usp=drivesdk</t>
  </si>
  <si>
    <t>fig044_DCE-homepage.png</t>
  </si>
  <si>
    <t>https://drive.google.com/file/d/1p6cZ8EY5gJdZjuIHDY-Er_oOZkLqPA7s/view?usp=drivesdk</t>
  </si>
  <si>
    <t>fig045_DCE-logo-mockups.jpg</t>
  </si>
  <si>
    <t>https://drive.google.com/file/d/1xPAFGjWYd0EcgIddQdXlGCMm4-_x0VwE/view?usp=drivesdk</t>
  </si>
  <si>
    <t>Secrets of Craft and Nature potential logos</t>
  </si>
  <si>
    <t>fig046_mk-homepage-logo.png</t>
  </si>
  <si>
    <t>https://drive.google.com/file/d/1n35Sfp5M0xGb86lsBOsLFZKNu20MTTWK/view?usp=drivesdk</t>
  </si>
  <si>
    <t>Secrets of Craft and Nature logos</t>
  </si>
  <si>
    <t>fig047_mk-banner-logo.png</t>
  </si>
  <si>
    <t>https://drive.google.com/file/d/1LEfkAVgdmbS8ZZGvOH5KVeuoUT9BG5an/view?usp=drivesdk</t>
  </si>
  <si>
    <t>fig048_about-the-edition.jpg</t>
  </si>
  <si>
    <t>https://drive.google.com/file/d/1f0RCyG6ZHMLy6ieRgB8JuLZIGiEk-RYk/view?usp=drivesdk</t>
  </si>
  <si>
    <t>fig049_functionality-persistence-graph.jpg</t>
  </si>
  <si>
    <t>https://drive.google.com/file/d/1ItnRlZeyylTqUJNIvyOlzxPiJog7sNqg/view?usp=drivesdk</t>
  </si>
  <si>
    <t>fig050_barbell.jpg</t>
  </si>
  <si>
    <t>https://drive.google.com/file/d/1tKzOOboyFalCiJUzZHWl7pGjf18xj7lv/view?usp=drivesdk</t>
  </si>
  <si>
    <t>Name</t>
  </si>
  <si>
    <t>Credit</t>
  </si>
  <si>
    <t>Notes</t>
  </si>
  <si>
    <t>Example</t>
  </si>
  <si>
    <t>Links</t>
  </si>
  <si>
    <t xml:space="preserve">Quick summary </t>
  </si>
  <si>
    <t>M&amp;K student/project</t>
  </si>
  <si>
    <t>[photo-take name], Making and Knowing Lab, [year].</t>
  </si>
  <si>
    <t xml:space="preserve">Includes any original media taken by students, essay writers, M&amp;K team, etc. </t>
  </si>
  <si>
    <t>Plectra measurement 1. Benjamin Hiebert, Making and Knowing Lab, 2016.</t>
  </si>
  <si>
    <t>Prado</t>
  </si>
  <si>
    <t>TRY TO AVOID. We must pay $$$ to publish their images online, even if non-commercial/academic, and their licenses are time-limited</t>
  </si>
  <si>
    <t>http://www.bancodeimagenesmuseodelprado.com/</t>
  </si>
  <si>
    <t>© The Wallace Collection (CC BY-NC-ND 4.0).</t>
  </si>
  <si>
    <r>
      <rPr>
        <rFont val="Calibri"/>
        <b/>
        <color theme="1"/>
      </rPr>
      <t>must add link:</t>
    </r>
    <r>
      <rPr>
        <rFont val="Calibri"/>
        <color theme="1"/>
      </rPr>
      <t xml:space="preserve">
https://creativecommons.org/licenses/by-nc-nd/4.0/</t>
    </r>
  </si>
  <si>
    <t>Dusägge, c. 1580–c. 1590. Hilt: Germany; blade: Italy, possibly. Steel, blackened, 78.7 x 5 cm. The Wallace Collection, London, inv. no. A715. © The Wallace Collection (CC BY-NC-ND 4.0).</t>
  </si>
  <si>
    <t>https://www.wallacecollection.org/copyright-and-images/</t>
  </si>
  <si>
    <t>Source: gallica.bnf.fr.</t>
  </si>
  <si>
    <t>NB: For any images of the manuscript itself</t>
  </si>
  <si>
    <t>La réutilisation non commerciale de ces contenus est libre et gratuite dans le respect de la législation en vigueur et notamment du maintien de la mention de source des contenus telle que précisée ci-après : « Source gallica.bnf.fr / Bibliothèque nationale de France » ou « Source gallica.bnf.fr / BnF »</t>
  </si>
  <si>
    <t>https://gallica.bnf.fr/edit/und/conditions-dutilisation-des-contenus-de-gallica</t>
  </si>
  <si>
    <t>NB: For any crops or text, "paint" overlays</t>
  </si>
  <si>
    <t>Spinet mechanism. Ms. Fr. 640, fol. 104v. Bibliothèque nationale de France, Paris. Source: gallica.bnf.fr.</t>
  </si>
  <si>
    <t>© The Trustees of the British Museum (CC BY-NC-SA 4.0).</t>
  </si>
  <si>
    <r>
      <rPr>
        <rFont val="Calibri"/>
        <b/>
        <color theme="1"/>
      </rPr>
      <t>must add link:</t>
    </r>
    <r>
      <rPr>
        <rFont val="Calibri"/>
        <color theme="1"/>
      </rPr>
      <t xml:space="preserve">
https://creativecommons.org/licenses/by-nc-sa/4.0/deed.ml</t>
    </r>
  </si>
  <si>
    <t>Royal Gold Cup, c. 1370–1380. Pearl, gold, enamel. Height: 23.6 cm, diameter (cup): 17.8 cm, diameter (foot) 10.2 cm. British Museum, London, 1892,0501.1. © Trustees of the British Museum (CC BY-NC-SA 4.0).</t>
  </si>
  <si>
    <t>https://www.britishmuseum.org/about_this_site/terms_of_use/copyright_and_permissions.aspx</t>
  </si>
  <si>
    <t>The Met</t>
  </si>
  <si>
    <t>Metropolitan Museum of Art, New York, [credit line specific to the object], [accession number]. Permalink: [permalink] (CC0 1.0).</t>
  </si>
  <si>
    <r>
      <rPr>
        <rFont val="Calibri"/>
        <color theme="1"/>
      </rPr>
      <t xml:space="preserve">add specific credit line from object page; PHS wants object permalink;
</t>
    </r>
    <r>
      <rPr>
        <rFont val="Calibri"/>
        <b/>
        <color theme="1"/>
      </rPr>
      <t>add link to license</t>
    </r>
    <r>
      <rPr>
        <rFont val="Calibri"/>
        <color theme="1"/>
      </rPr>
      <t>:
https://creativecommons.org/publicdomain/zero/1.0/</t>
    </r>
  </si>
  <si>
    <t>Medallion with Portrait of Gennadios, 250–300 CE. Glass, gold leaf, polychromy. Diameter: 4.1 cm. Metropolitan Museum of Art, New York, Fletcher Fund, 1926, 26.258. Permalink: https://www.metmuseum.org/art/collection/search/466645 (CC0 1.0).</t>
  </si>
  <si>
    <t>https://www.metmuseum.org/about-the-met/policies-and-documents/image-resources</t>
  </si>
  <si>
    <t>© Victoria and Albert Museum, London</t>
  </si>
  <si>
    <t>NB: Academic e-publications, online journals, non-commercial websites and blogs: use of Content is permitted up to 5 years from first day of publication.</t>
  </si>
  <si>
    <t>Reliquary cross, 1600–1620. Enameled gold decorated in verre eglomisé. 10.1 x 5.7 x 0.9 cm. Victoria and Albert Museum, given by Dame Joan Evans, M.245-1975. © Victoria and Albert Museum, London.</t>
  </si>
  <si>
    <t>https://www.vam.ac.uk/info/va-websites-terms-conditions</t>
  </si>
  <si>
    <t>KHM (Kunsthistorisches Museum Wien)</t>
  </si>
  <si>
    <t>photo: KHM-Museumsverband</t>
  </si>
  <si>
    <t>Willem van den Broecke, Self-portrait, 1564. Oil on panel, 54.6 x 45.9 cm. Kunsthistorisches Museum, Vienna, GG 8060. Photo: KHM-Museumsverband.</t>
  </si>
  <si>
    <t>https://www.khm.at/en/explore/organisation/rights-reproduction/</t>
  </si>
  <si>
    <t>Getty images</t>
  </si>
  <si>
    <t>https://www.gettyimages.com/plans-and-pricing</t>
  </si>
  <si>
    <t>Statens historiska museer (CC BY 4.0)</t>
  </si>
  <si>
    <r>
      <rPr>
        <rFont val="Calibri"/>
        <b/>
        <color theme="1"/>
      </rPr>
      <t>must add link:</t>
    </r>
    <r>
      <rPr>
        <rFont val="Calibri"/>
        <color theme="1"/>
      </rPr>
      <t xml:space="preserve">
https://creativecommons.org/licenses/by/4.0/</t>
    </r>
  </si>
  <si>
    <t>Host Press. ca. 1390–1410. Statens Historiska Museum (Museum of National Antiquities), Stockholm. Photo: Sara Kusmin, Statens historiska museer (CC BY 4.0).</t>
  </si>
  <si>
    <t>https://translate.google.com/translate?sl=auto&amp;tl=en&amp;u=https%3A%2F%2Fshm.se%2Fkontakt%2Fkommunikation-och-digitalisering%2F</t>
  </si>
  <si>
    <t>need to contact someone by email</t>
  </si>
  <si>
    <t>Berlin: Gemäldegalerie, Bode Museum</t>
  </si>
  <si>
    <t>© Photo: [collection name] - Preußischer Kulturbesitz, Fotograf/in: [photographer's name] (CC BY-NC-SA 3.0 DE)</t>
  </si>
  <si>
    <r>
      <rPr>
        <rFont val="Calibri"/>
        <b/>
        <color theme="1"/>
      </rPr>
      <t xml:space="preserve">must add link:
</t>
    </r>
    <r>
      <rPr>
        <rFont val="Calibri"/>
        <color theme="1"/>
      </rPr>
      <t>https://creativecommons.org/licenses/by-nc-sa/3.0/de/deed.en</t>
    </r>
  </si>
  <si>
    <t xml:space="preserve">Donatello, Pazzi Madonna, ca. 1422. Marble, 91 x 87 x 10 cm. Staatliche Museen, Skulpturensammlung, Berlin, Inv. SKS 51. © Photo: Skulpturensammlung - Preußischer Kulturbesitz, Fotografin: Antje Voigt (CC BY-NC-SA 3.0 DE). </t>
  </si>
  <si>
    <t>Berlin: Munzkabinett</t>
  </si>
  <si>
    <t>3-Shekel coin, Carthage, 260 BCE. Electrum, 2.9 cm dia. Münzkabinett, Staatliche Museen, Berlin, 18216067. Paracelsus was not wrong about the many small ancient objects made from electrum that could be unearthed. Photo: Reinhard Saczewski. Permalink: https://ikmk.smb.museum/object?id=18216067 (CC BY-NC-SA 3.0 DE).</t>
  </si>
  <si>
    <t>The Walters Art Museum, Baltimore</t>
  </si>
  <si>
    <t>CC0 1.0 add link https://creativecommons.org/publicdomain/zero/1.0/</t>
  </si>
  <si>
    <t>https://thewalters.org/about/resources/rights-reproductions/</t>
  </si>
  <si>
    <t>MdBA Nantes</t>
  </si>
  <si>
    <t>Musée des Beaux-Arts, Nantes</t>
  </si>
  <si>
    <t>https://library.artstor.org/#/asset/ARMNIG_10313471175;prevRouteTS=1570049167494</t>
  </si>
  <si>
    <t>Rights
Contact information: Ryan Jensen, General Manager, Art Resource, 536 Broadway (5th floor), New York, N.Y. 10012; Tel No: (212) 505-8700; Fax: (212) 505-2653; Email: RJensen@artres.com</t>
  </si>
  <si>
    <t>Permalink: [URL] (CC BY-SA 4.0)</t>
  </si>
  <si>
    <r>
      <rPr>
        <rFont val="Calibri"/>
        <b/>
        <color theme="1"/>
      </rPr>
      <t xml:space="preserve">must add link:
</t>
    </r>
    <r>
      <rPr>
        <rFont val="Calibri"/>
        <color theme="1"/>
      </rPr>
      <t>https://creativecommons.org/licenses/by-sa/4.0/</t>
    </r>
  </si>
  <si>
    <t>Jakob Krause (binder), Writing tables with stylus, 1580(?). Calfskin, front cover with stylus, 145 x 104 mm. Folger Shakespeare Library, Washington, D.C., V.a.480. Permalink: https://luna.folger.edu/luna/servlet/s/51mko2 (CC BY-SA 4.0).</t>
  </si>
  <si>
    <t>https://www.folger.edu/permissions</t>
  </si>
  <si>
    <t>Permission fees are waived for non-commercial publication by registered non-profits, including university presses, regardless of the license they use.</t>
  </si>
  <si>
    <t>Rijksmuseum, Amsterdam, [credit line], [inv. no] (CC0 1.0).</t>
  </si>
  <si>
    <r>
      <rPr>
        <rFont val="Calibri"/>
        <b/>
        <color theme="1"/>
      </rPr>
      <t xml:space="preserve">add link to license:
</t>
    </r>
    <r>
      <rPr>
        <rFont val="Calibri"/>
        <color theme="1"/>
      </rPr>
      <t>https://creativecommons.org/publicdomain/zero/1.0/</t>
    </r>
  </si>
  <si>
    <t>Matthäus Merian after Jacques Bellange, Blind Hurdy-gurdy Player, 1606–1650. Etching, 308 x 174 mm. Rijksmuseum, Amsterdam, purchased with the support of the Rijksmuseum-Stichting, RP-P-OB-4019 (CC0 1.0).</t>
  </si>
  <si>
    <t>Photo: Germanisches Nationalmuseum, Nürnberg (CC BY-NC-ND 4.0)</t>
  </si>
  <si>
    <r>
      <rPr>
        <rFont val="Calibri"/>
        <b/>
        <color theme="1"/>
      </rPr>
      <t xml:space="preserve">must add link:
</t>
    </r>
    <r>
      <rPr>
        <rFont val="Calibri"/>
        <color theme="1"/>
      </rPr>
      <t>https://creativecommons.org/licenses/by-nc-nd/4.0/</t>
    </r>
  </si>
  <si>
    <t>Attributed to circle of Wenzel Jamnitzer, Four plants, cast silver, ca. 1540-50, (L. 6.5 cm). These lifecasts of plants reveal the sharp detail with which Jamnitzer and other European metalworkers were able to reproduce flora in metal. Germanisches Nationalmuseum, Nürnberg, HG 11137. Permalink: http://objektkatalog.gnm.de/objekt/HG11137. Public Domain (CC BY-NC-ND 4.0).</t>
  </si>
  <si>
    <t>https://www.gnm.de/museum/abteilungen-anlaufstellen/fotostelle/
Must request permission from b.slowik@gnm.de
http://objektkatalog.gnm.de/impressum#agb</t>
  </si>
  <si>
    <t>Reproduction fees: https://www.gnm.de/fileadmin/redakteure/Museum/pdf/GNM_Gebuehrenverzeichnis_deutsch.pdf</t>
  </si>
  <si>
    <t>Photo (C) RMN-Grand Palais (musée du Louvre) / [name of photographer]</t>
  </si>
  <si>
    <t>You can find the credit line next to the image on the RMN website     https://art.rmngp.fr/fr</t>
  </si>
  <si>
    <t>Attributed to Bernard Palissy, Rustic Ewer Ornamented with Ceramic Roses Molded from Life, ca. 1575-1600. Faïence, 34.7 cm high. Musée du Louvre, Paris, MR 2336. Photo (C) RMN-Grand Palais (musée du Louvre) / Martine Beck-Coppola.</t>
  </si>
  <si>
    <t>https://art.rmngp.fr/fr</t>
  </si>
  <si>
    <t>NEED TO ASK COLIN DEBUICHE TO ASK AGAIN</t>
  </si>
  <si>
    <t>case by case, depending on the materials. Often public domain.</t>
  </si>
  <si>
    <t>Nutmeg grinder, marked “grata noci moschiate.” Unnumbered plate in Bartolomeo Scappi, Opera, (Venice: Michele Tramezzino, 1570). Getty Research Institute, accessed via HathiTrust. Public domain.</t>
  </si>
  <si>
    <t>https://www.getty.edu/research/library/using/reproductions_permissions/index.html</t>
  </si>
  <si>
    <t>[Credit line for the object] (CC0 1.0)</t>
  </si>
  <si>
    <r>
      <rPr>
        <rFont val="Calibri"/>
        <b/>
        <color theme="1"/>
      </rPr>
      <t xml:space="preserve">add link to license:
</t>
    </r>
    <r>
      <rPr>
        <rFont val="Calibri"/>
        <color theme="1"/>
      </rPr>
      <t>https://creativecommons.org/publicdomain/zero/1.0/</t>
    </r>
  </si>
  <si>
    <t>© Fitzwilliam Museum, University of Cambridge.</t>
  </si>
  <si>
    <t>We need to request rights to republish in our edition. Request form available here:
https://www.fitzmuseum.cam.ac.uk/sites/default/files/fm/IMAGE%20REQUEST%20FORM%20-%20REPRODUCTION%20AND%20PUBLICATION.pdf</t>
  </si>
  <si>
    <t>https://www.fitzmuseum.cam.ac.uk/aboutus/imagelibrary</t>
  </si>
  <si>
    <t>Public domain (CC0 1.0)</t>
  </si>
  <si>
    <r>
      <rPr>
        <rFont val="Calibri"/>
        <b/>
        <color theme="1"/>
      </rPr>
      <t xml:space="preserve">add link to license:
</t>
    </r>
    <r>
      <rPr>
        <rFont val="Calibri"/>
        <color theme="1"/>
      </rPr>
      <t>https://creativecommons.org/publicdomain/zero/1.0/</t>
    </r>
  </si>
  <si>
    <t>Jacob van Loo, The Glass and Coral Factory, 1629–1670. Oil on canvas, 163 x 215 cm. National Gallery of Denmark, Copenhagen, KMSsp291 (CC0 1.0).</t>
  </si>
  <si>
    <t>https://www.smk.dk/en/article/free-download-of-images/</t>
  </si>
  <si>
    <t>© HAB Wolfenbüttel (CC BY-SA 3.0 DE)</t>
  </si>
  <si>
    <r>
      <rPr>
        <rFont val="Calibri"/>
        <b/>
        <color theme="1"/>
      </rPr>
      <t>must add link to license AND permalink to object:</t>
    </r>
    <r>
      <rPr>
        <rFont val="Calibri"/>
        <color theme="1"/>
      </rPr>
      <t xml:space="preserve">
https://creativecommons.org/licenses/by-sa/3.0/de/deed.en</t>
    </r>
  </si>
  <si>
    <t>Lampworkers, Johann Kunckel, Artis Vitrariae Experimentalis (Frankfurt, 1679), plate X. © HAB Wolfenbüttel. Permalink: http://diglib.hab.de/drucke/od-215/start.htm?image=00487 (CC BY-SA 3.0 DE).</t>
  </si>
  <si>
    <t>http://diglib.hab.de/copyright.html</t>
  </si>
  <si>
    <t>Image supplied by the Deutsche Fotothek, OBJ [###] (Public Domain).</t>
  </si>
  <si>
    <t>Jost Amman and Hartmann Schopper, “Der Becker” in Ständebuch &amp; Handwerk. 1568. Image supplied by the Deutsche Fotothek, OBJ 88962114. Public domain.</t>
  </si>
  <si>
    <t>Bayerische Staatsbibliothek</t>
  </si>
  <si>
    <t>Bayerische Staatsbibliothek, München (CC BY-NC-SA 4.0).</t>
  </si>
  <si>
    <r>
      <rPr>
        <rFont val="Calibri"/>
        <b/>
        <color theme="1"/>
      </rPr>
      <t xml:space="preserve">must add link to license 
</t>
    </r>
    <r>
      <rPr>
        <rFont val="Calibri"/>
        <color theme="1"/>
      </rPr>
      <t>https://creativecommons.org/licenses/by-nc-sa/4.0/deed.de</t>
    </r>
  </si>
  <si>
    <t>Water-cooled still, Brunschwig, Destillierbuch der rechten kunst (Frankfurt: Gülfferich, 1551), Sig. C5v. Bayerische Staatsbibliothek, München, Res/4 M.med. 306, urn:nbn:de:bvb:12-bsb00084623-1 (CC BY-NC-SA 4.0, https://creativecommons.org/licenses/by-nc-sa/4.0/deed.de).</t>
  </si>
  <si>
    <t>Herkunftsnachweis
Folgende Informationen sind im Rahmen einer Nutzung der DaFo-Daten anzugeben:
Herkunftsnachweis: Die jeweilige besitzende Bibliothek ist in jedem Fall mit anzugeben. Falls es sich nicht um Bestand der Bayerischen Staatsbibliothek handelt, finden Sie die Angabe zur besitzenden Bibliothek bei der Signatur.
Signatur des jeweiligen Werks.
Seiten- bzw. Blattzahl der jeweiligen Abbildung.
URN des Digitalisats.
Die Angaben zur korrekten Signatur und URN erhalten Sie auf der Digitalisat-Webseite bzw. im dort verlinkten Datensatz des BSB-Katalogs (OPACplus).
Beispiel 1:
„Bayerische Staatsbibliothek München, H.misc. 33 t-16, S. 244, urn:nbn:de:bvb:12-bsb10737557-2“.
Beispiel 2:
„Staatliche Bibliothek Regensburg, 999/4Jur.1371, Bl. 1r, urn:nbn:de:bvb:12-bsb11068522-0”.</t>
  </si>
  <si>
    <t>Rüstkammer, Staatliche Kunstsammlungen Dresden</t>
  </si>
  <si>
    <t>Case by case requests – TT and Bertozzi wrote to them</t>
  </si>
  <si>
    <t>Mairie de Toulouse, Archives municipales of Toulouse, HH51. (Creative Commons 4.0 BY SA)</t>
  </si>
  <si>
    <t>I have just seen that a page on the Archives municipales of Toulouse website is dedicated to data reuse : https://www.archives.toulouse.fr/nous-connaitre/reutilisation-des-donnees-publiques-oeuvres-et-bases-de-donnees. It indicates that old documents are free of rights and that the captions must indicate "Mairie de Toulouse, Archives municipales, cote ...". So I changed the legend.</t>
  </si>
  <si>
    <t xml:space="preserve">Toulouse, Place d’Assézat. (CC BY-SA 4.0) Colin Debuiche.
</t>
  </si>
  <si>
    <t xml:space="preserve">© RMN-Grand Palais (Château de Pau) / Photo: René-Gabriel Ojéda.
</t>
  </si>
  <si>
    <t>© Archives départementales de la Haute-Garonne. Source: archives.haute-garonne.fr</t>
  </si>
  <si>
    <t>Bibliothèque de l’Institut National d’Histoire de l’Art, collections Jacques Doucet, Paris....Permalien:...</t>
  </si>
  <si>
    <t>(Creative Commons 4.0 BY SA) © Mairie d’Albi, Archives municipales. Source: https://www.mairie-albi.fr/fr/les-archives-municipales</t>
  </si>
  <si>
    <t>Special Collections and University Archives, University of Oregon Libraries, [Call no.]. Permalink: [lib.cat. item] (CC0 1.0).</t>
  </si>
  <si>
    <r>
      <rPr>
        <rFont val="'Times New Roman'"/>
        <color rgb="FF000000"/>
        <sz val="12.0"/>
      </rPr>
      <t xml:space="preserve">Title page of Guido Pancirolli, </t>
    </r>
    <r>
      <rPr>
        <rFont val="'Times New Roman'"/>
        <i/>
        <color rgb="FF000000"/>
        <sz val="12.0"/>
      </rPr>
      <t>Rerum memorabilium sive deperditatum pars prior</t>
    </r>
    <r>
      <rPr>
        <rFont val="'Times New Roman'"/>
        <color rgb="FF000000"/>
        <sz val="12.0"/>
      </rPr>
      <t xml:space="preserve"> (Frankfurt: Tambach, 1629). Guido Pancirolli’s comparison of lost ancient things and modern discoveries was requested from him by the Duke of Savoy, Emanuele Filiberto (1528–1580). The title-page of this later edition compares the lost ancient things on the left to new-found things on the right. The “New World” was the first object on Pancirolli’s list of new discoveries. Special Collections and University Archives, University of Oregon Libraries, T33.P2 1629. Permalink: https://oregondigital.org/catalog/oregondigital:df736b81r (CC0 1.0).</t>
    </r>
  </si>
  <si>
    <r>
      <rPr>
        <rFont val="'Times New Roman'"/>
        <color rgb="FF000000"/>
        <sz val="12.0"/>
      </rPr>
      <t xml:space="preserve">Fig. 4. Woodcut illustration of asbestos experiments, in Ferrante Imperato, </t>
    </r>
    <r>
      <rPr>
        <rFont val="'Times New Roman'"/>
        <i/>
        <color rgb="FF000000"/>
        <sz val="12.0"/>
      </rPr>
      <t>Dell'historica naturale</t>
    </r>
    <r>
      <rPr>
        <rFont val="'Times New Roman'"/>
        <color rgb="FF000000"/>
        <sz val="12.0"/>
      </rPr>
      <t xml:space="preserve"> (Naples: C. Vitale, 1599). Wellcome Collection, London. Permalink: https://wellcomecollection.org/works/dzmq9wce (CC BY 4.0).</t>
    </r>
  </si>
  <si>
    <t>The J. Paul Getty Museum</t>
  </si>
  <si>
    <t>(CC BY 4.0)</t>
  </si>
  <si>
    <t>https://creativecommons.org/licenses/by/4.0/deed.en</t>
  </si>
  <si>
    <t xml:space="preserve">Fig. 6. Andrea Mantegna, Adoration of the Magi, ca. 1495–1505. Distemper on linen, 48.6 × 65.6 cm. The J. Paul Getty Museum, Los Angeles, 85.PA.417. Note the different skin tones of each of the three Kings and of Mary, Joseph and the Christ Child. Permalink: http://www.getty.edu/art/collection/objects/781 (CC BY 4.0). </t>
  </si>
  <si>
    <t>Video names</t>
  </si>
  <si>
    <t>Video File Names</t>
  </si>
  <si>
    <t>Link</t>
  </si>
  <si>
    <t>Captions file</t>
  </si>
  <si>
    <t>File names</t>
  </si>
  <si>
    <t xml:space="preserve">Abstract / Description </t>
  </si>
  <si>
    <t>Date created</t>
  </si>
  <si>
    <t>Creator 1 name</t>
  </si>
  <si>
    <t>Creator 1 UNI</t>
  </si>
  <si>
    <t>Creator 2 name etc.</t>
  </si>
  <si>
    <t xml:space="preserve">Creator 2 UNI </t>
  </si>
  <si>
    <t>Creator 3 name etc.</t>
  </si>
  <si>
    <t xml:space="preserve">Creator 3 UNI </t>
  </si>
  <si>
    <t>Suggested subjects</t>
  </si>
  <si>
    <t>Related M&amp;K item title 1</t>
  </si>
  <si>
    <t>Related M&amp;K item title 2</t>
  </si>
  <si>
    <t>Notes for AC staff</t>
  </si>
  <si>
    <t>describe the content</t>
  </si>
  <si>
    <t>Year</t>
  </si>
  <si>
    <t>Last, First</t>
  </si>
  <si>
    <t>(if available)</t>
  </si>
  <si>
    <t>suggested subjects</t>
  </si>
  <si>
    <t>Essays or other items that are related to this video. Preferably, these would also be in AC so we can relate the DOIs. If the related item is not yet in AC, we can add the relationship later.</t>
  </si>
  <si>
    <t>Insert Tag</t>
  </si>
  <si>
    <t>Insert_Tags.mp4</t>
  </si>
  <si>
    <t>CampsLyautey_vid001_Inserttags</t>
  </si>
  <si>
    <t>The process of marking up the entry “Lettering of gold on paper” using Philip Cherian’s tag insertion add-on tool in the TL (translation) document for fol. 8r in the Project’s Google Drive. Screen recording Celine Camps, 2019. © Making and Knowing Project (CC BY-NC-SA).</t>
  </si>
  <si>
    <t>Camps, Celine</t>
  </si>
  <si>
    <t>cc4304</t>
  </si>
  <si>
    <t>art and science; workshop recipes, material culture--study and teaching; handicraft; digital humanities</t>
  </si>
  <si>
    <t>Validate Entry</t>
  </si>
  <si>
    <t>Validate_Entry.mp4</t>
  </si>
  <si>
    <t>CampsLyautey_vid002_Validate</t>
  </si>
  <si>
    <t>The process of formatting and validating the entry “For gilding with gold color and tinsel” using Philip Cherian’s validation add-on tool in the TL (translation) document for fol. 7r in the Project’s Google Drive. Screen recording Celine Camps, 2019. © Making and Knowing Project (CC BY-NC-SA).</t>
  </si>
  <si>
    <t>Markup Error</t>
  </si>
  <si>
    <t>Markup_Error.mp4</t>
  </si>
  <si>
    <t>CampsLyautey_vid003_Error</t>
  </si>
  <si>
    <t>The process of validating and correcting markup errors in the entry “For gilding with gold color and tinsel” using Philip Cherian’s validation add-on tool in the TL (translation) document for fol. 7r in the Project’s Google Drive. Screen recording Celine Camps, 2019. © Making and Knowing Project (CC BY-NC-SA).</t>
  </si>
  <si>
    <t>Kermit Dancing</t>
  </si>
  <si>
    <t>Kermit_Dancing.mp4</t>
  </si>
  <si>
    <t>CampsLyautey_vid004_Kermitdancing</t>
  </si>
  <si>
    <t>A dancing Kermit in Philip Cherian’s validation add-on tool in the Project’s Google Drive, which appears once an encoded document is validated as error-free. Screen recording Celine Camps, 2019. © Making and Knowing Project (CC BY-NC-SA).</t>
  </si>
  <si>
    <t>Calcifying Alabaster</t>
  </si>
  <si>
    <t>Calcifying_Alabaster.mp4</t>
  </si>
  <si>
    <t>https://drive.google.com/file/d/1me7F-SrS2G5WqIMlIdbAyDe8_BVgVPz6/view?usp=sharing</t>
  </si>
  <si>
    <t>SP2015_Gans_83r_vid001_CalcifyingAlabaster</t>
  </si>
  <si>
    <t>Video showing the alabaster fragments being crushed at the completion of calcination. Sofia Gans and Celia Durkin, 2015. © Making and Knowing Project (CC BY-NC-SA).</t>
  </si>
  <si>
    <t>Gans, Sofia</t>
  </si>
  <si>
    <t>srg2149</t>
  </si>
  <si>
    <t>Durkin, Celia</t>
  </si>
  <si>
    <t>ced2166</t>
  </si>
  <si>
    <t>art and science; workshop recipes, material culture--study and teaching; handicraft</t>
  </si>
  <si>
    <t>https://www.doi.org/10.7916/294x-nk86</t>
  </si>
  <si>
    <t>Ox Bone And Rock Salt</t>
  </si>
  <si>
    <t>Ox_Bone_And_Rock_Salt.mp4</t>
  </si>
  <si>
    <t>https://vimeo.com/398552578</t>
  </si>
  <si>
    <t>FA2014_Wang_89r_video001_OxBoneAndRockSalt</t>
  </si>
  <si>
    <t>The cleaned and dried foot bone rings like porcelain when tapped. Michelle Lee, Diana Mellon and Yijun Wang, 2014. © Making and Knowing Project (CC BY-NC-SA).</t>
  </si>
  <si>
    <t>Lee, Michelle</t>
  </si>
  <si>
    <t>mgl2130</t>
  </si>
  <si>
    <t>Mellon, Diana</t>
  </si>
  <si>
    <t>dm2457</t>
  </si>
  <si>
    <t>Wang, Yijun</t>
  </si>
  <si>
    <t>yw2392</t>
  </si>
  <si>
    <t>https://www.doi.org/10.7916/pd1f-mt84</t>
  </si>
  <si>
    <t>“De-wining” Procedure</t>
  </si>
  <si>
    <t>De-wining_Procedure.mp4</t>
  </si>
  <si>
    <t>https://drive.google.com/file/d/1eZbKNgKju3iA92IfP9snuwOXAkm5pv2m/view?usp=sharing</t>
  </si>
  <si>
    <t>SP2016_Barwich_43v_video001_wine</t>
  </si>
  <si>
    <t>“De-wining” procedure: pouring freshly squeezed lemon juice into all three brazilwood infusions. Anne-Sophie Barwich, 2016. © Making and Knowing Project (CC BY-NC-SA).</t>
  </si>
  <si>
    <t>Barwich, Ann-Sophie</t>
  </si>
  <si>
    <t>ab4221</t>
  </si>
  <si>
    <t>https://www.doi.org/10.7916/rfq6-0k88</t>
  </si>
  <si>
    <t>Leaf Optical Properties</t>
  </si>
  <si>
    <t>Leaf_Optical_Properties.mp4</t>
  </si>
  <si>
    <t>FA2015_Foyer_29v57r_vid001</t>
  </si>
  <si>
    <t>The optical properties of the samples. Emilie Foyer, 2015. 1A: gold leaf; 1B: terra merita-linseed oil paint on silver leaf covered with turpentine varnish; 1C: silver leaf on red bole covered with gold colored turpentine varnish; 1D: terra merita-linseed oil paint on silver leaf (no varnish); 1E: silver leaf on gesso ground. Emilie Foyer, 2015. © Making and Knowing Project (CC BY-NC-SA).</t>
  </si>
  <si>
    <t>Foyer, Emilie</t>
  </si>
  <si>
    <t>ehf2119</t>
  </si>
  <si>
    <t>https://www.doi.org/10.7916/jz70-zv73</t>
  </si>
  <si>
    <t>Leaf Optical Properties 1 Week Later</t>
  </si>
  <si>
    <t>Leaf_Optical_Properties_1_Week_Later.mp4</t>
  </si>
  <si>
    <t>FA2015_Foyer_29v57r_vid002</t>
  </si>
  <si>
    <t>The optical properties of the samples, one week after application. Top panel: 1A: gold leaf; 1B: silver leaf on red bole ground covered with gold tinted spike lavender oil varnish. Bottom panel: 1A: gold leaf; 1B: terra merita-linseed oil paint on silver leaf covered with turpentine varnish; 1C: silver leaf on red bole covered with gold colored turpentine varnish; 1D: terra merita-linseed oil paint on silver leaf covered with spike lavender oil varnish; 1E: silver leaf on gesso ground covered with gold tinted spike lavender oil varnish. Notice the difference between 1B and 1D (both bottom panel), which follow the recipe on fol. 29v, and 1B (top panel), 1C (bottom) 1E (bottom), which use the gold colored varnish of fol. 57r. Emilie Foyer, 2015. © Making and Knowing Project (CC BY-NC-SA).</t>
  </si>
  <si>
    <t>Leaf Optical Properties 2 Weeks Later</t>
  </si>
  <si>
    <t>Leaf_Optical_Properties_2_Weeks_Later.mp4</t>
  </si>
  <si>
    <t>FA2015_Foyer_29v57r_vid003</t>
  </si>
  <si>
    <t>The optical properties of the samples, two week after application. Emilie Foyer, 2015. 1A: gold leaf; 1B: silver leaf on red bole ground covered with gold tinted spike lavender oil varnish. The color has faded to closely resemble gold. Emilie Foyer, 2015. © Making and Knowing Project (CC BY-NC-SA).</t>
  </si>
  <si>
    <t>Applying Varnish</t>
  </si>
  <si>
    <t>Applying_Varnish.mp4</t>
  </si>
  <si>
    <t>https://drive.google.com/file/d/19KE6nTFHGoJFtF9yubf7QOGuFOFmPPdB/view?usp=sharing</t>
  </si>
  <si>
    <t>SP2016_Soley_56r_fig012_VideoApplicationVarnishGessoed6</t>
  </si>
  <si>
    <t>Application of varnish to Gessoed Panel 6. Varnish applied by dripping it onto the paint layer and then swirling slightly with a fingertip proved to be the most successful execution of the instructions given on fol. 56r. Teresa Soley, 2016. © Making and Knowing Project (CC BY-NC-SA).</t>
  </si>
  <si>
    <t>Soley, Teresa</t>
  </si>
  <si>
    <t>tms2181</t>
  </si>
  <si>
    <t>https://www.doi.org/10.7916/tpgj-d438</t>
  </si>
  <si>
    <t>Wrapping Ferrule</t>
  </si>
  <si>
    <t>Wrapping_Ferrule.mp4</t>
  </si>
  <si>
    <t>https://drive.google.com/file/d/1kyPwzc9_jYrwbUw7Na_mJkJl-lwfjrfa/view?usp=sharing</t>
  </si>
  <si>
    <t>Carr_Wrapping Ferrule</t>
  </si>
  <si>
    <t>Wrapping the ferrule with thread. Danielle Carr, 2015. © Making and Knowing Project (CC BY-NC-SA).</t>
  </si>
  <si>
    <t>Carr, Danielle</t>
  </si>
  <si>
    <t>djc2200</t>
  </si>
  <si>
    <t>https://www.doi.org/10.7916/m26t-hn31</t>
  </si>
  <si>
    <t>Failure to Secure Ferrule</t>
  </si>
  <si>
    <t>Failure_to_Secure_Ferrule.mp4</t>
  </si>
  <si>
    <t>https://drive.google.com/file/d/1GDPPnrKPFwpdB_GP6v4jihlrU9euK8FN/view?usp=sharing</t>
  </si>
  <si>
    <t>Carr_Failure to Secure Ferrule</t>
  </si>
  <si>
    <t>Failure to secure the bundled fur in the quill ferrule. Danielle Carr, 2015. © Making and Knowing Project (CC BY-NC-SA).</t>
  </si>
  <si>
    <t>Noirot Black-Wax Video 1</t>
  </si>
  <si>
    <t>Noirot_Black-Wax_Video_1.mp4</t>
  </si>
  <si>
    <t>https://drive.google.com/file/d/1KmPsaRp4hz7v1xbVdpZhFz1rZq2pmCkQ/view?usp=sharing</t>
  </si>
  <si>
    <t>Bending the wax and charcoal mold. Fabien Noirot, 2020. © Making and Knowing Project (CC BY-NC-SA).</t>
  </si>
  <si>
    <t>Noirot, Fabien</t>
  </si>
  <si>
    <t>Noirot Black-Wax Video 2</t>
  </si>
  <si>
    <t>Noirot_Black-Wax_Video_2.mp4</t>
  </si>
  <si>
    <t>https://drive.google.com/file/d/1TUCKMWMhne935QvjSxIUBBue4ch5rusT/view?usp=sharing</t>
  </si>
  <si>
    <t>Bending the sold wax cast. Fabien Noirot, 2020. © Making and Knowing Project (CC BY-NC-SA).</t>
  </si>
  <si>
    <t>Noirot Black-Wax Video 3</t>
  </si>
  <si>
    <t>Noirot_Black-Wax_Video_3.mp4</t>
  </si>
  <si>
    <t>https://drive.google.com/file/d/1gJsrl5sFEffGAHRGeXq955w3LkE4g3eb/view?usp=sharing</t>
  </si>
  <si>
    <t>Bending the hollow wax snake. Fabien Noirot, 2020. © Making and Knowing Project (CC BY-NC-SA).</t>
  </si>
  <si>
    <t>Noirot Black-Wax Video 4</t>
  </si>
  <si>
    <t>Noirot_Black-Wax_Video_4.mp4</t>
  </si>
  <si>
    <t>https://drive.google.com/file/d/1uOAuesoHDXJqMf3sZMQFpLlxXQ9Pb9_o/view?usp=sharing</t>
  </si>
  <si>
    <t>Molding snake in a twisted shape. Fabien Noirot, 2020. © Making and Knowing Project (CC BY-NC-SA).</t>
  </si>
  <si>
    <t>Brazilwood Color Change</t>
  </si>
  <si>
    <t>Brazilwood_Color_Change.mp4</t>
  </si>
  <si>
    <t>https://drive.google.com/file/d/1xBgToB-2BWmLu-7oMifEn1p-9K5f9Xud/view?usp=sharing</t>
  </si>
  <si>
    <t>AnnotationFall2015_CarrMukherjee_043v1_vid1</t>
  </si>
  <si>
    <t>Video showing change of color from red to white “wine” upon addition of lemon juice to beaker containing 40 ml of red brazilwood water. Sayantani Mukherjee and Danielle Carr, 2015. © Making and Knowing Project (CC BY-NC-SA).</t>
  </si>
  <si>
    <t>Mukherjee, Sayantani</t>
  </si>
  <si>
    <t>sm3870</t>
  </si>
  <si>
    <t>Levigating_Azurite.mp4</t>
  </si>
  <si>
    <t>https://drive.google.com/file/d/1NQUM5jsfNHW1EBhaicUE2nEQMvgwH_tp/view?usp=sharing</t>
  </si>
  <si>
    <t>The process of levigating azurite with the assistance of a casein solution, a method developed by Michael Price. Video courtesy of Michael Price. © Making and Knowing Project (CC BY-NC-SA).</t>
  </si>
  <si>
    <t>Price, Michael</t>
  </si>
  <si>
    <t>X-Ray of Lizard Life-Cast (No Sound)</t>
  </si>
  <si>
    <t>X-Ray_of_Lizard_Life-Cast_No_Sound.mp4</t>
  </si>
  <si>
    <t>https://drive.google.com/file/d/1DJ-mG93wb1FPD591H6z2HHWl-Ldf7Db3/view?usp=sharing</t>
  </si>
  <si>
    <t>Experiment using real-time video x-ray to compare the direct head-fed sprue system favoured by modern founders with the tail-fed sprue system of the author-practitioner. Video by Siân Lewis. © Lacey Lewis 2020 CC BY-NC-SA.</t>
  </si>
  <si>
    <t>Lewis, Siân</t>
  </si>
  <si>
    <t>Lacey_Lewis_residency_in_the_Making_and_Knowing Lab.mp4</t>
  </si>
  <si>
    <t>https://drive.google.com/file/d/1oSEK_X7MB7hf3lCsjCP2ejDSr9xNWo7p/view?usp=sharing</t>
  </si>
  <si>
    <t>Andrew Lacey Residency</t>
  </si>
  <si>
    <t>This video reflects Andrew Lacey's incredibly stimulating experimental residency at Columbia University, NYC 2015 as a visiting expert maker working with students in the Making and Knowing Laboratory. 'Making and Knowing Project' Director Prof.Pamela Smith and her team are working on a 'Research and Pedagogical Initiative to produce a digital critical edition and English translation of a remarkable sixteenth-century French manuscript. The manuscript contains a huge variety of recipes and instructions for technical procedures, especially casting, mouldmaking and metalworking experiments. These recipes form the basis for the work of PhD students and visiting expert makers in the Making and Knowing Laboratory.' Video by Siân Lewis. Piano by Hilary Rhys Osmond - Couperin's 'Les Barricades Mystérieuses.' © Lacey Lewis 2020 CC BY-NC-SA.</t>
  </si>
  <si>
    <t>Last updated 2021-03-03</t>
  </si>
  <si>
    <t>length</t>
  </si>
  <si>
    <t>sound</t>
  </si>
  <si>
    <t>Title</t>
  </si>
  <si>
    <t>student-caption</t>
  </si>
  <si>
    <t>Closed captioning?</t>
  </si>
  <si>
    <t>Draft Edit</t>
  </si>
  <si>
    <t>Draft work done</t>
  </si>
  <si>
    <t>CMS DONE 1/9/20</t>
  </si>
  <si>
    <t>Run video at 2x speed without sound.</t>
  </si>
  <si>
    <t>ambient sound + muffled voices that can be heard at times. Not entirely necessary?</t>
  </si>
  <si>
    <t xml:space="preserve">Parchment. Reut Ullman. Making and Knowing Lab, 2017. A rectangular piece of parchment (most likely calf), Columbia University Conservation 2016, was held by metal tongs over an electric hotplate. The heat caused the parchment to contort in different directions. </t>
  </si>
  <si>
    <t>No</t>
  </si>
  <si>
    <t>CMS 10/23/19</t>
  </si>
  <si>
    <t>sped up, music added</t>
  </si>
  <si>
    <t>ambient sound + unintelligble voices. Should be removed</t>
  </si>
  <si>
    <t>Melting a cast piece of black sulfured wax. Video: Charles Kang (December 2016)
When heated, the cast piece of black sulfured wax melted upwards from the surface in contact with the heating vessel. Whereas the contact surface melted quickly, the relief surface resisted melting.</t>
  </si>
  <si>
    <t xml:space="preserve">Edit caption to say what technique it is. </t>
  </si>
  <si>
    <t>No sound</t>
  </si>
  <si>
    <t>A modern technique of blackening metal, Celine Camps, Jeff Wasson’s Workshop, Queens, 2019.</t>
  </si>
  <si>
    <t>music added</t>
  </si>
  <si>
    <t>added captions</t>
  </si>
  <si>
    <t>Sound</t>
  </si>
  <si>
    <t>Trial one. Gauging the temperature of metal for varnishing, Celine Camps, Making and Knowing Lab, 2018. This trial showed that the varnish first began to smoke when the metal started to turn blue.</t>
  </si>
  <si>
    <t>Trial two. Heating the varnished pieces of bloomery steel in a cast iron pan, Celine Camps, Making and Knowing Lab, 2018. Compare the amount of vapor coming off the varnished metal in Vid. 002 with that in this video. Notice also the varnish changing color in the process of heating it.</t>
  </si>
  <si>
    <t>edited, subtitles added</t>
  </si>
  <si>
    <t>As is</t>
  </si>
  <si>
    <t>no sound</t>
  </si>
  <si>
    <t xml:space="preserve">A varnished bloomery steel plate from trial two, Celine Camps, Making and Knowing Lab, 2018. The varnish is highly reflective and refracts light, which may indicate that “black varnish for sword guard” was applied to armor for its visual effects.  </t>
  </si>
  <si>
    <t>NJR updated captions page to match essay text. 
As is</t>
  </si>
  <si>
    <t>ambient sound that is helpful and should be kept</t>
  </si>
  <si>
    <t xml:space="preserve">Polishing Stone with Brushes and Tripoli, Angel Jiang, Making and Knowing Lab 2018. Materials and tools used include paper towels, spray bottle with water, walnut oil (cold-pressed, from Kremer pigments), hog hair brush, two wooden skewers, tripoli (diatomite, light, average particle size 15μmmeters), tripoli (diatomite, reddish, average particle size 12.7μmmeters), two four-ounce containers, engraved stone, mineral spirits. All polishing was done in the fume hood. </t>
  </si>
  <si>
    <t>of ambient sound</t>
  </si>
  <si>
    <t>Nothing needed</t>
  </si>
  <si>
    <t xml:space="preserve">Sound of the spinet playing, however sound is slightly ahead of video. </t>
  </si>
  <si>
    <t>final reconstruction video, “spinet playing by itself”, Benjamin Hiebert. One can observe the slightly irregular rotation of the axle caused by the friction between the raw wooden components used in this reconstruction.</t>
  </si>
  <si>
    <t xml:space="preserve">Will need closed captioning of music playing. </t>
  </si>
  <si>
    <t>synced audio and video</t>
  </si>
  <si>
    <t>Voice explanation</t>
  </si>
  <si>
    <t xml:space="preserve">Needs closed captioning. Can be done via YouTube studio. </t>
  </si>
  <si>
    <t>NJR 10/23/19</t>
  </si>
  <si>
    <t>added subtitles - 2 versions: original with captions on video, "under" with captions below</t>
  </si>
  <si>
    <t>Narration</t>
  </si>
  <si>
    <t>Making and Knowing Project Director Pamela H. Smith introduces the Project and the lab space at Columbia University.</t>
  </si>
  <si>
    <t>Already captioned</t>
  </si>
  <si>
    <t>Making and Knowing Project Director Pamela H. Smith gives an overview of the Project and its four components: Text Workshops, Lab Seminars, Working Groups, and Digital.</t>
  </si>
  <si>
    <t>Making and Knowing Project Director Pamela H. Smith presents the skillbuilding activities that introduce Lab Seminar students to reconstruction as a research method.</t>
  </si>
  <si>
    <t>Making and Knowing Project Director Pamela H. Smith outlines the theme for Year 1 (2014-15) of the Project, Metalworking and Moldmaking, and details some of the reconstructions and results.</t>
  </si>
  <si>
    <t>Making and Knowing Project Director Pamela H. Smith outlines the theme for Year 2 (2015-16) of the Project, Colormaking, and details some of the reconstructions and results.</t>
  </si>
  <si>
    <t>Making and Knowing Project Director Pamela H. Smith outlines the theme for Year 3 (2016-17) of the Project, Practical Knowledge,  and details some of the reconstructions and results relating to vernacular natural history, medicine, and practical mechanics, optics, and perspective.</t>
  </si>
  <si>
    <t>Making and Knowing Project Focus Video on a recipe for preserving fresh flowers and how its reconstruction highlights the Project's iterative design, presented by Postdoctoral Scholar (2016-19) Tianna Uchacz.</t>
  </si>
  <si>
    <t>The Making and Knowing Project</t>
  </si>
  <si>
    <t>Making and Knowing Project Focus Video on understanding materials through experiments with natural colorants, pigments, and dyes, presented by Project Manager Naomi Rosenkranz.</t>
  </si>
  <si>
    <t>Long of annotation</t>
  </si>
  <si>
    <t>Making and Knowing Project Focus Video on an unlikely recipe for making the powder used as "sand" in hourglasses, presented by Project Director Pamela H. Smith.</t>
  </si>
  <si>
    <t>Making and Knowing Project Focus Video on the surprising outcomes of making molds from freshly baked bread, presented by Postdoctoral Scholar (2014-17) Donna Bilak.</t>
  </si>
  <si>
    <t>Making and Knowing Project Focus Video on making box molds with sand from Toulouse, France, presented by Postdoctoral Scholar (2014-17) Joel A. Klein.</t>
  </si>
  <si>
    <t>This time-lapse video shows the color of two mixtures of sulfur and soot black lightening over time. The mixture of the three casts on the left is 11.5 g sulfur to two tiny spoons (using the spoon seen in Fig. 5) of soot black; the mixture for the three on the right is the same but half the amount of soot black. The camera took photos every ten minutes for about 50 hours. The video plays three photos per second, showing seven hours and 30 minutes, after which the casts stopped noticeably changing color.</t>
  </si>
  <si>
    <t>added music</t>
  </si>
  <si>
    <t>Download from: https://thefrickcollection.app.box.com/s/9zzqy63cjyf9wevvqe7f1zmoaaz07feb</t>
  </si>
  <si>
    <t>Too big</t>
  </si>
  <si>
    <t>Yes</t>
  </si>
  <si>
    <t>AnnotationFall2014_LandsmanRowen_One-SidedHollowCastMedals_Fig2_MsMethod_Animation</t>
  </si>
  <si>
    <t>https://player.vimeo.com/video/384066351</t>
  </si>
  <si>
    <t>Making of 640</t>
  </si>
  <si>
    <t>https://vimeo.com/385073832</t>
  </si>
  <si>
    <t>release 2</t>
  </si>
  <si>
    <t>total</t>
  </si>
  <si>
    <t>jpeg</t>
  </si>
  <si>
    <t>tif/f</t>
  </si>
  <si>
    <t>mov</t>
  </si>
  <si>
    <t>sum</t>
  </si>
  <si>
    <t>File Name</t>
  </si>
  <si>
    <t>Video Name</t>
  </si>
  <si>
    <t>Description</t>
  </si>
  <si>
    <t>Essay</t>
  </si>
  <si>
    <t>Lab_10_Metal Casting</t>
  </si>
  <si>
    <t xml:space="preserve">Joel Klein introduces the making of sand molds with sand from Toulouse. Director Lan Li, 2017. © Making and Knowing Project (CC BY-NC-SA). </t>
  </si>
  <si>
    <t>ann_329_ie_19_Smith_Making-the-Edition</t>
  </si>
  <si>
    <t xml:space="preserve">Captions burned in by exterior party or no closed captions needed. Ready for AC. </t>
  </si>
  <si>
    <t>Lab_09_SuccessesFailures</t>
  </si>
  <si>
    <t>Bread Molding: Unexpected Successes and Failures</t>
  </si>
  <si>
    <t>Donna Bilak talks about unexpected successes and failures in Making and Knowing Project activities. Director Lan Li, 2017. © Making and Knowing Project (CC BY-NC-SA).</t>
  </si>
  <si>
    <t xml:space="preserve">Captions required. Not ready for AC. </t>
  </si>
  <si>
    <t>Lab_08 _HourglassSand</t>
  </si>
  <si>
    <t>Powder for Hourglasses</t>
  </si>
  <si>
    <t>Pamela Smith discusses one of the entries in Ms. Fr. 640 for hourglass sand on fol. 10r. The students’ reconstruction of this recipe raised intriguing new historical questions. Director Lan Li, 2017. © Making and Knowing Project (CC BY-NC-SA).</t>
  </si>
  <si>
    <t>Lab_07_ColorsDyes</t>
  </si>
  <si>
    <t>Focus on Colors and Dyeing</t>
  </si>
  <si>
    <t>Naomi Rosenkranz discusses making and using dyes and pigments in the Making and Knowing Lab. Director Lan Li, 2017. © Making and Knowing Project (CC BY-NC-SA).</t>
  </si>
  <si>
    <t>Lab_06_ProjectDesign</t>
  </si>
  <si>
    <t>Focus on Making and Knowing Project Design</t>
  </si>
  <si>
    <t>Tianna Uchacz describes the combination of research and pedagogy undertaken by the Making and Knowing Project. Director Lan Li, 2017. © Making and Knowing Project (CC BY-NC-SA).</t>
  </si>
  <si>
    <t>Lab_05_PracticalKnowledge</t>
  </si>
  <si>
    <t>Project Theme: Practical Knowledge</t>
  </si>
  <si>
    <t>Pamela Smith discusses some of the insights gained in 2016-17, when the Making and Knowing Project focused on Practical knowledge, including vernacular natural history, practical perspective, optics, mechanics, and medicine. Director Lan Li, 2017. © Making and Knowing Project (CC BY-NC-SA).</t>
  </si>
  <si>
    <t>Lab_04_Colormaking</t>
  </si>
  <si>
    <t>Project Theme: Colormaking</t>
  </si>
  <si>
    <t>Pamela Smith discusses some of the insights gained in 2015-16, when the Making and Knowing Project focused on making and applying colors. Director Lan Li, 2017. © Making and Knowing Project (CC BY-NC-SA).</t>
  </si>
  <si>
    <t>Lab_03 _Moldmaking</t>
  </si>
  <si>
    <t>Project Theme: Moldmaking and Metalworking</t>
  </si>
  <si>
    <t>Pamela Smith discusses some of the insights gained in the Making and Knowing Project’s first year, 2014-15, when the Project focused on making molds and casting metals, including making sand molds and lifecasting. Director Lan Li, 2017. © Making and Knowing Project (CC BY-NC-SA).</t>
  </si>
  <si>
    <t>Lab_02 _Skillbuilding</t>
  </si>
  <si>
    <t>Skill Building in the Lab Seminars</t>
  </si>
  <si>
    <t>Pamela Smith describes a range of skill building exercises that train students in laboratory work, reconstruction, and experiment design in the Making and Knowing Project’s Craft and Science course. Director Lan Li, 2017. © Making and Knowing Project (CC BY-NC-SA).</t>
  </si>
  <si>
    <t>Lab_01_Introduction</t>
  </si>
  <si>
    <t>Introduction to the Making and Knowing Project</t>
  </si>
  <si>
    <t>This video introduces the Making and Knowing Project and its Lab. Director Lan Li, 2017. © Making and Knowing Project (CC BY-NC-SA)</t>
  </si>
  <si>
    <t>PHS Making Edition/Introduction</t>
  </si>
  <si>
    <t>Lab_00_TourLab</t>
  </si>
  <si>
    <t>Tour the Making and Knowing Laboratory</t>
  </si>
  <si>
    <t>Pamela Smith gives a tour of the Making and Knowing Laboratory. Director Lan Li, 2017. © Making and Knowing Project (CC BY-NC-SA).</t>
  </si>
  <si>
    <t>Making a Medal Using the Sand Casting Process</t>
  </si>
  <si>
    <t>This video shows the process of making a medal using sand molds, with Making and Knowing Expert Maker, Tonny Beentjes, filmed in the Making and Knowing Lab. Frick Collection, director Diana Mellon, 2017. Public Domain.</t>
  </si>
  <si>
    <t>ann_300_ie_19_Smith_Introduction-MsFr640</t>
  </si>
  <si>
    <t>Making and Knowing (Fake) Coral</t>
  </si>
  <si>
    <t>The video shows the process of making imitation coral in the Making and Knowing Lab, following Ms. Fr. 640, fol. 3r, Coral contrefaict (Counterfeit coral). The Making and Knowing Project with Elisabeth Berry-Drago. Distillations, Chemical Heritage Foundation (now Science History Institute), 2014. Public Domain.</t>
  </si>
  <si>
    <t>Hollow Cast Medals Animation</t>
  </si>
  <si>
    <t>This animation shows the process, as we interpreted it, from BnF Ms. Fr. 640, fol. 92r. Rozemarijn Landsman and Jonah Rowen, 2014. © Making and Knowing Project (CC BY-NC-SA).</t>
  </si>
  <si>
    <t>FA2014_LandsmanRowen_140v12r_vid001_SulfurAndSootBlackTimeLapse</t>
  </si>
  <si>
    <t>Sulfur and Black Soot Time Lapse</t>
  </si>
  <si>
    <t>This time-lapse video shows the color of two mixtures of sulfur and soot black becoming lighter in color over time. The mixture of the three casts on the left is 11.5 g sulfur to two tiny spoons (using the spoon seen in Fig. 5) of soot black; the mixture for the three on the right is the same but half the amount of soot black. The camera took photos every ten minutes for about 50 hours. The video plays three photos per second, showing seven hours and 30 minutes, after which the casts stopped noticeably changing color. Rozemarijn Landsman and Jonah Rowen, 2014. © Making and Knowing Project (CC BY-NC-SA).</t>
  </si>
  <si>
    <t>FA2018_Jiang_13r_vid001_PolishingStone</t>
  </si>
  <si>
    <t>Brushing Stone with Brushes and Tripoli</t>
  </si>
  <si>
    <t>Materials and tools used include paper towels, spray bottle with water, walnut oil (cold-pressed, from Kremer pigments), hog hair brush, two wooden skewers, tripoli (diatomite, light, average particle size 15μmmeters), tripoli (diatomite, reddish, average particle size 12.7 μmmeters), two four-ounce containers, engraved stone, mineral spirits. All polishing was done in the fume hood. Angel Jiang, 2018. © Making and Knowing Project (CC BY-NC-SA).</t>
  </si>
  <si>
    <t>Making of the Manuscript</t>
  </si>
  <si>
    <t>Project Director Pamela Smith and Lead Paleographer Marc Smith visit the Columbia University Conservation Lab to show MS. French 640 was made. Director Lan Li, 2020. © Making and Knowing Project (CC BY-NC-SA).</t>
  </si>
  <si>
    <t>FA17_oil-on-taffeta_under-export-set</t>
  </si>
  <si>
    <t>Painting in Oil on Taffeta</t>
  </si>
  <si>
    <t>This video shows the reconstruction process and results for the two entries about painting in oil on taffeta in Ms. Fr. 640. Sumeyye Yar, 2017. © Making and Knowing Project (CC BY-NC-SA).</t>
  </si>
  <si>
    <t>FA2016_Hiebert_104v_vid001_FinalProduct</t>
  </si>
  <si>
    <t>Spinet Playing By Itself</t>
  </si>
  <si>
    <t>Reconstructed spinet being played. One can observe the slightly irregular rotation of the axle caused by the friction between the raw wooden components used in this reconstruction. Benjamin Hiebert, 2016. © Making and Knowing Project (CC BY-NC-SA).</t>
  </si>
  <si>
    <t>FA2016_KangLores-Chavez_139v_vid001_MeltingBlackSulfuredWaxmp4</t>
  </si>
  <si>
    <t>Melting Black Sulfured Wax</t>
  </si>
  <si>
    <t>When heated, the cast piece of black sulfured wax melted upwards from the surface in contact with the heating vessel. Whereas the contact surface melted quickly, the relief surface resisted melting. Charles Kang, 2016. © Making and Knowing Project (CC BY-NC-SA).</t>
  </si>
  <si>
    <t>ann_051_fa_16_KangLores-Chavez_BlackSulfuredWax</t>
  </si>
  <si>
    <t>FA2017_Ullman_40r_vid001_Parchment 2</t>
  </si>
  <si>
    <t>Heating Parchment</t>
  </si>
  <si>
    <t>A rectangular piece of parchment (most likely calf), sourced from the Columbia University Conservation Lab, was held by metal tongs over an electric hotplate. The heat caused the parchment to contort in different directions. Reut Ullman, 2017. © Making and Knowing Project (CC BY-NC-SA).</t>
  </si>
  <si>
    <t>FA2018_Camps_4v_vid001_BlackeningMetal</t>
  </si>
  <si>
    <t>Blackening Metal</t>
  </si>
  <si>
    <t>A modern technique of blackening metal. Celine Camps, Jeff Wasson’s Workshop, Queens, 2019. © Making and Knowing Project (CC BY-NC-SA).</t>
  </si>
  <si>
    <t>FA2018_Camps_4v_vid002_FirstSmoke</t>
  </si>
  <si>
    <t>First Smoke</t>
  </si>
  <si>
    <t>Trial one. Gauging the temperature of metal for varnishing. This trial showed that the varnish first began to smoke when the metal started to turn blue. Celine Camps, 2018. © Making and Knowing Project (CC BY-NC-SA).</t>
  </si>
  <si>
    <t>FA2018_Camps_4v_vid003_MoreSmoke</t>
  </si>
  <si>
    <t>More Smoke</t>
  </si>
  <si>
    <t>Trial two. Heating the varnished pieces of bloomery steel in a cast iron pan. Compare the amount of vapor coming off the varnished metal in Vid. 2 with that in this video. Notice also the varnish changing color in the process of heating it. Celine Camps, 2018 © Making and Knowing Project (CC BY-NC-SA).</t>
  </si>
  <si>
    <t>FA2018_Camps_4v_vid004_VisualEffect</t>
  </si>
  <si>
    <t>Visual Effect</t>
  </si>
  <si>
    <t>A varnished bloomery steel plate from trial two. The varnish is highly reflective and refracts light, which may indicate that “black varnish for sword guard” was applied to armor for its visual effects. Celine Camps, 2018. © Making and Knowing Project (CC BY-NC-SA).</t>
  </si>
  <si>
    <t>Paging Through BnF Sound</t>
  </si>
  <si>
    <t>Get an introduction to the Ms. Fr. 640 manuscript with Project Director Pamela H. Smith. Director Tianna Uchacz, 2020. © Making and Knowing Project (CC BY-NC-SA).</t>
  </si>
  <si>
    <t>if green, alt-text seems best of options</t>
  </si>
  <si>
    <t>alt-text-1</t>
  </si>
  <si>
    <t>alt-text-2</t>
  </si>
  <si>
    <t>alt-text-3</t>
  </si>
  <si>
    <t>A ceramic plate partitioned into four sections with tape sitting inside a fume hood with glass beakers and a plastic tub of honey. A gloved hand applies with a cotton swab a liquid onto two small teeth in the upper-left corner of the plate. The bottom-right corner of the plate contains two small teeth sitting in a small pool of liquid.</t>
  </si>
  <si>
    <t>Hand uses cotton swab to apply liquid onto two teeth on a plate placed inside a fume hood. Different section of plate has two teeth sitting in a  pool of liquid.</t>
  </si>
  <si>
    <t>Add info about columns of text?</t>
  </si>
  <si>
    <t>Two print illustrations of grottos: at the top, a cave-like grotto near a pond or marsh; and below, a vanity-like  furnishing decorated as a grotto sitting atop a table inside a curtained room.</t>
  </si>
  <si>
    <t>Two print illustrations of grottos: at the top, a cave-like grotto near a pond; and below, a vanity decorated as a grotto sitting atop a table.</t>
  </si>
  <si>
    <t>https://drive.google.com/file/d/1BO4SSmYxrs3tuUtUIvJWFTgIPrphXGpP/view?usp=sharing</t>
  </si>
  <si>
    <t>Two pieces of curled and contorted pieces of parchment, white-colored on the underside and golden on the front, on top of a white ceramic plate.</t>
  </si>
  <si>
    <t>Two pieces of curled and contorted pieces of parchment painted in a loose spotted pattern with glossy green and brown paint.</t>
  </si>
  <si>
    <t xml:space="preserve">Closeup comparison of final cast objects made from various wax types. </t>
  </si>
  <si>
    <t xml:space="preserve">Image of four hardened black wax cast pieces inside of small silicone mold. </t>
  </si>
  <si>
    <t xml:space="preserve">Image of additive free, added sulfur, and black wax scrapes, cast pieces, and copper foil on plate.  </t>
  </si>
  <si>
    <t>Comparison of three mixtures composed of additive-free, added sulfur, and black wax as cast pieces, covering copper foil, and rubbed on paper.</t>
  </si>
  <si>
    <t xml:space="preserve">Close up image of gloved hands showing broken black sulfured wax cast piece. </t>
  </si>
  <si>
    <t xml:space="preserve">Image of small black sulfur wax sheet with letters and shapes inscribed on the surface. </t>
  </si>
  <si>
    <t xml:space="preserve">Photo of Brown paper with small white strip for additive free wax, no results for sulfur wax, and large black marking for black wax. </t>
  </si>
  <si>
    <t>Rubbings from the three wax mixtures on brown paper each a small strip colored stript for additive-free, with sulfur, and black wax.</t>
  </si>
  <si>
    <t xml:space="preserve">Close up image of three black molds, two in the shape of decorative diamonds and one in a decorative heart shape. </t>
  </si>
  <si>
    <t>https://drive.google.com/open?id=16KXr28DmnSQWctRbrQpPWSbyk3QB74LC</t>
  </si>
  <si>
    <t xml:space="preserve">Photograph of melted black wax at the bottom of metal can. Partially melted wax coats part of the can's interior walls. </t>
  </si>
  <si>
    <t>https://drive.google.com/file/d/1xucEAOrMh9Et13Ncg7aoR2c7-3DMIuWl/view?usp=drivesdk</t>
  </si>
  <si>
    <t>A painting depicting a range of applications and craft techniques utilizing fire, including furnaces, metalworking, armor, and glass vessels.</t>
  </si>
  <si>
    <t>A painting showing a range of craft techniques utilizing fire, including furnaces, metalworking, armor, and glass vessels.</t>
  </si>
  <si>
    <t>A painting of Emperor Karl IV wearing decorated suit of black and gold armor.</t>
  </si>
  <si>
    <t>Photograph of glass beaker on a hotplate in lab</t>
  </si>
  <si>
    <t>Photograph of glass beaker on a hotplate</t>
  </si>
  <si>
    <t>Dark, bubbling thick liquid in glass beaker on hot plate in fumehood.</t>
  </si>
  <si>
    <t>A varnished piece of metal set atop a metal sheet elevated from the ground, next to a glass water gauge.</t>
  </si>
  <si>
    <t>https://drive.google.com/open?id=1dJ0gjyNUY55gWidjF5-knL7sUgn5RE-Z</t>
  </si>
  <si>
    <t>https://drive.google.com/file/d/1-ncnUQ35FszWFLNe_o5-wjZ0-tUmjQuV/view?usp=sharing</t>
  </si>
  <si>
    <t>FA2016_Fong_23r23v_fig001_SausageWhole.jpg</t>
  </si>
  <si>
    <t>FA2016_Fong_23r23v_fig002_SausageLabels.jpg</t>
  </si>
  <si>
    <t>FA2016_Fong_23r23v_fig003_MiddleSection.jpg</t>
  </si>
  <si>
    <t>FA2016_Fong_23r23v_fig004_OpenEnd.jpg</t>
  </si>
  <si>
    <t>FA2016_Fong_23r23v_fig005_CutInTheMiddle.jpg</t>
  </si>
  <si>
    <t>FA2016_Fong_23r23v_fig006_FadedLine.jpg</t>
  </si>
  <si>
    <t>FA2016_Fong_23r23v_fig007_IllustrationSausageMortar.jpg</t>
  </si>
  <si>
    <t>FA2016_Fong_23r23v_fig008_IllustrationSausageFuse.png</t>
  </si>
  <si>
    <t>FA2016_Fong_23r23v_fig009_ArquebusCartridge45r.png</t>
  </si>
  <si>
    <t>FA2016_Fong_23r23v_fig010_MortarBarrel26r.png</t>
  </si>
  <si>
    <t>FA2016_Fong_23r23v_fig011_MortarDevices167r.png</t>
  </si>
  <si>
    <t>FA2016_Fong_23r23v_fig012_Mortar23r.jpg</t>
  </si>
  <si>
    <t>FA2016_Fong_23r23v_fig013_Fronsperger.jpg</t>
  </si>
  <si>
    <t>FA2016_Fong_23r23v_fig014_MortarOnTheDoor.jpg</t>
  </si>
  <si>
    <t>FA2016_Fong_23r23v_fig015_FrayingEdge.jpg</t>
  </si>
  <si>
    <t>FA2016_Fong_23r23v_fig016_ReconstructedSausage.jpg</t>
  </si>
  <si>
    <t>FA2016_Fong_23r23v_fig017_DropTestCanvasSurface.jpg</t>
  </si>
  <si>
    <t>Applying drops of clear liquid from pipette onto small stips of tan canvas inside fumehood.</t>
  </si>
  <si>
    <t>FA2016_Fong_23r23v_fig018_DropTestCanvasBack.jpg</t>
  </si>
  <si>
    <t>SP2017_Eom_3v_fig002_ModernApparatus.jpg</t>
  </si>
  <si>
    <t>https://drive.google.com/file/d/0BwJi-u8sfkVDZlNxREh0VFB4UEE/view?usp=drivesdk</t>
  </si>
  <si>
    <t>Modern publication</t>
  </si>
  <si>
    <t>SP2017_Eom_3v_fig003_BrunschwigMoorsHead.tif</t>
  </si>
  <si>
    <t>Woodblock print of distillation apparatus consisting of connected vessels and a furnace, with a male onlooker.</t>
  </si>
  <si>
    <t>SP2017_Eom_3v_fig004_GesnerWaterCooled.png</t>
  </si>
  <si>
    <t>https://drive.google.com/file/d/0BwJi-u8sfkVDR0oweHZTV2pzeWc/view?usp=drivesdk</t>
  </si>
  <si>
    <t>diagrams</t>
  </si>
  <si>
    <t>SP2017_Eom_3v_fig005_3vLabelled.jpg</t>
  </si>
  <si>
    <t>SP2017_Eom_3v_fig006_BrunschwigCommonVessel.jpg</t>
  </si>
  <si>
    <t>SP2017_Eom_3v_fig007_BrunschwigCommonLabelled.jpg</t>
  </si>
  <si>
    <t>QUESTION FOR MICHELLE - annotated figures</t>
  </si>
  <si>
    <t>SP2017_Eom_3v_fig008_54v.png</t>
  </si>
  <si>
    <t>SP2017_Eom_3v_fig009_80r1.png</t>
  </si>
  <si>
    <t>SP2017_Eom_3v_fig010_80r2.png</t>
  </si>
  <si>
    <t>SP2017_Eom_3v_fig011_80r3.png</t>
  </si>
  <si>
    <t>SP2017_Eom_3v_fig012_102r.png</t>
  </si>
  <si>
    <t>SP2017_Eom_3v_fig013_CanalemSerpentinum.jpg</t>
  </si>
  <si>
    <t>https://drive.google.com/file/d/0BwJi-u8sfkVDcUwtRVRGWGFraUU/view?usp=drivesdk</t>
  </si>
  <si>
    <t>SP2017_Eom_3v_fig014_NovaRepertaTitle.jpg</t>
  </si>
  <si>
    <t>Engraved print containing representative objects of Renaissance technological development, including distillation apparatus, cannons, and clockworking.</t>
  </si>
  <si>
    <t>SP2017_Eom_3v_fig015_NovaReperta7.jpg</t>
  </si>
  <si>
    <t>Engraved print depicting distillation workshop practice, showcasing numerous activities and personnel.</t>
  </si>
  <si>
    <t>SP2017_Eom_3v_fig016_BrunschwigEssentialOil.tif</t>
  </si>
  <si>
    <t>https://drive.google.com/file/d/0BwJi-u8sfkVDOGEtQU9Rai1iZGM/view?usp=drivesdk</t>
  </si>
  <si>
    <t>Woodblock print of distillation practices as part of an agricultural scene.</t>
  </si>
  <si>
    <t>SP2017_Eom_3v_fig017_EstienneAlembic.jpg</t>
  </si>
  <si>
    <t>https://drive.google.com/file/d/0BwJi-u8sfkVDdlZweHRRbUVHejA/view?usp=drivesdk</t>
  </si>
  <si>
    <t>20170510_Wang_Fish-Glue_001.jpeg</t>
  </si>
  <si>
    <t>https://drive.google.com/file/d/1BXK2zbQ1dkT_oD1e1zfyYo4Qa7IxVFT0/view?usp=drivesdk</t>
  </si>
  <si>
    <t>NEEDS FURTHR WORK: these images are not referenced or linked in the text though could be</t>
  </si>
  <si>
    <t>20170510_Wang_Fish-Glue_004.JPG</t>
  </si>
  <si>
    <t>20170510_Wang_Fish-Glue_007.JPG</t>
  </si>
  <si>
    <t>20170510_Wang_Fish-Glue_008.JPG</t>
  </si>
  <si>
    <t>20170510_Wang_Fish-Glue_009.JPG</t>
  </si>
  <si>
    <t>https://drive.google.com/file/d/0BwJi-u8sfkVDeExWeWZfeGIxZFE/view?usp=drivesdk</t>
  </si>
  <si>
    <t>Thin layer of tan liquid in rectangular pan.</t>
  </si>
  <si>
    <t>20170510_Wang_Fish-Glue_013.JPG</t>
  </si>
  <si>
    <t>20170510_Wang_Fish-Glue_014.JPG</t>
  </si>
  <si>
    <t>20170510_Wang_Fish-Glue_015.JPG</t>
  </si>
  <si>
    <t>20170510_Wang_Fish-Glue_019.JPG</t>
  </si>
  <si>
    <t>20170510_Wang_Fish-Glue_020.JPG</t>
  </si>
  <si>
    <t>20170510_Wang_Fish-Glue_022.JPG</t>
  </si>
  <si>
    <t>might be reordered</t>
  </si>
  <si>
    <t>SP2017_Wang_7r_fig006_CodfishSkin.jpg</t>
  </si>
  <si>
    <t>SP2017_Wang_7r_fig007_CodfishSkinGlue.jpg</t>
  </si>
  <si>
    <t>SP2017_Wang_7r_fig008_CodfishSkinGlue.jpg</t>
  </si>
  <si>
    <t>SP2017_Wang_7r_fig009_CodfishSkinGlue.jpg</t>
  </si>
  <si>
    <t>SP2017_Wang_7r_fig010_AirBladderMembraneGlue.jpg</t>
  </si>
  <si>
    <t>SP2017_Wang_7r_fig011_AirBladderGlue.jpg</t>
  </si>
  <si>
    <t>SP2017_Wang_7r_fig012_Jig.jpg</t>
  </si>
  <si>
    <t>SP2017_Wang_7r_fig013_BeveledJigs.jpg</t>
  </si>
  <si>
    <t>SP2017_Wang_7r_fig014_SnapTest.jpg</t>
  </si>
  <si>
    <t>SP2017_Wang_7r_fig015_FishSkinGlueTest.jpg</t>
  </si>
  <si>
    <t>SP2017_Wang_7r_fig016_AirBladderMembraneGlueTest.jpg</t>
  </si>
  <si>
    <t>SP2017_Wang_7r_fig017_AirBladderGlueTest.jpg</t>
  </si>
  <si>
    <t>SP2017_Wang_7r_fig018_TitebondGlueTest.jpg</t>
  </si>
  <si>
    <t>Sculpture of a hill decorated with elements of nature, encased in a square and triangular cage.</t>
  </si>
  <si>
    <t xml:space="preserve">Closeup of the rods making up the triangular cage around a decorative sculpture of nature. </t>
  </si>
  <si>
    <t>Printed image of craftsmen seated and working around a lampworking workshop table.</t>
  </si>
  <si>
    <t>Highly decorated covered glass cup encasing a scene of Jesus and Mary made of glass.</t>
  </si>
  <si>
    <t>Comparison of two glass jars, one containing a green liquid and the other brown.</t>
  </si>
  <si>
    <t>Comparison of three pieces of tarnished metal sheet to untreated piece of metal.</t>
  </si>
  <si>
    <t>Gloved hand dragging strand of red yarn across piece of horn sheet painted in red and green stripes.</t>
  </si>
  <si>
    <t>Gloved hand dragging strand of red yarn across piece of painted green and red striped horn sheet.</t>
  </si>
  <si>
    <t xml:space="preserve">Two pieces of rectangular horn sheets, one painted red and the other green, with inscribed and scratched surfaces and strands of red yarn. </t>
  </si>
  <si>
    <t xml:space="preserve">Two rectangular horn sheets, one painted red and the other green, with inscribed and scratched surfaces and strands of red yarn. </t>
  </si>
  <si>
    <t>Closeup of horn sheet with a layer of red paint on the back which has been scratched before the application of a gold leaf sheet.</t>
  </si>
  <si>
    <t>Piece of horn sheet with a layer of red paint on the back which has been scratched before the application of gold leaf and a strand of yarn.</t>
  </si>
  <si>
    <t>Piece of horn sheet with a layer of red paint on the back which has been scratched before the application of gold leaf to only half of the surface.</t>
  </si>
  <si>
    <t>Decorative vessel with handle and lid, made of variegated red and tan stone with gold stand and hinges.</t>
  </si>
  <si>
    <t>Photograph of a seal</t>
  </si>
  <si>
    <t>Cup made of an ostrich egg with highly decorated gold stand and top, adorned with red coral and figurines.</t>
  </si>
  <si>
    <t>Ostrich  egg cup with decorative gold stand and top, adorned with coral and figurines.</t>
  </si>
  <si>
    <t>FA2016_Sellar_120v121r_fig003_SandTypes.tiff</t>
  </si>
  <si>
    <t>https://drive.google.com/file/d/0BwJi-u8sfkVDUmt0bzNhalFoT2c/view?usp=drivesdk</t>
  </si>
  <si>
    <t>FA2016_Sellar_120v121r_fig007_DriedLarkspur.tiff</t>
  </si>
  <si>
    <t>https://drive.google.com/file/d/0BwJi-u8sfkVDdWpLR0xNcUlKcUk/view?usp=drivesdk</t>
  </si>
  <si>
    <t>FA2016_Sellar_120v121r_fig008_DriedRoses.tiff</t>
  </si>
  <si>
    <t>https://drive.google.com/file/d/0BwJi-u8sfkVDbk9BODlJUDl1bDQ/view?usp=drivesdk</t>
  </si>
  <si>
    <t>FA2016_Sellar_120v121r_fig009_50VDelphinium.tiff</t>
  </si>
  <si>
    <t>https://drive.google.com/file/d/0BwJi-u8sfkVDMHhtNmFoU2hUdE0/view?usp=drivesdk</t>
  </si>
  <si>
    <t>FA2016_Sellar_120v121r_fig010_VinegarFlowerStems.tiff</t>
  </si>
  <si>
    <t>https://drive.google.com/file/d/0BwJi-u8sfkVDQUlER2ZUUS14MGM/view?usp=drivesdk</t>
  </si>
  <si>
    <t>SP2017_Liu_66v_fig001_sumac.png</t>
  </si>
  <si>
    <t>https://drive.google.com/file/d/0BwJi-u8sfkVDaFNqbm1OcFJwekU/view?usp=drivesdk</t>
  </si>
  <si>
    <t>Low resolution</t>
  </si>
  <si>
    <t>Printed illustration of sumac plant with leaves and berries.</t>
  </si>
  <si>
    <t>SP2017_Liu_66v_fig002_prunella.png</t>
  </si>
  <si>
    <t>https://drive.google.com/file/d/0BwJi-u8sfkVDTThDdVFRTjBQN2M/view?usp=drivesdk</t>
  </si>
  <si>
    <t>Printed illustration of prunella plant with leaves, flowers, and roots.</t>
  </si>
  <si>
    <t>SP2017_Liu_66v_fig003_Quince.png</t>
  </si>
  <si>
    <t>https://drive.google.com/file/d/0BwJi-u8sfkVDOUZGN2tZLTFQQXM/view?usp=drivesdk</t>
  </si>
  <si>
    <t>Printed illustration of quince tree with leaves and fruit.</t>
  </si>
  <si>
    <t>SP2017_Liu_66v_fig004_pomegranate.png</t>
  </si>
  <si>
    <t>https://drive.google.com/file/d/0BwJi-u8sfkVDeEl6RVV1WDhSRVE/view?usp=drivesdk</t>
  </si>
  <si>
    <t>Printed illustration of pomegranate tree with leaves and fruit.</t>
  </si>
  <si>
    <t>SP2017_Liu_66v_fig005_olive.png</t>
  </si>
  <si>
    <t>https://drive.google.com/file/d/0BwJi-u8sfkVDTTduYXBhNnZJQ0E/view?usp=drivesdk</t>
  </si>
  <si>
    <t>Printed illustration of olive branch with leaves, fruit, and flowers.</t>
  </si>
  <si>
    <t>SP2017_Liu_66v_fig006_herbs.jpg</t>
  </si>
  <si>
    <t>SP2017_Liu_66v_fig007_turpentine.jpg</t>
  </si>
  <si>
    <t>SP2017_Liu_66v_fig008_plaster.jpg</t>
  </si>
  <si>
    <t>Photograph of hot press, made of a flat piece of stone incised with round decorations containing figures and letters.</t>
  </si>
  <si>
    <t>https://drive.google.com/open?id=1ItQdGp0ocGAYjesNS8FHxwSW79cep_Kb</t>
  </si>
  <si>
    <t>Pen and ink sketch of bottom of vessel containing silkworm with wings on top of layer of egg yolks.</t>
  </si>
  <si>
    <t>Pen and ink sketch of capped vessel, which contains winged silkworm on top of layer of egg yolks, surrounded by ring of fire.</t>
  </si>
  <si>
    <t>Photograph of work station setup containing piping bag of silkworm food, scissors, plastic container of eggs, and magnifying glass.</t>
  </si>
  <si>
    <t>https://drive.google.com/open?id=1b65nynKsgCnqWI2STPw5XVPvpARcxxgH</t>
  </si>
  <si>
    <t>Closeup of shiny tin with slight impression of design engraved onto a copper plate found in the background.</t>
  </si>
  <si>
    <t>Two glass jars, one containing shiny pieces of rock and the other containing pale pieces of resin.</t>
  </si>
  <si>
    <t>Photograph of workstation setup containing pot with lid, roll of copper sheet, glass bowl, scale, jar with yellow liquid, and plastic containers with powder.</t>
  </si>
  <si>
    <t>Eight photographs showing steps of making bread, from ingredients in bowl to hand kneading in bowl, stretching small piece of dough, wet dough ball, Closeup of dough, risen dough ball, slashed dough ball, and final baked round loaf.</t>
  </si>
  <si>
    <t>Eight photos showing making bread including mixing ingredients, kneading, stretching dough, dough ball, risen dough, slashed dough, and  baked loaf.</t>
  </si>
  <si>
    <t>Two sets of comparison photographs of eight ulfur casts with the original wax cast object for each of two mold shapes.</t>
  </si>
  <si>
    <t>Comparison of sulfur casts, one with stuck bread dough and the other cleaner, for each of the three mold shapes.</t>
  </si>
  <si>
    <t>Oval woodcut print depicting woman wearing a laurel wreath gathering fruits and vegetables.</t>
  </si>
  <si>
    <t>Etched print of lizard on sheet of paper next to sheet of paper with slight impression of lizard design.</t>
  </si>
  <si>
    <t>Small lion statue serving as handle for seal-making tool, shown side-by-side with bottom of seal and a red wax seal made with tool.</t>
  </si>
  <si>
    <t>Clear liquid poured out from small metal pot filled with thick, creamy solution into large glass beaker.</t>
  </si>
  <si>
    <t>Two side-by-side photographs, one of hands holding mussel shell filled opaque blue solution, and the other of hand pouring grey cloudy liquid from plastic container with layer of opaque, dark blue sediment.</t>
  </si>
  <si>
    <t>Photo of mussel shell filled with opaque blue solution and photo of hand pouring grey cloudy liquid from plastic container with layer of dark blue sediment.</t>
  </si>
  <si>
    <t>FA2017_Garris_11r_fig003_ground pigments.jpg</t>
  </si>
  <si>
    <t>https://drive.google.com/file/d/1bMLKU-YqQ294-s51PhUTYTg2_huUhkrv/view?usp=drivesdk</t>
  </si>
  <si>
    <t>Workstation setup containing four small glass beakers with blue powder, small glass beaker filled with golden liquid, large glass beaker filled with water, paintbrushes, palette knife, pipette, and containers of pigment and oil.</t>
  </si>
  <si>
    <t>Workstation with four beakers of blue powder, beaker with golden liquid, beaker with water, paintbrushes, palette knife, pipette, and pigment and oil containers.</t>
  </si>
  <si>
    <t xml:space="preserve">Workstation setup containing blue paint palettes, brushes, palette knives, scale, and painted sample cards. </t>
  </si>
  <si>
    <t>https://drive.google.com/open?id=1L-pzajXHKDKYxksLRqYLvIEVYJGvSCb7</t>
  </si>
  <si>
    <t>Nine embroidery hoops with stretched textile with red paint swatches next to one square, striped textile.</t>
  </si>
  <si>
    <t>Smith_fig002_spine.jpg</t>
  </si>
  <si>
    <t>https://drive.google.com/file/d/1pVTWR2FsFTbfGyLc1t13x3a4OHwKGvil/view?usp=drivesdk</t>
  </si>
  <si>
    <t>Smith_fig004_170v.jpg</t>
  </si>
  <si>
    <t>Smith_fig005_3r.jpg</t>
  </si>
  <si>
    <t>Smith_fig006_coral.jpg</t>
  </si>
  <si>
    <t>https://drive.google.com/file/d/1tPii5bBBIqA0P-TaAEUDFcqDKgLp3p-J/view?usp=drivesdk</t>
  </si>
  <si>
    <t>Smith_fig007_gems.tif</t>
  </si>
  <si>
    <t>Two photographs, one of red pigment being ground with a muller, and the other of many emerald-like stones next to an emerald ring.</t>
  </si>
  <si>
    <t>Smith_fig008_flower.tif</t>
  </si>
  <si>
    <t>Smith_fig010_taxidermy.tif</t>
  </si>
  <si>
    <t>Smith_fig011_jasper.tif</t>
  </si>
  <si>
    <t>Smith_fig001_PW18.jpg</t>
  </si>
  <si>
    <t>Smith_fig002_PW17.jpg</t>
  </si>
  <si>
    <t>Smith_fig003_PW16.jpg</t>
  </si>
  <si>
    <t>Smith_fig004_PW16.jpg</t>
  </si>
  <si>
    <t>Smith_fig005_PW15.jpg</t>
  </si>
  <si>
    <t>Smith_fig008_Lab Seminar.jpg</t>
  </si>
  <si>
    <t>https://drive.google.com/file/d/1rsphO8P0SKzlBuaaMzxS54d65K4ToWQJ/view?usp=drivesdk</t>
  </si>
  <si>
    <t>Smith_fig011_Breadmolding.tif</t>
  </si>
  <si>
    <t>https://drive.google.com/file/d/1qeVC5wQ2d6enZAmpajv8t_oN1xe6kWwz/view?usp=drivesdk</t>
  </si>
  <si>
    <t>Four successive photos of heating metal in crucible with blowtorch, then dipping strip of paper into metal, and finally showing three strips of paper with browned ends.</t>
  </si>
  <si>
    <t>Smith_fig017_WGM15.jpg</t>
  </si>
  <si>
    <t>https://drive.google.com/file/d/1ZKxL8Y5zi60qt3Ej5VokosQEIv_ahszM/view?usp=drivesdk</t>
  </si>
  <si>
    <t>Smith_fig018_WGM16.jpg</t>
  </si>
  <si>
    <t>https://drive.google.com/file/d/1c-PaNa185tQP5G2Zyd0LimQH4FXBFGAu/view?usp=drivesdk</t>
  </si>
  <si>
    <t>Smith_fig019_WGM17.jpg</t>
  </si>
  <si>
    <t>https://drive.google.com/file/d/14rGlO3oph-YXpWB1oL2aaH2lCbIQ9LGl/view?usp=drivesdk</t>
  </si>
  <si>
    <t>Smith_fig020_WGM18.jpg</t>
  </si>
  <si>
    <t>https://drive.google.com/file/d/1Oc_h-X0U50ReE0xY43xmCQG2ybQxqKQv/view?usp=drivesdk</t>
  </si>
  <si>
    <t>Smith_fig021_WGM19.jpg</t>
  </si>
  <si>
    <t>https://drive.google.com/file/d/1KC8fdopLsRYbXZGwrmNIJ9PN7MDNMg7Y/view?usp=drivesdk</t>
  </si>
  <si>
    <t>Smith_fig022_WGM19 Sept.jpg</t>
  </si>
  <si>
    <t>https://drive.google.com/file/d/1slCVhHKPHiON-o8qsl6KPi0h9iSsKhqz/view?usp=drivesdk</t>
  </si>
  <si>
    <t>https://drive.google.com/file/d/1_CrWKtQvieE_1PsUjKXa7v2QB7TdkpP3/view?usp=drivesdk</t>
  </si>
  <si>
    <t>https://drive.google.com/file/d/1eVIGM-dzCAVxZsoHEsCMEzLRrOaBM2y0/view?usp=drivesdk</t>
  </si>
  <si>
    <t>https://drive.google.com/file/d/1CyvL2dgKNAZN13oR5pc6iBcb-Gb4CtId/view?usp=drivesdk</t>
  </si>
  <si>
    <t>https://drive.google.com/file/d/1-PX4rMeL8lmCdI3UPTgb6dqgbUpgDz-z/view?usp=drivesdk</t>
  </si>
  <si>
    <t>https://drive.google.com/file/d/1_vodrTghER3gYtJjWCgX94us3ZqR1eH7/view?usp=drivesdk</t>
  </si>
  <si>
    <t>https://drive.google.com/file/d/1xod54lpdosOzDARspsbJOwfGyp5eAcju/view?usp=drivesdk</t>
  </si>
  <si>
    <t>https://drive.google.com/file/d/1M-eF3NMIChsZUheSzJOo-QmDqcULfdGr/view?usp=drivesdk</t>
  </si>
  <si>
    <t>https://drive.google.com/file/d/1ZEdqz1OpoCDx0FirZMI_3smBLaJKdkBz/view?usp=drivesdk</t>
  </si>
  <si>
    <t>https://drive.google.com/file/d/1xCm20vc64MLbWLTYBvNCHLIBJ59vaxr2/view?usp=drivesdk</t>
  </si>
  <si>
    <t>https://drive.google.com/file/d/19E2VgvntvzrB9pomXrzHzQTkRkr-yDZs/view?usp=drivesdk</t>
  </si>
  <si>
    <t>https://drive.google.com/file/d/150GATpbPZmVujheqJXvT2HlwKoM9j-9D/view?usp=drivesdk</t>
  </si>
  <si>
    <t>Two photos, one of pan on hotplate with shallow brown-green layer, and the other of glass jar with layer of brown-green mixture at the bottom and red liquid on top.</t>
  </si>
  <si>
    <t>https://drive.google.com/file/d/0BwJi-u8sfkVDajd1WHdIRnpxYU0/view?usp=drivesdk</t>
  </si>
  <si>
    <t>https://drive.google.com/file/d/1pnHZeKu4CAp7gfntbS6zbZ2kKpXcfYbE/view?usp=drivesdk</t>
  </si>
  <si>
    <t>pH paper strip darkened from drop of solution next to reference card, in front of pipette and container with shallow layer of solution.</t>
  </si>
  <si>
    <t>https://drive.google.com/file/d/1U1_8zl3mLoyRYFcuGmcHZdaPqTCTB7wj/view?usp=drivesdk</t>
  </si>
  <si>
    <t>https://drive.google.com/file/d/0BwJi-u8sfkVDc2tQQ0NuR3I0ZWc/view?usp=drivesdk</t>
  </si>
  <si>
    <t>GoogleBooks</t>
  </si>
  <si>
    <t>FA2016_Donefer-Hickie_6v_fig005_TheGlassandCoralFactory.png</t>
  </si>
  <si>
    <t>FA2016_LePouesard_fig001_FemaleBakers.jpg</t>
  </si>
  <si>
    <t>https://drive.google.com/file/d/0BwJi-u8sfkVDSlhrMmYxeTRKYm8/view?usp=drivesdk</t>
  </si>
  <si>
    <t>Getty</t>
  </si>
  <si>
    <t>COST PROHIBITIVE AND NO OPEN ACCESS</t>
  </si>
  <si>
    <t>DELETE. ALL ESSAY FIGURES HAVE BEEN RENAMED</t>
  </si>
  <si>
    <t>FA2018_Jiang_11v_fig001_BartschGemCutter.jpg</t>
  </si>
  <si>
    <t>https://drive.google.com/file/d/1xAIf14JotQ20tMt-lXqKCmx0EDcVcNk4/view?usp=drivesdk</t>
  </si>
  <si>
    <t>Golden ring with large translucent red stone incised with scene of figures in water.</t>
  </si>
  <si>
    <t>Glass vessel, thermometer, and insulation material nestled inside a large cooler.</t>
  </si>
  <si>
    <t>https://drive.google.com/file/d/0BwJi-u8sfkVDMnpPZUJCcklob00/view?usp=drivesdk</t>
  </si>
  <si>
    <t>https://drive.google.com/file/d/0BwJi-u8sfkVDTVhkR3NEZGZPR2c/view?usp=drivesdk</t>
  </si>
  <si>
    <t>Thick boards bound together like a book and held open to show inscribed writing on the surface.</t>
  </si>
  <si>
    <t>Pages in a book showing writing as well as missing and repaired sections.</t>
  </si>
  <si>
    <t xml:space="preserve">See alt text in Eom. </t>
  </si>
  <si>
    <t>Photograph of workstation with pot, copper sheet roll, glass bowl, scale, jar with yellow liquid, and plastic containers with powder.</t>
  </si>
  <si>
    <t>Glass bowl with shallow layer of yellow liquid and two small glass beakers containing grey and yellow powders.</t>
  </si>
  <si>
    <t>Lino block with rabbit design next to print of image on paper and second, paler print.</t>
  </si>
  <si>
    <t>Etched print of lizard on sheet of paper next to bowl of soapy water with natural sponge.</t>
  </si>
  <si>
    <t>unsure about this one</t>
  </si>
  <si>
    <t>Closeup of painted hands with gold rings and holding black and gold cane-like object.</t>
  </si>
  <si>
    <t>Oval metal seal matrix of robed figure surrounded by text, photographed next to the object's humped handle on the backside.</t>
  </si>
  <si>
    <t>https://drive.google.com/file/d/0BwJi-u8sfkVDcVd4VHpSU0ZHdlU/view?usp=drivesdk</t>
  </si>
  <si>
    <t>Closeup of pale yellow, thick, creamy, lotion-like mixture inside small metal pot.</t>
  </si>
  <si>
    <t xml:space="preserve">Two photographs of mussel and oyster shells with remnants of different grades of wet, powdered blue pigment. </t>
  </si>
  <si>
    <t>Nine embroidery hoops with stretched textile painted with red swatches as well as striped square piece of textile painted with red paint.</t>
  </si>
  <si>
    <t>Wooden mold with four cavities, two filled with white pulp and one covered with square piece of linen.</t>
  </si>
  <si>
    <t>https://drive.google.com/file/d/1MzbZa9xTkYaDX-mTm8aDFUHiOeR-Rppo/view?usp=drivesdk</t>
  </si>
  <si>
    <t>https://drive.google.com/file/d/1S5NDuD3DLwDeYMrF6NDg2uo_xa-hZVsy/view?usp=drivesdk</t>
  </si>
  <si>
    <t>Two photographs, one of three jasper objects and one of student working in fume hood.</t>
  </si>
  <si>
    <t>FA2014_CataldoVisco_109r_fig002_Wax-Tallow.png</t>
  </si>
  <si>
    <t>ELIMINATED - moved to text file as table, and original archived in instructor files</t>
  </si>
  <si>
    <t>This is a table - perhaps insert as table instead of image?    PHS: yes, that is acceptable, but how can we do it?</t>
  </si>
  <si>
    <t>https://drive.google.com/file/d/0BwJi-u8sfkVDUjk1R1RlQm5fQmc/view?usp=drivesdk</t>
  </si>
  <si>
    <t>FA2015_Zhao_39v-40r_fig011.jpg</t>
  </si>
  <si>
    <t>https://drive.google.com/file/d/0BwJi-u8sfkVDazJuU0ltNWFMV0k/view?usp=drivesdk</t>
  </si>
  <si>
    <t>problematic/unknown - see issues in captions file</t>
  </si>
  <si>
    <t>FA2015_Zhao_39v-40r_fig012.jpg</t>
  </si>
  <si>
    <t>https://drive.google.com/file/d/0BwJi-u8sfkVDQzdyWldjc1VIdEE/view?usp=drivesdk</t>
  </si>
  <si>
    <t>Topview of plastic container with tangled piece of dark hair surrounded by dried orange ring.</t>
  </si>
  <si>
    <t>Topview of tangled wet dark yarn in plastic container with traces of red liquid.</t>
  </si>
  <si>
    <t>Topview of tangled wet dark yarn in plastic container with traces of liquid.</t>
  </si>
  <si>
    <t>Topview of two plastic containers with tangled wet dark yarn with traces of liquid.</t>
  </si>
  <si>
    <t>Topview of two plastic containers with tangled wet dark yarn with traces of purple liquid.</t>
  </si>
  <si>
    <t>https://drive.google.com/file/d/0BwJi-u8sfkVDWlRHQnpxUTZVaHc/view?usp=drivesdk</t>
  </si>
  <si>
    <t>SP2017_Liu_103r_fig002_salve-side.jpg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</si>
</sst>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85">
    <font>
      <sz val="11.0"/>
      <color theme="1"/>
      <name val="Calibri"/>
      <scheme val="minor"/>
    </font>
    <font>
      <b/>
      <sz val="8.0"/>
      <color rgb="FF000000"/>
      <name val="Calibri"/>
      <scheme val="minor"/>
    </font>
    <font>
      <b/>
      <sz val="8.0"/>
      <color theme="1"/>
      <name val="Calibri"/>
      <scheme val="minor"/>
    </font>
    <font>
      <sz val="8.0"/>
      <color theme="1"/>
      <name val="Calibri"/>
      <scheme val="minor"/>
    </font>
    <font>
      <b/>
      <color theme="1"/>
      <name val="Arial"/>
    </font>
    <font>
      <b/>
      <sz val="11.0"/>
      <color rgb="FF000000"/>
      <name val="Calibri"/>
      <scheme val="minor"/>
    </font>
    <font>
      <b/>
      <color theme="1"/>
      <name val="Calibri"/>
      <scheme val="minor"/>
    </font>
    <font>
      <color theme="1"/>
      <name val="Calibri"/>
      <scheme val="minor"/>
    </font>
    <font>
      <sz val="11.0"/>
      <color rgb="FF000000"/>
      <name val="Calibri"/>
      <scheme val="minor"/>
    </font>
    <font>
      <u/>
      <sz val="11.0"/>
      <color rgb="FF000000"/>
    </font>
    <font>
      <u/>
      <sz val="11.0"/>
      <color rgb="FF000000"/>
    </font>
    <font>
      <u/>
      <sz val="11.0"/>
      <color rgb="FF000000"/>
    </font>
    <font>
      <i/>
      <sz val="11.0"/>
      <color rgb="FF1E1E1E"/>
      <name val="&quot;Times New Roman&quot;"/>
    </font>
    <font>
      <u/>
      <color rgb="FF0000FF"/>
    </font>
    <font>
      <u/>
      <color rgb="FF0000FF"/>
    </font>
    <font>
      <u/>
      <color rgb="FF0000FF"/>
    </font>
    <font>
      <sz val="11.0"/>
      <color rgb="FF000000"/>
    </font>
    <font>
      <u/>
      <sz val="11.0"/>
      <color rgb="FF1155CC"/>
    </font>
    <font>
      <u/>
      <sz val="11.0"/>
      <color theme="1"/>
    </font>
    <font>
      <u/>
      <sz val="11.0"/>
      <color theme="1"/>
    </font>
    <font>
      <u/>
      <color rgb="FF0000FF"/>
    </font>
    <font>
      <u/>
      <sz val="11.0"/>
      <color theme="1"/>
    </font>
    <font>
      <u/>
      <color rgb="FF0000FF"/>
    </font>
    <font>
      <sz val="11.0"/>
      <color rgb="FF000000"/>
      <name val="Arial"/>
    </font>
    <font>
      <u/>
      <sz val="11.0"/>
      <color rgb="FF1155CC"/>
    </font>
    <font>
      <u/>
      <color rgb="FF0000FF"/>
    </font>
    <font>
      <u/>
      <sz val="8.0"/>
      <color rgb="FF1155CC"/>
      <name val="Arial"/>
    </font>
    <font>
      <u/>
      <color rgb="FF0000FF"/>
    </font>
    <font>
      <u/>
      <color rgb="FF0563C1"/>
    </font>
    <font>
      <u/>
      <color rgb="FF0000FF"/>
    </font>
    <font>
      <strike/>
      <color theme="1"/>
      <name val="Calibri"/>
      <scheme val="minor"/>
    </font>
    <font>
      <strike/>
      <color rgb="FF0000FF"/>
    </font>
    <font>
      <u/>
      <color rgb="FF1155CC"/>
    </font>
    <font>
      <color rgb="FF0000FF"/>
    </font>
    <font>
      <u/>
      <color rgb="FF0000FF"/>
    </font>
    <font>
      <sz val="11.0"/>
      <color rgb="FF000000"/>
      <name val="Inconsolata"/>
    </font>
    <font>
      <sz val="10.0"/>
      <color rgb="FF000000"/>
      <name val="Arial"/>
    </font>
    <font>
      <sz val="11.0"/>
      <color theme="1"/>
      <name val="Calibri"/>
    </font>
    <font>
      <u/>
      <sz val="11.0"/>
      <color rgb="FF0563C1"/>
      <name val="Calibri"/>
    </font>
    <font>
      <u/>
      <sz val="11.0"/>
      <color rgb="FF0563C1"/>
      <name val="Calibri"/>
    </font>
    <font>
      <sz val="12.0"/>
      <color rgb="FF000000"/>
      <name val="Times"/>
    </font>
    <font>
      <u/>
      <sz val="8.0"/>
      <color rgb="FF0000FF"/>
    </font>
    <font>
      <u/>
      <sz val="8.0"/>
      <color rgb="FF1155CC"/>
    </font>
    <font>
      <u/>
      <sz val="8.0"/>
      <color rgb="FF0000FF"/>
    </font>
    <font>
      <u/>
      <sz val="8.0"/>
      <color rgb="FF0563C1"/>
    </font>
    <font>
      <color rgb="FF000000"/>
      <name val="Calibri"/>
      <scheme val="minor"/>
    </font>
    <font>
      <sz val="8.0"/>
      <color rgb="FF000000"/>
      <name val="Calibri"/>
      <scheme val="minor"/>
    </font>
    <font>
      <u/>
      <sz val="8.0"/>
      <color rgb="FF1155CC"/>
    </font>
    <font>
      <sz val="11.0"/>
      <color rgb="FF000000"/>
      <name val="Calibri"/>
    </font>
    <font>
      <strike/>
      <sz val="11.0"/>
      <color theme="1"/>
      <name val="Calibri"/>
    </font>
    <font>
      <strike/>
      <sz val="8.0"/>
      <color rgb="FF0563C1"/>
      <name val="Calibri"/>
    </font>
    <font>
      <strike/>
      <sz val="11.0"/>
      <color rgb="FF000000"/>
      <name val="Calibri"/>
    </font>
    <font>
      <u/>
      <sz val="8.0"/>
      <color rgb="FF0563C1"/>
    </font>
    <font>
      <color rgb="FFF4CCCC"/>
      <name val="Calibri"/>
      <scheme val="minor"/>
    </font>
    <font>
      <u/>
      <sz val="8.0"/>
      <color rgb="FF0000FF"/>
    </font>
    <font>
      <u/>
      <sz val="8.0"/>
      <color rgb="FF1155CC"/>
      <name val="Arial"/>
    </font>
    <font>
      <sz val="12.0"/>
      <color rgb="FF000000"/>
      <name val="'Times New Roman'"/>
    </font>
    <font>
      <u/>
      <color rgb="FF0000FF"/>
    </font>
    <font>
      <sz val="11.0"/>
      <color rgb="FF343B43"/>
      <name val="Roboto_condensed"/>
    </font>
    <font>
      <u/>
      <color rgb="FF0000FF"/>
    </font>
    <font>
      <sz val="12.0"/>
      <color rgb="FF000000"/>
      <name val="Times New Roman"/>
    </font>
    <font>
      <sz val="12.0"/>
      <color theme="1"/>
      <name val="Times New Roman"/>
    </font>
    <font>
      <sz val="11.0"/>
      <color rgb="FF000000"/>
      <name val="'Times New Roman'"/>
    </font>
    <font>
      <color rgb="FF000000"/>
      <name val="Times New Roman"/>
    </font>
    <font>
      <sz val="11.0"/>
      <color rgb="FF171717"/>
      <name val="Verdana"/>
    </font>
    <font>
      <sz val="12.0"/>
      <color rgb="FF000000"/>
      <name val="&quot;Times New Roman&quot;"/>
    </font>
    <font>
      <b/>
      <sz val="11.0"/>
      <color theme="1"/>
      <name val="Arial"/>
    </font>
    <font>
      <sz val="11.0"/>
      <color theme="1"/>
      <name val="Arial"/>
    </font>
    <font>
      <sz val="8.0"/>
      <color theme="1"/>
      <name val="Arial"/>
    </font>
    <font>
      <u/>
      <sz val="11.0"/>
      <color rgb="FF0000FF"/>
      <name val="Arial"/>
    </font>
    <font>
      <u/>
      <sz val="11.0"/>
      <color rgb="FF0000FF"/>
      <name val="Arial"/>
    </font>
    <font>
      <u/>
      <sz val="8.0"/>
      <color rgb="FF0000FF"/>
      <name val="Arial"/>
    </font>
    <font>
      <u/>
      <sz val="11.0"/>
      <color rgb="FF1155CC"/>
      <name val="Arial"/>
    </font>
    <font>
      <u/>
      <sz val="11.0"/>
      <color rgb="FF0000FF"/>
      <name val="Arial"/>
    </font>
    <font>
      <sz val="8.0"/>
      <color rgb="FF1A2E3B"/>
      <name val="&quot;Helvetica Neue&quot;"/>
    </font>
    <font>
      <u/>
      <sz val="8.0"/>
      <color rgb="FF0000FF"/>
      <name val="Arial"/>
    </font>
    <font>
      <color theme="1"/>
      <name val="Arial"/>
    </font>
    <font>
      <u/>
      <sz val="8.0"/>
      <color rgb="FF1155CC"/>
      <name val="Arial"/>
    </font>
    <font>
      <u/>
      <color rgb="FF0000FF"/>
    </font>
    <font>
      <u/>
      <sz val="11.0"/>
      <color theme="1"/>
    </font>
    <font>
      <u/>
      <color rgb="FF0000FF"/>
    </font>
    <font>
      <b/>
      <color theme="1"/>
      <name val="Helvetica Neue"/>
    </font>
    <font>
      <color theme="1"/>
      <name val="Helvetica Neue"/>
    </font>
    <font>
      <u/>
      <sz val="11.0"/>
      <color theme="1"/>
    </font>
    <font>
      <u/>
      <color rgb="FF0000FF"/>
    </font>
  </fonts>
  <fills count="19">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D9D2E9"/>
        <bgColor rgb="FFD9D2E9"/>
      </patternFill>
    </fill>
    <fill>
      <patternFill patternType="solid">
        <fgColor rgb="FFB4A7D6"/>
        <bgColor rgb="FFB4A7D6"/>
      </patternFill>
    </fill>
    <fill>
      <patternFill patternType="solid">
        <fgColor rgb="FFD5A6BD"/>
        <bgColor rgb="FFD5A6BD"/>
      </patternFill>
    </fill>
    <fill>
      <patternFill patternType="solid">
        <fgColor rgb="FFFCE5CD"/>
        <bgColor rgb="FFFCE5CD"/>
      </patternFill>
    </fill>
    <fill>
      <patternFill patternType="solid">
        <fgColor rgb="FFD9D9D9"/>
        <bgColor rgb="FFD9D9D9"/>
      </patternFill>
    </fill>
    <fill>
      <patternFill patternType="solid">
        <fgColor rgb="FFA2C4C9"/>
        <bgColor rgb="FFA2C4C9"/>
      </patternFill>
    </fill>
    <fill>
      <patternFill patternType="solid">
        <fgColor rgb="FFCCCCCC"/>
        <bgColor rgb="FFCCCCCC"/>
      </patternFill>
    </fill>
    <fill>
      <patternFill patternType="solid">
        <fgColor rgb="FFFF00FF"/>
        <bgColor rgb="FFFF00FF"/>
      </patternFill>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F4CCCC"/>
        <bgColor rgb="FFF4CCCC"/>
      </patternFill>
    </fill>
    <fill>
      <patternFill patternType="solid">
        <fgColor rgb="FF00FFFF"/>
        <bgColor rgb="FF00FFFF"/>
      </patternFill>
    </fill>
    <fill>
      <patternFill patternType="solid">
        <fgColor rgb="FFFFF2CC"/>
        <bgColor rgb="FFFFF2CC"/>
      </patternFill>
    </fill>
    <fill>
      <patternFill patternType="solid">
        <fgColor rgb="FFE06666"/>
        <bgColor rgb="FFE06666"/>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0"/>
    </xf>
    <xf borderId="1" fillId="0" fontId="2" numFmtId="0" xfId="0" applyAlignment="1" applyBorder="1" applyFont="1">
      <alignment readingOrder="0" shrinkToFit="0" vertical="center" wrapText="1"/>
    </xf>
    <xf borderId="1" fillId="2" fontId="2" numFmtId="0" xfId="0" applyAlignment="1" applyBorder="1" applyFill="1" applyFont="1">
      <alignment readingOrder="0" shrinkToFit="0" vertical="center" wrapText="1"/>
    </xf>
    <xf borderId="1" fillId="3" fontId="2" numFmtId="0" xfId="0" applyAlignment="1" applyBorder="1" applyFill="1" applyFont="1">
      <alignment readingOrder="0" shrinkToFit="0" vertical="center" wrapText="1"/>
    </xf>
    <xf borderId="1" fillId="4" fontId="2" numFmtId="0" xfId="0" applyAlignment="1" applyBorder="1" applyFill="1" applyFont="1">
      <alignment readingOrder="0" shrinkToFit="0" vertical="center" wrapText="1"/>
    </xf>
    <xf borderId="1" fillId="5" fontId="2" numFmtId="0" xfId="0" applyAlignment="1" applyBorder="1" applyFill="1" applyFont="1">
      <alignment readingOrder="0" shrinkToFit="0" vertical="center" wrapText="1"/>
    </xf>
    <xf borderId="1" fillId="6" fontId="2" numFmtId="0" xfId="0" applyAlignment="1" applyBorder="1" applyFill="1" applyFont="1">
      <alignment readingOrder="0" shrinkToFit="0" vertical="center" wrapText="1"/>
    </xf>
    <xf borderId="1" fillId="7" fontId="2" numFmtId="0" xfId="0" applyAlignment="1" applyBorder="1" applyFill="1" applyFont="1">
      <alignment readingOrder="0" shrinkToFit="0" vertical="center" wrapText="1"/>
    </xf>
    <xf borderId="1" fillId="8" fontId="2" numFmtId="0" xfId="0" applyAlignment="1" applyBorder="1" applyFill="1" applyFont="1">
      <alignment readingOrder="0" shrinkToFit="0" vertical="center" wrapText="1"/>
    </xf>
    <xf borderId="1" fillId="9" fontId="2" numFmtId="0" xfId="0" applyAlignment="1" applyBorder="1" applyFill="1" applyFont="1">
      <alignment readingOrder="0" shrinkToFit="0" vertical="center" wrapText="1"/>
    </xf>
    <xf borderId="1" fillId="0" fontId="3" numFmtId="0" xfId="0" applyAlignment="1" applyBorder="1" applyFont="1">
      <alignment shrinkToFit="0" vertical="center" wrapText="1"/>
    </xf>
    <xf borderId="1" fillId="10" fontId="4" numFmtId="0" xfId="0" applyAlignment="1" applyBorder="1" applyFill="1" applyFont="1">
      <alignment shrinkToFit="0" vertical="center" wrapText="1"/>
    </xf>
    <xf borderId="1" fillId="0" fontId="5" numFmtId="0" xfId="0" applyAlignment="1" applyBorder="1" applyFont="1">
      <alignment readingOrder="0" shrinkToFit="0" vertical="center" wrapText="1"/>
    </xf>
    <xf borderId="0" fillId="0" fontId="6" numFmtId="0" xfId="0" applyAlignment="1" applyFont="1">
      <alignment readingOrder="0" shrinkToFit="0" vertical="center" wrapText="1"/>
    </xf>
    <xf borderId="0" fillId="11" fontId="6" numFmtId="0" xfId="0" applyAlignment="1" applyFill="1" applyFont="1">
      <alignment readingOrder="0" shrinkToFit="0" vertical="center" wrapText="1"/>
    </xf>
    <xf borderId="0" fillId="3" fontId="6" numFmtId="0" xfId="0" applyAlignment="1" applyFont="1">
      <alignment readingOrder="0" shrinkToFit="0" vertical="center" wrapText="1"/>
    </xf>
    <xf borderId="1" fillId="0" fontId="6" numFmtId="0" xfId="0" applyAlignment="1" applyBorder="1" applyFont="1">
      <alignment readingOrder="0" shrinkToFit="0" vertical="center" wrapText="1"/>
    </xf>
    <xf borderId="1" fillId="8" fontId="6" numFmtId="0" xfId="0" applyAlignment="1" applyBorder="1" applyFont="1">
      <alignment readingOrder="0" shrinkToFit="0" vertical="center" wrapText="1"/>
    </xf>
    <xf borderId="0" fillId="0" fontId="7" numFmtId="0" xfId="0" applyAlignment="1" applyFont="1">
      <alignment shrinkToFit="0" vertical="center" wrapText="1"/>
    </xf>
    <xf borderId="1" fillId="8" fontId="8" numFmtId="0" xfId="0" applyAlignment="1" applyBorder="1" applyFont="1">
      <alignment readingOrder="0" shrinkToFit="0" vertical="center" wrapText="1"/>
    </xf>
    <xf borderId="1" fillId="8" fontId="0" numFmtId="0" xfId="0" applyAlignment="1" applyBorder="1" applyFont="1">
      <alignment shrinkToFit="0" vertical="center" wrapText="1"/>
    </xf>
    <xf borderId="1" fillId="8" fontId="9" numFmtId="0" xfId="0" applyAlignment="1" applyBorder="1" applyFont="1">
      <alignment readingOrder="0" shrinkToFit="0" vertical="center" wrapText="1"/>
    </xf>
    <xf borderId="1" fillId="0" fontId="7" numFmtId="0" xfId="0" applyAlignment="1" applyBorder="1" applyFont="1">
      <alignment shrinkToFit="0" vertical="center" wrapText="1"/>
    </xf>
    <xf borderId="1" fillId="0" fontId="7" numFmtId="0" xfId="0" applyAlignment="1" applyBorder="1" applyFont="1">
      <alignment readingOrder="0" shrinkToFit="0" vertical="center" wrapText="1"/>
    </xf>
    <xf borderId="1" fillId="3" fontId="7" numFmtId="0" xfId="0" applyAlignment="1" applyBorder="1" applyFont="1">
      <alignment readingOrder="0" shrinkToFit="0" vertical="center" wrapText="1"/>
    </xf>
    <xf borderId="1" fillId="8" fontId="7" numFmtId="0" xfId="0" applyAlignment="1" applyBorder="1" applyFont="1">
      <alignment readingOrder="0" shrinkToFit="0" vertical="center" wrapText="1"/>
    </xf>
    <xf borderId="1" fillId="8" fontId="10" numFmtId="0" xfId="0" applyAlignment="1" applyBorder="1" applyFont="1">
      <alignment readingOrder="0" shrinkToFit="0" vertical="center" wrapText="1"/>
    </xf>
    <xf borderId="1" fillId="0" fontId="8" numFmtId="0" xfId="0" applyAlignment="1" applyBorder="1" applyFont="1">
      <alignment readingOrder="0" shrinkToFit="0" vertical="center" wrapText="1"/>
    </xf>
    <xf borderId="1" fillId="0" fontId="11" numFmtId="0" xfId="0" applyAlignment="1" applyBorder="1" applyFont="1">
      <alignment readingOrder="0" shrinkToFit="0" vertical="center" wrapText="1"/>
    </xf>
    <xf borderId="0" fillId="12" fontId="12" numFmtId="0" xfId="0" applyAlignment="1" applyFill="1" applyFont="1">
      <alignment readingOrder="0"/>
    </xf>
    <xf borderId="1" fillId="0" fontId="0" numFmtId="0" xfId="0" applyAlignment="1" applyBorder="1" applyFont="1">
      <alignment shrinkToFit="0" vertical="center" wrapText="1"/>
    </xf>
    <xf borderId="1" fillId="0" fontId="0" numFmtId="0" xfId="0" applyAlignment="1" applyBorder="1" applyFont="1">
      <alignment readingOrder="0" shrinkToFit="0" vertical="center" wrapText="1"/>
    </xf>
    <xf borderId="1" fillId="0" fontId="7" numFmtId="0" xfId="0" applyAlignment="1" applyBorder="1" applyFont="1">
      <alignment readingOrder="0" shrinkToFit="0" wrapText="1"/>
    </xf>
    <xf borderId="1" fillId="0" fontId="13" numFmtId="0" xfId="0" applyAlignment="1" applyBorder="1" applyFont="1">
      <alignment readingOrder="0" shrinkToFit="0" wrapText="1"/>
    </xf>
    <xf borderId="1" fillId="3" fontId="14" numFmtId="0" xfId="0" applyAlignment="1" applyBorder="1" applyFont="1">
      <alignment readingOrder="0" shrinkToFit="0" vertical="center" wrapText="1"/>
    </xf>
    <xf borderId="1" fillId="3" fontId="7" numFmtId="0" xfId="0" applyAlignment="1" applyBorder="1" applyFont="1">
      <alignment readingOrder="0" shrinkToFit="0" wrapText="1"/>
    </xf>
    <xf borderId="1" fillId="8" fontId="0" numFmtId="0" xfId="0" applyAlignment="1" applyBorder="1" applyFont="1">
      <alignment readingOrder="0" shrinkToFit="0" vertical="center" wrapText="1"/>
    </xf>
    <xf borderId="1" fillId="0" fontId="15" numFmtId="0" xfId="0" applyAlignment="1" applyBorder="1" applyFont="1">
      <alignment readingOrder="0" shrinkToFit="0" vertical="center" wrapText="1"/>
    </xf>
    <xf borderId="1" fillId="0" fontId="7" numFmtId="0" xfId="0" applyAlignment="1" applyBorder="1" applyFont="1">
      <alignment readingOrder="0" shrinkToFit="0" vertical="center" wrapText="1"/>
    </xf>
    <xf borderId="0" fillId="0" fontId="7" numFmtId="0" xfId="0" applyAlignment="1" applyFont="1">
      <alignment readingOrder="0"/>
    </xf>
    <xf borderId="1" fillId="0" fontId="16" numFmtId="0" xfId="0" applyAlignment="1" applyBorder="1" applyFont="1">
      <alignment readingOrder="0" shrinkToFit="0" vertical="center" wrapText="1"/>
    </xf>
    <xf borderId="1" fillId="0" fontId="7" numFmtId="0" xfId="0" applyAlignment="1" applyBorder="1" applyFont="1">
      <alignment readingOrder="0" vertical="center"/>
    </xf>
    <xf borderId="0" fillId="0" fontId="7" numFmtId="0" xfId="0" applyAlignment="1" applyFont="1">
      <alignment readingOrder="0" shrinkToFit="0" vertical="center" wrapText="1"/>
    </xf>
    <xf borderId="1" fillId="0" fontId="17" numFmtId="0" xfId="0" applyAlignment="1" applyBorder="1" applyFont="1">
      <alignment readingOrder="0" shrinkToFit="0" vertical="center" wrapText="1"/>
    </xf>
    <xf borderId="1" fillId="0" fontId="18" numFmtId="0" xfId="0" applyAlignment="1" applyBorder="1" applyFont="1">
      <alignment readingOrder="0" shrinkToFit="0" vertical="center" wrapText="1"/>
    </xf>
    <xf borderId="1" fillId="0" fontId="19" numFmtId="0" xfId="0" applyAlignment="1" applyBorder="1" applyFont="1">
      <alignment readingOrder="0" shrinkToFit="0" vertical="center" wrapText="1"/>
    </xf>
    <xf borderId="0" fillId="0" fontId="20" numFmtId="0" xfId="0" applyAlignment="1" applyFont="1">
      <alignment readingOrder="0" shrinkToFit="0" wrapText="1"/>
    </xf>
    <xf borderId="1" fillId="8" fontId="21" numFmtId="0" xfId="0" applyAlignment="1" applyBorder="1" applyFont="1">
      <alignment readingOrder="0" shrinkToFit="0" vertical="center" wrapText="1"/>
    </xf>
    <xf borderId="1" fillId="7" fontId="7" numFmtId="0" xfId="0" applyAlignment="1" applyBorder="1" applyFont="1">
      <alignment readingOrder="0" shrinkToFit="0" vertical="center" wrapText="1"/>
    </xf>
    <xf borderId="1" fillId="13" fontId="8" numFmtId="0" xfId="0" applyAlignment="1" applyBorder="1" applyFill="1" applyFont="1">
      <alignment readingOrder="0" shrinkToFit="0" vertical="center" wrapText="1"/>
    </xf>
    <xf borderId="1" fillId="10" fontId="0" numFmtId="0" xfId="0" applyAlignment="1" applyBorder="1" applyFont="1">
      <alignment shrinkToFit="0" vertical="center" wrapText="1"/>
    </xf>
    <xf borderId="1" fillId="2" fontId="7" numFmtId="0" xfId="0" applyAlignment="1" applyBorder="1" applyFont="1">
      <alignment shrinkToFit="0" vertical="center" wrapText="1"/>
    </xf>
    <xf borderId="1" fillId="6" fontId="7" numFmtId="0" xfId="0" applyAlignment="1" applyBorder="1" applyFont="1">
      <alignment readingOrder="0" shrinkToFit="0" vertical="center" wrapText="1"/>
    </xf>
    <xf borderId="1" fillId="3" fontId="22" numFmtId="0" xfId="0" applyAlignment="1" applyBorder="1" applyFont="1">
      <alignment readingOrder="0" shrinkToFit="0" wrapText="1"/>
    </xf>
    <xf borderId="1" fillId="3" fontId="7" numFmtId="0" xfId="0" applyAlignment="1" applyBorder="1" applyFont="1">
      <alignment shrinkToFit="0" vertical="center" wrapText="1"/>
    </xf>
    <xf borderId="1" fillId="0" fontId="23" numFmtId="0" xfId="0" applyAlignment="1" applyBorder="1" applyFont="1">
      <alignment readingOrder="0" shrinkToFit="0" vertical="center" wrapText="1"/>
    </xf>
    <xf borderId="1" fillId="8" fontId="24" numFmtId="0" xfId="0" applyAlignment="1" applyBorder="1" applyFont="1">
      <alignment readingOrder="0" shrinkToFit="0" vertical="center" wrapText="1"/>
    </xf>
    <xf borderId="1" fillId="0" fontId="25" numFmtId="0" xfId="0" applyAlignment="1" applyBorder="1" applyFont="1">
      <alignment readingOrder="0" shrinkToFit="0" wrapText="1"/>
    </xf>
    <xf borderId="1" fillId="0" fontId="7" numFmtId="164" xfId="0" applyAlignment="1" applyBorder="1" applyFont="1" applyNumberFormat="1">
      <alignment readingOrder="0" shrinkToFit="0" vertical="center" wrapText="1"/>
    </xf>
    <xf borderId="1" fillId="3" fontId="26" numFmtId="0" xfId="0" applyAlignment="1" applyBorder="1" applyFont="1">
      <alignment shrinkToFit="0" wrapText="1"/>
    </xf>
    <xf borderId="1" fillId="8" fontId="7" numFmtId="0" xfId="0" applyAlignment="1" applyBorder="1" applyFont="1">
      <alignment shrinkToFit="0" vertical="center" wrapText="1"/>
    </xf>
    <xf borderId="1" fillId="8" fontId="27" numFmtId="0" xfId="0" applyAlignment="1" applyBorder="1" applyFont="1">
      <alignment readingOrder="0" shrinkToFit="0" vertical="center" wrapText="1"/>
    </xf>
    <xf borderId="1" fillId="3" fontId="28" numFmtId="0" xfId="0" applyAlignment="1" applyBorder="1" applyFont="1">
      <alignment readingOrder="0" shrinkToFit="0" vertical="center" wrapText="1"/>
    </xf>
    <xf borderId="1" fillId="8" fontId="29" numFmtId="0" xfId="0" applyAlignment="1" applyBorder="1" applyFont="1">
      <alignment readingOrder="0" shrinkToFit="0" vertical="center" wrapText="1"/>
    </xf>
    <xf borderId="1" fillId="8" fontId="30" numFmtId="0" xfId="0" applyAlignment="1" applyBorder="1" applyFont="1">
      <alignment readingOrder="0" shrinkToFit="0" vertical="center" wrapText="1"/>
    </xf>
    <xf borderId="1" fillId="8" fontId="31" numFmtId="0" xfId="0" applyAlignment="1" applyBorder="1" applyFont="1">
      <alignment readingOrder="0" shrinkToFit="0" vertical="center" wrapText="1"/>
    </xf>
    <xf borderId="1" fillId="0" fontId="30" numFmtId="0" xfId="0" applyAlignment="1" applyBorder="1" applyFont="1">
      <alignment shrinkToFit="0" vertical="center" wrapText="1"/>
    </xf>
    <xf borderId="1" fillId="3" fontId="30" numFmtId="0" xfId="0" applyAlignment="1" applyBorder="1" applyFont="1">
      <alignment shrinkToFit="0" vertical="center" wrapText="1"/>
    </xf>
    <xf borderId="1" fillId="0" fontId="30" numFmtId="0" xfId="0" applyAlignment="1" applyBorder="1" applyFont="1">
      <alignment readingOrder="0" shrinkToFit="0" vertical="center" wrapText="1"/>
    </xf>
    <xf borderId="1" fillId="7" fontId="30" numFmtId="0" xfId="0" applyAlignment="1" applyBorder="1" applyFont="1">
      <alignment readingOrder="0" shrinkToFit="0" vertical="center" wrapText="1"/>
    </xf>
    <xf borderId="0" fillId="2" fontId="7" numFmtId="0" xfId="0" applyAlignment="1" applyFont="1">
      <alignment readingOrder="0" shrinkToFit="0" vertical="center" wrapText="1"/>
    </xf>
    <xf borderId="0" fillId="0" fontId="30" numFmtId="0" xfId="0" applyAlignment="1" applyFont="1">
      <alignment shrinkToFit="0" vertical="center" wrapText="1"/>
    </xf>
    <xf borderId="0" fillId="0" fontId="7" numFmtId="0" xfId="0" applyAlignment="1" applyFont="1">
      <alignment readingOrder="0" shrinkToFit="0" wrapText="1"/>
    </xf>
    <xf borderId="1" fillId="3" fontId="32" numFmtId="0" xfId="0" applyAlignment="1" applyBorder="1" applyFont="1">
      <alignment readingOrder="0" shrinkToFit="0" vertical="center" wrapText="1"/>
    </xf>
    <xf borderId="1" fillId="8" fontId="33" numFmtId="0" xfId="0" applyAlignment="1" applyBorder="1" applyFont="1">
      <alignment readingOrder="0" shrinkToFit="0" vertical="center" wrapText="1"/>
    </xf>
    <xf borderId="1" fillId="2" fontId="7" numFmtId="0" xfId="0" applyAlignment="1" applyBorder="1" applyFont="1">
      <alignment readingOrder="0" shrinkToFit="0" vertical="center" wrapText="1"/>
    </xf>
    <xf borderId="1" fillId="2" fontId="34" numFmtId="0" xfId="0" applyAlignment="1" applyBorder="1" applyFont="1">
      <alignment readingOrder="0" shrinkToFit="0" vertical="center" wrapText="1"/>
    </xf>
    <xf borderId="1" fillId="12" fontId="35" numFmtId="0" xfId="0" applyAlignment="1" applyBorder="1" applyFont="1">
      <alignment vertical="center"/>
    </xf>
    <xf borderId="1" fillId="12" fontId="35" numFmtId="0" xfId="0" applyAlignment="1" applyBorder="1" applyFont="1">
      <alignment readingOrder="0" vertical="center"/>
    </xf>
    <xf borderId="1" fillId="12" fontId="36" numFmtId="0" xfId="0" applyAlignment="1" applyBorder="1" applyFont="1">
      <alignment readingOrder="0" vertical="center"/>
    </xf>
    <xf borderId="1" fillId="0" fontId="37" numFmtId="0" xfId="0" applyAlignment="1" applyBorder="1" applyFont="1">
      <alignment shrinkToFit="0" vertical="bottom" wrapText="1"/>
    </xf>
    <xf borderId="2" fillId="0" fontId="37" numFmtId="0" xfId="0" applyAlignment="1" applyBorder="1" applyFont="1">
      <alignment shrinkToFit="0" vertical="bottom" wrapText="1"/>
    </xf>
    <xf borderId="2" fillId="0" fontId="38" numFmtId="0" xfId="0" applyAlignment="1" applyBorder="1" applyFont="1">
      <alignment shrinkToFit="0" vertical="bottom" wrapText="1"/>
    </xf>
    <xf borderId="3" fillId="0" fontId="37" numFmtId="0" xfId="0" applyAlignment="1" applyBorder="1" applyFont="1">
      <alignment shrinkToFit="0" vertical="bottom" wrapText="1"/>
    </xf>
    <xf borderId="4" fillId="0" fontId="37" numFmtId="0" xfId="0" applyAlignment="1" applyBorder="1" applyFont="1">
      <alignment shrinkToFit="0" vertical="bottom" wrapText="1"/>
    </xf>
    <xf borderId="4" fillId="0" fontId="39" numFmtId="0" xfId="0" applyAlignment="1" applyBorder="1" applyFont="1">
      <alignment shrinkToFit="0" vertical="bottom" wrapText="1"/>
    </xf>
    <xf borderId="0" fillId="0" fontId="40" numFmtId="0" xfId="0" applyAlignment="1" applyFont="1">
      <alignment readingOrder="0"/>
    </xf>
    <xf borderId="1" fillId="0" fontId="6" numFmtId="0" xfId="0" applyAlignment="1" applyBorder="1" applyFont="1">
      <alignment shrinkToFit="0" vertical="center" wrapText="1"/>
    </xf>
    <xf borderId="0" fillId="8" fontId="7" numFmtId="0" xfId="0" applyAlignment="1" applyFont="1">
      <alignment shrinkToFit="0" vertical="center" wrapText="1"/>
    </xf>
    <xf borderId="1" fillId="0" fontId="1" numFmtId="0" xfId="0" applyAlignment="1" applyBorder="1" applyFont="1">
      <alignment readingOrder="0" shrinkToFit="0" vertical="center" wrapText="1"/>
    </xf>
    <xf borderId="1" fillId="11" fontId="6" numFmtId="0" xfId="0" applyAlignment="1" applyBorder="1" applyFont="1">
      <alignment readingOrder="0" shrinkToFit="0" vertical="center" wrapText="1"/>
    </xf>
    <xf borderId="1" fillId="3" fontId="6" numFmtId="0" xfId="0" applyAlignment="1" applyBorder="1" applyFont="1">
      <alignment readingOrder="0" shrinkToFit="0" vertical="center" wrapText="1"/>
    </xf>
    <xf borderId="1" fillId="0" fontId="41" numFmtId="0" xfId="0" applyAlignment="1" applyBorder="1" applyFont="1">
      <alignment readingOrder="0" shrinkToFit="0" vertical="center" wrapText="1"/>
    </xf>
    <xf borderId="1" fillId="0" fontId="7" numFmtId="165" xfId="0" applyAlignment="1" applyBorder="1" applyFont="1" applyNumberFormat="1">
      <alignment readingOrder="0" shrinkToFit="0" vertical="center" wrapText="1"/>
    </xf>
    <xf borderId="1" fillId="0" fontId="42" numFmtId="0" xfId="0" applyAlignment="1" applyBorder="1" applyFont="1">
      <alignment readingOrder="0" shrinkToFit="0" vertical="center" wrapText="1"/>
    </xf>
    <xf borderId="1" fillId="2" fontId="43" numFmtId="0" xfId="0" applyAlignment="1" applyBorder="1" applyFont="1">
      <alignment readingOrder="0" shrinkToFit="0" vertical="center" wrapText="1"/>
    </xf>
    <xf borderId="1" fillId="2" fontId="7" numFmtId="165" xfId="0" applyAlignment="1" applyBorder="1" applyFont="1" applyNumberFormat="1">
      <alignment readingOrder="0" shrinkToFit="0" vertical="center" wrapText="1"/>
    </xf>
    <xf borderId="1" fillId="2" fontId="44" numFmtId="0" xfId="0" applyAlignment="1" applyBorder="1" applyFont="1">
      <alignment readingOrder="0" shrinkToFit="0" vertical="center" wrapText="1"/>
    </xf>
    <xf borderId="1" fillId="0" fontId="37" numFmtId="0" xfId="0" applyAlignment="1" applyBorder="1" applyFont="1">
      <alignment shrinkToFit="0" vertical="center" wrapText="1"/>
    </xf>
    <xf borderId="1" fillId="0" fontId="37" numFmtId="0" xfId="0" applyAlignment="1" applyBorder="1" applyFont="1">
      <alignment shrinkToFit="0" vertical="center" wrapText="1"/>
    </xf>
    <xf borderId="1" fillId="0" fontId="37" numFmtId="0" xfId="0" applyAlignment="1" applyBorder="1" applyFont="1">
      <alignment readingOrder="0" shrinkToFit="0" vertical="center" wrapText="1"/>
    </xf>
    <xf borderId="1" fillId="14" fontId="45" numFmtId="0" xfId="0" applyAlignment="1" applyBorder="1" applyFill="1" applyFont="1">
      <alignment shrinkToFit="0" vertical="center" wrapText="1"/>
    </xf>
    <xf borderId="1" fillId="14" fontId="45" numFmtId="0" xfId="0" applyAlignment="1" applyBorder="1" applyFont="1">
      <alignment readingOrder="0" shrinkToFit="0" vertical="center" wrapText="1"/>
    </xf>
    <xf borderId="1" fillId="14" fontId="7" numFmtId="0" xfId="0" applyAlignment="1" applyBorder="1" applyFont="1">
      <alignment shrinkToFit="0" vertical="center" wrapText="1"/>
    </xf>
    <xf borderId="1" fillId="14" fontId="7" numFmtId="0" xfId="0" applyAlignment="1" applyBorder="1" applyFont="1">
      <alignment readingOrder="0" shrinkToFit="0" vertical="center" wrapText="1"/>
    </xf>
    <xf borderId="1" fillId="0" fontId="46" numFmtId="0" xfId="0" applyAlignment="1" applyBorder="1" applyFont="1">
      <alignment readingOrder="0" shrinkToFit="0" vertical="center" wrapText="1"/>
    </xf>
    <xf borderId="1" fillId="0" fontId="37" numFmtId="0" xfId="0" applyAlignment="1" applyBorder="1" applyFont="1">
      <alignment readingOrder="0" shrinkToFit="0" wrapText="1"/>
    </xf>
    <xf borderId="1" fillId="0" fontId="37" numFmtId="0" xfId="0" applyAlignment="1" applyBorder="1" applyFont="1">
      <alignment shrinkToFit="0" wrapText="1"/>
    </xf>
    <xf borderId="1" fillId="15" fontId="7" numFmtId="0" xfId="0" applyAlignment="1" applyBorder="1" applyFill="1" applyFont="1">
      <alignment readingOrder="0" shrinkToFit="0" vertical="center" wrapText="1"/>
    </xf>
    <xf borderId="1" fillId="15" fontId="7" numFmtId="0" xfId="0" applyAlignment="1" applyBorder="1" applyFont="1">
      <alignment shrinkToFit="0" vertical="center" wrapText="1"/>
    </xf>
    <xf borderId="1" fillId="0" fontId="47" numFmtId="0" xfId="0" applyAlignment="1" applyBorder="1" applyFont="1">
      <alignment readingOrder="0" shrinkToFit="0" vertical="center" wrapText="1"/>
    </xf>
    <xf borderId="1" fillId="12" fontId="48" numFmtId="0" xfId="0" applyAlignment="1" applyBorder="1" applyFont="1">
      <alignment horizontal="left" readingOrder="0" shrinkToFit="0" vertical="center" wrapText="1"/>
    </xf>
    <xf borderId="1" fillId="0" fontId="49" numFmtId="0" xfId="0" applyAlignment="1" applyBorder="1" applyFont="1">
      <alignment shrinkToFit="0" vertical="center" wrapText="1"/>
    </xf>
    <xf borderId="1" fillId="0" fontId="50" numFmtId="0" xfId="0" applyAlignment="1" applyBorder="1" applyFont="1">
      <alignment shrinkToFit="0" vertical="center" wrapText="1"/>
    </xf>
    <xf borderId="1" fillId="12" fontId="51" numFmtId="0" xfId="0" applyAlignment="1" applyBorder="1" applyFont="1">
      <alignment shrinkToFit="0" vertical="center" wrapText="1"/>
    </xf>
    <xf borderId="1" fillId="0" fontId="52" numFmtId="0" xfId="0" applyAlignment="1" applyBorder="1" applyFont="1">
      <alignment readingOrder="0" shrinkToFit="0" vertical="center" wrapText="1"/>
    </xf>
    <xf borderId="1" fillId="16" fontId="7" numFmtId="0" xfId="0" applyAlignment="1" applyBorder="1" applyFill="1" applyFont="1">
      <alignment shrinkToFit="0" vertical="center" wrapText="1"/>
    </xf>
    <xf borderId="1" fillId="0" fontId="3" numFmtId="0" xfId="0" applyAlignment="1" applyBorder="1" applyFont="1">
      <alignment readingOrder="0" shrinkToFit="0" vertical="center" wrapText="1"/>
    </xf>
    <xf borderId="1" fillId="12" fontId="48" numFmtId="0" xfId="0" applyAlignment="1" applyBorder="1" applyFont="1">
      <alignment horizontal="left" readingOrder="0"/>
    </xf>
    <xf borderId="1" fillId="15" fontId="53" numFmtId="0" xfId="0" applyAlignment="1" applyBorder="1" applyFont="1">
      <alignment shrinkToFit="0" vertical="center" wrapText="1"/>
    </xf>
    <xf borderId="1" fillId="0" fontId="54" numFmtId="0" xfId="0" applyAlignment="1" applyBorder="1" applyFont="1">
      <alignment readingOrder="0" shrinkToFit="0" vertical="center" wrapText="1"/>
    </xf>
    <xf borderId="1" fillId="0" fontId="0" numFmtId="0" xfId="0" applyAlignment="1" applyBorder="1" applyFont="1">
      <alignment readingOrder="0" shrinkToFit="0" vertical="bottom" wrapText="1"/>
    </xf>
    <xf borderId="1" fillId="0" fontId="55" numFmtId="0" xfId="0" applyAlignment="1" applyBorder="1" applyFont="1">
      <alignment readingOrder="0" shrinkToFit="0" vertical="bottom" wrapText="1"/>
    </xf>
    <xf borderId="0" fillId="13" fontId="7" numFmtId="0" xfId="0" applyAlignment="1" applyFont="1">
      <alignment readingOrder="0" shrinkToFit="0" vertical="center" wrapText="1"/>
    </xf>
    <xf borderId="0" fillId="0" fontId="56" numFmtId="0" xfId="0" applyAlignment="1" applyFont="1">
      <alignment readingOrder="0" vertical="center"/>
    </xf>
    <xf borderId="0" fillId="0" fontId="57" numFmtId="0" xfId="0" applyAlignment="1" applyFont="1">
      <alignment readingOrder="0" shrinkToFit="0" vertical="center" wrapText="1"/>
    </xf>
    <xf borderId="0" fillId="0" fontId="56" numFmtId="0" xfId="0" applyAlignment="1" applyFont="1">
      <alignment readingOrder="0" shrinkToFit="0" vertical="center" wrapText="1"/>
    </xf>
    <xf borderId="0" fillId="13" fontId="56" numFmtId="0" xfId="0" applyAlignment="1" applyFont="1">
      <alignment readingOrder="0" vertical="center"/>
    </xf>
    <xf borderId="0" fillId="0" fontId="56" numFmtId="0" xfId="0" applyAlignment="1" applyFont="1">
      <alignment shrinkToFit="0" vertical="center" wrapText="1"/>
    </xf>
    <xf borderId="0" fillId="12" fontId="58" numFmtId="0" xfId="0" applyAlignment="1" applyFont="1">
      <alignment horizontal="left" readingOrder="0" shrinkToFit="0" vertical="center" wrapText="1"/>
    </xf>
    <xf borderId="0" fillId="0" fontId="7" numFmtId="0" xfId="0" applyAlignment="1" applyFont="1">
      <alignment vertical="center"/>
    </xf>
    <xf borderId="0" fillId="0" fontId="59" numFmtId="0" xfId="0" applyAlignment="1" applyFont="1">
      <alignment readingOrder="0" vertical="center"/>
    </xf>
    <xf borderId="0" fillId="0" fontId="56" numFmtId="0" xfId="0" applyAlignment="1" applyFont="1">
      <alignment readingOrder="0" shrinkToFit="0" vertical="center" wrapText="1"/>
    </xf>
    <xf borderId="0" fillId="13" fontId="60" numFmtId="0" xfId="0" applyAlignment="1" applyFont="1">
      <alignment readingOrder="0" shrinkToFit="0" vertical="center" wrapText="1"/>
    </xf>
    <xf borderId="0" fillId="13" fontId="56" numFmtId="0" xfId="0" applyAlignment="1" applyFont="1">
      <alignment readingOrder="0" shrinkToFit="0" vertical="center" wrapText="1"/>
    </xf>
    <xf borderId="0" fillId="13" fontId="61" numFmtId="0" xfId="0" applyAlignment="1" applyFont="1">
      <alignment readingOrder="0" shrinkToFit="0" vertical="center" wrapText="1"/>
    </xf>
    <xf borderId="0" fillId="0" fontId="30" numFmtId="0" xfId="0" applyAlignment="1" applyFont="1">
      <alignment readingOrder="0" shrinkToFit="0" vertical="center" wrapText="1"/>
    </xf>
    <xf borderId="0" fillId="0" fontId="31" numFmtId="0" xfId="0" applyAlignment="1" applyFont="1">
      <alignment readingOrder="0" shrinkToFit="0" vertical="center" wrapText="1"/>
    </xf>
    <xf borderId="0" fillId="13" fontId="23" numFmtId="0" xfId="0" applyAlignment="1" applyFont="1">
      <alignment readingOrder="0" shrinkToFit="0" vertical="center" wrapText="1"/>
    </xf>
    <xf borderId="0" fillId="0" fontId="62" numFmtId="0" xfId="0" applyAlignment="1" applyFont="1">
      <alignment readingOrder="0" shrinkToFit="0" vertical="center" wrapText="1"/>
    </xf>
    <xf borderId="0" fillId="0" fontId="56" numFmtId="0" xfId="0" applyAlignment="1" applyFont="1">
      <alignment readingOrder="0" shrinkToFit="0" wrapText="1"/>
    </xf>
    <xf borderId="0" fillId="0" fontId="56" numFmtId="0" xfId="0" applyFont="1"/>
    <xf borderId="0" fillId="0" fontId="30" numFmtId="0" xfId="0" applyAlignment="1" applyFont="1">
      <alignment shrinkToFit="0" vertical="center" wrapText="1"/>
    </xf>
    <xf borderId="0" fillId="13" fontId="7" numFmtId="0" xfId="0" applyAlignment="1" applyFont="1">
      <alignment readingOrder="0" vertical="center"/>
    </xf>
    <xf borderId="0" fillId="13" fontId="63" numFmtId="0" xfId="0" applyAlignment="1" applyFont="1">
      <alignment readingOrder="0" shrinkToFit="0" vertical="center" wrapText="1"/>
    </xf>
    <xf borderId="0" fillId="0" fontId="56" numFmtId="0" xfId="0" applyAlignment="1" applyFont="1">
      <alignment shrinkToFit="0" vertical="center" wrapText="1"/>
    </xf>
    <xf borderId="0" fillId="14" fontId="7" numFmtId="0" xfId="0" applyAlignment="1" applyFont="1">
      <alignment readingOrder="0" shrinkToFit="0" vertical="center" wrapText="1"/>
    </xf>
    <xf borderId="0" fillId="12" fontId="64" numFmtId="0" xfId="0" applyAlignment="1" applyFont="1">
      <alignment readingOrder="0" shrinkToFit="0" vertical="center" wrapText="1"/>
    </xf>
    <xf borderId="0" fillId="13" fontId="56" numFmtId="0" xfId="0" applyAlignment="1" applyFont="1">
      <alignment readingOrder="0" vertical="center"/>
    </xf>
    <xf borderId="0" fillId="13" fontId="56" numFmtId="0" xfId="0" applyAlignment="1" applyFont="1">
      <alignment readingOrder="0" shrinkToFit="0" vertical="center" wrapText="1"/>
    </xf>
    <xf borderId="0" fillId="13" fontId="65" numFmtId="0" xfId="0" applyAlignment="1" applyFont="1">
      <alignment horizontal="left" readingOrder="0" shrinkToFit="0" vertical="center" wrapText="1"/>
    </xf>
    <xf borderId="0" fillId="0" fontId="56" numFmtId="0" xfId="0" applyAlignment="1" applyFont="1">
      <alignment vertical="center"/>
    </xf>
    <xf borderId="0" fillId="0" fontId="7" numFmtId="0" xfId="0" applyAlignment="1" applyFont="1">
      <alignment readingOrder="0" vertical="center"/>
    </xf>
    <xf borderId="0" fillId="12" fontId="56" numFmtId="0" xfId="0" applyAlignment="1" applyFont="1">
      <alignment readingOrder="0" shrinkToFit="0" wrapText="1"/>
    </xf>
    <xf borderId="0" fillId="8" fontId="66" numFmtId="0" xfId="0" applyAlignment="1" applyFont="1">
      <alignment readingOrder="0" shrinkToFit="0" vertical="bottom" wrapText="1"/>
    </xf>
    <xf borderId="0" fillId="8" fontId="66" numFmtId="0" xfId="0" applyAlignment="1" applyFont="1">
      <alignment shrinkToFit="0" vertical="bottom" wrapText="1"/>
    </xf>
    <xf borderId="0" fillId="0" fontId="67" numFmtId="0" xfId="0" applyAlignment="1" applyFont="1">
      <alignment shrinkToFit="0" wrapText="1"/>
    </xf>
    <xf borderId="0" fillId="0" fontId="67" numFmtId="0" xfId="0" applyAlignment="1" applyFont="1">
      <alignment shrinkToFit="0" vertical="bottom" wrapText="1"/>
    </xf>
    <xf borderId="0" fillId="0" fontId="68" numFmtId="0" xfId="0" applyAlignment="1" applyFont="1">
      <alignment shrinkToFit="0" vertical="bottom" wrapText="1"/>
    </xf>
    <xf borderId="0" fillId="0" fontId="67" numFmtId="0" xfId="0" applyAlignment="1" applyFont="1">
      <alignment readingOrder="0" shrinkToFit="0" vertical="bottom" wrapText="1"/>
    </xf>
    <xf borderId="0" fillId="0" fontId="69" numFmtId="0" xfId="0" applyAlignment="1" applyFont="1">
      <alignment readingOrder="0" shrinkToFit="0" vertical="bottom" wrapText="1"/>
    </xf>
    <xf borderId="0" fillId="0" fontId="68" numFmtId="0" xfId="0" applyAlignment="1" applyFont="1">
      <alignment readingOrder="0" shrinkToFit="0" vertical="bottom" wrapText="1"/>
    </xf>
    <xf borderId="0" fillId="2" fontId="67" numFmtId="0" xfId="0" applyAlignment="1" applyFont="1">
      <alignment readingOrder="0" shrinkToFit="0" vertical="bottom" wrapText="1"/>
    </xf>
    <xf borderId="0" fillId="2" fontId="70" numFmtId="0" xfId="0" applyAlignment="1" applyFont="1">
      <alignment readingOrder="0" shrinkToFit="0" vertical="bottom" wrapText="1"/>
    </xf>
    <xf borderId="0" fillId="2" fontId="68" numFmtId="0" xfId="0" applyAlignment="1" applyFont="1">
      <alignment readingOrder="0" shrinkToFit="0" vertical="bottom" wrapText="1"/>
    </xf>
    <xf borderId="0" fillId="2" fontId="67" numFmtId="0" xfId="0" applyAlignment="1" applyFont="1">
      <alignment shrinkToFit="0" vertical="bottom" wrapText="1"/>
    </xf>
    <xf borderId="0" fillId="2" fontId="67" numFmtId="0" xfId="0" applyAlignment="1" applyFont="1">
      <alignment shrinkToFit="0" wrapText="1"/>
    </xf>
    <xf borderId="0" fillId="0" fontId="71" numFmtId="0" xfId="0" applyAlignment="1" applyFont="1">
      <alignment readingOrder="0" shrinkToFit="0" vertical="bottom" wrapText="1"/>
    </xf>
    <xf borderId="0" fillId="0" fontId="72" numFmtId="0" xfId="0" applyAlignment="1" applyFont="1">
      <alignment readingOrder="0" shrinkToFit="0" vertical="bottom" wrapText="1"/>
    </xf>
    <xf borderId="0" fillId="0" fontId="67" numFmtId="0" xfId="0" applyAlignment="1" applyFont="1">
      <alignment readingOrder="0" shrinkToFit="0" wrapText="1"/>
    </xf>
    <xf borderId="0" fillId="0" fontId="73" numFmtId="0" xfId="0" applyAlignment="1" applyFont="1">
      <alignment readingOrder="0" shrinkToFit="0" wrapText="1"/>
    </xf>
    <xf borderId="0" fillId="0" fontId="68" numFmtId="0" xfId="0" applyAlignment="1" applyFont="1">
      <alignment readingOrder="0" shrinkToFit="0" wrapText="1"/>
    </xf>
    <xf borderId="0" fillId="0" fontId="67" numFmtId="0" xfId="0" applyAlignment="1" applyFont="1">
      <alignment readingOrder="0" shrinkToFit="0" wrapText="1"/>
    </xf>
    <xf borderId="0" fillId="12" fontId="74" numFmtId="0" xfId="0" applyAlignment="1" applyFont="1">
      <alignment readingOrder="0" shrinkToFit="0" wrapText="0"/>
    </xf>
    <xf borderId="0" fillId="0" fontId="75" numFmtId="0" xfId="0" applyAlignment="1" applyFont="1">
      <alignment readingOrder="0" shrinkToFit="0" wrapText="1"/>
    </xf>
    <xf borderId="0" fillId="0" fontId="76" numFmtId="0" xfId="0" applyAlignment="1" applyFont="1">
      <alignment shrinkToFit="0" wrapText="1"/>
    </xf>
    <xf borderId="0" fillId="0" fontId="77" numFmtId="0" xfId="0" applyAlignment="1" applyFont="1">
      <alignment readingOrder="0" shrinkToFit="0" wrapText="1"/>
    </xf>
    <xf borderId="0" fillId="0" fontId="68" numFmtId="0" xfId="0" applyAlignment="1" applyFont="1">
      <alignment shrinkToFit="0" wrapText="1"/>
    </xf>
    <xf borderId="1" fillId="2" fontId="78" numFmtId="0" xfId="0" applyAlignment="1" applyBorder="1" applyFont="1">
      <alignment shrinkToFit="0" wrapText="0"/>
    </xf>
    <xf borderId="1" fillId="0" fontId="7" numFmtId="20" xfId="0" applyAlignment="1" applyBorder="1" applyFont="1" applyNumberFormat="1">
      <alignment readingOrder="0" shrinkToFit="0" vertical="center" wrapText="1"/>
    </xf>
    <xf borderId="1" fillId="0" fontId="79" numFmtId="0" xfId="0" applyAlignment="1" applyBorder="1" applyFont="1">
      <alignment readingOrder="0" shrinkToFit="0" vertical="center" wrapText="1"/>
    </xf>
    <xf borderId="0" fillId="12" fontId="48" numFmtId="0" xfId="0" applyAlignment="1" applyFont="1">
      <alignment horizontal="left" readingOrder="0" shrinkToFit="0" wrapText="1"/>
    </xf>
    <xf borderId="1" fillId="0" fontId="80" numFmtId="0" xfId="0" applyAlignment="1" applyBorder="1" applyFont="1">
      <alignment readingOrder="0"/>
    </xf>
    <xf borderId="0" fillId="11" fontId="7" numFmtId="0" xfId="0" applyAlignment="1" applyFont="1">
      <alignment readingOrder="0" shrinkToFit="0" vertical="center" wrapText="1"/>
    </xf>
    <xf borderId="0" fillId="11" fontId="7" numFmtId="0" xfId="0" applyAlignment="1" applyFont="1">
      <alignment shrinkToFit="0" vertical="center" wrapText="1"/>
    </xf>
    <xf borderId="1" fillId="11" fontId="7" numFmtId="0" xfId="0" applyAlignment="1" applyBorder="1" applyFont="1">
      <alignment shrinkToFit="0" vertical="center" wrapText="1"/>
    </xf>
    <xf borderId="1" fillId="16" fontId="7" numFmtId="0" xfId="0" applyAlignment="1" applyBorder="1" applyFont="1">
      <alignment readingOrder="0" shrinkToFit="0" vertical="center" wrapText="1"/>
    </xf>
    <xf borderId="1" fillId="0" fontId="81" numFmtId="0" xfId="0" applyAlignment="1" applyBorder="1" applyFont="1">
      <alignment readingOrder="0" shrinkToFit="0" wrapText="1"/>
    </xf>
    <xf borderId="0" fillId="0" fontId="81" numFmtId="0" xfId="0" applyAlignment="1" applyFont="1">
      <alignment shrinkToFit="0" wrapText="1"/>
    </xf>
    <xf borderId="1" fillId="13" fontId="82" numFmtId="0" xfId="0" applyAlignment="1" applyBorder="1" applyFont="1">
      <alignment readingOrder="0" shrinkToFit="0" wrapText="1"/>
    </xf>
    <xf borderId="0" fillId="13" fontId="82" numFmtId="0" xfId="0" applyAlignment="1" applyFont="1">
      <alignment readingOrder="0" shrinkToFit="0" wrapText="1"/>
    </xf>
    <xf borderId="0" fillId="0" fontId="82" numFmtId="0" xfId="0" applyAlignment="1" applyFont="1">
      <alignment shrinkToFit="0" wrapText="1"/>
    </xf>
    <xf borderId="0" fillId="7" fontId="82" numFmtId="0" xfId="0" applyAlignment="1" applyFont="1">
      <alignment readingOrder="0" shrinkToFit="0" wrapText="1"/>
    </xf>
    <xf borderId="1" fillId="7" fontId="82" numFmtId="0" xfId="0" applyAlignment="1" applyBorder="1" applyFont="1">
      <alignment readingOrder="0" shrinkToFit="0" wrapText="1"/>
    </xf>
    <xf borderId="1" fillId="0" fontId="82" numFmtId="0" xfId="0" applyAlignment="1" applyBorder="1" applyFont="1">
      <alignment readingOrder="0" shrinkToFit="0" wrapText="1"/>
    </xf>
    <xf borderId="1" fillId="0" fontId="82" numFmtId="0" xfId="0" applyAlignment="1" applyBorder="1" applyFont="1">
      <alignment shrinkToFit="0" wrapText="1"/>
    </xf>
    <xf borderId="1" fillId="13" fontId="2" numFmtId="0" xfId="0" applyAlignment="1" applyBorder="1" applyFont="1">
      <alignment readingOrder="0" shrinkToFit="0" vertical="center" wrapText="1"/>
    </xf>
    <xf borderId="1" fillId="13" fontId="7" numFmtId="0" xfId="0" applyAlignment="1" applyBorder="1" applyFont="1">
      <alignment readingOrder="0" shrinkToFit="0" vertical="center" wrapText="1"/>
    </xf>
    <xf borderId="1" fillId="0" fontId="83" numFmtId="0" xfId="0" applyAlignment="1" applyBorder="1" applyFont="1">
      <alignment shrinkToFit="0" vertical="center" wrapText="1"/>
    </xf>
    <xf borderId="0" fillId="0" fontId="84" numFmtId="0" xfId="0" applyAlignment="1" applyFont="1">
      <alignment shrinkToFit="0" wrapText="1"/>
    </xf>
    <xf borderId="1" fillId="0" fontId="7" numFmtId="0" xfId="0" applyBorder="1" applyFont="1"/>
    <xf borderId="1" fillId="17" fontId="7" numFmtId="0" xfId="0" applyAlignment="1" applyBorder="1" applyFill="1" applyFont="1">
      <alignment readingOrder="0" shrinkToFit="0" vertical="center" wrapText="1"/>
    </xf>
    <xf borderId="1" fillId="0" fontId="5" numFmtId="0" xfId="0" applyAlignment="1" applyBorder="1" applyFont="1">
      <alignment readingOrder="0" shrinkToFit="0" vertical="center" wrapText="0"/>
    </xf>
    <xf borderId="1" fillId="7" fontId="6" numFmtId="0" xfId="0" applyAlignment="1" applyBorder="1" applyFont="1">
      <alignment readingOrder="0" shrinkToFit="0" vertical="center" wrapText="1"/>
    </xf>
    <xf borderId="1" fillId="13" fontId="6" numFmtId="0" xfId="0" applyAlignment="1" applyBorder="1" applyFont="1">
      <alignment readingOrder="0" shrinkToFit="0" vertical="center" wrapText="1"/>
    </xf>
    <xf borderId="1" fillId="18" fontId="0" numFmtId="0" xfId="0" applyAlignment="1" applyBorder="1" applyFill="1" applyFont="1">
      <alignment shrinkToFit="0" vertical="center" wrapText="1"/>
    </xf>
    <xf borderId="1" fillId="18" fontId="7" numFmtId="0" xfId="0" applyAlignment="1" applyBorder="1" applyFont="1">
      <alignment shrinkToFit="0" vertical="center" wrapText="1"/>
    </xf>
    <xf borderId="1" fillId="18" fontId="7" numFmtId="0" xfId="0" applyAlignment="1" applyBorder="1" applyFont="1">
      <alignment readingOrder="0" shrinkToFit="0" vertical="center" wrapText="1"/>
    </xf>
    <xf borderId="0" fillId="18" fontId="7" numFmtId="0" xfId="0" applyAlignment="1" applyFont="1">
      <alignment readingOrder="0" shrinkToFit="0" wrapText="1"/>
    </xf>
    <xf borderId="0" fillId="18" fontId="7" numFmtId="0" xfId="0" applyAlignment="1" applyFont="1">
      <alignment shrinkToFit="0" vertical="center" wrapText="1"/>
    </xf>
  </cellXfs>
  <cellStyles count="1">
    <cellStyle xfId="0" name="Normal" builtinId="0"/>
  </cellStyles>
  <dxfs count="11">
    <dxf>
      <font/>
      <fill>
        <patternFill patternType="solid">
          <fgColor rgb="FFFFF2CC"/>
          <bgColor rgb="FFFFF2CC"/>
        </patternFill>
      </fill>
      <border/>
    </dxf>
    <dxf>
      <font/>
      <fill>
        <patternFill patternType="solid">
          <fgColor rgb="FFFCE5CD"/>
          <bgColor rgb="FFFCE5CD"/>
        </patternFill>
      </fill>
      <border/>
    </dxf>
    <dxf>
      <font/>
      <fill>
        <patternFill patternType="solid">
          <fgColor rgb="FFF4CCCC"/>
          <bgColor rgb="FFF4CCCC"/>
        </patternFill>
      </fill>
      <border/>
    </dxf>
    <dxf>
      <font/>
      <fill>
        <patternFill patternType="solid">
          <fgColor rgb="FF00FF00"/>
          <bgColor rgb="FF00FF00"/>
        </patternFill>
      </fill>
      <border/>
    </dxf>
    <dxf>
      <font/>
      <fill>
        <patternFill patternType="solid">
          <fgColor rgb="FFD9D2E9"/>
          <bgColor rgb="FFD9D2E9"/>
        </patternFill>
      </fill>
      <border/>
    </dxf>
    <dxf>
      <font/>
      <fill>
        <patternFill patternType="solid">
          <fgColor rgb="FF00FFFF"/>
          <bgColor rgb="FF00FFFF"/>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7E1CD"/>
          <bgColor rgb="FFB7E1CD"/>
        </patternFill>
      </fill>
      <border/>
    </dxf>
  </dxfs>
  <tableStyles count="1">
    <tableStyle count="3" pivot="0" name="CUL_AC-videos-style">
      <tableStyleElement dxfId="7" type="headerRow"/>
      <tableStyleElement dxfId="8" type="firstRowStripe"/>
      <tableStyleElement dxfId="9"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E1000" displayName="Table_1" name="Table_1" id="1">
  <tableColumns count="3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s>
  <tableStyleInfo name="CUL_AC-vide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open?id=1Cce2qzM5ejirjEut7qcbLCoyZ5UibKZ8QyU1wfYJG8Q" TargetMode="External"/><Relationship Id="rId194" Type="http://schemas.openxmlformats.org/officeDocument/2006/relationships/hyperlink" Target="https://drive.google.com/file/d/1xQ1HRc86iu_MKqb-6R_J4i_9CSE--gcZ/view?usp=drivesdk" TargetMode="External"/><Relationship Id="rId193" Type="http://schemas.openxmlformats.org/officeDocument/2006/relationships/hyperlink" Target="https://drive.google.com/file/d/1Od9XOjUOqOe5w_tT8h5Q8pxWAIeO0cY-/view?usp=drivesdk" TargetMode="External"/><Relationship Id="rId192" Type="http://schemas.openxmlformats.org/officeDocument/2006/relationships/hyperlink" Target="https://drive.google.com/file/d/1WA6VvqHl9fY1jFQ-3qfLHTIXsayhWlgS/view?usp=drivesdk" TargetMode="External"/><Relationship Id="rId191" Type="http://schemas.openxmlformats.org/officeDocument/2006/relationships/hyperlink" Target="https://drive.google.com/file/d/1f-7Lv6t9O80AsmYJlxlQfHjowGIPRzsq/view?usp=drivesdk" TargetMode="External"/><Relationship Id="rId187" Type="http://schemas.openxmlformats.org/officeDocument/2006/relationships/hyperlink" Target="https://drive.google.com/file/d/1pv5hv4Df0nzR0lDHGeUpa4m64dhxNjGB/view?usp=drivesdk" TargetMode="External"/><Relationship Id="rId186" Type="http://schemas.openxmlformats.org/officeDocument/2006/relationships/hyperlink" Target="https://drive.google.com/file/d/1HDJ8z3ZRziMNp6q7Dd0aQqH9F6t-s1vx/view?usp=drivesdk" TargetMode="External"/><Relationship Id="rId185" Type="http://schemas.openxmlformats.org/officeDocument/2006/relationships/hyperlink" Target="https://drive.google.com/file/d/1kIJ9MEFU7lEEcKP1O7w0GZ7T2rb13PMq/view?usp=drivesdk" TargetMode="External"/><Relationship Id="rId184" Type="http://schemas.openxmlformats.org/officeDocument/2006/relationships/hyperlink" Target="https://drive.google.com/file/d/1HDJ8z3ZRziMNp6q7Dd0aQqH9F6t-s1vx/view?usp=drivesdk" TargetMode="External"/><Relationship Id="rId189" Type="http://schemas.openxmlformats.org/officeDocument/2006/relationships/hyperlink" Target="https://drive.google.com/file/d/179vKWsjdn4_XtjGDVdalN22wb6awwab7/view?usp=drivesdk" TargetMode="External"/><Relationship Id="rId188" Type="http://schemas.openxmlformats.org/officeDocument/2006/relationships/hyperlink" Target="https://drive.google.com/file/d/1aFdOGUhvjsJhyqMTQZJfnsxOO7opOawg/view?usp=drivesdk" TargetMode="External"/><Relationship Id="rId183" Type="http://schemas.openxmlformats.org/officeDocument/2006/relationships/hyperlink" Target="https://drive.google.com/file/d/1BNdXtiehJXDnQiMDw_6TyYnUJkW0kuzt/view?usp=drivesdk" TargetMode="External"/><Relationship Id="rId182" Type="http://schemas.openxmlformats.org/officeDocument/2006/relationships/hyperlink" Target="https://drive.google.com/file/d/1BjjW1rU3Py0iOaXiTqjxAfVikENuq0QQ/view?usp=drivesdk" TargetMode="External"/><Relationship Id="rId181" Type="http://schemas.openxmlformats.org/officeDocument/2006/relationships/hyperlink" Target="https://drive.google.com/file/d/1eL5DFU26tM2YWQ1VuojWaoOJsSQePBTc/view?usp=drivesdk" TargetMode="External"/><Relationship Id="rId180" Type="http://schemas.openxmlformats.org/officeDocument/2006/relationships/hyperlink" Target="https://drive.google.com/file/d/1tS29FSsq9IIrCDnDPaK0adeTeXSjsVyh/view?usp=drivesdk" TargetMode="External"/><Relationship Id="rId176" Type="http://schemas.openxmlformats.org/officeDocument/2006/relationships/hyperlink" Target="https://drive.google.com/file/d/1nuaHvXhQ2cQDccX63J7Ua-VwpAv7QRiO/view?usp=drivesdk" TargetMode="External"/><Relationship Id="rId297" Type="http://schemas.openxmlformats.org/officeDocument/2006/relationships/hyperlink" Target="https://drive.google.com/file/d/0BwJi-u8sfkVDVU85ajBTanY2QUU/view?usp=drivesdk" TargetMode="External"/><Relationship Id="rId175" Type="http://schemas.openxmlformats.org/officeDocument/2006/relationships/hyperlink" Target="https://drive.google.com/file/d/1R_bzdkcnr8sQZCv1bVZr5I__Xpa5KfTd/view?usp=drivesdk" TargetMode="External"/><Relationship Id="rId296" Type="http://schemas.openxmlformats.org/officeDocument/2006/relationships/hyperlink" Target="https://drive.google.com/file/d/0BwJi-u8sfkVDelNIX056Rk5EQ2c/view?usp=drivesdk" TargetMode="External"/><Relationship Id="rId174" Type="http://schemas.openxmlformats.org/officeDocument/2006/relationships/hyperlink" Target="https://player.vimeo.com/video/384069028" TargetMode="External"/><Relationship Id="rId295" Type="http://schemas.openxmlformats.org/officeDocument/2006/relationships/hyperlink" Target="https://drive.google.com/file/d/0BwJi-u8sfkVDclpqQmlSVE5UYms/view?usp=drivesdk" TargetMode="External"/><Relationship Id="rId173" Type="http://schemas.openxmlformats.org/officeDocument/2006/relationships/hyperlink" Target="https://drive.google.com/open?id=1yDkX7fS7tofvd8IszxkODYj3MF7icDHr" TargetMode="External"/><Relationship Id="rId294" Type="http://schemas.openxmlformats.org/officeDocument/2006/relationships/hyperlink" Target="https://drive.google.com/file/d/0BwJi-u8sfkVDRzlES3VOZHN6YTg/view?usp=drivesdk" TargetMode="External"/><Relationship Id="rId179" Type="http://schemas.openxmlformats.org/officeDocument/2006/relationships/hyperlink" Target="https://drive.google.com/file/d/1RbWU7hmBPpgN1tPgVvSIWWzi7uV1OXdR/view?usp=drivesdk" TargetMode="External"/><Relationship Id="rId178" Type="http://schemas.openxmlformats.org/officeDocument/2006/relationships/hyperlink" Target="https://drive.google.com/file/d/1iaN55VC5Gtqu0mUACeQ8Jxd16GialHiW/view?usp=drivesdk" TargetMode="External"/><Relationship Id="rId299" Type="http://schemas.openxmlformats.org/officeDocument/2006/relationships/hyperlink" Target="https://drive.google.com/file/d/0BwJi-u8sfkVDbUttQy02am5kT0U/view?usp=drivesdk" TargetMode="External"/><Relationship Id="rId177" Type="http://schemas.openxmlformats.org/officeDocument/2006/relationships/hyperlink" Target="https://drive.google.com/file/d/13h-Dj4zjoARrO83Ny1pGMGRg8BQLXM-n/view?usp=drivesdk" TargetMode="External"/><Relationship Id="rId298" Type="http://schemas.openxmlformats.org/officeDocument/2006/relationships/hyperlink" Target="https://drive.google.com/file/d/0BwJi-u8sfkVDdGtMdm9GTjd0NUU/view?usp=drivesdk" TargetMode="External"/><Relationship Id="rId198" Type="http://schemas.openxmlformats.org/officeDocument/2006/relationships/hyperlink" Target="https://drive.google.com/file/d/1luAWBnLTI1OpmWiztq7n3yleqq_g0jT5/view?usp=drivesdk" TargetMode="External"/><Relationship Id="rId197" Type="http://schemas.openxmlformats.org/officeDocument/2006/relationships/hyperlink" Target="https://drive.google.com/file/d/19ODkzFoEuyienfRmuvij1c7qKvtWKunb/view?usp=drivesdk" TargetMode="External"/><Relationship Id="rId196" Type="http://schemas.openxmlformats.org/officeDocument/2006/relationships/hyperlink" Target="https://drive.google.com/file/d/1XknQy_9XSdtfBMDf2fSbatfvcetbiVcg/view?usp=drivesdk" TargetMode="External"/><Relationship Id="rId195" Type="http://schemas.openxmlformats.org/officeDocument/2006/relationships/hyperlink" Target="https://drive.google.com/file/d/1hjVASdMB4Ha4JQNwHI1bjQPrfNekDiAO/view?usp=drivesdk" TargetMode="External"/><Relationship Id="rId199" Type="http://schemas.openxmlformats.org/officeDocument/2006/relationships/hyperlink" Target="https://drive.google.com/file/d/1-q5LgsYVh_mgHBolw5ZmiY_Nvlr2P9uc/view?usp=drivesdk" TargetMode="External"/><Relationship Id="rId150" Type="http://schemas.openxmlformats.org/officeDocument/2006/relationships/hyperlink" Target="https://player.vimeo.com/video/384069484" TargetMode="External"/><Relationship Id="rId271" Type="http://schemas.openxmlformats.org/officeDocument/2006/relationships/hyperlink" Target="https://player.vimeo.com/video/384070215" TargetMode="External"/><Relationship Id="rId392" Type="http://schemas.openxmlformats.org/officeDocument/2006/relationships/hyperlink" Target="https://drive.google.com/file/d/1LpWiMDmLSZJBeBhX0RAsFGvFkdsF8Q8s/view?usp=drivesdk" TargetMode="External"/><Relationship Id="rId270" Type="http://schemas.openxmlformats.org/officeDocument/2006/relationships/hyperlink" Target="https://player.vimeo.com/video/384070302" TargetMode="External"/><Relationship Id="rId391" Type="http://schemas.openxmlformats.org/officeDocument/2006/relationships/hyperlink" Target="https://drive.google.com/file/d/1tYey_JkLXkaRzS3kXKaBWjKj7ESHnJRj/view?usp=drivesdk" TargetMode="External"/><Relationship Id="rId390" Type="http://schemas.openxmlformats.org/officeDocument/2006/relationships/hyperlink" Target="https://drive.google.com/file/d/0BwJi-u8sfkVDdmNpajVEdjdPS1U/view?usp=drivesdk" TargetMode="External"/><Relationship Id="rId1" Type="http://schemas.openxmlformats.org/officeDocument/2006/relationships/hyperlink" Target="https://drive.google.com/file/d/0BwJi-u8sfkVDQjNyU0F6aWhyLXc/view?usp=drivesdk" TargetMode="External"/><Relationship Id="rId2" Type="http://schemas.openxmlformats.org/officeDocument/2006/relationships/hyperlink" Target="https://drive.google.com/file/d/0BwJi-u8sfkVDdGdMMHREdThwZkU/view?usp=drivesdk" TargetMode="External"/><Relationship Id="rId3" Type="http://schemas.openxmlformats.org/officeDocument/2006/relationships/hyperlink" Target="https://drive.google.com/file/d/0BwJi-u8sfkVDbEVRMG1ZSWV6Znc/view?usp=drivesdk" TargetMode="External"/><Relationship Id="rId149" Type="http://schemas.openxmlformats.org/officeDocument/2006/relationships/hyperlink" Target="https://drive.google.com/file/d/1cTViHeQJxB9eiAQQZrfsTi9w_DzkQBJk/view?usp=drivesdk" TargetMode="External"/><Relationship Id="rId4" Type="http://schemas.openxmlformats.org/officeDocument/2006/relationships/hyperlink" Target="https://drive.google.com/file/d/1Sv__2vwvCpqEY_IoBeM9baP17lhf72Tt/view?usp=drivesdk" TargetMode="External"/><Relationship Id="rId148" Type="http://schemas.openxmlformats.org/officeDocument/2006/relationships/hyperlink" Target="https://drive.google.com/file/d/1_UjbQTMGt2BdjaZFuYNsZBohpolbrZG7/view?usp=drivesdk" TargetMode="External"/><Relationship Id="rId269" Type="http://schemas.openxmlformats.org/officeDocument/2006/relationships/hyperlink" Target="https://player.vimeo.com/video/384070384" TargetMode="External"/><Relationship Id="rId9" Type="http://schemas.openxmlformats.org/officeDocument/2006/relationships/hyperlink" Target="https://drive.google.com/file/d/1Td-oXa2pCBDhZds95fMMZM6Vz38L5IYg/view?usp=drivesdk" TargetMode="External"/><Relationship Id="rId143" Type="http://schemas.openxmlformats.org/officeDocument/2006/relationships/hyperlink" Target="https://drive.google.com/file/d/0BwJi-u8sfkVDSklHQXFxR2hvdkE/view?usp=drivesdk" TargetMode="External"/><Relationship Id="rId264" Type="http://schemas.openxmlformats.org/officeDocument/2006/relationships/hyperlink" Target="https://drive.google.com/file/d/1_1wZBKEU-HJHORIIAncTuXXTMNkh-9Bw/view?usp=drivesdk" TargetMode="External"/><Relationship Id="rId385" Type="http://schemas.openxmlformats.org/officeDocument/2006/relationships/hyperlink" Target="https://drive.google.com/file/d/1yCGMLclIzhGDTY-RMwkI72L0va7bTPPC/view?usp=drivesdk" TargetMode="External"/><Relationship Id="rId142" Type="http://schemas.openxmlformats.org/officeDocument/2006/relationships/hyperlink" Target="https://drive.google.com/file/d/0BwJi-u8sfkVDZDRFcVF4bF9Wbzg/view?usp=drivesdk" TargetMode="External"/><Relationship Id="rId263" Type="http://schemas.openxmlformats.org/officeDocument/2006/relationships/hyperlink" Target="https://drive.google.com/file/d/1ZeZr-BE5wHcGRo1uGaphXh00CH6c3kUM/view?usp=drivesdk" TargetMode="External"/><Relationship Id="rId384" Type="http://schemas.openxmlformats.org/officeDocument/2006/relationships/hyperlink" Target="https://drive.google.com/file/d/1YkeBgq0FUKcCjQZlZI2ZWYG296Zxw9oe/view?usp=drivesdk" TargetMode="External"/><Relationship Id="rId141" Type="http://schemas.openxmlformats.org/officeDocument/2006/relationships/hyperlink" Target="https://drive.google.com/file/d/0BwJi-u8sfkVDT1F4cm9OYk9ia28/view?usp=drivesdk" TargetMode="External"/><Relationship Id="rId262" Type="http://schemas.openxmlformats.org/officeDocument/2006/relationships/hyperlink" Target="https://drive.google.com/file/d/1jVw8RKC11aHKvudXZ8468X4cRdp0zscj/view?usp=drivesdk" TargetMode="External"/><Relationship Id="rId383" Type="http://schemas.openxmlformats.org/officeDocument/2006/relationships/hyperlink" Target="https://drive.google.com/file/d/1pjOCvMySmfop1xaU1ADv3c6kfdULZ-Ye/view?usp=drivesdk" TargetMode="External"/><Relationship Id="rId140" Type="http://schemas.openxmlformats.org/officeDocument/2006/relationships/hyperlink" Target="https://drive.google.com/file/d/1K09Cv2pbmaxzvDG7VT7RSLg1XHS3xA3V/view?usp=drivesdk" TargetMode="External"/><Relationship Id="rId261" Type="http://schemas.openxmlformats.org/officeDocument/2006/relationships/hyperlink" Target="https://drive.google.com/file/d/1oLgUW3dtpJ7SVSzthCV1TJckOEB_1r0i/view?usp=drivesdk" TargetMode="External"/><Relationship Id="rId382" Type="http://schemas.openxmlformats.org/officeDocument/2006/relationships/hyperlink" Target="https://drive.google.com/file/d/1CDu8afhuxMbiibw5uuvvL3bnfVtytAm5/view?usp=drivesdk" TargetMode="External"/><Relationship Id="rId5" Type="http://schemas.openxmlformats.org/officeDocument/2006/relationships/hyperlink" Target="https://drive.google.com/file/d/15EVNEMuhVNBjJvi3QmmJ0ScW81mxUH0s/view?usp=drivesdk" TargetMode="External"/><Relationship Id="rId147" Type="http://schemas.openxmlformats.org/officeDocument/2006/relationships/hyperlink" Target="https://drive.google.com/file/d/1BZipHeOxHKKqb4Y2-oQZcbzlvruNGp_4/view?usp=drivesdk" TargetMode="External"/><Relationship Id="rId268" Type="http://schemas.openxmlformats.org/officeDocument/2006/relationships/hyperlink" Target="https://player.vimeo.com/video/384070452" TargetMode="External"/><Relationship Id="rId389" Type="http://schemas.openxmlformats.org/officeDocument/2006/relationships/hyperlink" Target="https://drive.google.com/file/d/1tYdc_QureN9WmCvDgp1ixXXahNNWfh2q/view?usp=drivesdk" TargetMode="External"/><Relationship Id="rId6" Type="http://schemas.openxmlformats.org/officeDocument/2006/relationships/hyperlink" Target="https://drive.google.com/file/d/1KHErI3EidVl3Kb7bxbHxoiOL1-s7fXs1/view?usp=drivesdk" TargetMode="External"/><Relationship Id="rId146" Type="http://schemas.openxmlformats.org/officeDocument/2006/relationships/hyperlink" Target="https://drive.google.com/open?id=1UnnOo01IUG8U_FcP22jj3Cqtw-IpGUCy" TargetMode="External"/><Relationship Id="rId267" Type="http://schemas.openxmlformats.org/officeDocument/2006/relationships/hyperlink" Target="https://drive.google.com/file/d/1ZpJfUwC6KlJsHONBmPJbnh7J6uWBlk5x/view?usp=drivesdk" TargetMode="External"/><Relationship Id="rId388" Type="http://schemas.openxmlformats.org/officeDocument/2006/relationships/hyperlink" Target="https://drive.google.com/file/d/1B7rO37PHbW-ulvioIJjdEfdDQuAF6Sc3/view?usp=drivesdk" TargetMode="External"/><Relationship Id="rId7" Type="http://schemas.openxmlformats.org/officeDocument/2006/relationships/hyperlink" Target="https://drive.google.com/file/d/18NaDmxMBNVIZX55uIyGZpJK_EXiJpSaf/view?usp=drivesdk" TargetMode="External"/><Relationship Id="rId145" Type="http://schemas.openxmlformats.org/officeDocument/2006/relationships/hyperlink" Target="https://drive.google.com/file/d/0BwJi-u8sfkVDUEFmQWVYYjJlcUU/view?usp=drivesdk" TargetMode="External"/><Relationship Id="rId266" Type="http://schemas.openxmlformats.org/officeDocument/2006/relationships/hyperlink" Target="https://drive.google.com/file/d/1i_0kjcCqfKbiKWMQZTsNjyQvmMU5AJ1Z/view?usp=drivesdk" TargetMode="External"/><Relationship Id="rId387" Type="http://schemas.openxmlformats.org/officeDocument/2006/relationships/hyperlink" Target="https://drive.google.com/file/d/0BwJi-u8sfkVDYzRtRGNZOGUwY1U/view?usp=drivesdk" TargetMode="External"/><Relationship Id="rId8" Type="http://schemas.openxmlformats.org/officeDocument/2006/relationships/hyperlink" Target="https://drive.google.com/open?id=1F9G9RQf2SAc69750ehjfDCxYA__c32xF" TargetMode="External"/><Relationship Id="rId144" Type="http://schemas.openxmlformats.org/officeDocument/2006/relationships/hyperlink" Target="https://drive.google.com/file/d/0BwJi-u8sfkVDa0dIYkNiQ2RhOFk/view?usp=drivesdk" TargetMode="External"/><Relationship Id="rId265" Type="http://schemas.openxmlformats.org/officeDocument/2006/relationships/hyperlink" Target="https://drive.google.com/file/d/13ARlmJDKC4wZRAoxe_64VEv8gc-nXe7A/view?usp=drivesdk" TargetMode="External"/><Relationship Id="rId386" Type="http://schemas.openxmlformats.org/officeDocument/2006/relationships/hyperlink" Target="https://drive.google.com/file/d/0BwJi-u8sfkVDdDdJcEdFb1E4elU/view?usp=drivesdk" TargetMode="External"/><Relationship Id="rId260" Type="http://schemas.openxmlformats.org/officeDocument/2006/relationships/hyperlink" Target="https://drive.google.com/file/d/1Ysam1uZxR7OFTMvbFX5Ic2TdV4hALV-E/view?usp=drivesdk" TargetMode="External"/><Relationship Id="rId381" Type="http://schemas.openxmlformats.org/officeDocument/2006/relationships/hyperlink" Target="https://drive.google.com/file/d/1OXSpH4oI3tLiyKozeKQQCZDG6W_j6hMQ/view?usp=drivesdk" TargetMode="External"/><Relationship Id="rId380" Type="http://schemas.openxmlformats.org/officeDocument/2006/relationships/hyperlink" Target="https://drive.google.com/file/d/1pt-JIKD5YRhsNgM_bIsRCLYfIoE48uog/view?usp=drivesdk" TargetMode="External"/><Relationship Id="rId139" Type="http://schemas.openxmlformats.org/officeDocument/2006/relationships/hyperlink" Target="https://drive.google.com/file/d/10XPByApWnQkQLCkf4kecXwr-mgtithor/view?usp=drivesdk" TargetMode="External"/><Relationship Id="rId138" Type="http://schemas.openxmlformats.org/officeDocument/2006/relationships/hyperlink" Target="https://drive.google.com/file/d/1x-TgE4giW_sx9o721D8w3-RCJPgHCjNe/view?usp=drivesdk" TargetMode="External"/><Relationship Id="rId259" Type="http://schemas.openxmlformats.org/officeDocument/2006/relationships/hyperlink" Target="https://drive.google.com/file/d/1qqTc3NDKFCk2AwarlX76W6ViN2WhkqMq/view?usp=drivesdk" TargetMode="External"/><Relationship Id="rId137" Type="http://schemas.openxmlformats.org/officeDocument/2006/relationships/hyperlink" Target="https://drive.google.com/file/d/1oOgIPWpHB1yT3IC8yOHjOE_iIUT84pYO/view?usp=drivesdk" TargetMode="External"/><Relationship Id="rId258" Type="http://schemas.openxmlformats.org/officeDocument/2006/relationships/hyperlink" Target="https://drive.google.com/file/d/1B8O1MWTomxpy9fv7Sek8lQ7eM3xjpLCO/view?usp=drivesdk" TargetMode="External"/><Relationship Id="rId379" Type="http://schemas.openxmlformats.org/officeDocument/2006/relationships/hyperlink" Target="https://drive.google.com/file/d/1t3WTRWLDUGtve79O4DHPtT_HrU3GtPlL/view?usp=drivesdk" TargetMode="External"/><Relationship Id="rId132" Type="http://schemas.openxmlformats.org/officeDocument/2006/relationships/hyperlink" Target="https://drive.google.com/file/d/0BwJi-u8sfkVDd0NaY3RwY0hMYWc/view?usp=drivesdk" TargetMode="External"/><Relationship Id="rId253" Type="http://schemas.openxmlformats.org/officeDocument/2006/relationships/hyperlink" Target="https://drive.google.com/file/d/1elEXfmn19_bAq9BDpnu4LJ3BBhNHzb0Y/view?usp=drivesdk" TargetMode="External"/><Relationship Id="rId374" Type="http://schemas.openxmlformats.org/officeDocument/2006/relationships/hyperlink" Target="https://drive.google.com/file/d/1qFPIct816dMewyr8ni6TQf36AtXhved4/view?usp=drivesdk" TargetMode="External"/><Relationship Id="rId131" Type="http://schemas.openxmlformats.org/officeDocument/2006/relationships/hyperlink" Target="https://drive.google.com/file/d/0BwJi-u8sfkVDU2dMMGZxU1RQNGc/view?usp=drivesdk" TargetMode="External"/><Relationship Id="rId252" Type="http://schemas.openxmlformats.org/officeDocument/2006/relationships/hyperlink" Target="https://drive.google.com/file/d/1S29z1gAdABK7qn-N8an7y8l-0vk3M5fF/view?usp=drivesdk" TargetMode="External"/><Relationship Id="rId373" Type="http://schemas.openxmlformats.org/officeDocument/2006/relationships/hyperlink" Target="https://drive.google.com/file/d/12G2HfmoJDDCqqLG64771aCzKT8G_GaLC/view?usp=drivesdk" TargetMode="External"/><Relationship Id="rId130" Type="http://schemas.openxmlformats.org/officeDocument/2006/relationships/hyperlink" Target="https://drive.google.com/file/d/0BwJi-u8sfkVDTVB2dzV3WGhyNDQ/view?usp=drivesdk" TargetMode="External"/><Relationship Id="rId251" Type="http://schemas.openxmlformats.org/officeDocument/2006/relationships/hyperlink" Target="https://drive.google.com/open?id=1GEtWZC81YYaYqU6jF_k36vT2ZBrCsNy2" TargetMode="External"/><Relationship Id="rId372" Type="http://schemas.openxmlformats.org/officeDocument/2006/relationships/hyperlink" Target="https://drive.google.com/file/d/1eQiXzIfagnHMvP-wBKbvkh6ZWrPqSKq9/view?usp=drivesdk" TargetMode="External"/><Relationship Id="rId250" Type="http://schemas.openxmlformats.org/officeDocument/2006/relationships/hyperlink" Target="https://drive.google.com/file/d/1SAPwHA642Wln2QrtEbivhBKgelJx9f7g/view?usp=drivesdk" TargetMode="External"/><Relationship Id="rId371" Type="http://schemas.openxmlformats.org/officeDocument/2006/relationships/hyperlink" Target="https://drive.google.com/file/d/1sDeO7id5XsyKA-6FWcMAIpWB5YaUDKgT/view?usp=drivesdk" TargetMode="External"/><Relationship Id="rId136" Type="http://schemas.openxmlformats.org/officeDocument/2006/relationships/hyperlink" Target="https://drive.google.com/file/d/0BwJi-u8sfkVDWTRULXBHS0FlMEE/view?usp=drivesdk" TargetMode="External"/><Relationship Id="rId257" Type="http://schemas.openxmlformats.org/officeDocument/2006/relationships/hyperlink" Target="https://drive.google.com/file/d/1dYf2HQrh56fnM34A6C8HlM0tQCXp8atM/view?usp=drivesdk" TargetMode="External"/><Relationship Id="rId378" Type="http://schemas.openxmlformats.org/officeDocument/2006/relationships/hyperlink" Target="https://drive.google.com/file/d/1u1WHQR1i2VMUCXBK-qStbo0qjqmaeUxc/view?usp=drivesdk" TargetMode="External"/><Relationship Id="rId135" Type="http://schemas.openxmlformats.org/officeDocument/2006/relationships/hyperlink" Target="https://drive.google.com/file/d/0BwJi-u8sfkVDSm1MR0N1TGNJdVU/view?usp=drivesdk" TargetMode="External"/><Relationship Id="rId256" Type="http://schemas.openxmlformats.org/officeDocument/2006/relationships/hyperlink" Target="https://drive.google.com/file/d/1U1EpuGx8GxMLYA04ogOstg9u-HX3MLWM/view?usp=drivesdk" TargetMode="External"/><Relationship Id="rId377" Type="http://schemas.openxmlformats.org/officeDocument/2006/relationships/hyperlink" Target="https://drive.google.com/file/d/1IK3y740WFHfIIEvZO3udhiu22VoXEwSB/view?usp=drivesdk" TargetMode="External"/><Relationship Id="rId134" Type="http://schemas.openxmlformats.org/officeDocument/2006/relationships/hyperlink" Target="https://drive.google.com/file/d/0BwJi-u8sfkVDcjVWWUt1OUNubWs/view?usp=drivesdk" TargetMode="External"/><Relationship Id="rId255" Type="http://schemas.openxmlformats.org/officeDocument/2006/relationships/hyperlink" Target="https://drive.google.com/file/d/1nrTJiJp-PqcrhNAQifD9dibvxyDFsWGj/view?usp=drivesdk" TargetMode="External"/><Relationship Id="rId376" Type="http://schemas.openxmlformats.org/officeDocument/2006/relationships/hyperlink" Target="https://drive.google.com/file/d/1Jb9UxuzhGdjsKE_EdWEJECyAwr7ayfpo/view?usp=drivesdk" TargetMode="External"/><Relationship Id="rId133" Type="http://schemas.openxmlformats.org/officeDocument/2006/relationships/hyperlink" Target="https://drive.google.com/file/d/1LyDjKK9-UZaWBevOnxT1ks9xubhV_pk9/view?usp=drivesdk" TargetMode="External"/><Relationship Id="rId254" Type="http://schemas.openxmlformats.org/officeDocument/2006/relationships/hyperlink" Target="https://drive.google.com/file/d/1ZmcjcRmjtMdHeAIDF3qjygqs7wLzQBdk/view?usp=drivesdk" TargetMode="External"/><Relationship Id="rId375" Type="http://schemas.openxmlformats.org/officeDocument/2006/relationships/hyperlink" Target="https://drive.google.com/file/d/1EAzWszvNPu6AmbEdM-dEdq31e8A-GQOF/view?usp=drivesdk" TargetMode="External"/><Relationship Id="rId172" Type="http://schemas.openxmlformats.org/officeDocument/2006/relationships/hyperlink" Target="https://drive.google.com/open?id=1AurqgGG-I0DS94aawpfK4owIPWloao4d" TargetMode="External"/><Relationship Id="rId293" Type="http://schemas.openxmlformats.org/officeDocument/2006/relationships/hyperlink" Target="https://drive.google.com/file/d/0BwJi-u8sfkVDWjRoSzFFbVcwazQ/view?usp=drivesdk" TargetMode="External"/><Relationship Id="rId171" Type="http://schemas.openxmlformats.org/officeDocument/2006/relationships/hyperlink" Target="https://drive.google.com/open?id=1T11IE62WWKgMmOSM3tCRxZcKyVY08DeC" TargetMode="External"/><Relationship Id="rId292" Type="http://schemas.openxmlformats.org/officeDocument/2006/relationships/hyperlink" Target="https://drive.google.com/file/d/0BwJi-u8sfkVDSG1ISmxhTUl0dkU/view?usp=drivesdk" TargetMode="External"/><Relationship Id="rId170" Type="http://schemas.openxmlformats.org/officeDocument/2006/relationships/hyperlink" Target="https://drive.google.com/open?id=12vMQwGBQmhKuhX3mHHm-wq8VPuE9cf0b" TargetMode="External"/><Relationship Id="rId291" Type="http://schemas.openxmlformats.org/officeDocument/2006/relationships/hyperlink" Target="https://drive.google.com/file/d/0BwJi-u8sfkVDZG9NU3NwSlk3MDQ/view?usp=drivesdk" TargetMode="External"/><Relationship Id="rId290" Type="http://schemas.openxmlformats.org/officeDocument/2006/relationships/hyperlink" Target="https://drive.google.com/file/d/0BwJi-u8sfkVDbmxPekV6bU9mUlk/view?usp=drivesdk" TargetMode="External"/><Relationship Id="rId165" Type="http://schemas.openxmlformats.org/officeDocument/2006/relationships/hyperlink" Target="https://drive.google.com/file/d/0BwJi-u8sfkVDeFZCVjlzeTI1eWs/view?usp=drivesdk" TargetMode="External"/><Relationship Id="rId286" Type="http://schemas.openxmlformats.org/officeDocument/2006/relationships/hyperlink" Target="https://drive.google.com/open?id=1U3W2esRHFlJAt71ZRQZPBdgMg3ctGSQB" TargetMode="External"/><Relationship Id="rId164" Type="http://schemas.openxmlformats.org/officeDocument/2006/relationships/hyperlink" Target="https://drive.google.com/file/d/0BwJi-u8sfkVDeWhBcDRoTi1KMGs/view?usp=drivesdk" TargetMode="External"/><Relationship Id="rId285" Type="http://schemas.openxmlformats.org/officeDocument/2006/relationships/hyperlink" Target="https://drive.google.com/file/d/0BwJi-u8sfkVDZTBfTWNOMXJfTU0/view?usp=drivesdk" TargetMode="External"/><Relationship Id="rId163" Type="http://schemas.openxmlformats.org/officeDocument/2006/relationships/hyperlink" Target="https://drive.google.com/file/d/0BwJi-u8sfkVDbnFNR1RCb1dFRHc/view?usp=drivesdk" TargetMode="External"/><Relationship Id="rId284" Type="http://schemas.openxmlformats.org/officeDocument/2006/relationships/hyperlink" Target="https://drive.google.com/file/d/0BwJi-u8sfkVDVVZ1dml6SUl6dzA/view?usp=drivesdk" TargetMode="External"/><Relationship Id="rId162" Type="http://schemas.openxmlformats.org/officeDocument/2006/relationships/hyperlink" Target="https://drive.google.com/file/d/1p_Lbnypbeo9UI7aG5ofrad9cPl6BoUAB/view?usp=drivesdk" TargetMode="External"/><Relationship Id="rId283" Type="http://schemas.openxmlformats.org/officeDocument/2006/relationships/hyperlink" Target="https://drive.google.com/file/d/1eSJOZ781FyQ8lBNlYy_yEuspKIauCOb0/view?usp=drivesdk" TargetMode="External"/><Relationship Id="rId169" Type="http://schemas.openxmlformats.org/officeDocument/2006/relationships/hyperlink" Target="https://drive.google.com/open?id=1WYFhq4R2BwLJJ2GyJWVfBKUyST3qhXth" TargetMode="External"/><Relationship Id="rId168" Type="http://schemas.openxmlformats.org/officeDocument/2006/relationships/hyperlink" Target="https://drive.google.com/file/d/0BwJi-u8sfkVDblU2ck9EeVp5X1E/view?usp=drivesdk" TargetMode="External"/><Relationship Id="rId289" Type="http://schemas.openxmlformats.org/officeDocument/2006/relationships/hyperlink" Target="https://drive.google.com/file/d/0BwJi-u8sfkVDbXZtQ1VlRTVmdUk/view?usp=drivesdk" TargetMode="External"/><Relationship Id="rId167" Type="http://schemas.openxmlformats.org/officeDocument/2006/relationships/hyperlink" Target="https://drive.google.com/file/d/0BwJi-u8sfkVDeW5RbmFiYm1wY0E/view?usp=drivesdk" TargetMode="External"/><Relationship Id="rId288" Type="http://schemas.openxmlformats.org/officeDocument/2006/relationships/hyperlink" Target="https://drive.google.com/file/d/1V3yUToT-9D9WsTWqQ1DL6wrag7PbAqnN/view?usp=drivesdk" TargetMode="External"/><Relationship Id="rId166" Type="http://schemas.openxmlformats.org/officeDocument/2006/relationships/hyperlink" Target="https://drive.google.com/file/d/0BwJi-u8sfkVDOHRwU2d6Y2wzS0E/view?usp=drivesdk" TargetMode="External"/><Relationship Id="rId287" Type="http://schemas.openxmlformats.org/officeDocument/2006/relationships/hyperlink" Target="https://drive.google.com/file/d/1a9fxXM3HtdhZXsBqpbGqY2TkV45XzPJY/view?usp=drivesdk" TargetMode="External"/><Relationship Id="rId161" Type="http://schemas.openxmlformats.org/officeDocument/2006/relationships/hyperlink" Target="https://drive.google.com/file/d/1x9a7F-9szYurteRXONq1rFpxsNcO37L5/view?usp=drivesdk" TargetMode="External"/><Relationship Id="rId282" Type="http://schemas.openxmlformats.org/officeDocument/2006/relationships/hyperlink" Target="https://drive.google.com/file/d/1LSkhmWz6z66m2oZzJ9knHcU51iDIFTRg/view?usp=drivesdk" TargetMode="External"/><Relationship Id="rId160" Type="http://schemas.openxmlformats.org/officeDocument/2006/relationships/hyperlink" Target="https://drive.google.com/file/d/0BwJi-u8sfkVDWHdkT1hvSnRidmM/view?usp=drivesdk" TargetMode="External"/><Relationship Id="rId281" Type="http://schemas.openxmlformats.org/officeDocument/2006/relationships/hyperlink" Target="https://drive.google.com/file/d/0BwJi-u8sfkVDbzAyS3hub05ydjA/view?usp=drivesdk" TargetMode="External"/><Relationship Id="rId280" Type="http://schemas.openxmlformats.org/officeDocument/2006/relationships/hyperlink" Target="https://drive.google.com/file/d/0BwJi-u8sfkVDRU5HcGVETHl2ME0/view?usp=drivesdk" TargetMode="External"/><Relationship Id="rId159" Type="http://schemas.openxmlformats.org/officeDocument/2006/relationships/hyperlink" Target="https://drive.google.com/file/d/15stbOtJ50JDXZQF9oMNDjnOLqAc9iTu3/view?usp=drivesdk" TargetMode="External"/><Relationship Id="rId154" Type="http://schemas.openxmlformats.org/officeDocument/2006/relationships/hyperlink" Target="https://drive.google.com/file/d/1HksFLwycNMW1FnwS-7CCeeGkVhBL4q0w/view?usp=drivesdk" TargetMode="External"/><Relationship Id="rId275" Type="http://schemas.openxmlformats.org/officeDocument/2006/relationships/hyperlink" Target="https://player.vimeo.com/video/384071142" TargetMode="External"/><Relationship Id="rId396" Type="http://schemas.openxmlformats.org/officeDocument/2006/relationships/hyperlink" Target="https://drive.google.com/file/d/1Q4MKANfnCWF3i_IS-AS7A77qyq9z4xf6/view?usp=drivesdk" TargetMode="External"/><Relationship Id="rId153" Type="http://schemas.openxmlformats.org/officeDocument/2006/relationships/hyperlink" Target="https://drive.google.com/file/d/1-43lMDoCE7LZTjjbf0pgtEfAYiMMfwOx/view?usp=drivesdk" TargetMode="External"/><Relationship Id="rId274" Type="http://schemas.openxmlformats.org/officeDocument/2006/relationships/hyperlink" Target="https://player.vimeo.com/video/384070561" TargetMode="External"/><Relationship Id="rId395" Type="http://schemas.openxmlformats.org/officeDocument/2006/relationships/hyperlink" Target="https://drive.google.com/file/d/1T0HW-FMDHTJItTiOsFCsd5mUqOKflI-c/view?usp=drivesdk" TargetMode="External"/><Relationship Id="rId152" Type="http://schemas.openxmlformats.org/officeDocument/2006/relationships/hyperlink" Target="https://drive.google.com/file/d/1PU5CLVIPyvtFpO-iZOyI_vOizAOg5LSe/view?usp=drivesdk" TargetMode="External"/><Relationship Id="rId273" Type="http://schemas.openxmlformats.org/officeDocument/2006/relationships/hyperlink" Target="https://player.vimeo.com/video/384070632" TargetMode="External"/><Relationship Id="rId394" Type="http://schemas.openxmlformats.org/officeDocument/2006/relationships/hyperlink" Target="https://drive.google.com/file/d/1g3qtObPmaZyA171xlDhpByR_0QgIgc1x/view?usp=drivesdk" TargetMode="External"/><Relationship Id="rId151" Type="http://schemas.openxmlformats.org/officeDocument/2006/relationships/hyperlink" Target="https://drive.google.com/file/d/1Coh8kMifvRcndIgUDVKJB-O9p5FsHwB3/view?usp=drivesdk" TargetMode="External"/><Relationship Id="rId272" Type="http://schemas.openxmlformats.org/officeDocument/2006/relationships/hyperlink" Target="https://player.vimeo.com/video/384070773" TargetMode="External"/><Relationship Id="rId393" Type="http://schemas.openxmlformats.org/officeDocument/2006/relationships/hyperlink" Target="https://drive.google.com/file/d/0BwJi-u8sfkVDdmJjTDh4M3ZPTXc/view?usp=drivesdk" TargetMode="External"/><Relationship Id="rId158" Type="http://schemas.openxmlformats.org/officeDocument/2006/relationships/hyperlink" Target="https://drive.google.com/file/d/1x9a7F-9szYurteRXONq1rFpxsNcO37L5/view?usp=drivesdk" TargetMode="External"/><Relationship Id="rId279" Type="http://schemas.openxmlformats.org/officeDocument/2006/relationships/hyperlink" Target="https://drive.google.com/file/d/0BwJi-u8sfkVDajVqMGlZZTV5dnc/view?usp=drivesdk" TargetMode="External"/><Relationship Id="rId157" Type="http://schemas.openxmlformats.org/officeDocument/2006/relationships/hyperlink" Target="https://drive.google.com/file/d/0BwJi-u8sfkVDMVBDQ0RBbGVFSjQ/view?usp=drivesdk" TargetMode="External"/><Relationship Id="rId278" Type="http://schemas.openxmlformats.org/officeDocument/2006/relationships/hyperlink" Target="https://player.vimeo.com/video/384070929" TargetMode="External"/><Relationship Id="rId399" Type="http://schemas.openxmlformats.org/officeDocument/2006/relationships/hyperlink" Target="https://drive.google.com/file/d/0BwJi-u8sfkVDWFAwaEFVYW13ekU/view?usp=drivesdk" TargetMode="External"/><Relationship Id="rId156" Type="http://schemas.openxmlformats.org/officeDocument/2006/relationships/hyperlink" Target="https://drive.google.com/file/d/1o_IQzCETBFC48JEgFgdKI1ED2Xy_NQ79/view?usp=drivesdk" TargetMode="External"/><Relationship Id="rId277" Type="http://schemas.openxmlformats.org/officeDocument/2006/relationships/hyperlink" Target="https://player.vimeo.com/video/384070989" TargetMode="External"/><Relationship Id="rId398" Type="http://schemas.openxmlformats.org/officeDocument/2006/relationships/hyperlink" Target="https://drive.google.com/file/d/0BwJi-u8sfkVDZlZEeklqcmZRTXM/view?usp=drivesdk" TargetMode="External"/><Relationship Id="rId155" Type="http://schemas.openxmlformats.org/officeDocument/2006/relationships/hyperlink" Target="https://drive.google.com/file/d/1x9a7F-9szYurteRXONq1rFpxsNcO37L5/view?usp=drivesdk" TargetMode="External"/><Relationship Id="rId276" Type="http://schemas.openxmlformats.org/officeDocument/2006/relationships/hyperlink" Target="https://player.vimeo.com/video/384071046" TargetMode="External"/><Relationship Id="rId397" Type="http://schemas.openxmlformats.org/officeDocument/2006/relationships/hyperlink" Target="https://drive.google.com/file/d/1hEKd0hKC6pnmOeS-QcEQIPBYyL2IfZil/view?usp=sharing" TargetMode="External"/><Relationship Id="rId40" Type="http://schemas.openxmlformats.org/officeDocument/2006/relationships/hyperlink" Target="https://drive.google.com/file/d/1Jq8HkljQ7ECV3wTABQx2OAosd4QBzWEy/view?usp=drivesdk" TargetMode="External"/><Relationship Id="rId42" Type="http://schemas.openxmlformats.org/officeDocument/2006/relationships/hyperlink" Target="https://drive.google.com/file/d/0BwJi-u8sfkVDamppX21xRWFUaGc/view?usp=drivesdk" TargetMode="External"/><Relationship Id="rId41" Type="http://schemas.openxmlformats.org/officeDocument/2006/relationships/hyperlink" Target="https://drive.google.com/file/d/1KYPgIJ_AeJv04z_sESEURYUBjoa9Cilq/view?usp=drivesdk" TargetMode="External"/><Relationship Id="rId44" Type="http://schemas.openxmlformats.org/officeDocument/2006/relationships/hyperlink" Target="https://drive.google.com/file/d/1KDrhDhO4Tfr3Zr7ZzGQ166p8VnQMQtPP/view?usp=drivesdk" TargetMode="External"/><Relationship Id="rId43" Type="http://schemas.openxmlformats.org/officeDocument/2006/relationships/hyperlink" Target="https://drive.google.com/file/d/1ObKeWRvbXuzJQK-v1mSr9IM6Y9V2Ku_t/view?usp=drivesdk" TargetMode="External"/><Relationship Id="rId46" Type="http://schemas.openxmlformats.org/officeDocument/2006/relationships/hyperlink" Target="https://drive.google.com/file/d/1sTwAQAE6TCFY_a2TUScB_2jA4JbL_RQD/view?usp=drivesdk" TargetMode="External"/><Relationship Id="rId45" Type="http://schemas.openxmlformats.org/officeDocument/2006/relationships/hyperlink" Target="https://drive.google.com/file/d/0BwJi-u8sfkVDVUI2TkZyMnFGTHc/view?usp=drivesdk" TargetMode="External"/><Relationship Id="rId48" Type="http://schemas.openxmlformats.org/officeDocument/2006/relationships/hyperlink" Target="https://player.vimeo.com/video/384065953" TargetMode="External"/><Relationship Id="rId47" Type="http://schemas.openxmlformats.org/officeDocument/2006/relationships/hyperlink" Target="https://drive.google.com/file/d/1R8NR9YPaTpZdq_xa6iv0JWLwrTHKaX3d/view?usp=drivesdk" TargetMode="External"/><Relationship Id="rId49" Type="http://schemas.openxmlformats.org/officeDocument/2006/relationships/hyperlink" Target="https://drive.google.com/file/d/0BwJi-u8sfkVDZDVNakEtOXpjSVU/view?usp=drivesdk" TargetMode="External"/><Relationship Id="rId31" Type="http://schemas.openxmlformats.org/officeDocument/2006/relationships/hyperlink" Target="https://drive.google.com/file/d/0BwJi-u8sfkVDNWZNRkcyR21xNlk/view?usp=drivesdk" TargetMode="External"/><Relationship Id="rId30" Type="http://schemas.openxmlformats.org/officeDocument/2006/relationships/hyperlink" Target="https://drive.google.com/file/d/0BwJi-u8sfkVDbzFLX3JZUXNjUms/view?usp=drivesdk" TargetMode="External"/><Relationship Id="rId33" Type="http://schemas.openxmlformats.org/officeDocument/2006/relationships/hyperlink" Target="https://drive.google.com/file/d/0BwJi-u8sfkVDc2sxbmprcTNRTkk/view?usp=drivesdk" TargetMode="External"/><Relationship Id="rId32" Type="http://schemas.openxmlformats.org/officeDocument/2006/relationships/hyperlink" Target="https://drive.google.com/file/d/0BwJi-u8sfkVDLVhLd05YUW8yN0k/view?usp=drivesdk" TargetMode="External"/><Relationship Id="rId35" Type="http://schemas.openxmlformats.org/officeDocument/2006/relationships/hyperlink" Target="https://drive.google.com/file/d/1uzJ8WOnbqXPN8LvmmKPsYqxSkHsdXJYT/view?usp=drivesdk" TargetMode="External"/><Relationship Id="rId34" Type="http://schemas.openxmlformats.org/officeDocument/2006/relationships/hyperlink" Target="https://drive.google.com/file/d/1UOd2v3qyRkJPRi_tRtcomqt7FRYTAwAM/view?usp=drivesdk" TargetMode="External"/><Relationship Id="rId37" Type="http://schemas.openxmlformats.org/officeDocument/2006/relationships/hyperlink" Target="https://drive.google.com/file/d/1h6byTn1M2o5Bjm9oNilLZTeTbHKerGSz/view?usp=drivesdk" TargetMode="External"/><Relationship Id="rId36" Type="http://schemas.openxmlformats.org/officeDocument/2006/relationships/hyperlink" Target="https://drive.google.com/file/d/0BwJi-u8sfkVDcVZuVnlvMjdLSEk/view?usp=drivesdk" TargetMode="External"/><Relationship Id="rId39" Type="http://schemas.openxmlformats.org/officeDocument/2006/relationships/hyperlink" Target="https://drive.google.com/file/d/0BwJi-u8sfkVDSnQ0cF91NFdWWXc/view?usp=drivesdk" TargetMode="External"/><Relationship Id="rId38" Type="http://schemas.openxmlformats.org/officeDocument/2006/relationships/hyperlink" Target="https://drive.google.com/file/d/1VRvULt5niaBfPf3Sf2mTAlfsQ3MgVnS-/view?usp=drivesdk" TargetMode="External"/><Relationship Id="rId20" Type="http://schemas.openxmlformats.org/officeDocument/2006/relationships/hyperlink" Target="https://drive.google.com/file/d/1povVenKSTRMyk2b88ADdPUEO0jYXmWDo/view?usp=drivesdk" TargetMode="External"/><Relationship Id="rId22" Type="http://schemas.openxmlformats.org/officeDocument/2006/relationships/hyperlink" Target="https://drive.google.com/file/d/16CV6bfOWFdA81RxTVKC4AlPcDiqkm5YC/view?usp=drivesdk" TargetMode="External"/><Relationship Id="rId21" Type="http://schemas.openxmlformats.org/officeDocument/2006/relationships/hyperlink" Target="https://drive.google.com/file/d/1YHkJKwWmtWVbI1YtGmQx-zZFAfZxJNNm/view?usp=drivesdk" TargetMode="External"/><Relationship Id="rId24" Type="http://schemas.openxmlformats.org/officeDocument/2006/relationships/hyperlink" Target="https://drive.google.com/file/d/0BwJi-u8sfkVDV1JCbEkxUzJHOWs/view?usp=drivesdk" TargetMode="External"/><Relationship Id="rId23" Type="http://schemas.openxmlformats.org/officeDocument/2006/relationships/hyperlink" Target="https://drive.google.com/file/d/0BwJi-u8sfkVDdlBiaDNwZ2xaLW8/view?usp=drivesdk" TargetMode="External"/><Relationship Id="rId409" Type="http://schemas.openxmlformats.org/officeDocument/2006/relationships/hyperlink" Target="https://player.vimeo.com/video/384066429" TargetMode="External"/><Relationship Id="rId404" Type="http://schemas.openxmlformats.org/officeDocument/2006/relationships/hyperlink" Target="https://drive.google.com/file/d/0BwJi-u8sfkVDVnkyT3oxQnhNQ28/view?usp=drivesdk" TargetMode="External"/><Relationship Id="rId403" Type="http://schemas.openxmlformats.org/officeDocument/2006/relationships/hyperlink" Target="https://drive.google.com/file/d/0BwJi-u8sfkVDSlFUcE1yZnVjTFk/view?usp=drivesdk" TargetMode="External"/><Relationship Id="rId402" Type="http://schemas.openxmlformats.org/officeDocument/2006/relationships/hyperlink" Target="https://drive.google.com/file/d/0BwJi-u8sfkVDb0c3RW9kcHM2WDg/view?usp=drivesdk" TargetMode="External"/><Relationship Id="rId401" Type="http://schemas.openxmlformats.org/officeDocument/2006/relationships/hyperlink" Target="https://drive.google.com/file/d/0BwJi-u8sfkVDREFlcy1fTXZ0SzA/view?usp=drivesdk" TargetMode="External"/><Relationship Id="rId408" Type="http://schemas.openxmlformats.org/officeDocument/2006/relationships/hyperlink" Target="https://drive.google.com/file/d/0BwJi-u8sfkVDcWJpV2xhak1WbjA/view?usp=drivesdk" TargetMode="External"/><Relationship Id="rId407" Type="http://schemas.openxmlformats.org/officeDocument/2006/relationships/hyperlink" Target="https://drive.google.com/file/d/0BwJi-u8sfkVDN1RyaGQxdmVXTk0/view?usp=drivesdk" TargetMode="External"/><Relationship Id="rId406" Type="http://schemas.openxmlformats.org/officeDocument/2006/relationships/hyperlink" Target="https://drive.google.com/file/d/0BwJi-u8sfkVDeEhQaGVtb0dGcTg/view?usp=drivesdk" TargetMode="External"/><Relationship Id="rId405" Type="http://schemas.openxmlformats.org/officeDocument/2006/relationships/hyperlink" Target="https://drive.google.com/file/d/0BwJi-u8sfkVDSzRoYkdVcXY4WWs/view?usp=drivesdk" TargetMode="External"/><Relationship Id="rId26" Type="http://schemas.openxmlformats.org/officeDocument/2006/relationships/hyperlink" Target="https://drive.google.com/file/d/1ojRwsf07UiW0fy15C6LXF9vAgowYUo4g/view?usp=drivesdk" TargetMode="External"/><Relationship Id="rId25" Type="http://schemas.openxmlformats.org/officeDocument/2006/relationships/hyperlink" Target="https://drive.google.com/file/d/1slpWPiboDNi4GMxwtLA73gfbf8704VYp/view?usp=drivesdk" TargetMode="External"/><Relationship Id="rId28" Type="http://schemas.openxmlformats.org/officeDocument/2006/relationships/hyperlink" Target="https://drive.google.com/file/d/1VSedqRltf2mtW9KnWan8IQOaBpLnievc/view?usp=drivesdk" TargetMode="External"/><Relationship Id="rId27" Type="http://schemas.openxmlformats.org/officeDocument/2006/relationships/hyperlink" Target="https://drive.google.com/file/d/0BwJi-u8sfkVDa0tnR2gwMTY1TXM/view?usp=drivesdk" TargetMode="External"/><Relationship Id="rId400" Type="http://schemas.openxmlformats.org/officeDocument/2006/relationships/hyperlink" Target="https://drive.google.com/file/d/0BwJi-u8sfkVDVFdQb1U0cE9pSFk/view?usp=drivesdk" TargetMode="External"/><Relationship Id="rId29" Type="http://schemas.openxmlformats.org/officeDocument/2006/relationships/hyperlink" Target="https://drive.google.com/file/d/1PMafE_LbG-Qa5YigyvBruKe2i3mLjdY2/view?usp=drivesdk" TargetMode="External"/><Relationship Id="rId11" Type="http://schemas.openxmlformats.org/officeDocument/2006/relationships/hyperlink" Target="https://drive.google.com/file/d/1eV_sqTSpFTgaRnhVtooWFvsYBHfHKOK4/view?usp=drivesdk" TargetMode="External"/><Relationship Id="rId10" Type="http://schemas.openxmlformats.org/officeDocument/2006/relationships/hyperlink" Target="https://drive.google.com/file/d/18NaDmxMBNVIZX55uIyGZpJK_EXiJpSaf/view?usp=drivesdk" TargetMode="External"/><Relationship Id="rId13" Type="http://schemas.openxmlformats.org/officeDocument/2006/relationships/hyperlink" Target="https://drive.google.com/file/d/1jzkiqiQRJG0YHoW05eiHoOyhivEk25Pn/view?usp=drivesdk" TargetMode="External"/><Relationship Id="rId12" Type="http://schemas.openxmlformats.org/officeDocument/2006/relationships/hyperlink" Target="https://drive.google.com/file/d/1lTfg73DltoLb5FGepdgGT5nBZSGDmwjK/view?usp=drivesdk" TargetMode="External"/><Relationship Id="rId15" Type="http://schemas.openxmlformats.org/officeDocument/2006/relationships/hyperlink" Target="https://drive.google.com/file/d/1bBPps9YDrdtm_4mgUrPkQ8-WAuSiJfmb/view?usp=drivesdk" TargetMode="External"/><Relationship Id="rId14" Type="http://schemas.openxmlformats.org/officeDocument/2006/relationships/hyperlink" Target="https://drive.google.com/file/d/1xaL3K9mEJ5OkWYDY8aMXyPFwDcQwT7DD/view?usp=drivesdk" TargetMode="External"/><Relationship Id="rId17" Type="http://schemas.openxmlformats.org/officeDocument/2006/relationships/hyperlink" Target="https://drive.google.com/file/d/1wI3MmR28bPsoR7ZtIdSBlJ6nD3NvcFZU/view?usp=drivesdk" TargetMode="External"/><Relationship Id="rId16" Type="http://schemas.openxmlformats.org/officeDocument/2006/relationships/hyperlink" Target="https://drive.google.com/file/d/1WbezIzXJHN6JBti16unRjGrHOnkdaQ_T/view?usp=drivesdk" TargetMode="External"/><Relationship Id="rId19" Type="http://schemas.openxmlformats.org/officeDocument/2006/relationships/hyperlink" Target="https://drive.google.com/file/d/1F9G9RQf2SAc69750ehjfDCxYA__c32xF/view?usp=drivesdk" TargetMode="External"/><Relationship Id="rId18" Type="http://schemas.openxmlformats.org/officeDocument/2006/relationships/hyperlink" Target="https://player.vimeo.com/video/384066303" TargetMode="External"/><Relationship Id="rId84" Type="http://schemas.openxmlformats.org/officeDocument/2006/relationships/hyperlink" Target="https://drive.google.com/file/d/1xHmYJUdkOu0jGMdho5avZc5CebhjrVSa/view?usp=drivesdk" TargetMode="External"/><Relationship Id="rId83" Type="http://schemas.openxmlformats.org/officeDocument/2006/relationships/hyperlink" Target="https://drive.google.com/file/d/0BwJi-u8sfkVDNE9HTHRTQjJNZkU/view?usp=drivesdk" TargetMode="External"/><Relationship Id="rId86" Type="http://schemas.openxmlformats.org/officeDocument/2006/relationships/hyperlink" Target="https://drive.google.com/file/d/159A8YkyrL_OiYnBK4r1dKrYEGAvqjx35/view?usp=drivesdk" TargetMode="External"/><Relationship Id="rId85" Type="http://schemas.openxmlformats.org/officeDocument/2006/relationships/hyperlink" Target="https://drive.google.com/file/d/1d_5u2YRH4Fhauqlx62fgaXhezrFMKR7Q/view?usp=drivesdk" TargetMode="External"/><Relationship Id="rId88" Type="http://schemas.openxmlformats.org/officeDocument/2006/relationships/hyperlink" Target="https://drive.google.com/file/d/1B9CLmmbMDPrrU5Rb11pW53T3kN6Aqvk7/view?usp=drivesdk" TargetMode="External"/><Relationship Id="rId87" Type="http://schemas.openxmlformats.org/officeDocument/2006/relationships/hyperlink" Target="https://drive.google.com/file/d/1wNZiCWk-ZXLJN6L10PYgltf74gxGscEa/view?usp=drivesdk" TargetMode="External"/><Relationship Id="rId89" Type="http://schemas.openxmlformats.org/officeDocument/2006/relationships/hyperlink" Target="https://drive.google.com/file/d/0BwJi-u8sfkVDSkhWWFFzTFZMS0U/view?usp=drivesdk" TargetMode="External"/><Relationship Id="rId80" Type="http://schemas.openxmlformats.org/officeDocument/2006/relationships/hyperlink" Target="https://drive.google.com/file/d/1DobV6O_F1Fnjb_WkwvKfwpvW6upR62As/view?usp=drivesdk" TargetMode="External"/><Relationship Id="rId82" Type="http://schemas.openxmlformats.org/officeDocument/2006/relationships/hyperlink" Target="https://drive.google.com/file/d/17Xjp6FPxc7XuOZNZo0kNQpzjEG8b-x16/view?usp=drivesdk" TargetMode="External"/><Relationship Id="rId81" Type="http://schemas.openxmlformats.org/officeDocument/2006/relationships/hyperlink" Target="https://drive.google.com/file/d/1XTBviKTzGvSJxFgF3oLM4AIwkECvYeja/view?usp=drivesdk" TargetMode="External"/><Relationship Id="rId73" Type="http://schemas.openxmlformats.org/officeDocument/2006/relationships/hyperlink" Target="https://drive.google.com/file/d/15cufGf_71gQcR1nYuWeLOPNUAUYNMp1_/view?usp=drivesdk" TargetMode="External"/><Relationship Id="rId72" Type="http://schemas.openxmlformats.org/officeDocument/2006/relationships/hyperlink" Target="https://drive.google.com/file/d/1bCv9frw-26FICUMT9AYKY3s0lRVACBp2/view?usp=drivesdk" TargetMode="External"/><Relationship Id="rId75" Type="http://schemas.openxmlformats.org/officeDocument/2006/relationships/hyperlink" Target="https://drive.google.com/file/d/10YBScN2MmR3bkcVtCad5F_iSZbVbHlpS/view?usp=drivesdk" TargetMode="External"/><Relationship Id="rId74" Type="http://schemas.openxmlformats.org/officeDocument/2006/relationships/hyperlink" Target="https://drive.google.com/file/d/1Vino28YW8QXEqFG2JrOm26vhe7uoJtLO/view?usp=drivesdk" TargetMode="External"/><Relationship Id="rId77" Type="http://schemas.openxmlformats.org/officeDocument/2006/relationships/hyperlink" Target="https://drive.google.com/file/d/1M4Kv-lwKLtCjuMWZDtp_FcucWHMjrR4v/view?usp=drivesdk" TargetMode="External"/><Relationship Id="rId76" Type="http://schemas.openxmlformats.org/officeDocument/2006/relationships/hyperlink" Target="https://drive.google.com/file/d/1Xqk5-64wHAXJldG_oTXXHotYdfoWM_51/view?usp=drivesdk" TargetMode="External"/><Relationship Id="rId79" Type="http://schemas.openxmlformats.org/officeDocument/2006/relationships/hyperlink" Target="https://drive.google.com/file/d/12qA26Ip14DZm50njZtiVdTWbQwN1Atv6/view?usp=drivesdk" TargetMode="External"/><Relationship Id="rId78" Type="http://schemas.openxmlformats.org/officeDocument/2006/relationships/hyperlink" Target="https://drive.google.com/file/d/1kxLxBnH_yk8ONsJknlNDsdVxyhxrciVM/view?usp=drivesdk" TargetMode="External"/><Relationship Id="rId71" Type="http://schemas.openxmlformats.org/officeDocument/2006/relationships/hyperlink" Target="https://drive.google.com/open?id=1O7aXo_S4qtZq1GMk5WX1RxkdO4Y2hote" TargetMode="External"/><Relationship Id="rId70" Type="http://schemas.openxmlformats.org/officeDocument/2006/relationships/hyperlink" Target="https://drive.google.com/file/d/0BwJi-u8sfkVDd0Vjbk9mSzBXajQ/view?usp=drivesdk" TargetMode="External"/><Relationship Id="rId62" Type="http://schemas.openxmlformats.org/officeDocument/2006/relationships/hyperlink" Target="https://drive.google.com/file/d/1UIyHWxhKM_pPBKL6YCsLQl4mOEASJhNE/view?usp=drivesdk" TargetMode="External"/><Relationship Id="rId61" Type="http://schemas.openxmlformats.org/officeDocument/2006/relationships/hyperlink" Target="https://drive.google.com/file/d/1DGAZiBdAnSOC3lzmiVzy-U-m0glvrGSF/view?usp=drivesdk" TargetMode="External"/><Relationship Id="rId64" Type="http://schemas.openxmlformats.org/officeDocument/2006/relationships/hyperlink" Target="https://drive.google.com/file/d/1cyGe44tBPPhqQXEUSKTXphNGD9bcdG-P/view?usp=drivesdk" TargetMode="External"/><Relationship Id="rId63" Type="http://schemas.openxmlformats.org/officeDocument/2006/relationships/hyperlink" Target="https://drive.google.com/file/d/1oGJgBVuEj8JyhAtuIuZOr_QR7DAt7zZ9/view?usp=drivesdk" TargetMode="External"/><Relationship Id="rId66" Type="http://schemas.openxmlformats.org/officeDocument/2006/relationships/hyperlink" Target="https://drive.google.com/file/d/1nZrXh_bv_cUswXdqYGezluzoXILPp0nG/view?usp=drivesdk" TargetMode="External"/><Relationship Id="rId65" Type="http://schemas.openxmlformats.org/officeDocument/2006/relationships/hyperlink" Target="https://drive.google.com/file/d/1UOr4RqTyGznvkFpVE_yIl48Kaw_3piQp/view?usp=drivesdk" TargetMode="External"/><Relationship Id="rId68" Type="http://schemas.openxmlformats.org/officeDocument/2006/relationships/hyperlink" Target="https://drive.google.com/open?id=1zqIKa3dp_FLbOpHfIoO_dMF3-cv623D1" TargetMode="External"/><Relationship Id="rId67" Type="http://schemas.openxmlformats.org/officeDocument/2006/relationships/hyperlink" Target="https://drive.google.com/file/d/1q0kkHsoCKzc4DfVR2zS6AvxTUY2cCQoS/view?usp=drivesdk" TargetMode="External"/><Relationship Id="rId60" Type="http://schemas.openxmlformats.org/officeDocument/2006/relationships/hyperlink" Target="https://drive.google.com/file/d/1dMjuJ8xnQIRVkweJovUCsAD-C9KTMznT/view?usp=drivesdk" TargetMode="External"/><Relationship Id="rId69" Type="http://schemas.openxmlformats.org/officeDocument/2006/relationships/hyperlink" Target="https://drive.google.com/file/d/0BwJi-u8sfkVDUkFyMjNzeTZCcGM/view?usp=drivesdk" TargetMode="External"/><Relationship Id="rId51" Type="http://schemas.openxmlformats.org/officeDocument/2006/relationships/hyperlink" Target="https://drive.google.com/open?id=1DWHLnxHQ_-bEdyrJODtMKdu7nbTAE7Ii" TargetMode="External"/><Relationship Id="rId50" Type="http://schemas.openxmlformats.org/officeDocument/2006/relationships/hyperlink" Target="https://drive.google.com/open?id=1t1l3BEdJ0rnuyuK6qPlTn7Z14oboY_2D" TargetMode="External"/><Relationship Id="rId53" Type="http://schemas.openxmlformats.org/officeDocument/2006/relationships/hyperlink" Target="https://drive.google.com/file/d/1YPsevrdCKK9mQCli9kiB5CIG5SJvFHwO/view?usp=drivesdk" TargetMode="External"/><Relationship Id="rId52" Type="http://schemas.openxmlformats.org/officeDocument/2006/relationships/hyperlink" Target="https://drive.google.com/file/d/1p0W3Rhe0kvlPsS6rNnkHBItOScDupuOf/view?usp=drivesdk" TargetMode="External"/><Relationship Id="rId55" Type="http://schemas.openxmlformats.org/officeDocument/2006/relationships/hyperlink" Target="https://player.vimeo.com/video/384066247" TargetMode="External"/><Relationship Id="rId54" Type="http://schemas.openxmlformats.org/officeDocument/2006/relationships/hyperlink" Target="https://drive.google.com/file/d/1cyGe1c6bfY-oGDfGeHzGOgXlJJsXUyc5/view?usp=drivesdk" TargetMode="External"/><Relationship Id="rId57" Type="http://schemas.openxmlformats.org/officeDocument/2006/relationships/hyperlink" Target="https://player.vimeo.com/video/384066172" TargetMode="External"/><Relationship Id="rId56" Type="http://schemas.openxmlformats.org/officeDocument/2006/relationships/hyperlink" Target="https://player.vimeo.com/video/384069422" TargetMode="External"/><Relationship Id="rId59" Type="http://schemas.openxmlformats.org/officeDocument/2006/relationships/hyperlink" Target="https://drive.google.com/open?id=1HcpgxY6YvClPPItkx7QuqwWW6_gonzlf" TargetMode="External"/><Relationship Id="rId58" Type="http://schemas.openxmlformats.org/officeDocument/2006/relationships/hyperlink" Target="https://player.vimeo.com/video/384066123" TargetMode="External"/><Relationship Id="rId107" Type="http://schemas.openxmlformats.org/officeDocument/2006/relationships/hyperlink" Target="https://drive.google.com/file/d/0BwJi-u8sfkVDOTI4emgxWUpvcFk/view?usp=drivesdk" TargetMode="External"/><Relationship Id="rId228" Type="http://schemas.openxmlformats.org/officeDocument/2006/relationships/hyperlink" Target="https://drive.google.com/file/d/1T4FE7zcgyZM-IJL53CkhcotQh3REkuCv/view?usp=sharing" TargetMode="External"/><Relationship Id="rId349" Type="http://schemas.openxmlformats.org/officeDocument/2006/relationships/hyperlink" Target="https://drive.google.com/file/d/0BwJi-u8sfkVDWHhmVEpaTm1CUzg/view?usp=drivesdk" TargetMode="External"/><Relationship Id="rId106" Type="http://schemas.openxmlformats.org/officeDocument/2006/relationships/hyperlink" Target="https://drive.google.com/file/d/1YJJyAOtpFFwvmXL2ZYufwfp8B2FCDlcg/view?usp=drivesdk" TargetMode="External"/><Relationship Id="rId227" Type="http://schemas.openxmlformats.org/officeDocument/2006/relationships/hyperlink" Target="https://drive.google.com/file/d/1tBGh1dUsEot3rSlI2KOUwyeSSFMKNnP-/view?usp=drivesdk" TargetMode="External"/><Relationship Id="rId348" Type="http://schemas.openxmlformats.org/officeDocument/2006/relationships/hyperlink" Target="https://drive.google.com/file/d/0BwJi-u8sfkVDaUgtQ2J1S3Jldk0/view?usp=drivesdk" TargetMode="External"/><Relationship Id="rId105" Type="http://schemas.openxmlformats.org/officeDocument/2006/relationships/hyperlink" Target="https://drive.google.com/file/d/1ZVx5ux5P8bZKxS2XcuXjpL9KOSn_ZlNf/view?usp=drivesdk" TargetMode="External"/><Relationship Id="rId226" Type="http://schemas.openxmlformats.org/officeDocument/2006/relationships/hyperlink" Target="https://drive.google.com/open?id=1A3uXzwWQUpp7FTWabpP80QOeX7P6bQTl" TargetMode="External"/><Relationship Id="rId347" Type="http://schemas.openxmlformats.org/officeDocument/2006/relationships/hyperlink" Target="https://drive.google.com/file/d/0BwJi-u8sfkVDR0VuMElZanR5cFE/view?usp=drivesdk" TargetMode="External"/><Relationship Id="rId104" Type="http://schemas.openxmlformats.org/officeDocument/2006/relationships/hyperlink" Target="https://drive.google.com/file/d/1mJT1qV3VFwZvrJsbERvC5q_KA22_L-VF/view?usp=drivesdk" TargetMode="External"/><Relationship Id="rId225" Type="http://schemas.openxmlformats.org/officeDocument/2006/relationships/hyperlink" Target="https://drive.google.com/open?id=1QTtgddtP7fXIhIwsOPsEwEKO6f0NIwxY" TargetMode="External"/><Relationship Id="rId346" Type="http://schemas.openxmlformats.org/officeDocument/2006/relationships/hyperlink" Target="https://drive.google.com/file/d/0BwJi-u8sfkVDcDVuZlRMX3czejg/view?usp=drivesdk" TargetMode="External"/><Relationship Id="rId467" Type="http://schemas.openxmlformats.org/officeDocument/2006/relationships/drawing" Target="../drawings/drawing1.xml"/><Relationship Id="rId109" Type="http://schemas.openxmlformats.org/officeDocument/2006/relationships/hyperlink" Target="https://drive.google.com/file/d/1NchwgoJCxeU7X_QjYxpmJ4M5sYxl6vfA/view?usp=drivesdk" TargetMode="External"/><Relationship Id="rId108" Type="http://schemas.openxmlformats.org/officeDocument/2006/relationships/hyperlink" Target="https://drive.google.com/file/d/1bt5LNWw1bBjKgVoDou1G0TR6glW1xwx7/view?usp=drivesdk" TargetMode="External"/><Relationship Id="rId229" Type="http://schemas.openxmlformats.org/officeDocument/2006/relationships/hyperlink" Target="https://drive.google.com/file/d/1n8aNTXvczLFcs2T1CjcvUKLoJIWi5fxm/view?usp=drivesdk" TargetMode="External"/><Relationship Id="rId220" Type="http://schemas.openxmlformats.org/officeDocument/2006/relationships/hyperlink" Target="https://drive.google.com/file/d/1JFTLtsAsHYjQpNR3WCgjlsMGXJ6z512W/view?usp=drivesdk" TargetMode="External"/><Relationship Id="rId341" Type="http://schemas.openxmlformats.org/officeDocument/2006/relationships/hyperlink" Target="https://drive.google.com/open?id=1Pcu09UFgN7EmY3qDMkX9UoRNxI_1QY4l" TargetMode="External"/><Relationship Id="rId462" Type="http://schemas.openxmlformats.org/officeDocument/2006/relationships/hyperlink" Target="https://drive.google.com/open?id=1D8f8-3iILfyvtYPCYS1AftSB1B6upxbU" TargetMode="External"/><Relationship Id="rId340" Type="http://schemas.openxmlformats.org/officeDocument/2006/relationships/hyperlink" Target="https://drive.google.com/open?id=1zJcME7SFlBFDd2-cF7C18DabYmcwv6he" TargetMode="External"/><Relationship Id="rId461" Type="http://schemas.openxmlformats.org/officeDocument/2006/relationships/hyperlink" Target="https://drive.google.com/open?id=1S7qhpkfYML-HrzEjn8QHTEMMZM9PJkyJ" TargetMode="External"/><Relationship Id="rId460" Type="http://schemas.openxmlformats.org/officeDocument/2006/relationships/hyperlink" Target="https://drive.google.com/file/d/11WqAlKeGrmB-cuowiPk-0p69Rt1l6z2l/view?usp=sharing" TargetMode="External"/><Relationship Id="rId103" Type="http://schemas.openxmlformats.org/officeDocument/2006/relationships/hyperlink" Target="https://drive.google.com/file/d/13L4UShpRotAPMIHR5fSuaR3nNnioCsAG/view?usp=drivesdk" TargetMode="External"/><Relationship Id="rId224" Type="http://schemas.openxmlformats.org/officeDocument/2006/relationships/hyperlink" Target="https://drive.google.com/file/d/1eYk4d2MLL4-8y9whcIb5PfMpwCX5_CaN/view?usp=drivesdk" TargetMode="External"/><Relationship Id="rId345" Type="http://schemas.openxmlformats.org/officeDocument/2006/relationships/hyperlink" Target="https://drive.google.com/file/d/0BwJi-u8sfkVDNUVFUzM1Qy04TnM/view?usp=drivesdk" TargetMode="External"/><Relationship Id="rId466" Type="http://schemas.openxmlformats.org/officeDocument/2006/relationships/hyperlink" Target="https://vimeo.com/389763699" TargetMode="External"/><Relationship Id="rId102" Type="http://schemas.openxmlformats.org/officeDocument/2006/relationships/hyperlink" Target="https://drive.google.com/file/d/1AV-MwRqjZLwx9SpilZFBF53c6ZZvBH6G/view?usp=drivesdk" TargetMode="External"/><Relationship Id="rId223" Type="http://schemas.openxmlformats.org/officeDocument/2006/relationships/hyperlink" Target="https://drive.google.com/file/d/1tKj5agQHh9ohfa1bvSgYK40fMpoHrjXz/view?usp=drivesdk" TargetMode="External"/><Relationship Id="rId344" Type="http://schemas.openxmlformats.org/officeDocument/2006/relationships/hyperlink" Target="https://drive.google.com/open?id=1OA1GVlkRmi41HrCv-IbNpq3JW__g2_Kt" TargetMode="External"/><Relationship Id="rId465" Type="http://schemas.openxmlformats.org/officeDocument/2006/relationships/hyperlink" Target="https://vimeo.com/386753079" TargetMode="External"/><Relationship Id="rId101" Type="http://schemas.openxmlformats.org/officeDocument/2006/relationships/hyperlink" Target="https://drive.google.com/file/d/0BwJi-u8sfkVDNmZpcHFsQW9Hc2s/view?usp=drivesdk" TargetMode="External"/><Relationship Id="rId222" Type="http://schemas.openxmlformats.org/officeDocument/2006/relationships/hyperlink" Target="https://drive.google.com/file/d/1pR5yz5oGQi-bIGNeBl2oVOfcV_2IERtn/view?usp=drivesdk" TargetMode="External"/><Relationship Id="rId343" Type="http://schemas.openxmlformats.org/officeDocument/2006/relationships/hyperlink" Target="https://drive.google.com/open?id=1BfF__XT7BRVDz75rIk0CsxoHF3JyMZVs" TargetMode="External"/><Relationship Id="rId464" Type="http://schemas.openxmlformats.org/officeDocument/2006/relationships/hyperlink" Target="https://drive.google.com/open?id=1KO0sI5u-lOwUKjcfWfeGvM5gp2cliVuZ" TargetMode="External"/><Relationship Id="rId100" Type="http://schemas.openxmlformats.org/officeDocument/2006/relationships/hyperlink" Target="https://drive.google.com/file/d/1Mv_Fi95pkkwrxUwQYbbdiHvmLelWFtGa/view?usp=drivesdk" TargetMode="External"/><Relationship Id="rId221" Type="http://schemas.openxmlformats.org/officeDocument/2006/relationships/hyperlink" Target="https://drive.google.com/file/d/1RsPv5LBQn9wNH2xjvu89AiXhgOMZLpgX/view?usp=drivesdk" TargetMode="External"/><Relationship Id="rId342" Type="http://schemas.openxmlformats.org/officeDocument/2006/relationships/hyperlink" Target="https://drive.google.com/open?id=1Fxtjnv8PB4zQUXL281gXePcaFU8c_N1B" TargetMode="External"/><Relationship Id="rId463" Type="http://schemas.openxmlformats.org/officeDocument/2006/relationships/hyperlink" Target="https://drive.google.com/open?id=1iM_ZENNwOIXmZ2Rn_33lXDG83ouAaIhs" TargetMode="External"/><Relationship Id="rId217" Type="http://schemas.openxmlformats.org/officeDocument/2006/relationships/hyperlink" Target="https://drive.google.com/file/d/1AwoHlhuBQUl35HNNEeb8Xq7FxyHxRJZE/view?usp=drivesdk" TargetMode="External"/><Relationship Id="rId338" Type="http://schemas.openxmlformats.org/officeDocument/2006/relationships/hyperlink" Target="https://drive.google.com/open?id=1sul_c5MYF-5hHNcWsPGk-l2YCpuzRvXv" TargetMode="External"/><Relationship Id="rId459" Type="http://schemas.openxmlformats.org/officeDocument/2006/relationships/hyperlink" Target="https://drive.google.com/open?id=1d53v2i_hyowqKJHjnFU5rlN5tlfpth3_" TargetMode="External"/><Relationship Id="rId216" Type="http://schemas.openxmlformats.org/officeDocument/2006/relationships/hyperlink" Target="https://player.vimeo.com/video/384069083" TargetMode="External"/><Relationship Id="rId337" Type="http://schemas.openxmlformats.org/officeDocument/2006/relationships/hyperlink" Target="https://drive.google.com/file/d/0BwJi-u8sfkVDUEV3ME9vcWJuVjQ/view?usp=drivesdk" TargetMode="External"/><Relationship Id="rId458" Type="http://schemas.openxmlformats.org/officeDocument/2006/relationships/hyperlink" Target="https://drive.google.com/open?id=1BHIYuFsZLBzK1fLkIsL5Kjo-pzLfrkSV" TargetMode="External"/><Relationship Id="rId215" Type="http://schemas.openxmlformats.org/officeDocument/2006/relationships/hyperlink" Target="https://drive.google.com/file/d/1sfXTrU3advvHt3ynEUmE74itQd6fp1AZ/view?usp=drivesdk" TargetMode="External"/><Relationship Id="rId336" Type="http://schemas.openxmlformats.org/officeDocument/2006/relationships/hyperlink" Target="https://drive.google.com/file/d/0BwJi-u8sfkVDX3BIdkdWcmRwblE/view?usp=drivesdk" TargetMode="External"/><Relationship Id="rId457" Type="http://schemas.openxmlformats.org/officeDocument/2006/relationships/hyperlink" Target="https://drive.google.com/open?id=1-5GsZybGJHjQRsvG1yR58ZERJAZ7Mq2F" TargetMode="External"/><Relationship Id="rId214" Type="http://schemas.openxmlformats.org/officeDocument/2006/relationships/hyperlink" Target="https://drive.google.com/file/d/1st9qGawQ9aXspLoEvX3xNM-zHLA5FmfE/view?usp=drivesdk" TargetMode="External"/><Relationship Id="rId335" Type="http://schemas.openxmlformats.org/officeDocument/2006/relationships/hyperlink" Target="https://drive.google.com/file/d/0BwJi-u8sfkVDM19SWkxHYk5DY3c/view?usp=drivesdk" TargetMode="External"/><Relationship Id="rId456" Type="http://schemas.openxmlformats.org/officeDocument/2006/relationships/hyperlink" Target="https://drive.google.com/open?id=13shzPgOVSVhzpev-ltA2kCeTsdB0A0xG" TargetMode="External"/><Relationship Id="rId219" Type="http://schemas.openxmlformats.org/officeDocument/2006/relationships/hyperlink" Target="https://drive.google.com/file/d/1TzBn65wOaBOc-RrnJiMqt5-DiEY90v3v/view?usp=drivesdk" TargetMode="External"/><Relationship Id="rId218" Type="http://schemas.openxmlformats.org/officeDocument/2006/relationships/hyperlink" Target="https://drive.google.com/file/d/1cbbjDstbgOEpVOHAK2AYmlCvXoWvTCue/view?usp=drivesdk" TargetMode="External"/><Relationship Id="rId339" Type="http://schemas.openxmlformats.org/officeDocument/2006/relationships/hyperlink" Target="https://drive.google.com/file/d/0BwJi-u8sfkVDcXlYVUgtUXIwYnc/view?usp=drivesdk" TargetMode="External"/><Relationship Id="rId330" Type="http://schemas.openxmlformats.org/officeDocument/2006/relationships/hyperlink" Target="https://drive.google.com/file/d/0BwJi-u8sfkVDZ3FDQmJaOG03MTQ/view?usp=drivesdk" TargetMode="External"/><Relationship Id="rId451" Type="http://schemas.openxmlformats.org/officeDocument/2006/relationships/hyperlink" Target="https://drive.google.com/file/d/1iu2WovFZYS9Sr4YhG2l4XxRSj2XLKCUq/view?usp=drivesdk" TargetMode="External"/><Relationship Id="rId450" Type="http://schemas.openxmlformats.org/officeDocument/2006/relationships/hyperlink" Target="https://drive.google.com/file/d/1ULEj-cHBS_Ywndx6kUO-8jM1dFiL5Gd-/view?usp=drivesdk" TargetMode="External"/><Relationship Id="rId213" Type="http://schemas.openxmlformats.org/officeDocument/2006/relationships/hyperlink" Target="https://drive.google.com/open?id=1VHZ47x9OFxA9TrJKVhX9sqxPAvXh3HvW" TargetMode="External"/><Relationship Id="rId334" Type="http://schemas.openxmlformats.org/officeDocument/2006/relationships/hyperlink" Target="https://drive.google.com/file/d/0BwJi-u8sfkVDdDF0U1ZzY0wzT2s/view?usp=drivesdk" TargetMode="External"/><Relationship Id="rId455" Type="http://schemas.openxmlformats.org/officeDocument/2006/relationships/hyperlink" Target="https://drive.google.com/file/d/1QCFZkh0_D_Q1EJDs0t_9cF3UJJtGz6c6/view?usp=drivesdk" TargetMode="External"/><Relationship Id="rId212" Type="http://schemas.openxmlformats.org/officeDocument/2006/relationships/hyperlink" Target="https://drive.google.com/file/d/1MWKlhZ5rb7gYB7wZLsg68TuujqzhjvFv/view?usp=sharing" TargetMode="External"/><Relationship Id="rId333" Type="http://schemas.openxmlformats.org/officeDocument/2006/relationships/hyperlink" Target="https://drive.google.com/file/d/0BwJi-u8sfkVDM3RMZkpWVWRCNE0/view?usp=drivesdk" TargetMode="External"/><Relationship Id="rId454" Type="http://schemas.openxmlformats.org/officeDocument/2006/relationships/hyperlink" Target="https://drive.google.com/file/d/1pwwADUV3mLwaQmNDyHvqrEWB539D4PBO/view?usp=drivesdk" TargetMode="External"/><Relationship Id="rId211" Type="http://schemas.openxmlformats.org/officeDocument/2006/relationships/hyperlink" Target="https://drive.google.com/file/d/1vB2TixpyNolKwZCvJBhbXAPeY-8oEbCt/view?usp=drivesdk" TargetMode="External"/><Relationship Id="rId332" Type="http://schemas.openxmlformats.org/officeDocument/2006/relationships/hyperlink" Target="https://drive.google.com/file/d/0BwJi-u8sfkVDLXoxaDZpQ3lnQW8/view?usp=drivesdk" TargetMode="External"/><Relationship Id="rId453" Type="http://schemas.openxmlformats.org/officeDocument/2006/relationships/hyperlink" Target="https://drive.google.com/file/d/1c7Qb2aVN4OwYmOSkNQ6-YE2MnlU6hfi8/view?usp=drivesdk" TargetMode="External"/><Relationship Id="rId210" Type="http://schemas.openxmlformats.org/officeDocument/2006/relationships/hyperlink" Target="https://drive.google.com/file/d/1rN4KWH0vvLi9amZZ3qu32z0f43qPryII/view?usp=drivesdk" TargetMode="External"/><Relationship Id="rId331" Type="http://schemas.openxmlformats.org/officeDocument/2006/relationships/hyperlink" Target="https://drive.google.com/file/d/0BwJi-u8sfkVDSzhLOG1vMEhkeTg/view?usp=drivesdk" TargetMode="External"/><Relationship Id="rId452" Type="http://schemas.openxmlformats.org/officeDocument/2006/relationships/hyperlink" Target="https://drive.google.com/file/d/1hSNwhdBoPm--5ukxfa8d3GExJqeP0H_w/view?usp=drivesdk" TargetMode="External"/><Relationship Id="rId370" Type="http://schemas.openxmlformats.org/officeDocument/2006/relationships/hyperlink" Target="https://drive.google.com/file/d/1P6Vl1gbUS7DdfTX52I-Yw6_lnvVe0n87/view?usp=drivesdk" TargetMode="External"/><Relationship Id="rId129" Type="http://schemas.openxmlformats.org/officeDocument/2006/relationships/hyperlink" Target="https://drive.google.com/open?id=13dkDiMwDG47wmKmXPwpibmzrtLOYsvKf" TargetMode="External"/><Relationship Id="rId128" Type="http://schemas.openxmlformats.org/officeDocument/2006/relationships/hyperlink" Target="https://drive.google.com/file/d/1JH6FlXh3xn_JRtw6x_iBw4wOfsj0LNUb/view?usp=drivesdk" TargetMode="External"/><Relationship Id="rId249" Type="http://schemas.openxmlformats.org/officeDocument/2006/relationships/hyperlink" Target="https://drive.google.com/file/d/1Tf3JxGdiro9e2EQsMN22WIgXElm_MujB/view?usp=drivesdk" TargetMode="External"/><Relationship Id="rId127" Type="http://schemas.openxmlformats.org/officeDocument/2006/relationships/hyperlink" Target="https://drive.google.com/file/d/10EUhfceOuGRTw5bFUBCsbALTA2WMk09a/view?usp=drivesdk" TargetMode="External"/><Relationship Id="rId248" Type="http://schemas.openxmlformats.org/officeDocument/2006/relationships/hyperlink" Target="https://drive.google.com/file/d/17j6bzN0uIV6VNr5mscVPENRkPLDljZve/view?usp=drivesdk" TargetMode="External"/><Relationship Id="rId369" Type="http://schemas.openxmlformats.org/officeDocument/2006/relationships/hyperlink" Target="https://drive.google.com/file/d/1YQ2Lc4Y2varu3O7Hl7HzX_jzCrd1X9He/view?usp=drivesdk" TargetMode="External"/><Relationship Id="rId126" Type="http://schemas.openxmlformats.org/officeDocument/2006/relationships/hyperlink" Target="https://drive.google.com/file/d/121vWDjX5PvKeTx9K77Iu8YzwAu97QN_s/view?usp=drivesdk" TargetMode="External"/><Relationship Id="rId247" Type="http://schemas.openxmlformats.org/officeDocument/2006/relationships/hyperlink" Target="https://drive.google.com/file/d/1uiQZIk6p6DVsWNe_MpIpisnuemWnM5My/view?usp=drivesdk" TargetMode="External"/><Relationship Id="rId368" Type="http://schemas.openxmlformats.org/officeDocument/2006/relationships/hyperlink" Target="https://drive.google.com/file/d/1AUxWvMFIj0K3n8D8b4LFZMlYRzNPgwMD/view?usp=drivesdk" TargetMode="External"/><Relationship Id="rId121" Type="http://schemas.openxmlformats.org/officeDocument/2006/relationships/hyperlink" Target="https://drive.google.com/file/d/0BwJi-u8sfkVDRjV2LXdzMGhzcjA/view?usp=drivesdk" TargetMode="External"/><Relationship Id="rId242" Type="http://schemas.openxmlformats.org/officeDocument/2006/relationships/hyperlink" Target="https://drive.google.com/file/d/1xs2IffdV84n-sbB3CGeUgZ3wn6mBL6PT/view?usp=drivesdk" TargetMode="External"/><Relationship Id="rId363" Type="http://schemas.openxmlformats.org/officeDocument/2006/relationships/hyperlink" Target="https://drive.google.com/file/d/0BwJi-u8sfkVDTW5qUFQxX1lqNVk/view?usp=drivesdk" TargetMode="External"/><Relationship Id="rId120" Type="http://schemas.openxmlformats.org/officeDocument/2006/relationships/hyperlink" Target="https://drive.google.com/file/d/1Upp6EIva9NIE_9rO3eX0Rk3a_GDsXFO9/view?usp=drivesdk" TargetMode="External"/><Relationship Id="rId241" Type="http://schemas.openxmlformats.org/officeDocument/2006/relationships/hyperlink" Target="https://drive.google.com/file/d/1c28UmQvjiaMI2leVr3C6xFKIHcQIl92C/view?usp=drivesdk" TargetMode="External"/><Relationship Id="rId362" Type="http://schemas.openxmlformats.org/officeDocument/2006/relationships/hyperlink" Target="https://drive.google.com/file/d/0BwJi-u8sfkVDb0RtYVlSM0Z3Yms/view?usp=drivesdk" TargetMode="External"/><Relationship Id="rId240" Type="http://schemas.openxmlformats.org/officeDocument/2006/relationships/hyperlink" Target="https://drive.google.com/file/d/1-xe4rUQCs9MnsGSw-kTpQk9Txw6leFi5/view?usp=drivesdk" TargetMode="External"/><Relationship Id="rId361" Type="http://schemas.openxmlformats.org/officeDocument/2006/relationships/hyperlink" Target="https://drive.google.com/file/d/0BwJi-u8sfkVDRktIMGQzaU1HQ2s/view?usp=drivesdk" TargetMode="External"/><Relationship Id="rId360" Type="http://schemas.openxmlformats.org/officeDocument/2006/relationships/hyperlink" Target="https://drive.google.com/file/d/0BwJi-u8sfkVDREhYaVpMUU9maXM/view?usp=drivesdk" TargetMode="External"/><Relationship Id="rId125" Type="http://schemas.openxmlformats.org/officeDocument/2006/relationships/hyperlink" Target="https://drive.google.com/file/d/1uPSemJkEUBYvpT5wZsHU9vBZyz75FIB7/view?usp=drivesdk" TargetMode="External"/><Relationship Id="rId246" Type="http://schemas.openxmlformats.org/officeDocument/2006/relationships/hyperlink" Target="https://drive.google.com/file/d/1xPDxsC0WoNlMzrXksy-07iISKDKu67EO/view?usp=drivesdk" TargetMode="External"/><Relationship Id="rId367" Type="http://schemas.openxmlformats.org/officeDocument/2006/relationships/hyperlink" Target="https://player.vimeo.com/video/384066106" TargetMode="External"/><Relationship Id="rId124" Type="http://schemas.openxmlformats.org/officeDocument/2006/relationships/hyperlink" Target="https://drive.google.com/file/d/18Gd3aRx-n-th7rAE5MTSo9qUgcu5l7Sx/view?usp=drivesdk" TargetMode="External"/><Relationship Id="rId245" Type="http://schemas.openxmlformats.org/officeDocument/2006/relationships/hyperlink" Target="https://drive.google.com/file/d/1K1OMXdyD6WnVZ63Jp4QV-TZUGj-SZoez/view?usp=drivesdk" TargetMode="External"/><Relationship Id="rId366" Type="http://schemas.openxmlformats.org/officeDocument/2006/relationships/hyperlink" Target="https://drive.google.com/file/d/0BwJi-u8sfkVDQ2V4SXpfSmdBWk0/view?usp=drivesdk" TargetMode="External"/><Relationship Id="rId123" Type="http://schemas.openxmlformats.org/officeDocument/2006/relationships/hyperlink" Target="https://drive.google.com/file/d/175lOz1Zy32O4PUdG_Rh_wWChkv8dK0Pc/view?usp=drivesdk" TargetMode="External"/><Relationship Id="rId244" Type="http://schemas.openxmlformats.org/officeDocument/2006/relationships/hyperlink" Target="https://drive.google.com/file/d/1jJqmeUm_ozQP90zJGDVtjNQEtzDBdDwJ/view?usp=drivesdk" TargetMode="External"/><Relationship Id="rId365" Type="http://schemas.openxmlformats.org/officeDocument/2006/relationships/hyperlink" Target="https://drive.google.com/file/d/0BwJi-u8sfkVDOVJab240a1JSRHM/view?usp=drivesdk" TargetMode="External"/><Relationship Id="rId122" Type="http://schemas.openxmlformats.org/officeDocument/2006/relationships/hyperlink" Target="https://drive.google.com/file/d/1KJVYgkvqxBS-B92ibfCbna7AHEZZ0TV8/view?usp=drivesdk" TargetMode="External"/><Relationship Id="rId243" Type="http://schemas.openxmlformats.org/officeDocument/2006/relationships/hyperlink" Target="https://drive.google.com/file/d/18_5sNZIJ26iuDEWVyweLlOcODYcZNYDc/view?usp=drivesdk" TargetMode="External"/><Relationship Id="rId364" Type="http://schemas.openxmlformats.org/officeDocument/2006/relationships/hyperlink" Target="https://drive.google.com/file/d/0BwJi-u8sfkVDTFRGYlRiUDhnaHM/view?usp=drivesdk" TargetMode="External"/><Relationship Id="rId95" Type="http://schemas.openxmlformats.org/officeDocument/2006/relationships/hyperlink" Target="https://drive.google.com/file/d/17-OIu3Gc9P1W3pQDDGVULjwSDFQBOE4w/view?usp=drivesdk" TargetMode="External"/><Relationship Id="rId94" Type="http://schemas.openxmlformats.org/officeDocument/2006/relationships/hyperlink" Target="https://drive.google.com/file/d/1N8mCYmfc1Q0_aDiR5vragK1yHUxFyOvK/view?usp=drivesdk" TargetMode="External"/><Relationship Id="rId97" Type="http://schemas.openxmlformats.org/officeDocument/2006/relationships/hyperlink" Target="https://drive.google.com/file/d/1lLmxgRqgeOxN7Z5LyMj6pW2k5MwdyYl8/view?usp=drivesdk" TargetMode="External"/><Relationship Id="rId96" Type="http://schemas.openxmlformats.org/officeDocument/2006/relationships/hyperlink" Target="https://drive.google.com/file/d/1mz3QFiM-OjVVA0wkDBffZ3kR8--EB-nR/view?usp=drivesdk" TargetMode="External"/><Relationship Id="rId99" Type="http://schemas.openxmlformats.org/officeDocument/2006/relationships/hyperlink" Target="https://drive.google.com/file/d/18KTsKEJrgk2qXVjXxBeg-zUegbG_9l3K/view?usp=drivesdk" TargetMode="External"/><Relationship Id="rId98" Type="http://schemas.openxmlformats.org/officeDocument/2006/relationships/hyperlink" Target="https://drive.google.com/file/d/1vV69D6gkL7IzyXRcLk5OlXSKKreyH4tH/view?usp=drivesdk" TargetMode="External"/><Relationship Id="rId91" Type="http://schemas.openxmlformats.org/officeDocument/2006/relationships/hyperlink" Target="https://drive.google.com/file/d/1R7ZO9XPX6AyH_S0PVK1TMBYoT0o_3FiV/view?usp=drivesdk" TargetMode="External"/><Relationship Id="rId90" Type="http://schemas.openxmlformats.org/officeDocument/2006/relationships/hyperlink" Target="https://drive.google.com/file/d/1MpWOUkwuRSDRZOu5kef4hgTYHwjcG9bp/view?usp=drivesdk" TargetMode="External"/><Relationship Id="rId93" Type="http://schemas.openxmlformats.org/officeDocument/2006/relationships/hyperlink" Target="https://drive.google.com/file/d/1WY2RrlJsTp5WvWfIUoF8NrQzEzIbYkao/view?usp=drivesdk" TargetMode="External"/><Relationship Id="rId92" Type="http://schemas.openxmlformats.org/officeDocument/2006/relationships/hyperlink" Target="https://drive.google.com/file/d/0BwJi-u8sfkVDM09ua1Bqb1N2SzQ/view?usp=drivesdk" TargetMode="External"/><Relationship Id="rId118" Type="http://schemas.openxmlformats.org/officeDocument/2006/relationships/hyperlink" Target="https://drive.google.com/file/d/1uDYIDTVdsc1F8rC14Wcq2aICax-AV9TE/view?usp=drivesdk" TargetMode="External"/><Relationship Id="rId239" Type="http://schemas.openxmlformats.org/officeDocument/2006/relationships/hyperlink" Target="https://drive.google.com/file/d/1zsU5D02JLBb-mqmmRzZDkKlcu66HcW-M/view?usp=drivesdk" TargetMode="External"/><Relationship Id="rId117" Type="http://schemas.openxmlformats.org/officeDocument/2006/relationships/hyperlink" Target="https://drive.google.com/file/d/0BwJi-u8sfkVDXzN6UDBNZ1VHNjg/view?usp=drivesdk" TargetMode="External"/><Relationship Id="rId238" Type="http://schemas.openxmlformats.org/officeDocument/2006/relationships/hyperlink" Target="https://drive.google.com/file/d/13TtsUy8107IXqA0JG0PCHmrD7UWIOcct/view?usp=drivesdk" TargetMode="External"/><Relationship Id="rId359" Type="http://schemas.openxmlformats.org/officeDocument/2006/relationships/hyperlink" Target="https://drive.google.com/file/d/0BwJi-u8sfkVDZXoxalVwUXVhVnM/view?usp=drivesdk" TargetMode="External"/><Relationship Id="rId116" Type="http://schemas.openxmlformats.org/officeDocument/2006/relationships/hyperlink" Target="https://drive.google.com/file/d/1tmy16ewuSOYz1PRf1wb4wG-t-5ldKV8W/view?usp=drivesdk" TargetMode="External"/><Relationship Id="rId237" Type="http://schemas.openxmlformats.org/officeDocument/2006/relationships/hyperlink" Target="https://drive.google.com/file/d/15t5fcBytOgvJY5XUOTg29x0RIAb0fv6M/view?usp=drivesdk" TargetMode="External"/><Relationship Id="rId358" Type="http://schemas.openxmlformats.org/officeDocument/2006/relationships/hyperlink" Target="https://drive.google.com/file/d/0BwJi-u8sfkVDbHlrbmFxb1BzVTA/view?usp=drivesdk" TargetMode="External"/><Relationship Id="rId115" Type="http://schemas.openxmlformats.org/officeDocument/2006/relationships/hyperlink" Target="https://drive.google.com/file/d/14P2hk3-tUVtvRzKEeU6MkuTceR4edUxA/view?usp=drivesdk" TargetMode="External"/><Relationship Id="rId236" Type="http://schemas.openxmlformats.org/officeDocument/2006/relationships/hyperlink" Target="https://drive.google.com/open?id=1udXsI1cJnjNeAMONZfE0b_-seMTsaS5-" TargetMode="External"/><Relationship Id="rId357" Type="http://schemas.openxmlformats.org/officeDocument/2006/relationships/hyperlink" Target="https://drive.google.com/file/d/0BwJi-u8sfkVDQXg5U3J0bWVwZmM/view?usp=drivesdk" TargetMode="External"/><Relationship Id="rId119" Type="http://schemas.openxmlformats.org/officeDocument/2006/relationships/hyperlink" Target="https://drive.google.com/file/d/1sEZLNuO29MiS5nOEz1mAbzUP6tDi60vB/view?usp=drivesdk" TargetMode="External"/><Relationship Id="rId110" Type="http://schemas.openxmlformats.org/officeDocument/2006/relationships/hyperlink" Target="https://drive.google.com/file/d/0BwJi-u8sfkVDYjVCNGhzWjBzYUk/view?usp=drivesdk" TargetMode="External"/><Relationship Id="rId231" Type="http://schemas.openxmlformats.org/officeDocument/2006/relationships/hyperlink" Target="https://drive.google.com/open?id=1WCCYq_LSVsVWTxlCKY0kNg7iMo7koKlF" TargetMode="External"/><Relationship Id="rId352" Type="http://schemas.openxmlformats.org/officeDocument/2006/relationships/hyperlink" Target="https://drive.google.com/file/d/0BwJi-u8sfkVDYzNsR0lZZjhvSE0/view?usp=drivesdk" TargetMode="External"/><Relationship Id="rId230" Type="http://schemas.openxmlformats.org/officeDocument/2006/relationships/hyperlink" Target="https://drive.google.com/open?id=1GMVUJnYyXx5H8OYN77YouTIx1YCGZl3C" TargetMode="External"/><Relationship Id="rId351" Type="http://schemas.openxmlformats.org/officeDocument/2006/relationships/hyperlink" Target="https://drive.google.com/file/d/0BwJi-u8sfkVDNUcyTDViMXJQQ1U/view?usp=drivesdk" TargetMode="External"/><Relationship Id="rId350" Type="http://schemas.openxmlformats.org/officeDocument/2006/relationships/hyperlink" Target="https://drive.google.com/file/d/0BwJi-u8sfkVDMFhIc01ZMDJhb0U/view?usp=drivesdk" TargetMode="External"/><Relationship Id="rId114" Type="http://schemas.openxmlformats.org/officeDocument/2006/relationships/hyperlink" Target="https://drive.google.com/file/d/0BwJi-u8sfkVDT3duUnFXcTZYNTg/view?usp=drivesdk" TargetMode="External"/><Relationship Id="rId235" Type="http://schemas.openxmlformats.org/officeDocument/2006/relationships/hyperlink" Target="https://drive.google.com/file/d/1dfh2XnLpKUoPleRwiV4SJtDZR9-39pbq/view?usp=drivesdk" TargetMode="External"/><Relationship Id="rId356" Type="http://schemas.openxmlformats.org/officeDocument/2006/relationships/hyperlink" Target="https://drive.google.com/file/d/0BwJi-u8sfkVDQ0FqQy1mQlFjSFU/view?usp=drivesdk" TargetMode="External"/><Relationship Id="rId113" Type="http://schemas.openxmlformats.org/officeDocument/2006/relationships/hyperlink" Target="https://drive.google.com/file/d/1Jw8aRlfZbu6waO-mskD7mmuUqfu7DwCU/view?usp=drivesdk" TargetMode="External"/><Relationship Id="rId234" Type="http://schemas.openxmlformats.org/officeDocument/2006/relationships/hyperlink" Target="https://drive.google.com/file/d/11lDORR5yFFHZrOy5TEPElm_YPpcYDidq/view?usp=drivesdk" TargetMode="External"/><Relationship Id="rId355" Type="http://schemas.openxmlformats.org/officeDocument/2006/relationships/hyperlink" Target="https://drive.google.com/file/d/0BwJi-u8sfkVDWnVJdlNHNklvTVk/view?usp=drivesdk" TargetMode="External"/><Relationship Id="rId112" Type="http://schemas.openxmlformats.org/officeDocument/2006/relationships/hyperlink" Target="https://drive.google.com/file/d/1BwFzgQex-YCdbzEVFMfG3L47FgB5ltO7/view?usp=drivesdk" TargetMode="External"/><Relationship Id="rId233" Type="http://schemas.openxmlformats.org/officeDocument/2006/relationships/hyperlink" Target="https://drive.google.com/file/d/1y09IsCz20xdyfHiBNGIgpFXi-AQfyW84/view?usp=drivesdk" TargetMode="External"/><Relationship Id="rId354" Type="http://schemas.openxmlformats.org/officeDocument/2006/relationships/hyperlink" Target="https://drive.google.com/file/d/0BwJi-u8sfkVDMXRJRnFxS0JOUms/view?usp=drivesdk" TargetMode="External"/><Relationship Id="rId111" Type="http://schemas.openxmlformats.org/officeDocument/2006/relationships/hyperlink" Target="https://drive.google.com/file/d/1iFbMa9yxlqNfGbMZpXtgLRKXd4WXoYVo/view?usp=drivesdk" TargetMode="External"/><Relationship Id="rId232" Type="http://schemas.openxmlformats.org/officeDocument/2006/relationships/hyperlink" Target="https://drive.google.com/file/d/1xK29AGWR4aKknmj3fqFX4TNgxZ87m0n0/view?usp=drivesdk" TargetMode="External"/><Relationship Id="rId353" Type="http://schemas.openxmlformats.org/officeDocument/2006/relationships/hyperlink" Target="https://drive.google.com/file/d/0BwJi-u8sfkVDd2owZ1Q3eG1ZYms/view?usp=drivesdk" TargetMode="External"/><Relationship Id="rId305" Type="http://schemas.openxmlformats.org/officeDocument/2006/relationships/hyperlink" Target="https://drive.google.com/file/d/0BwJi-u8sfkVDSDQ5amF6NzdGQ3M/view?usp=drivesdk" TargetMode="External"/><Relationship Id="rId426" Type="http://schemas.openxmlformats.org/officeDocument/2006/relationships/hyperlink" Target="https://drive.google.com/file/d/1cNlFXk589d0LfQuf3jHGMVQhsgCwjm23/view?usp=drivesdk" TargetMode="External"/><Relationship Id="rId304" Type="http://schemas.openxmlformats.org/officeDocument/2006/relationships/hyperlink" Target="https://drive.google.com/file/d/1j4pcbsELNxgTQmASGC6pyVzStwGdGjFw/view?usp=drivesdk" TargetMode="External"/><Relationship Id="rId425" Type="http://schemas.openxmlformats.org/officeDocument/2006/relationships/hyperlink" Target="https://drive.google.com/file/d/1HqLXhDM5qGV5fX9MpaBExIDZky-DslD8/view?usp=drivesdk" TargetMode="External"/><Relationship Id="rId303" Type="http://schemas.openxmlformats.org/officeDocument/2006/relationships/hyperlink" Target="https://drive.google.com/file/d/1QqT7dyFoqZAzDsuWY63oEQsCvQe10QBh/view?usp=drivesdk" TargetMode="External"/><Relationship Id="rId424" Type="http://schemas.openxmlformats.org/officeDocument/2006/relationships/hyperlink" Target="https://drive.google.com/file/d/1rAqKlk1mz3UCjrTdX-dyWFW2uKEps7PT/view?usp=drivesdk" TargetMode="External"/><Relationship Id="rId302" Type="http://schemas.openxmlformats.org/officeDocument/2006/relationships/hyperlink" Target="https://drive.google.com/file/d/0BwJi-u8sfkVDcUtKU2FwV2E2UXc/view?usp=drivesdk" TargetMode="External"/><Relationship Id="rId423" Type="http://schemas.openxmlformats.org/officeDocument/2006/relationships/hyperlink" Target="https://drive.google.com/file/d/1LLizI-xPt_t-e-FOTXRqdF3RYhtE5T9D/view?usp=drivesdk" TargetMode="External"/><Relationship Id="rId309" Type="http://schemas.openxmlformats.org/officeDocument/2006/relationships/hyperlink" Target="https://drive.google.com/file/d/0BwJi-u8sfkVDQnM0Ym9yTkNVQUk/view?usp=drivesdk" TargetMode="External"/><Relationship Id="rId308" Type="http://schemas.openxmlformats.org/officeDocument/2006/relationships/hyperlink" Target="https://drive.google.com/file/d/1SdxjF_5r3joYU9zLl4WXyY8QHie6ovFK/view?usp=drivesdk" TargetMode="External"/><Relationship Id="rId429" Type="http://schemas.openxmlformats.org/officeDocument/2006/relationships/hyperlink" Target="https://drive.google.com/file/d/1moxu15musgd4uSXRIOeWGVwSNuuSeq-x/view?usp=drivesdk" TargetMode="External"/><Relationship Id="rId307" Type="http://schemas.openxmlformats.org/officeDocument/2006/relationships/hyperlink" Target="https://drive.google.com/file/d/1LNIaZSp0gzYYn0eVNyU7MpJ8MCNUPi_M/view?usp=drivesdk" TargetMode="External"/><Relationship Id="rId428" Type="http://schemas.openxmlformats.org/officeDocument/2006/relationships/hyperlink" Target="https://drive.google.com/file/d/1eyXIiInAnX9nPUdGrmEe9ncR1lOrOGfQ/view?usp=drivesdk" TargetMode="External"/><Relationship Id="rId306" Type="http://schemas.openxmlformats.org/officeDocument/2006/relationships/hyperlink" Target="https://drive.google.com/file/d/0BwJi-u8sfkVDWXZURmRXVTRiN00/view?usp=drivesdk" TargetMode="External"/><Relationship Id="rId427" Type="http://schemas.openxmlformats.org/officeDocument/2006/relationships/hyperlink" Target="https://drive.google.com/file/d/1HgqlCAP3o04MXS7C-z9wqbFQiPGIG7AN/view?usp=drivesdk" TargetMode="External"/><Relationship Id="rId301" Type="http://schemas.openxmlformats.org/officeDocument/2006/relationships/hyperlink" Target="https://drive.google.com/file/d/0BwJi-u8sfkVDS1hrX0hNMkhsd2c/view?usp=drivesdk" TargetMode="External"/><Relationship Id="rId422" Type="http://schemas.openxmlformats.org/officeDocument/2006/relationships/hyperlink" Target="https://drive.google.com/file/d/1ufKl8F6h8kw582WoZEei-KmNmIdO4WsJ/view?usp=sharing" TargetMode="External"/><Relationship Id="rId300" Type="http://schemas.openxmlformats.org/officeDocument/2006/relationships/hyperlink" Target="https://drive.google.com/file/d/0BwJi-u8sfkVDcWJVWW1nV2lzRXc/view?usp=drivesdk" TargetMode="External"/><Relationship Id="rId421" Type="http://schemas.openxmlformats.org/officeDocument/2006/relationships/hyperlink" Target="https://monnaies-royales-francaises-du-16eme-siecle.fr/." TargetMode="External"/><Relationship Id="rId420" Type="http://schemas.openxmlformats.org/officeDocument/2006/relationships/hyperlink" Target="https://drive.google.com/file/d/14nGeBa0PXINbZE60ltURWhuy3Auv9w1l/view?usp=drivesdk" TargetMode="External"/><Relationship Id="rId415" Type="http://schemas.openxmlformats.org/officeDocument/2006/relationships/hyperlink" Target="https://drive.google.com/file/d/1j5G4zwlN6EUF5E3jj_AaXY-rfhpBb9bC/view?usp=drivesdk" TargetMode="External"/><Relationship Id="rId414" Type="http://schemas.openxmlformats.org/officeDocument/2006/relationships/hyperlink" Target="https://drive.google.com/file/d/1suBLtEnyBKV3-XxpmoYMknIJHhS2NFEX/view?usp=drivesdk" TargetMode="External"/><Relationship Id="rId413" Type="http://schemas.openxmlformats.org/officeDocument/2006/relationships/hyperlink" Target="https://drive.google.com/file/d/1HggZ-mldqb1RwOVOkInFAkM7jgLdGX58/view?usp=drivesdk" TargetMode="External"/><Relationship Id="rId412" Type="http://schemas.openxmlformats.org/officeDocument/2006/relationships/hyperlink" Target="https://drive.google.com/open?id=1Ql1lQpVKlE0iVM88GZoxoflGjfnbNBg1" TargetMode="External"/><Relationship Id="rId419" Type="http://schemas.openxmlformats.org/officeDocument/2006/relationships/hyperlink" Target="https://drive.google.com/file/d/1KW41C4n39zJMzHuZ6SZnU-0tzS_Gts_Z/view?usp=drivesdk" TargetMode="External"/><Relationship Id="rId418" Type="http://schemas.openxmlformats.org/officeDocument/2006/relationships/hyperlink" Target="https://drive.google.com/file/d/1rjiu2zoPmy7nvrIO6D9JPOfQlI_YtC3d/view?usp=drivesdk" TargetMode="External"/><Relationship Id="rId417" Type="http://schemas.openxmlformats.org/officeDocument/2006/relationships/hyperlink" Target="https://drive.google.com/file/d/1pyDOmM0fq7BEMDJup5Ig4Xwhvc3BydoV/view?usp=drivesdk" TargetMode="External"/><Relationship Id="rId416" Type="http://schemas.openxmlformats.org/officeDocument/2006/relationships/hyperlink" Target="https://drive.google.com/file/d/1_viSizawi0xB4bIJ0j2-dJGD1srfvllJ/view?usp=drivesdk" TargetMode="External"/><Relationship Id="rId411" Type="http://schemas.openxmlformats.org/officeDocument/2006/relationships/hyperlink" Target="https://drive.google.com/open?id=1BWaswvgInEYbgAkidKYmjulobBfR72bf" TargetMode="External"/><Relationship Id="rId410" Type="http://schemas.openxmlformats.org/officeDocument/2006/relationships/hyperlink" Target="https://drive.google.com/file/d/1b4TMqbw52mdt6KGDjEjLkHoHoiphNiLK/view?usp=drivesdk" TargetMode="External"/><Relationship Id="rId206" Type="http://schemas.openxmlformats.org/officeDocument/2006/relationships/hyperlink" Target="https://drive.google.com/file/d/1rofj1xoNzsvhs6wlpVP1zn_JHoeq1i8M/view?usp=drivesdk" TargetMode="External"/><Relationship Id="rId327" Type="http://schemas.openxmlformats.org/officeDocument/2006/relationships/hyperlink" Target="https://drive.google.com/file/d/1om6hn57lE5zmtNjSz1Sb8D0S1-hGFeGE/view?usp=drivesdk" TargetMode="External"/><Relationship Id="rId448" Type="http://schemas.openxmlformats.org/officeDocument/2006/relationships/hyperlink" Target="https://drive.google.com/file/d/1_kdAX0EZF9vTvAyb1fVkWC39CqtDUFPG/view?usp=drivesdk" TargetMode="External"/><Relationship Id="rId205" Type="http://schemas.openxmlformats.org/officeDocument/2006/relationships/hyperlink" Target="https://drive.google.com/file/d/1e--D-BpNHvOJKrMGhd_Lq4qx7gprGSm4/view?usp=drivesdk" TargetMode="External"/><Relationship Id="rId326" Type="http://schemas.openxmlformats.org/officeDocument/2006/relationships/hyperlink" Target="https://drive.google.com/file/d/1NzqCNOmBubLLSN_NYgYR5ae1Y1lpmKY4/view?usp=drivesdk" TargetMode="External"/><Relationship Id="rId447" Type="http://schemas.openxmlformats.org/officeDocument/2006/relationships/hyperlink" Target="https://drive.google.com/file/d/1bzzPHtlvvjyb9MSOxmB73ApJesyCTa-I/view?usp=drivesdk" TargetMode="External"/><Relationship Id="rId204" Type="http://schemas.openxmlformats.org/officeDocument/2006/relationships/hyperlink" Target="https://drive.google.com/file/d/1ggeG7lZWQVwZ8hzWL2_0SCkopAgWIqpu/view?usp=drivesdk" TargetMode="External"/><Relationship Id="rId325" Type="http://schemas.openxmlformats.org/officeDocument/2006/relationships/hyperlink" Target="https://drive.google.com/file/d/0BwJi-u8sfkVDcDJCQWxtNld5RTg/view?usp=drivesdk" TargetMode="External"/><Relationship Id="rId446" Type="http://schemas.openxmlformats.org/officeDocument/2006/relationships/hyperlink" Target="https://drive.google.com/file/d/1by-v7_3gr0MigWrigNcU2QNbJExWSF6N/view?usp=drivesdk" TargetMode="External"/><Relationship Id="rId203" Type="http://schemas.openxmlformats.org/officeDocument/2006/relationships/hyperlink" Target="https://drive.google.com/file/d/1UdW6prsUOHYewFSGSkb2dK6nQxT4mq0k/view?usp=drivesdk" TargetMode="External"/><Relationship Id="rId324" Type="http://schemas.openxmlformats.org/officeDocument/2006/relationships/hyperlink" Target="https://drive.google.com/file/d/1J-t--nKPPxVIhvb9MJ-UNgEtPlKTOt8y/view?usp=drivesdk" TargetMode="External"/><Relationship Id="rId445" Type="http://schemas.openxmlformats.org/officeDocument/2006/relationships/hyperlink" Target="https://drive.google.com/file/d/1SXT01vixt_yRe3dD3qswYrimK-1jy3s3/view?usp=drivesdk" TargetMode="External"/><Relationship Id="rId209" Type="http://schemas.openxmlformats.org/officeDocument/2006/relationships/hyperlink" Target="https://drive.google.com/file/d/1yLn8nIr5rMe3P3eDQEf75aXamXwkJWzT/view?usp=drivesdk" TargetMode="External"/><Relationship Id="rId208" Type="http://schemas.openxmlformats.org/officeDocument/2006/relationships/hyperlink" Target="https://drive.google.com/file/d/1rofj1xoNzsvhs6wlpVP1zn_JHoeq1i8M/view?usp=drivesdk" TargetMode="External"/><Relationship Id="rId329" Type="http://schemas.openxmlformats.org/officeDocument/2006/relationships/hyperlink" Target="https://drive.google.com/file/d/0BwJi-u8sfkVDOWRFUUxCeHRaREk/view?usp=drivesdk" TargetMode="External"/><Relationship Id="rId207" Type="http://schemas.openxmlformats.org/officeDocument/2006/relationships/hyperlink" Target="https://drive.google.com/file/d/1IPIlvRV5G8QVHHpo9VlBAduh5eVKtLAR/view?usp=drivesdk" TargetMode="External"/><Relationship Id="rId328" Type="http://schemas.openxmlformats.org/officeDocument/2006/relationships/hyperlink" Target="https://drive.google.com/file/d/0BwJi-u8sfkVDLWkwM2tRM1lJS0E/view?usp=drivesdk" TargetMode="External"/><Relationship Id="rId449" Type="http://schemas.openxmlformats.org/officeDocument/2006/relationships/hyperlink" Target="https://drive.google.com/file/d/1JcInpu1hSBgwacDIHU6Vh8JIYhWPGIth/view?usp=drivesdk" TargetMode="External"/><Relationship Id="rId440" Type="http://schemas.openxmlformats.org/officeDocument/2006/relationships/hyperlink" Target="https://drive.google.com/file/d/18w0FyeFIn8yYt5PA2-6ACROfNusYkG3G/view?usp=drivesdk" TargetMode="External"/><Relationship Id="rId202" Type="http://schemas.openxmlformats.org/officeDocument/2006/relationships/hyperlink" Target="https://drive.google.com/file/d/1iaN55VC5Gtqu0mUACeQ8Jxd16GialHiW/view?usp=drivesdk" TargetMode="External"/><Relationship Id="rId323" Type="http://schemas.openxmlformats.org/officeDocument/2006/relationships/hyperlink" Target="https://drive.google.com/file/d/1s2dvn8yW72FwluY-J1ZkIty8EzhD3Xzi/view?usp=drivesdk" TargetMode="External"/><Relationship Id="rId444" Type="http://schemas.openxmlformats.org/officeDocument/2006/relationships/hyperlink" Target="https://drive.google.com/file/d/1_QtsKqyJh9pjCgc1wWpNOc0DdpDH955I/view?usp=drivesdk" TargetMode="External"/><Relationship Id="rId201" Type="http://schemas.openxmlformats.org/officeDocument/2006/relationships/hyperlink" Target="https://drive.google.com/file/d/1YhMJNhkPUvgwV8WWk5T2aZhZrOi4Oz6X/view?usp=drivesdk" TargetMode="External"/><Relationship Id="rId322" Type="http://schemas.openxmlformats.org/officeDocument/2006/relationships/hyperlink" Target="https://drive.google.com/file/d/0BwJi-u8sfkVDUFJWNl95S084SFE/view?usp=drivesdk" TargetMode="External"/><Relationship Id="rId443" Type="http://schemas.openxmlformats.org/officeDocument/2006/relationships/hyperlink" Target="https://drive.google.com/file/d/1hJtOudro8GquuFoO0aJBqWYUG-naK2_M/view?usp=drivesdk" TargetMode="External"/><Relationship Id="rId200" Type="http://schemas.openxmlformats.org/officeDocument/2006/relationships/hyperlink" Target="https://drive.google.com/file/d/1jQjn3WFkr1Pla_JAzagiovm0j4H3LR7t/view?usp=drivesdk" TargetMode="External"/><Relationship Id="rId321" Type="http://schemas.openxmlformats.org/officeDocument/2006/relationships/hyperlink" Target="https://drive.google.com/file/d/0BwJi-u8sfkVDWFd6WWFUdGpWNjA/view?usp=drivesdk" TargetMode="External"/><Relationship Id="rId442" Type="http://schemas.openxmlformats.org/officeDocument/2006/relationships/hyperlink" Target="https://drive.google.com/file/d/1po1zRNMEKaS3cWiaJdW8a3mo4jqV2G0e/view?usp=drivesdk" TargetMode="External"/><Relationship Id="rId320" Type="http://schemas.openxmlformats.org/officeDocument/2006/relationships/hyperlink" Target="https://drive.google.com/file/d/0BwJi-u8sfkVDTjI4eFd3YnZIZDg/view?usp=drivesdk" TargetMode="External"/><Relationship Id="rId441" Type="http://schemas.openxmlformats.org/officeDocument/2006/relationships/hyperlink" Target="https://drive.google.com/file/d/1gU5T8ZShhtFHG-IdfxmW3Y0DRDAFF7nk/view?usp=drivesdk" TargetMode="External"/><Relationship Id="rId316" Type="http://schemas.openxmlformats.org/officeDocument/2006/relationships/hyperlink" Target="https://drive.google.com/file/d/0BwJi-u8sfkVDcGNMOHVFSFd6RU0/view?usp=drivesdk" TargetMode="External"/><Relationship Id="rId437" Type="http://schemas.openxmlformats.org/officeDocument/2006/relationships/hyperlink" Target="https://drive.google.com/file/d/1q52OfaddSB2V0MZHenRRQuVrM8XoBr_-/view?usp=drivesdk" TargetMode="External"/><Relationship Id="rId315" Type="http://schemas.openxmlformats.org/officeDocument/2006/relationships/hyperlink" Target="https://drive.google.com/file/d/0BwJi-u8sfkVDWGpiYjE3M0lRVkU/view?usp=drivesdk" TargetMode="External"/><Relationship Id="rId436" Type="http://schemas.openxmlformats.org/officeDocument/2006/relationships/hyperlink" Target="https://drive.google.com/file/d/1AmIfBd8iBWm7XVdmI-jghdRhhLVEoZxk/view?usp=drivesdk" TargetMode="External"/><Relationship Id="rId314" Type="http://schemas.openxmlformats.org/officeDocument/2006/relationships/hyperlink" Target="https://drive.google.com/file/d/0BwJi-u8sfkVDbjN6S3F4WlBxVjA/view?usp=drivesdk" TargetMode="External"/><Relationship Id="rId435" Type="http://schemas.openxmlformats.org/officeDocument/2006/relationships/hyperlink" Target="https://drive.google.com/file/d/1f4t55tD0oDz0aTAfQWEfF-HcBQxFF2Kr/view?usp=drivesdk" TargetMode="External"/><Relationship Id="rId313" Type="http://schemas.openxmlformats.org/officeDocument/2006/relationships/hyperlink" Target="https://drive.google.com/file/d/0BwJi-u8sfkVDU0hwa19aQUI2a0U/view?usp=drivesdk" TargetMode="External"/><Relationship Id="rId434" Type="http://schemas.openxmlformats.org/officeDocument/2006/relationships/hyperlink" Target="https://drive.google.com/open?id=1LnxVx441rlkM1okNdSSLBCo8qvx0oSpN" TargetMode="External"/><Relationship Id="rId319" Type="http://schemas.openxmlformats.org/officeDocument/2006/relationships/hyperlink" Target="https://drive.google.com/file/d/0BwJi-u8sfkVDM3NkZV9pTXhlSUk/view?usp=drivesdk" TargetMode="External"/><Relationship Id="rId318" Type="http://schemas.openxmlformats.org/officeDocument/2006/relationships/hyperlink" Target="https://drive.google.com/file/d/0BwJi-u8sfkVDVHhoYnB1dW9rZHM/view?usp=drivesdk" TargetMode="External"/><Relationship Id="rId439" Type="http://schemas.openxmlformats.org/officeDocument/2006/relationships/hyperlink" Target="https://drive.google.com/file/d/1BeGN-d4McCFCz-dUZ8OuKRtjSePrpp61/view?usp=drivesdk" TargetMode="External"/><Relationship Id="rId317" Type="http://schemas.openxmlformats.org/officeDocument/2006/relationships/hyperlink" Target="https://drive.google.com/file/d/0BwJi-u8sfkVDTWtGNm1rSWUtZFk/view?usp=drivesdk" TargetMode="External"/><Relationship Id="rId438" Type="http://schemas.openxmlformats.org/officeDocument/2006/relationships/hyperlink" Target="https://drive.google.com/file/d/1shU2zUc5VA5rf4oYeC04VzyrKCDUIQmu/view?usp=drivesdk" TargetMode="External"/><Relationship Id="rId312" Type="http://schemas.openxmlformats.org/officeDocument/2006/relationships/hyperlink" Target="https://drive.google.com/file/d/0BwJi-u8sfkVDdzNIQU1JTE9mV3c/view?usp=drivesdk" TargetMode="External"/><Relationship Id="rId433" Type="http://schemas.openxmlformats.org/officeDocument/2006/relationships/hyperlink" Target="https://drive.google.com/file/d/1qU7l5MAjs_BaBqjGFySYAJWhY_dbPPlC/view?usp=drivesdk" TargetMode="External"/><Relationship Id="rId311" Type="http://schemas.openxmlformats.org/officeDocument/2006/relationships/hyperlink" Target="https://drive.google.com/file/d/15xZ4cPu4X52lOyHgbB-nzGC-NEt_VSOx/view?usp=drivesdk" TargetMode="External"/><Relationship Id="rId432" Type="http://schemas.openxmlformats.org/officeDocument/2006/relationships/hyperlink" Target="https://monnaies-royales-francaises-du-16eme-siecle.fr/." TargetMode="External"/><Relationship Id="rId310" Type="http://schemas.openxmlformats.org/officeDocument/2006/relationships/hyperlink" Target="https://drive.google.com/file/d/1ZgptReEJgV4bOSsmanp7G454FGK-mSFv/view?usp=drivesdk" TargetMode="External"/><Relationship Id="rId431" Type="http://schemas.openxmlformats.org/officeDocument/2006/relationships/hyperlink" Target="https://drive.google.com/file/d/1qy1VLTr-qZ-VEGiRg4BqCnRaxk1TPKi4/view?usp=drivesdk" TargetMode="External"/><Relationship Id="rId430" Type="http://schemas.openxmlformats.org/officeDocument/2006/relationships/hyperlink" Target="https://drive.google.com/file/d/1gk2doQ5J1REEZLo5P8PlsBgjTxz6tNTl/view?usp=drivesdk"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drive.google.com/file/d/0BwJi-u8sfkVDQVFIRHNlZWhMMEE/view?usp=drivesdk" TargetMode="External"/><Relationship Id="rId194" Type="http://schemas.openxmlformats.org/officeDocument/2006/relationships/hyperlink" Target="https://drive.google.com/file/d/0BwJi-u8sfkVDUmJqMHRNdFRUWVE/view?usp=drivesdk" TargetMode="External"/><Relationship Id="rId193" Type="http://schemas.openxmlformats.org/officeDocument/2006/relationships/hyperlink" Target="https://drive.google.com/file/d/0BwJi-u8sfkVDSXktZnhiVDJ0bFE/view?usp=drivesdk" TargetMode="External"/><Relationship Id="rId192" Type="http://schemas.openxmlformats.org/officeDocument/2006/relationships/hyperlink" Target="https://drive.google.com/file/d/0BwJi-u8sfkVDZy05X2FJNVJtZUk/view?usp=drivesdk" TargetMode="External"/><Relationship Id="rId191" Type="http://schemas.openxmlformats.org/officeDocument/2006/relationships/hyperlink" Target="https://drive.google.com/file/d/0BwJi-u8sfkVDN3NGSjhxNWZiRWs/view?usp=drivesdk" TargetMode="External"/><Relationship Id="rId187" Type="http://schemas.openxmlformats.org/officeDocument/2006/relationships/hyperlink" Target="https://drive.google.com/file/d/1sl-z7lw2JOeMgqyCJzaenQSQIgOay_ft/view?usp=drivesdk" TargetMode="External"/><Relationship Id="rId186" Type="http://schemas.openxmlformats.org/officeDocument/2006/relationships/hyperlink" Target="https://drive.google.com/file/d/0BwJi-u8sfkVDX08tRmpuQ010VDg/view?usp=drivesdk" TargetMode="External"/><Relationship Id="rId185" Type="http://schemas.openxmlformats.org/officeDocument/2006/relationships/hyperlink" Target="https://drive.google.com/file/d/0BwJi-u8sfkVDZGJlcVAwUHYtMWc/view?usp=drivesdk" TargetMode="External"/><Relationship Id="rId184" Type="http://schemas.openxmlformats.org/officeDocument/2006/relationships/hyperlink" Target="https://drive.google.com/file/d/0BwJi-u8sfkVDTUpubE9rVlRzZ0E/view?usp=drivesdk" TargetMode="External"/><Relationship Id="rId189" Type="http://schemas.openxmlformats.org/officeDocument/2006/relationships/hyperlink" Target="https://drive.google.com/file/d/0BwJi-u8sfkVDTlVKWWpsRVV4V3M/view?usp=drivesdk" TargetMode="External"/><Relationship Id="rId188" Type="http://schemas.openxmlformats.org/officeDocument/2006/relationships/hyperlink" Target="https://drive.google.com/file/d/0BwJi-u8sfkVDZTA4VEV2MWtJdVU/view?usp=drivesdk" TargetMode="External"/><Relationship Id="rId183" Type="http://schemas.openxmlformats.org/officeDocument/2006/relationships/hyperlink" Target="https://drive.google.com/file/d/0BwJi-u8sfkVDeVozNmxHN3dab0E/view?usp=drivesdk" TargetMode="External"/><Relationship Id="rId182" Type="http://schemas.openxmlformats.org/officeDocument/2006/relationships/hyperlink" Target="https://drive.google.com/file/d/1FDe9HifJ-QsDvHmTGIJY5FKA5AEMQG1M/view?usp=drivesdk" TargetMode="External"/><Relationship Id="rId181" Type="http://schemas.openxmlformats.org/officeDocument/2006/relationships/hyperlink" Target="https://drive.google.com/file/d/0BwJi-u8sfkVDSXF6cGU1TDd2MzQ/view?usp=drivesdk" TargetMode="External"/><Relationship Id="rId180" Type="http://schemas.openxmlformats.org/officeDocument/2006/relationships/hyperlink" Target="https://drive.google.com/file/d/0BwJi-u8sfkVDNzlWM1V4VUZjNWM/view?usp=drivesdk" TargetMode="External"/><Relationship Id="rId176" Type="http://schemas.openxmlformats.org/officeDocument/2006/relationships/hyperlink" Target="https://drive.google.com/file/d/0BwJi-u8sfkVDLXVHOGF3aFJjMVU/view?usp=drivesdk" TargetMode="External"/><Relationship Id="rId175" Type="http://schemas.openxmlformats.org/officeDocument/2006/relationships/hyperlink" Target="https://drive.google.com/file/d/0BwJi-u8sfkVDUXFYVDZJeUYzZlE/view?usp=drivesdk" TargetMode="External"/><Relationship Id="rId174" Type="http://schemas.openxmlformats.org/officeDocument/2006/relationships/hyperlink" Target="https://drive.google.com/file/d/0BwJi-u8sfkVDWlZEWExWTE0tRHc/view?usp=drivesdk" TargetMode="External"/><Relationship Id="rId173" Type="http://schemas.openxmlformats.org/officeDocument/2006/relationships/hyperlink" Target="https://drive.google.com/file/d/0BwJi-u8sfkVDMlRZRFhOQ2QwU1E/view?usp=drivesdk" TargetMode="External"/><Relationship Id="rId179" Type="http://schemas.openxmlformats.org/officeDocument/2006/relationships/hyperlink" Target="https://drive.google.com/file/d/0BwJi-u8sfkVDZzdxOGRHOWVtSGc/view?usp=drivesdk" TargetMode="External"/><Relationship Id="rId178" Type="http://schemas.openxmlformats.org/officeDocument/2006/relationships/hyperlink" Target="https://drive.google.com/file/d/0BwJi-u8sfkVDTnlNVkxSalJLUFk/view?usp=drivesdk" TargetMode="External"/><Relationship Id="rId177" Type="http://schemas.openxmlformats.org/officeDocument/2006/relationships/hyperlink" Target="https://drive.google.com/file/d/0BwJi-u8sfkVDQk9aTzZjTHRmYUU/view?usp=drivesdk" TargetMode="External"/><Relationship Id="rId198" Type="http://schemas.openxmlformats.org/officeDocument/2006/relationships/hyperlink" Target="https://drive.google.com/file/d/0BwJi-u8sfkVDaGYzU3NKalNxWE0/view?usp=drivesdk" TargetMode="External"/><Relationship Id="rId197" Type="http://schemas.openxmlformats.org/officeDocument/2006/relationships/hyperlink" Target="https://drive.google.com/file/d/0BwJi-u8sfkVDbUl3SjBWRWJfWnc/view?usp=drivesdk" TargetMode="External"/><Relationship Id="rId196" Type="http://schemas.openxmlformats.org/officeDocument/2006/relationships/hyperlink" Target="https://drive.google.com/file/d/0BwJi-u8sfkVDMDJod2ZDeHJGeWc/view?usp=drivesdk" TargetMode="External"/><Relationship Id="rId195" Type="http://schemas.openxmlformats.org/officeDocument/2006/relationships/hyperlink" Target="https://drive.google.com/file/d/0BwJi-u8sfkVDT25DMmZ4NkJQUDg/view?usp=drivesdk" TargetMode="External"/><Relationship Id="rId199" Type="http://schemas.openxmlformats.org/officeDocument/2006/relationships/hyperlink" Target="https://drive.google.com/file/d/0BwJi-u8sfkVDMTI1RU5OVVJYeUE/view?usp=drivesdk" TargetMode="External"/><Relationship Id="rId150" Type="http://schemas.openxmlformats.org/officeDocument/2006/relationships/hyperlink" Target="https://drive.google.com/file/d/1eFSh_Yo_ouPyKov12qFbR8NNB_gy_nTT/view?usp=drivesdk" TargetMode="External"/><Relationship Id="rId392" Type="http://schemas.openxmlformats.org/officeDocument/2006/relationships/hyperlink" Target="https://drive.google.com/file/d/0BwJi-u8sfkVDcXZuMGxtNFhCT00/view?usp=drivesdk" TargetMode="External"/><Relationship Id="rId391" Type="http://schemas.openxmlformats.org/officeDocument/2006/relationships/hyperlink" Target="https://drive.google.com/file/d/0BwJi-u8sfkVDZ3N4OU5MU1pER1E/view?usp=drivesdk" TargetMode="External"/><Relationship Id="rId390" Type="http://schemas.openxmlformats.org/officeDocument/2006/relationships/hyperlink" Target="https://drive.google.com/file/d/0BwJi-u8sfkVDbFNaSmJCbnliczQ/view?usp=drivesdk" TargetMode="External"/><Relationship Id="rId1" Type="http://schemas.openxmlformats.org/officeDocument/2006/relationships/comments" Target="../comments1.xml"/><Relationship Id="rId2" Type="http://schemas.openxmlformats.org/officeDocument/2006/relationships/hyperlink" Target="https://drive.google.com/open?id=1hN08MRf8QrH7ZEcTA0wltPNFZs-TvT2J" TargetMode="External"/><Relationship Id="rId3" Type="http://schemas.openxmlformats.org/officeDocument/2006/relationships/hyperlink" Target="https://drive.google.com/open?id=15cjI92Klzf2SOuJmqdMXd9Wdc2_I35Of" TargetMode="External"/><Relationship Id="rId149" Type="http://schemas.openxmlformats.org/officeDocument/2006/relationships/hyperlink" Target="https://drive.google.com/file/d/11d-6l0TNr3XqUZJvIRXDv97wrHPBLNO0/view?usp=drivesdk" TargetMode="External"/><Relationship Id="rId4" Type="http://schemas.openxmlformats.org/officeDocument/2006/relationships/hyperlink" Target="https://drive.google.com/open?id=1JF1CCK4gPWFVWhDeD-Ec-3j5xHcieWre" TargetMode="External"/><Relationship Id="rId148" Type="http://schemas.openxmlformats.org/officeDocument/2006/relationships/hyperlink" Target="https://drive.google.com/file/d/1Hl7ZZGIXVWZaUedsalZq7BxIDSJPhxkl/view?usp=drivesdk" TargetMode="External"/><Relationship Id="rId1090" Type="http://schemas.openxmlformats.org/officeDocument/2006/relationships/hyperlink" Target="https://drive.google.com/file/d/1HfuuoMrEBdweGnbQXNS3MzMhfBJ7rkjA/view?usp=drivesdk" TargetMode="External"/><Relationship Id="rId1091" Type="http://schemas.openxmlformats.org/officeDocument/2006/relationships/hyperlink" Target="https://drive.google.com/file/d/1YJPc0l4uR2AlAq0XlBgukKm8qeT23oHR/view?usp=drivesdk" TargetMode="External"/><Relationship Id="rId1092" Type="http://schemas.openxmlformats.org/officeDocument/2006/relationships/hyperlink" Target="https://drive.google.com/file/d/1OKe2jYlB3nBnEiog_gFC6le3iylDPUYD/view?usp=drivesdk" TargetMode="External"/><Relationship Id="rId1093" Type="http://schemas.openxmlformats.org/officeDocument/2006/relationships/hyperlink" Target="https://drive.google.com/file/d/1k__0b8suy9V-YF9yJ4gPW6sNlWLjGdRc/view?usp=drivesdk" TargetMode="External"/><Relationship Id="rId1094" Type="http://schemas.openxmlformats.org/officeDocument/2006/relationships/hyperlink" Target="https://drive.google.com/file/d/1k9ietULSPw-FJxW0-f2HtPalkutCHqdI/view?usp=drivesdk" TargetMode="External"/><Relationship Id="rId9" Type="http://schemas.openxmlformats.org/officeDocument/2006/relationships/hyperlink" Target="https://drive.google.com/file/d/19pgmrnpJxUpXaZBODtfHkkNZrb2ZqOCp/view?usp=drivesdk" TargetMode="External"/><Relationship Id="rId143" Type="http://schemas.openxmlformats.org/officeDocument/2006/relationships/hyperlink" Target="https://drive.google.com/file/d/1h7JRh_ED-qXInZNnVkdJu2hQQYBW1WPQ/view?usp=drivesdk" TargetMode="External"/><Relationship Id="rId385" Type="http://schemas.openxmlformats.org/officeDocument/2006/relationships/hyperlink" Target="https://drive.google.com/file/d/1hsx3vG4V3l7brWE9vKr2eIe9nyp5qSdC/view?usp=sharing" TargetMode="External"/><Relationship Id="rId1095" Type="http://schemas.openxmlformats.org/officeDocument/2006/relationships/hyperlink" Target="https://drive.google.com/file/d/1rgbdn3yMSJS1ZbU8w9WwWe7yCa8R-NYG/view?usp=drivesdk" TargetMode="External"/><Relationship Id="rId142" Type="http://schemas.openxmlformats.org/officeDocument/2006/relationships/hyperlink" Target="https://drive.google.com/file/d/1O_OohYOP5dXmXHcAfyeMAGTfB6GrVGXV/view?usp=drivesdk" TargetMode="External"/><Relationship Id="rId384" Type="http://schemas.openxmlformats.org/officeDocument/2006/relationships/hyperlink" Target="https://drive.google.com/open?id=1ym_nJ-oFZduHVctJfeGovXvHL3rdK6oA" TargetMode="External"/><Relationship Id="rId1096" Type="http://schemas.openxmlformats.org/officeDocument/2006/relationships/hyperlink" Target="https://drive.google.com/file/d/1r6mgU0LWOtzHi66Coh48suzJb3uekeZF/view?usp=drivesdk" TargetMode="External"/><Relationship Id="rId141" Type="http://schemas.openxmlformats.org/officeDocument/2006/relationships/hyperlink" Target="https://drive.google.com/file/d/1bZdXbSbpL-T5BiHCw-gGXuGZVNUzb6GU/view?usp=sharing" TargetMode="External"/><Relationship Id="rId383" Type="http://schemas.openxmlformats.org/officeDocument/2006/relationships/hyperlink" Target="https://drive.google.com/open?id=1i7YxKewXPWEDBQMGMkRZnmZmUlqF2gIu" TargetMode="External"/><Relationship Id="rId1097" Type="http://schemas.openxmlformats.org/officeDocument/2006/relationships/hyperlink" Target="https://drive.google.com/file/d/1Wu2_9q5QMo659W1iCH_RvGTCOkKaqUx7/view?usp=drivesdk" TargetMode="External"/><Relationship Id="rId140" Type="http://schemas.openxmlformats.org/officeDocument/2006/relationships/hyperlink" Target="https://drive.google.com/file/d/1XcgyIVEDdTHi_wGUq-zV5y3gCqcv-ecS/view?usp=drivesdk" TargetMode="External"/><Relationship Id="rId382" Type="http://schemas.openxmlformats.org/officeDocument/2006/relationships/hyperlink" Target="https://drive.google.com/open?id=1CabGzqKLXIhHER2ePgYa-Ixqe_8OU40C" TargetMode="External"/><Relationship Id="rId1098" Type="http://schemas.openxmlformats.org/officeDocument/2006/relationships/hyperlink" Target="https://drive.google.com/file/d/1n6gX1oHjsciiXOsORCVwYx01l0t9l4xv/view?usp=drivesdk" TargetMode="External"/><Relationship Id="rId5" Type="http://schemas.openxmlformats.org/officeDocument/2006/relationships/hyperlink" Target="https://drive.google.com/open?id=1x_J52skigX2V5xSn-ZHmwB9cvRNb_wL-" TargetMode="External"/><Relationship Id="rId147" Type="http://schemas.openxmlformats.org/officeDocument/2006/relationships/hyperlink" Target="https://drive.google.com/file/d/1NFAaKyg68-1Iv7FzvsZLuTBqVDIKVQjg/view?usp=drivesdk" TargetMode="External"/><Relationship Id="rId389" Type="http://schemas.openxmlformats.org/officeDocument/2006/relationships/hyperlink" Target="https://drive.google.com/file/d/0BwJi-u8sfkVDMWI5Q19abV96WEk/view?usp=drivesdk" TargetMode="External"/><Relationship Id="rId1099" Type="http://schemas.openxmlformats.org/officeDocument/2006/relationships/hyperlink" Target="https://drive.google.com/file/d/12oGVPDOYPfWNtYMXwv2d2tYtngW7VqmZ/view?usp=drivesdk" TargetMode="External"/><Relationship Id="rId6" Type="http://schemas.openxmlformats.org/officeDocument/2006/relationships/hyperlink" Target="https://drive.google.com/open?id=1fIKLi7-rNr1CpHPPwCQetWmxtOzkyR1C" TargetMode="External"/><Relationship Id="rId146" Type="http://schemas.openxmlformats.org/officeDocument/2006/relationships/hyperlink" Target="https://drive.google.com/file/d/1TRLPH0fC83qQdT_Ei---B2xBG54vQaLp/view?usp=drivesdk" TargetMode="External"/><Relationship Id="rId388" Type="http://schemas.openxmlformats.org/officeDocument/2006/relationships/hyperlink" Target="https://drive.google.com/file/d/0BwJi-u8sfkVDOU0wQ2tIM05GMVE/view?usp=drivesdk" TargetMode="External"/><Relationship Id="rId7" Type="http://schemas.openxmlformats.org/officeDocument/2006/relationships/hyperlink" Target="https://drive.google.com/open?id=1DfCFhlhi2TRLFQ42zv0oeTr0_nU_xeoW" TargetMode="External"/><Relationship Id="rId145" Type="http://schemas.openxmlformats.org/officeDocument/2006/relationships/hyperlink" Target="https://drive.google.com/file/d/1IeDWN1tm3gYK6zCFRQh6OuEBN0q9J6ki/view?usp=drivesdk" TargetMode="External"/><Relationship Id="rId387" Type="http://schemas.openxmlformats.org/officeDocument/2006/relationships/hyperlink" Target="https://drive.google.com/file/d/0BwJi-u8sfkVDUk1QTkdPQnJBcVk/view?usp=drivesdk" TargetMode="External"/><Relationship Id="rId8" Type="http://schemas.openxmlformats.org/officeDocument/2006/relationships/hyperlink" Target="https://drive.google.com/open?id=1Y49Crvs64INyoWoXfQGG_Bq0VvXVep09" TargetMode="External"/><Relationship Id="rId144" Type="http://schemas.openxmlformats.org/officeDocument/2006/relationships/hyperlink" Target="https://drive.google.com/file/d/1Pk5KgcA2lgAHIqXRmrV-KYHE5MtHhsDQ/view?usp=drivesdk" TargetMode="External"/><Relationship Id="rId386" Type="http://schemas.openxmlformats.org/officeDocument/2006/relationships/hyperlink" Target="https://drive.google.com/file/d/0BwJi-u8sfkVDZHFnd29sZ1NhZWM/view?usp=drivesdk" TargetMode="External"/><Relationship Id="rId381" Type="http://schemas.openxmlformats.org/officeDocument/2006/relationships/hyperlink" Target="https://drive.google.com/open?id=1acB0j3_3AIIQShBCDPnXPi2DrfEmkddj" TargetMode="External"/><Relationship Id="rId380" Type="http://schemas.openxmlformats.org/officeDocument/2006/relationships/hyperlink" Target="https://drive.google.com/file/d/0BwJi-u8sfkVDbzhnQ2t1LXhIcXc/view?usp=drivesdk" TargetMode="External"/><Relationship Id="rId139" Type="http://schemas.openxmlformats.org/officeDocument/2006/relationships/hyperlink" Target="https://drive.google.com/file/d/191iUVwGE8QRv2fxmhL6_L9rvjBECkuDC/view?usp=drivesdk" TargetMode="External"/><Relationship Id="rId138" Type="http://schemas.openxmlformats.org/officeDocument/2006/relationships/hyperlink" Target="https://drive.google.com/file/d/10hy7JeBjzbTP3p2wmXigpPCOhbUMylPx/view?usp=drivesdk" TargetMode="External"/><Relationship Id="rId137" Type="http://schemas.openxmlformats.org/officeDocument/2006/relationships/hyperlink" Target="https://drive.google.com/file/d/1EdUKF1Sl7MbFhJZpOnqttn3NMIMIBYnB/view?usp=drivesdk" TargetMode="External"/><Relationship Id="rId379" Type="http://schemas.openxmlformats.org/officeDocument/2006/relationships/hyperlink" Target="https://drive.google.com/file/d/0BwJi-u8sfkVDTnVFY2ZvYm9pYTA/view?usp=drivesdk" TargetMode="External"/><Relationship Id="rId1080" Type="http://schemas.openxmlformats.org/officeDocument/2006/relationships/hyperlink" Target="https://drive.google.com/file/d/1NMQMLZszgUubFg-imCjYDOE-Flof9rIK/view?usp=drivesdk" TargetMode="External"/><Relationship Id="rId1081" Type="http://schemas.openxmlformats.org/officeDocument/2006/relationships/hyperlink" Target="https://drive.google.com/file/d/133R5N0ihIfz2ejhZkhvE9xX7UYCg6BFj/view?usp=drivesdk" TargetMode="External"/><Relationship Id="rId1082" Type="http://schemas.openxmlformats.org/officeDocument/2006/relationships/hyperlink" Target="https://drive.google.com/file/d/1quVw_x4DJo04sxDhkOb6ryGNMo-fFeGy/view?usp=drivesdk" TargetMode="External"/><Relationship Id="rId1083" Type="http://schemas.openxmlformats.org/officeDocument/2006/relationships/hyperlink" Target="https://drive.google.com/file/d/1XT05wRQrZXrIPnhfwXTu5_spyQgaGimZ/view?usp=drivesdk" TargetMode="External"/><Relationship Id="rId132" Type="http://schemas.openxmlformats.org/officeDocument/2006/relationships/hyperlink" Target="https://drive.google.com/file/d/1DUGUmZGU-H7YaqpsUGWPM-PzAzFjj_BM/view?usp=drivesdk" TargetMode="External"/><Relationship Id="rId374" Type="http://schemas.openxmlformats.org/officeDocument/2006/relationships/hyperlink" Target="https://drive.google.com/file/d/0BwJi-u8sfkVDS3Z2LWZzdWxMQXM/view?usp=drivesdk" TargetMode="External"/><Relationship Id="rId1084" Type="http://schemas.openxmlformats.org/officeDocument/2006/relationships/hyperlink" Target="https://drive.google.com/file/d/1wUaZTxxnA7SGL02CWxBkR_G5jAT3lJyh/view?usp=drivesdk" TargetMode="External"/><Relationship Id="rId131" Type="http://schemas.openxmlformats.org/officeDocument/2006/relationships/hyperlink" Target="https://drive.google.com/file/d/1Ja37p0OMilm6-0heHcSghz51gdZ1jxxB/view?usp=drivesdk" TargetMode="External"/><Relationship Id="rId373" Type="http://schemas.openxmlformats.org/officeDocument/2006/relationships/hyperlink" Target="https://drive.google.com/file/d/0BwJi-u8sfkVDdE5zUC0xdE9FNWM/view?usp=drivesdk" TargetMode="External"/><Relationship Id="rId1085" Type="http://schemas.openxmlformats.org/officeDocument/2006/relationships/hyperlink" Target="https://drive.google.com/file/d/1miRXH_0M4foHc88SNDAB88E0OARykSRH/view?usp=drivesdk" TargetMode="External"/><Relationship Id="rId130" Type="http://schemas.openxmlformats.org/officeDocument/2006/relationships/hyperlink" Target="https://drive.google.com/file/d/1umr9GmnNrJWxEKhmcVp3oDgQ8BjCNN6x/view?usp=sharing" TargetMode="External"/><Relationship Id="rId372" Type="http://schemas.openxmlformats.org/officeDocument/2006/relationships/hyperlink" Target="https://drive.google.com/file/d/0BwJi-u8sfkVDNEtZX19jUE4zUWc/view?usp=drivesdk" TargetMode="External"/><Relationship Id="rId1086" Type="http://schemas.openxmlformats.org/officeDocument/2006/relationships/hyperlink" Target="https://drive.google.com/file/d/1kEPqkTsrQJimBW1uh5YzpnJ4NArNWrhg/view?usp=drivesdk" TargetMode="External"/><Relationship Id="rId371" Type="http://schemas.openxmlformats.org/officeDocument/2006/relationships/hyperlink" Target="https://drive.google.com/file/d/0BwJi-u8sfkVDWFdmcV9fd3IyMlE/view?usp=drivesdk" TargetMode="External"/><Relationship Id="rId1087" Type="http://schemas.openxmlformats.org/officeDocument/2006/relationships/hyperlink" Target="https://drive.google.com/file/d/1GPaQDWxQ4i17ubM22d9jRSUGyiQ9PcCx/view?usp=drivesdk" TargetMode="External"/><Relationship Id="rId136" Type="http://schemas.openxmlformats.org/officeDocument/2006/relationships/hyperlink" Target="https://drive.google.com/file/d/12VbBMxvpzn6WNl1iCyz24XGdfZ1xIHrE/view?usp=drivesdk" TargetMode="External"/><Relationship Id="rId378" Type="http://schemas.openxmlformats.org/officeDocument/2006/relationships/hyperlink" Target="https://drive.google.com/file/d/0BwJi-u8sfkVDVFExbjRsQURFaVk/view?usp=drivesdk" TargetMode="External"/><Relationship Id="rId1088" Type="http://schemas.openxmlformats.org/officeDocument/2006/relationships/hyperlink" Target="https://drive.google.com/file/d/1eQMRVNA4ApDD0v3RLXzyoL-zifhM2Jcw/view?usp=drivesdk" TargetMode="External"/><Relationship Id="rId135" Type="http://schemas.openxmlformats.org/officeDocument/2006/relationships/hyperlink" Target="https://drive.google.com/file/d/1vEibd58q-UuufPcPX-ePu3Ul_tzyYuYu/view?usp=drivesdk" TargetMode="External"/><Relationship Id="rId377" Type="http://schemas.openxmlformats.org/officeDocument/2006/relationships/hyperlink" Target="https://drive.google.com/file/d/0BwJi-u8sfkVDbzUxZFJwb2Z1ems/view?usp=drivesdk" TargetMode="External"/><Relationship Id="rId1089" Type="http://schemas.openxmlformats.org/officeDocument/2006/relationships/hyperlink" Target="https://drive.google.com/file/d/1zwWNbgMAm6j5LFJXsuqSD50CViyEsUNs/view?usp=drivesdk" TargetMode="External"/><Relationship Id="rId134" Type="http://schemas.openxmlformats.org/officeDocument/2006/relationships/hyperlink" Target="https://drive.google.com/open?id=1rWNvsSlLsWHnDzY665BnX8YHEQ5f9oQf" TargetMode="External"/><Relationship Id="rId376" Type="http://schemas.openxmlformats.org/officeDocument/2006/relationships/hyperlink" Target="https://drive.google.com/file/d/0BwJi-u8sfkVDbTN6VWFTRkhhLUU/view?usp=drivesdk" TargetMode="External"/><Relationship Id="rId133" Type="http://schemas.openxmlformats.org/officeDocument/2006/relationships/hyperlink" Target="https://drive.google.com/file/d/1t6rCj-4c9z_CGeBBYNzIikUNw6XP6ztD/view?usp=drivesdk" TargetMode="External"/><Relationship Id="rId375" Type="http://schemas.openxmlformats.org/officeDocument/2006/relationships/hyperlink" Target="https://drive.google.com/file/d/0BwJi-u8sfkVDTlNMb3BhRVd6czA/view?usp=drivesdk" TargetMode="External"/><Relationship Id="rId172" Type="http://schemas.openxmlformats.org/officeDocument/2006/relationships/hyperlink" Target="https://drive.google.com/file/d/0BwJi-u8sfkVDbUNDc3RpN29xczg/view?usp=drivesdk" TargetMode="External"/><Relationship Id="rId171" Type="http://schemas.openxmlformats.org/officeDocument/2006/relationships/hyperlink" Target="https://drive.google.com/file/d/0BwJi-u8sfkVDQ3VZTUFLUkhGdVE/view?usp=drivesdk" TargetMode="External"/><Relationship Id="rId170" Type="http://schemas.openxmlformats.org/officeDocument/2006/relationships/hyperlink" Target="https://drive.google.com/file/d/0BwJi-u8sfkVDVG1jZGRiYTFFdVk/view?usp=drivesdk" TargetMode="External"/><Relationship Id="rId165" Type="http://schemas.openxmlformats.org/officeDocument/2006/relationships/hyperlink" Target="https://drive.google.com/open?id=1NMpTUH0Yx_aWox-Jq9h5pEsK6nyQWsos" TargetMode="External"/><Relationship Id="rId164" Type="http://schemas.openxmlformats.org/officeDocument/2006/relationships/hyperlink" Target="https://drive.google.com/file/d/0BwJi-u8sfkVDYWZNOW8wVUh0OW8/view?usp=drivesdk" TargetMode="External"/><Relationship Id="rId163" Type="http://schemas.openxmlformats.org/officeDocument/2006/relationships/hyperlink" Target="https://drive.google.com/file/d/0BwJi-u8sfkVDWklDZzhBUWZKaUk/view?usp=drivesdk" TargetMode="External"/><Relationship Id="rId162" Type="http://schemas.openxmlformats.org/officeDocument/2006/relationships/hyperlink" Target="https://drive.google.com/open?id=1cIp9Cu1gtqaFOe6mWTinRbHah3U6P1S4" TargetMode="External"/><Relationship Id="rId169" Type="http://schemas.openxmlformats.org/officeDocument/2006/relationships/hyperlink" Target="https://drive.google.com/file/d/0BwJi-u8sfkVDWEdIVlA0N2VZNE0/view?usp=drivesdk" TargetMode="External"/><Relationship Id="rId168" Type="http://schemas.openxmlformats.org/officeDocument/2006/relationships/hyperlink" Target="https://drive.google.com/file/d/0BwJi-u8sfkVDeVVfaENvVGd3Zm8/view?usp=drivesdk" TargetMode="External"/><Relationship Id="rId167" Type="http://schemas.openxmlformats.org/officeDocument/2006/relationships/hyperlink" Target="https://drive.google.com/file/d/0BwJi-u8sfkVDMGozUEZPWjFzNnM/view?usp=drivesdk" TargetMode="External"/><Relationship Id="rId166" Type="http://schemas.openxmlformats.org/officeDocument/2006/relationships/hyperlink" Target="https://drive.google.com/file/d/1tta3GRtLJ71UqBYdtsFEftDHM-yI8BFa/view?usp=drivesdk" TargetMode="External"/><Relationship Id="rId161" Type="http://schemas.openxmlformats.org/officeDocument/2006/relationships/hyperlink" Target="https://drive.google.com/open?id=1q83LrJCtbHvJE5yDXcrs_vz2W40dJ4kj" TargetMode="External"/><Relationship Id="rId160" Type="http://schemas.openxmlformats.org/officeDocument/2006/relationships/hyperlink" Target="https://drive.google.com/open?id=1pRyzlxZbfSTcQdxfcSm9gdQg_Ya6XrTk" TargetMode="External"/><Relationship Id="rId159" Type="http://schemas.openxmlformats.org/officeDocument/2006/relationships/hyperlink" Target="https://drive.google.com/file/d/1d_m2yN9XGeP2jiSzwTT2c53oFHnb17k5/view?usp=drivesdk" TargetMode="External"/><Relationship Id="rId154" Type="http://schemas.openxmlformats.org/officeDocument/2006/relationships/hyperlink" Target="https://drive.google.com/file/d/1ig1SLAGa9QFIKfiddBvW3RAQ5enKVIyd/view?usp=drivesdk" TargetMode="External"/><Relationship Id="rId396" Type="http://schemas.openxmlformats.org/officeDocument/2006/relationships/hyperlink" Target="https://drive.google.com/file/d/1r9xGkMMq-wXVWFcXNICQrPFzKPtha5lz/view?usp=drivesdk" TargetMode="External"/><Relationship Id="rId153" Type="http://schemas.openxmlformats.org/officeDocument/2006/relationships/hyperlink" Target="https://drive.google.com/file/d/11KSmo79isM_rinXailT1qHp8khKYHMG6/view?usp=drivesdk" TargetMode="External"/><Relationship Id="rId395" Type="http://schemas.openxmlformats.org/officeDocument/2006/relationships/hyperlink" Target="https://drive.google.com/file/d/1lQzQgPayc4pSi-Jy_8_hblAV-OLNKsSu/view?usp=drivesdk" TargetMode="External"/><Relationship Id="rId152" Type="http://schemas.openxmlformats.org/officeDocument/2006/relationships/hyperlink" Target="https://drive.google.com/file/d/1Bi3QzGQDCPoCafHBnzCEarOj47G6Mio3/view?usp=drivesdk" TargetMode="External"/><Relationship Id="rId394" Type="http://schemas.openxmlformats.org/officeDocument/2006/relationships/hyperlink" Target="https://drive.google.com/file/d/1Cifhre06QY8tes5yP-qFxjg_Ou015m0Y/view?usp=drivesdk" TargetMode="External"/><Relationship Id="rId151" Type="http://schemas.openxmlformats.org/officeDocument/2006/relationships/hyperlink" Target="https://drive.google.com/file/d/1t-GA78Lxu5Zf1snJ6u1ySp1Nruac5T_n/view?usp=drivesdk" TargetMode="External"/><Relationship Id="rId393" Type="http://schemas.openxmlformats.org/officeDocument/2006/relationships/hyperlink" Target="https://drive.google.com/file/d/1cU37zfkgKyKQ4LmW8tFfn9PPY5AOZWIi/view?usp=drivesdk" TargetMode="External"/><Relationship Id="rId158" Type="http://schemas.openxmlformats.org/officeDocument/2006/relationships/hyperlink" Target="https://drive.google.com/file/d/1ctOewC9USHNyBw26QhG7zrUuE3uStVrR/view?usp=drivesdk" TargetMode="External"/><Relationship Id="rId157" Type="http://schemas.openxmlformats.org/officeDocument/2006/relationships/hyperlink" Target="https://drive.google.com/file/d/11LBTFDqLutoQGjYd-0clUitkTsqRgC8-/view?usp=drivesdk" TargetMode="External"/><Relationship Id="rId399" Type="http://schemas.openxmlformats.org/officeDocument/2006/relationships/hyperlink" Target="https://drive.google.com/file/d/1Dd9fyVy79i1nag9sbdTs5bis71KiQiVc/view?usp=drivesdk" TargetMode="External"/><Relationship Id="rId156" Type="http://schemas.openxmlformats.org/officeDocument/2006/relationships/hyperlink" Target="https://drive.google.com/file/d/1_lHIFTYsj7nBvPlM8w2ebMSTIS_zg7Eb/view?usp=drivesdk" TargetMode="External"/><Relationship Id="rId398" Type="http://schemas.openxmlformats.org/officeDocument/2006/relationships/hyperlink" Target="https://drive.google.com/file/d/1fUUHnaI1okDSCey9TF1lKh_Bk3ejYhVM/view?usp=drivesdk" TargetMode="External"/><Relationship Id="rId155" Type="http://schemas.openxmlformats.org/officeDocument/2006/relationships/hyperlink" Target="https://drive.google.com/file/d/1XhrhPmTt5vy-kPI7Rdh9pyEkl6VPXPqs/view?usp=drivesdk" TargetMode="External"/><Relationship Id="rId397" Type="http://schemas.openxmlformats.org/officeDocument/2006/relationships/hyperlink" Target="https://drive.google.com/file/d/1ZIj6whojgHLb8H5F0dZs5UJJGYRVxXij/view?usp=drivesdk" TargetMode="External"/><Relationship Id="rId808" Type="http://schemas.openxmlformats.org/officeDocument/2006/relationships/hyperlink" Target="https://drive.google.com/file/d/0BwJi-u8sfkVDbUIyMXAyWi10Tk0/view?usp=drivesdk" TargetMode="External"/><Relationship Id="rId807" Type="http://schemas.openxmlformats.org/officeDocument/2006/relationships/hyperlink" Target="https://drive.google.com/file/d/1oMUOWZACbeGKKvKmogWG1KhCUsERIRp_/view?usp=drivesdk" TargetMode="External"/><Relationship Id="rId806" Type="http://schemas.openxmlformats.org/officeDocument/2006/relationships/hyperlink" Target="https://drive.google.com/file/d/1pElge73af3gmsyLnWnhAqQk8QhfKEZyO/view?usp=drivesdk" TargetMode="External"/><Relationship Id="rId805" Type="http://schemas.openxmlformats.org/officeDocument/2006/relationships/hyperlink" Target="https://drive.google.com/file/d/13L9jXFf-h5ECj7s9J4fvZiy3lUjsaDMT/view?usp=drivesdk" TargetMode="External"/><Relationship Id="rId809" Type="http://schemas.openxmlformats.org/officeDocument/2006/relationships/hyperlink" Target="https://drive.google.com/file/d/0BwJi-u8sfkVDcVBBd1F1NFR5SGs/view?usp=drivesdk" TargetMode="External"/><Relationship Id="rId800" Type="http://schemas.openxmlformats.org/officeDocument/2006/relationships/hyperlink" Target="https://player.vimeo.com/video/429408819" TargetMode="External"/><Relationship Id="rId804" Type="http://schemas.openxmlformats.org/officeDocument/2006/relationships/hyperlink" Target="https://drive.google.com/file/d/1UqjunCJM5PuHyPwbLJljX9XQIkBd2Uhx/view?usp=drivesdk" TargetMode="External"/><Relationship Id="rId803" Type="http://schemas.openxmlformats.org/officeDocument/2006/relationships/hyperlink" Target="https://drive.google.com/file/d/18C2MkGSKbT9SfUQBVuZazZA8CGBxCpbi/view?usp=sharing" TargetMode="External"/><Relationship Id="rId802" Type="http://schemas.openxmlformats.org/officeDocument/2006/relationships/hyperlink" Target="https://drive.google.com/file/d/160GZMaGa8XHtUFQD5CinP7SztWNnjqEe/view?usp=sharing" TargetMode="External"/><Relationship Id="rId801" Type="http://schemas.openxmlformats.org/officeDocument/2006/relationships/hyperlink" Target="https://drive.google.com/file/d/197fc57u1Cb7R3CVWVEgBkShEJpIJa5hW/view?usp=sharing" TargetMode="External"/><Relationship Id="rId40" Type="http://schemas.openxmlformats.org/officeDocument/2006/relationships/hyperlink" Target="https://drive.google.com/file/d/1tDSEwNSYaVVVS5qUhbrAqIX-e0Fl-J9i/view?usp=drivesdk" TargetMode="External"/><Relationship Id="rId1334" Type="http://schemas.openxmlformats.org/officeDocument/2006/relationships/hyperlink" Target="https://drive.google.com/file/d/1Y9r71oh88Uid6tJoW1n5rUIgbhfR584U/view?usp=drivesdk" TargetMode="External"/><Relationship Id="rId1335" Type="http://schemas.openxmlformats.org/officeDocument/2006/relationships/hyperlink" Target="https://drive.google.com/file/d/1p6cZ8EY5gJdZjuIHDY-Er_oOZkLqPA7s/view?usp=drivesdk" TargetMode="External"/><Relationship Id="rId42" Type="http://schemas.openxmlformats.org/officeDocument/2006/relationships/hyperlink" Target="https://drive.google.com/file/d/0BwJi-u8sfkVDNmstdHlxS3NWNjg/view?usp=drivesdk" TargetMode="External"/><Relationship Id="rId1336" Type="http://schemas.openxmlformats.org/officeDocument/2006/relationships/hyperlink" Target="https://drive.google.com/file/d/1xPAFGjWYd0EcgIddQdXlGCMm4-_x0VwE/view?usp=drivesdk" TargetMode="External"/><Relationship Id="rId41" Type="http://schemas.openxmlformats.org/officeDocument/2006/relationships/hyperlink" Target="https://drive.google.com/file/d/0BwJi-u8sfkVDZDc0dDFhaTNvX0U/view?usp=drivesdk" TargetMode="External"/><Relationship Id="rId1337" Type="http://schemas.openxmlformats.org/officeDocument/2006/relationships/hyperlink" Target="https://drive.google.com/file/d/1n35Sfp5M0xGb86lsBOsLFZKNu20MTTWK/view?usp=drivesdk" TargetMode="External"/><Relationship Id="rId44" Type="http://schemas.openxmlformats.org/officeDocument/2006/relationships/hyperlink" Target="https://drive.google.com/file/d/0BwJi-u8sfkVDelFvYW9MbkVBd2c/view?usp=drivesdk" TargetMode="External"/><Relationship Id="rId1338" Type="http://schemas.openxmlformats.org/officeDocument/2006/relationships/hyperlink" Target="https://drive.google.com/file/d/1LEfkAVgdmbS8ZZGvOH5KVeuoUT9BG5an/view?usp=drivesdk" TargetMode="External"/><Relationship Id="rId43" Type="http://schemas.openxmlformats.org/officeDocument/2006/relationships/hyperlink" Target="https://drive.google.com/file/d/0BwJi-u8sfkVDQ3d0Y3E3eW1wTWs/view?usp=drivesdk" TargetMode="External"/><Relationship Id="rId1339" Type="http://schemas.openxmlformats.org/officeDocument/2006/relationships/hyperlink" Target="https://drive.google.com/file/d/1f0RCyG6ZHMLy6ieRgB8JuLZIGiEk-RYk/view?usp=drivesdk" TargetMode="External"/><Relationship Id="rId46" Type="http://schemas.openxmlformats.org/officeDocument/2006/relationships/hyperlink" Target="https://drive.google.com/file/d/0BwJi-u8sfkVDbEdqM3UzZVFYNGc/view?usp=drivesdk" TargetMode="External"/><Relationship Id="rId45" Type="http://schemas.openxmlformats.org/officeDocument/2006/relationships/hyperlink" Target="https://drive.google.com/file/d/0BwJi-u8sfkVDNmo4OTkxTWxLMDg/view?usp=drivesdk" TargetMode="External"/><Relationship Id="rId509" Type="http://schemas.openxmlformats.org/officeDocument/2006/relationships/hyperlink" Target="https://drive.google.com/file/d/1VkYhz1Q3I0y40pg2KRdmzyoNl8VFcyLb/view?usp=drivesdk" TargetMode="External"/><Relationship Id="rId508" Type="http://schemas.openxmlformats.org/officeDocument/2006/relationships/hyperlink" Target="https://drive.google.com/file/d/1IK_1E2nEFnIfhS-_CS9ylasiv89khdSO/view?usp=drivesdk" TargetMode="External"/><Relationship Id="rId503" Type="http://schemas.openxmlformats.org/officeDocument/2006/relationships/hyperlink" Target="https://drive.google.com/file/d/1MzBBvtS5RDzzKxcKuXpnOs6kz78o-7Rx/view?usp=drivesdk" TargetMode="External"/><Relationship Id="rId745" Type="http://schemas.openxmlformats.org/officeDocument/2006/relationships/hyperlink" Target="https://drive.google.com/file/d/1Zs0TOKugVldcMm2g_jsTYxKm9xs48KwZ/view?usp=sharing" TargetMode="External"/><Relationship Id="rId987" Type="http://schemas.openxmlformats.org/officeDocument/2006/relationships/hyperlink" Target="https://drive.google.com/file/d/14ZjbSIW6c8nQUehtd19tl63pfjP4py-0/view?usp=drivesdk" TargetMode="External"/><Relationship Id="rId502" Type="http://schemas.openxmlformats.org/officeDocument/2006/relationships/hyperlink" Target="https://drive.google.com/file/d/1KwpZC9-nJlT4Qve5SHHogFfNqDnr8njk/view?usp=drivesdk" TargetMode="External"/><Relationship Id="rId744" Type="http://schemas.openxmlformats.org/officeDocument/2006/relationships/hyperlink" Target="https://drive.google.com/file/d/1u891AAs-3524EJzZJSALoJUnuQiUMDcD/view?usp=sharing" TargetMode="External"/><Relationship Id="rId986" Type="http://schemas.openxmlformats.org/officeDocument/2006/relationships/hyperlink" Target="https://drive.google.com/file/d/1iibKaqRclJrxCQppgIbNLKMVfKb1U99N/view?usp=drivesdk" TargetMode="External"/><Relationship Id="rId501" Type="http://schemas.openxmlformats.org/officeDocument/2006/relationships/hyperlink" Target="https://drive.google.com/file/d/1zRFCU_kC9QYOkyfnS1JmOhYPDub3CDMZ/view?usp=drivesdk" TargetMode="External"/><Relationship Id="rId743" Type="http://schemas.openxmlformats.org/officeDocument/2006/relationships/hyperlink" Target="https://drive.google.com/file/d/1O3Q4kWNOhOpt4SrQp7vzq1Zt99oUAHv_/view?usp=drivesdk" TargetMode="External"/><Relationship Id="rId985" Type="http://schemas.openxmlformats.org/officeDocument/2006/relationships/hyperlink" Target="https://drive.google.com/file/d/1Q8NSV3GdffEmW26-uBCE0vbdBSMj0qmU/view?usp=drivesdk" TargetMode="External"/><Relationship Id="rId500" Type="http://schemas.openxmlformats.org/officeDocument/2006/relationships/hyperlink" Target="https://drive.google.com/file/d/1q_hpIWrc44YO70FKj-bHCP0RPMbpx83Y/view?usp=drivesdk" TargetMode="External"/><Relationship Id="rId742" Type="http://schemas.openxmlformats.org/officeDocument/2006/relationships/hyperlink" Target="https://drive.google.com/file/d/1eeX1gYtaqlEx_d_4x4cBb8x3JAchTcGu/view?usp=drivesdk" TargetMode="External"/><Relationship Id="rId984" Type="http://schemas.openxmlformats.org/officeDocument/2006/relationships/hyperlink" Target="https://drive.google.com/file/d/1VX_Y7MCS_aOP5zmtwP7cFwdAc0oHvDAt/view?usp=drivesdk" TargetMode="External"/><Relationship Id="rId507" Type="http://schemas.openxmlformats.org/officeDocument/2006/relationships/hyperlink" Target="https://drive.google.com/file/d/1ZarLCofW0101Ih8Qscp-NDuykhKruv7j/view?usp=drivesdk" TargetMode="External"/><Relationship Id="rId749" Type="http://schemas.openxmlformats.org/officeDocument/2006/relationships/hyperlink" Target="https://drive.google.com/file/d/13nfhZA52NFKOgCpXUelVLt-ttjc_Sm1B/view?usp=drivesdk" TargetMode="External"/><Relationship Id="rId506" Type="http://schemas.openxmlformats.org/officeDocument/2006/relationships/hyperlink" Target="https://drive.google.com/file/d/144mSffoendUF46vD7juhS6F-EHfmd3UH/view?usp=drivesdk" TargetMode="External"/><Relationship Id="rId748" Type="http://schemas.openxmlformats.org/officeDocument/2006/relationships/hyperlink" Target="https://drive.google.com/file/d/1lpvZvZNPMEiTg3y6Q0ExyO8kEiA8-4Up/view?usp=drivesdk" TargetMode="External"/><Relationship Id="rId505" Type="http://schemas.openxmlformats.org/officeDocument/2006/relationships/hyperlink" Target="https://drive.google.com/file/d/14594fzAfy4Ai-I_PlTnZOUBZ4zAcB0OK/view?usp=drivesdk" TargetMode="External"/><Relationship Id="rId747" Type="http://schemas.openxmlformats.org/officeDocument/2006/relationships/hyperlink" Target="https://drive.google.com/file/d/1Et82TnACT83WdDS3Dg9m3--Zs5hnZnf4/view?usp=drivesdk" TargetMode="External"/><Relationship Id="rId989" Type="http://schemas.openxmlformats.org/officeDocument/2006/relationships/hyperlink" Target="https://drive.google.com/file/d/1vtIuVS0LfvxbDrBubBKqljQ3ecJV4RnT/view?usp=drivesdk" TargetMode="External"/><Relationship Id="rId504" Type="http://schemas.openxmlformats.org/officeDocument/2006/relationships/hyperlink" Target="https://drive.google.com/file/d/16dDvo7fwfKogwfkQDCdla_ba84cyQFtW/view?usp=drivesdk" TargetMode="External"/><Relationship Id="rId746" Type="http://schemas.openxmlformats.org/officeDocument/2006/relationships/hyperlink" Target="https://drive.google.com/file/d/1_DIQWIbGV8FwHRMGOJ94hbsQhwOtA0QJ/view?usp=sharing" TargetMode="External"/><Relationship Id="rId988" Type="http://schemas.openxmlformats.org/officeDocument/2006/relationships/hyperlink" Target="https://drive.google.com/file/d/1pXes3b3RB7M-CoZVVv3cH9p2qzdrRH85/view?usp=drivesdk" TargetMode="External"/><Relationship Id="rId48" Type="http://schemas.openxmlformats.org/officeDocument/2006/relationships/hyperlink" Target="https://drive.google.com/file/d/1Kzm2YoIySbQbneKWQ9L_-l2Y95vOF_Fl/view?usp=drivesdk" TargetMode="External"/><Relationship Id="rId47" Type="http://schemas.openxmlformats.org/officeDocument/2006/relationships/hyperlink" Target="https://drive.google.com/file/d/1Kzm2YoIySbQbneKWQ9L_-l2Y95vOF_Fl/view?usp=sharing" TargetMode="External"/><Relationship Id="rId49" Type="http://schemas.openxmlformats.org/officeDocument/2006/relationships/hyperlink" Target="https://drive.google.com/file/d/1hQV7wiH9qCodt7R5QxlYKjej2KfaCTca/view?usp=sharing" TargetMode="External"/><Relationship Id="rId741" Type="http://schemas.openxmlformats.org/officeDocument/2006/relationships/hyperlink" Target="https://drive.google.com/file/d/1ZNcO3PVslmH4WtSBJHngBwYUVj2faHj_/view?usp=drivesdk" TargetMode="External"/><Relationship Id="rId983" Type="http://schemas.openxmlformats.org/officeDocument/2006/relationships/hyperlink" Target="https://drive.google.com/file/d/1PlSBNpDGqjGHzw01ImYENkZ9zQn7gmwH/view?usp=drivesdk" TargetMode="External"/><Relationship Id="rId1330" Type="http://schemas.openxmlformats.org/officeDocument/2006/relationships/hyperlink" Target="https://drive.google.com/file/d/13uZG7oaNNtcaYDZoNR7KzfaspriB77gi/view?usp=drivesdk" TargetMode="External"/><Relationship Id="rId740" Type="http://schemas.openxmlformats.org/officeDocument/2006/relationships/hyperlink" Target="https://drive.google.com/file/d/1bEb6cGt9-fCGl_nc5U0lePbCYz4MegNE/view?usp=drivesdk" TargetMode="External"/><Relationship Id="rId982" Type="http://schemas.openxmlformats.org/officeDocument/2006/relationships/hyperlink" Target="https://drive.google.com/file/d/1moCM4VmCsq4mFkaDvYZEvGRBQk1dC2Xi/view?usp=sharing" TargetMode="External"/><Relationship Id="rId1331" Type="http://schemas.openxmlformats.org/officeDocument/2006/relationships/hyperlink" Target="https://drive.google.com/file/d/1heD9ql1X4k5D6HHGPW9ChYqm0LhSKd--/view?usp=drivesdk" TargetMode="External"/><Relationship Id="rId981" Type="http://schemas.openxmlformats.org/officeDocument/2006/relationships/hyperlink" Target="https://drive.google.com/file/d/1KUOl5VHFOUW-AShT_q641rf46-ilJr6t/view?usp=drivesdk" TargetMode="External"/><Relationship Id="rId1332" Type="http://schemas.openxmlformats.org/officeDocument/2006/relationships/hyperlink" Target="https://drive.google.com/file/d/1WGvthDCHae5mwOwGHI8hqPkslWSYWFJe/view?usp=drivesdk" TargetMode="External"/><Relationship Id="rId980" Type="http://schemas.openxmlformats.org/officeDocument/2006/relationships/hyperlink" Target="https://drive.google.com/file/d/1IQTLaTowGOIFG49_ExfjVBagKkbVdkln/view?usp=drivesdk" TargetMode="External"/><Relationship Id="rId1333" Type="http://schemas.openxmlformats.org/officeDocument/2006/relationships/hyperlink" Target="https://drive.google.com/file/d/1DQRhhv5sv0rIBNHLV7zmWM0rfo_dzpeg/view?usp=drivesdk" TargetMode="External"/><Relationship Id="rId1323" Type="http://schemas.openxmlformats.org/officeDocument/2006/relationships/hyperlink" Target="https://drive.google.com/file/d/1QXIhGRcmgTVy3ZS0fxv-HLzGdGBoIf5K/view?usp=drivesdk" TargetMode="External"/><Relationship Id="rId1324" Type="http://schemas.openxmlformats.org/officeDocument/2006/relationships/hyperlink" Target="https://drive.google.com/file/d/1d5HPZkTEQ_MWSmNbzB1-hcLqZa1ONKz5/view?usp=drivesdk" TargetMode="External"/><Relationship Id="rId31" Type="http://schemas.openxmlformats.org/officeDocument/2006/relationships/hyperlink" Target="https://drive.google.com/file/d/1Wb-94aszVEH_-y7vefKET89-WXuBaje3/view" TargetMode="External"/><Relationship Id="rId1325" Type="http://schemas.openxmlformats.org/officeDocument/2006/relationships/hyperlink" Target="https://drive.google.com/file/d/1HSxb-yTqwHI_vFLJo09oxwg16z5HJTN3/view?usp=drivesdk" TargetMode="External"/><Relationship Id="rId30" Type="http://schemas.openxmlformats.org/officeDocument/2006/relationships/hyperlink" Target="https://drive.google.com/file/d/1KjYtVlibUDBJHllrs_0h8d2GTVbF-3ef/view" TargetMode="External"/><Relationship Id="rId1326" Type="http://schemas.openxmlformats.org/officeDocument/2006/relationships/hyperlink" Target="https://drive.google.com/file/d/1hEK6zC9Cawb2tz_HTMtYo-SN-sbBzEzN/view?usp=drivesdk" TargetMode="External"/><Relationship Id="rId33" Type="http://schemas.openxmlformats.org/officeDocument/2006/relationships/hyperlink" Target="https://drive.google.com/open?id=1F4OaTYOVHlrTtWdB9YCxBwz7hRGoq3p1" TargetMode="External"/><Relationship Id="rId1327" Type="http://schemas.openxmlformats.org/officeDocument/2006/relationships/hyperlink" Target="https://drive.google.com/file/d/1TpKgUCpOcoLDasq2G9gAQwlJ4zS2VNrS/view?usp=drivesdk" TargetMode="External"/><Relationship Id="rId32" Type="http://schemas.openxmlformats.org/officeDocument/2006/relationships/hyperlink" Target="https://drive.google.com/file/d/1JuNrgaNFS3q4Dy7qNsZc47HY1sLpz0W-/view" TargetMode="External"/><Relationship Id="rId1328" Type="http://schemas.openxmlformats.org/officeDocument/2006/relationships/hyperlink" Target="https://drive.google.com/file/d/1IFJOFziEpoZ-pfJDiMjRQc4Apw4kM269/view?usp=drivesdk" TargetMode="External"/><Relationship Id="rId35" Type="http://schemas.openxmlformats.org/officeDocument/2006/relationships/hyperlink" Target="https://drive.google.com/open?id=0BwJi-u8sfkVDR2dYUVBSTW16TVE" TargetMode="External"/><Relationship Id="rId1329" Type="http://schemas.openxmlformats.org/officeDocument/2006/relationships/hyperlink" Target="https://drive.google.com/file/d/1OgKKkhUwT3ZVWf-4ho_iGDZ-z4exssYX/view?usp=drivesdk" TargetMode="External"/><Relationship Id="rId34" Type="http://schemas.openxmlformats.org/officeDocument/2006/relationships/hyperlink" Target="https://drive.google.com/open?id=1P2ww0LqisfvVhz7gNIfoZJk1hNt_-qhp" TargetMode="External"/><Relationship Id="rId739" Type="http://schemas.openxmlformats.org/officeDocument/2006/relationships/hyperlink" Target="https://drive.google.com/file/d/1dwtO47lCWouq4traGORuJk1TntZJLf8d/view?usp=drivesdk" TargetMode="External"/><Relationship Id="rId734" Type="http://schemas.openxmlformats.org/officeDocument/2006/relationships/hyperlink" Target="https://drive.google.com/file/d/1uonGm82rhzCF4uEdM290Won5qQWo4c5S/view?usp=drivesdk" TargetMode="External"/><Relationship Id="rId976" Type="http://schemas.openxmlformats.org/officeDocument/2006/relationships/hyperlink" Target="https://drive.google.com/file/d/1J5Ieb-hLrgv-lVXe_JVyWvzyoMO9a5cn/view?usp=drivesdk" TargetMode="External"/><Relationship Id="rId733" Type="http://schemas.openxmlformats.org/officeDocument/2006/relationships/hyperlink" Target="https://drive.google.com/file/d/1h8SkWWsm_wuFH0i0E382q3-MBSdNFPFX/view?usp=drivesdk" TargetMode="External"/><Relationship Id="rId975" Type="http://schemas.openxmlformats.org/officeDocument/2006/relationships/hyperlink" Target="https://drive.google.com/file/d/1SSyQXtcrJVo-rr48nouF1a0yKTbWDw0i/view?usp=drivesdk" TargetMode="External"/><Relationship Id="rId732" Type="http://schemas.openxmlformats.org/officeDocument/2006/relationships/hyperlink" Target="https://drive.google.com/file/d/11MWlYtvPrjoKv8lZmChCUlQ8oIlYroL6/view?usp=drivesdk" TargetMode="External"/><Relationship Id="rId974" Type="http://schemas.openxmlformats.org/officeDocument/2006/relationships/hyperlink" Target="https://drive.google.com/file/d/1uRIV1RJP2ByACHdQpL67OWicv11tchmb/view?usp=drivesdk" TargetMode="External"/><Relationship Id="rId731" Type="http://schemas.openxmlformats.org/officeDocument/2006/relationships/hyperlink" Target="https://drive.google.com/file/d/1K_MGNuOwcdvX9IVkB2VEST8NUineS03E/view?usp=sharing" TargetMode="External"/><Relationship Id="rId973" Type="http://schemas.openxmlformats.org/officeDocument/2006/relationships/hyperlink" Target="https://drive.google.com/file/d/1mnc8PIW_s4fnmvaYjXpPEqWyd1K1TqNc/view?usp=drivesdk" TargetMode="External"/><Relationship Id="rId738" Type="http://schemas.openxmlformats.org/officeDocument/2006/relationships/hyperlink" Target="https://drive.google.com/file/d/1Cd9vUWWDmOLoBcdXGPKnZBN1Aj2pP4TO/view?usp=drivesdk" TargetMode="External"/><Relationship Id="rId737" Type="http://schemas.openxmlformats.org/officeDocument/2006/relationships/hyperlink" Target="https://drive.google.com/file/d/1w82pt002vgi5Z5QBEMLlVFxxzWAzDEh9/view?usp=drivesdk" TargetMode="External"/><Relationship Id="rId979" Type="http://schemas.openxmlformats.org/officeDocument/2006/relationships/hyperlink" Target="https://drive.google.com/file/d/1b57fJmbytWipHSN1WucFigHavgHS1LfI/view?usp=drivesdk" TargetMode="External"/><Relationship Id="rId736" Type="http://schemas.openxmlformats.org/officeDocument/2006/relationships/hyperlink" Target="https://drive.google.com/file/d/1HKbLkM6pmv0E-jqeqS_F_D9tb0pGFkhh/view?usp=drivesdk" TargetMode="External"/><Relationship Id="rId978" Type="http://schemas.openxmlformats.org/officeDocument/2006/relationships/hyperlink" Target="https://drive.google.com/file/d/1JAgjBYxBQ6y_REio91Ll-ku2cQ2qC-1R/view?usp=drivesdk" TargetMode="External"/><Relationship Id="rId735" Type="http://schemas.openxmlformats.org/officeDocument/2006/relationships/hyperlink" Target="https://drive.google.com/file/d/1jMHVg-4JTn9CNgiq9LU9mAcCPKuqhlJt/view?usp=drivesdk" TargetMode="External"/><Relationship Id="rId977" Type="http://schemas.openxmlformats.org/officeDocument/2006/relationships/hyperlink" Target="https://drive.google.com/file/d/1NKrpWzMG9VyY9Fy4-F5Bgz_p8ME2GOZz/view?usp=drivesdk" TargetMode="External"/><Relationship Id="rId37" Type="http://schemas.openxmlformats.org/officeDocument/2006/relationships/hyperlink" Target="https://drive.google.com/file/d/1tpkpHvN9d2Am_e4Cmx4WnIPrseuytqHh/view?usp=drivesdk" TargetMode="External"/><Relationship Id="rId36" Type="http://schemas.openxmlformats.org/officeDocument/2006/relationships/hyperlink" Target="https://drive.google.com/file/d/1Dj6BWioZey_3bUgKWGnpJJn8nzQSDbHQ/view?usp=drivesdk" TargetMode="External"/><Relationship Id="rId39" Type="http://schemas.openxmlformats.org/officeDocument/2006/relationships/hyperlink" Target="https://drive.google.com/file/d/1PwI4kOExXf5fUvwWsIvKEBxUEGLaW_YP/view?usp=drivesdk" TargetMode="External"/><Relationship Id="rId38" Type="http://schemas.openxmlformats.org/officeDocument/2006/relationships/hyperlink" Target="https://drive.google.com/file/d/1MXW8vUkL7EdF7i8Sb7fFapI3_VLzowp5/view?usp=drivesdk" TargetMode="External"/><Relationship Id="rId730" Type="http://schemas.openxmlformats.org/officeDocument/2006/relationships/hyperlink" Target="https://drive.google.com/file/d/1hnKUDzZhAmNQ2tpZhdLi-eBXMDAq39iL/view?usp=drivesdk" TargetMode="External"/><Relationship Id="rId972" Type="http://schemas.openxmlformats.org/officeDocument/2006/relationships/hyperlink" Target="https://drive.google.com/file/d/1tOF7mfmv40ZFW7T_AL39s8CZwMIXhaoJ/view?usp=drivesdk" TargetMode="External"/><Relationship Id="rId971" Type="http://schemas.openxmlformats.org/officeDocument/2006/relationships/hyperlink" Target="https://drive.google.com/file/d/16UVHBw5CwzGaReer_aGSm7SaiaBKyoMg/view?usp=drivesdk" TargetMode="External"/><Relationship Id="rId1320" Type="http://schemas.openxmlformats.org/officeDocument/2006/relationships/hyperlink" Target="https://drive.google.com/file/d/1iGrDjvU7-wImAXfCQU5GGCNe5GXaUFyi/view?usp=drivesdk" TargetMode="External"/><Relationship Id="rId970" Type="http://schemas.openxmlformats.org/officeDocument/2006/relationships/hyperlink" Target="https://drive.google.com/file/d/1SPyGlMEO8nHvBKctq4PLfheALAC1wrod/view?usp=drivesdk" TargetMode="External"/><Relationship Id="rId1321" Type="http://schemas.openxmlformats.org/officeDocument/2006/relationships/hyperlink" Target="https://drive.google.com/file/d/1drbVuXBIkD6dFJaQpailu9X0kladMW_j/view?usp=drivesdk" TargetMode="External"/><Relationship Id="rId1322" Type="http://schemas.openxmlformats.org/officeDocument/2006/relationships/hyperlink" Target="https://drive.google.com/file/d/17sjiwVBeNugymV8b94Ikjs7oeMcF8LHS/view?usp=drivesdk" TargetMode="External"/><Relationship Id="rId1114" Type="http://schemas.openxmlformats.org/officeDocument/2006/relationships/hyperlink" Target="https://drive.google.com/file/d/1K5_pcrT0L5NKW_Hzk2dZEug6LB4Ur-ZL/view?usp=drivesdk" TargetMode="External"/><Relationship Id="rId1115" Type="http://schemas.openxmlformats.org/officeDocument/2006/relationships/hyperlink" Target="https://drive.google.com/file/d/1xx0BywcGh8NNtynRZ0wrPcOXwvaDfija/view?usp=drivesdk" TargetMode="External"/><Relationship Id="rId20" Type="http://schemas.openxmlformats.org/officeDocument/2006/relationships/hyperlink" Target="https://drive.google.com/file/d/1Mo5gV8aoPO5-XNoMQ2u2OlQVAhhRXWPB/view?usp=drivesdk" TargetMode="External"/><Relationship Id="rId1116" Type="http://schemas.openxmlformats.org/officeDocument/2006/relationships/hyperlink" Target="https://drive.google.com/file/d/1f8TImMubbmr30FzdV7t0Tu1iSJQu84er/view?usp=drivesdk" TargetMode="External"/><Relationship Id="rId1117" Type="http://schemas.openxmlformats.org/officeDocument/2006/relationships/hyperlink" Target="https://drive.google.com/file/d/1Lx31u3_AxFHwo89CoLyTasTYNcgiGaaB/view?usp=drivesdk" TargetMode="External"/><Relationship Id="rId22" Type="http://schemas.openxmlformats.org/officeDocument/2006/relationships/hyperlink" Target="https://drive.google.com/file/d/1Lp8zmyAXYnLbWu9wNW_s10uhopvAK6uo/view?usp=drivesdk" TargetMode="External"/><Relationship Id="rId1118" Type="http://schemas.openxmlformats.org/officeDocument/2006/relationships/hyperlink" Target="https://drive.google.com/file/d/1ZsReirgbt4f1hZsoKui2AtM2iRlRB_ix/view?usp=drivesdk" TargetMode="External"/><Relationship Id="rId21" Type="http://schemas.openxmlformats.org/officeDocument/2006/relationships/hyperlink" Target="https://drive.google.com/file/d/1ua6xYTAsp6eXasdvsIWscM4ESGcHAUs2/view?usp=drivesdk" TargetMode="External"/><Relationship Id="rId1119" Type="http://schemas.openxmlformats.org/officeDocument/2006/relationships/hyperlink" Target="https://drive.google.com/file/d/1_Q9sm-JNOk6War1jwVB3gcmBBdN6rLRd/view?usp=drivesdk" TargetMode="External"/><Relationship Id="rId24" Type="http://schemas.openxmlformats.org/officeDocument/2006/relationships/hyperlink" Target="https://drive.google.com/file/d/1rzKFF9GXYrDluEtgmsaEaXFkZ1qCfoQN/view?usp=drivesdk" TargetMode="External"/><Relationship Id="rId23" Type="http://schemas.openxmlformats.org/officeDocument/2006/relationships/hyperlink" Target="https://drive.google.com/file/d/17yhv7tOocJskMx7jquqhJbU3lPJftZIm/view?usp=drivesdk" TargetMode="External"/><Relationship Id="rId525" Type="http://schemas.openxmlformats.org/officeDocument/2006/relationships/hyperlink" Target="https://drive.google.com/file/d/0BwJi-u8sfkVDck5Xejh2LWFLRWM/view?usp=drivesdk" TargetMode="External"/><Relationship Id="rId767" Type="http://schemas.openxmlformats.org/officeDocument/2006/relationships/hyperlink" Target="https://drive.google.com/file/d/0BwJi-u8sfkVDTTI4WHlFRlVmRk0/view?usp=drivesdk" TargetMode="External"/><Relationship Id="rId524" Type="http://schemas.openxmlformats.org/officeDocument/2006/relationships/hyperlink" Target="https://drive.google.com/file/d/0BwJi-u8sfkVDWTFLS2JKNFNIeTQ/view?usp=drivesdk" TargetMode="External"/><Relationship Id="rId766" Type="http://schemas.openxmlformats.org/officeDocument/2006/relationships/hyperlink" Target="https://drive.google.com/file/d/0BwJi-u8sfkVDemFJS1pRMXUwYW8/view?usp=drivesdk" TargetMode="External"/><Relationship Id="rId523" Type="http://schemas.openxmlformats.org/officeDocument/2006/relationships/hyperlink" Target="https://drive.google.com/file/d/0BwJi-u8sfkVDdXRueG5TaHV5b0k/view?usp=drivesdk" TargetMode="External"/><Relationship Id="rId765" Type="http://schemas.openxmlformats.org/officeDocument/2006/relationships/hyperlink" Target="https://drive.google.com/file/d/0BwJi-u8sfkVDWEdKc3I1cWFLbFE/view?usp=drivesdk" TargetMode="External"/><Relationship Id="rId522" Type="http://schemas.openxmlformats.org/officeDocument/2006/relationships/hyperlink" Target="https://drive.google.com/file/d/0BwJi-u8sfkVDcjZkX1ViejcwN2M/view?usp=drivesdk" TargetMode="External"/><Relationship Id="rId764" Type="http://schemas.openxmlformats.org/officeDocument/2006/relationships/hyperlink" Target="https://drive.google.com/file/d/0BwJi-u8sfkVDLU5PTkhvUUQyV00/view?usp=drivesdk" TargetMode="External"/><Relationship Id="rId529" Type="http://schemas.openxmlformats.org/officeDocument/2006/relationships/hyperlink" Target="https://drive.google.com/file/d/11yE9HRmJ1axlcGxR15svZwklH__dRXto/view?usp=drivesdk" TargetMode="External"/><Relationship Id="rId528" Type="http://schemas.openxmlformats.org/officeDocument/2006/relationships/hyperlink" Target="https://drive.google.com/file/d/1gQvUtpRF3RJH4LIT08DlnFEVoOvsjKX2/view?usp=drivesdk" TargetMode="External"/><Relationship Id="rId527" Type="http://schemas.openxmlformats.org/officeDocument/2006/relationships/hyperlink" Target="https://drive.google.com/file/d/1PNL_gtGHM-01th6y2NdCG-plMTNWpiHf/view?usp=drivesdk" TargetMode="External"/><Relationship Id="rId769" Type="http://schemas.openxmlformats.org/officeDocument/2006/relationships/hyperlink" Target="https://drive.google.com/file/d/0BwJi-u8sfkVDYmRrTUZJd09TZEE/view?usp=drivesdk" TargetMode="External"/><Relationship Id="rId526" Type="http://schemas.openxmlformats.org/officeDocument/2006/relationships/hyperlink" Target="https://drive.google.com/file/d/0BwJi-u8sfkVDam1hdWtSVUUtN2M/view?usp=drivesdk" TargetMode="External"/><Relationship Id="rId768" Type="http://schemas.openxmlformats.org/officeDocument/2006/relationships/hyperlink" Target="https://drive.google.com/file/d/0BwJi-u8sfkVDOGVtaHotdWdRVTQ/view?usp=drivesdk" TargetMode="External"/><Relationship Id="rId26" Type="http://schemas.openxmlformats.org/officeDocument/2006/relationships/hyperlink" Target="https://drive.google.com/file/d/15hdTj58f2EoCKVnXhDy9ZBfqEDPBm5P6/view?usp=drivesdk" TargetMode="External"/><Relationship Id="rId25" Type="http://schemas.openxmlformats.org/officeDocument/2006/relationships/hyperlink" Target="https://drive.google.com/file/d/150MKhA3uOjYsA7-ZgQZiAA7WGW8tCvqo/view?usp=drivesdk" TargetMode="External"/><Relationship Id="rId28" Type="http://schemas.openxmlformats.org/officeDocument/2006/relationships/hyperlink" Target="https://drive.google.com/file/d/1AwqFq0svBoE2m1ORJSUHQI06S3jgtpu-/view" TargetMode="External"/><Relationship Id="rId27" Type="http://schemas.openxmlformats.org/officeDocument/2006/relationships/hyperlink" Target="https://drive.google.com/file/d/1eTUSrLZhUemzHMVsQC4GCvyhUCO_r7kM/view?usp=drivesdk" TargetMode="External"/><Relationship Id="rId521" Type="http://schemas.openxmlformats.org/officeDocument/2006/relationships/hyperlink" Target="https://drive.google.com/file/d/0BwJi-u8sfkVDbkVPc0NRRmxvT0U/view?usp=drivesdk" TargetMode="External"/><Relationship Id="rId763" Type="http://schemas.openxmlformats.org/officeDocument/2006/relationships/hyperlink" Target="https://drive.google.com/file/d/0BwJi-u8sfkVDYjBiMndGdHFRT3c/view?usp=drivesdk" TargetMode="External"/><Relationship Id="rId1110" Type="http://schemas.openxmlformats.org/officeDocument/2006/relationships/hyperlink" Target="https://drive.google.com/file/d/1KzeP1GSJV8F_-RyssD6ljDphrxQuSudQ/view?usp=drivesdk" TargetMode="External"/><Relationship Id="rId29" Type="http://schemas.openxmlformats.org/officeDocument/2006/relationships/hyperlink" Target="https://drive.google.com/file/d/1ziIdr3IiutFRvgKWsgtF5Hr1y1rGgTis/view" TargetMode="External"/><Relationship Id="rId520" Type="http://schemas.openxmlformats.org/officeDocument/2006/relationships/hyperlink" Target="https://drive.google.com/file/d/0BwJi-u8sfkVDXzl0TTZmelhDRzA/view?usp=drivesdk" TargetMode="External"/><Relationship Id="rId762" Type="http://schemas.openxmlformats.org/officeDocument/2006/relationships/hyperlink" Target="https://drive.google.com/file/d/0BwJi-u8sfkVDbFNwUjNidU5kVzQ/view?usp=drivesdk" TargetMode="External"/><Relationship Id="rId1111" Type="http://schemas.openxmlformats.org/officeDocument/2006/relationships/hyperlink" Target="https://drive.google.com/file/d/1f7u86eItNOpKAVexu_eqFsTNOhGhVxgr/view?usp=drivesdk" TargetMode="External"/><Relationship Id="rId761" Type="http://schemas.openxmlformats.org/officeDocument/2006/relationships/hyperlink" Target="https://drive.google.com/file/d/1x5Vb2-lfmO0SBTSIb4MwKm7PX4_U07EO/view?usp=drivesdk" TargetMode="External"/><Relationship Id="rId1112" Type="http://schemas.openxmlformats.org/officeDocument/2006/relationships/hyperlink" Target="https://drive.google.com/file/d/1x8QIdT-sefsNJMNLYyQmiXNqLJt9D6cS/view?usp=drivesdk" TargetMode="External"/><Relationship Id="rId760" Type="http://schemas.openxmlformats.org/officeDocument/2006/relationships/hyperlink" Target="https://drive.google.com/file/d/1P_v4Se_WkePJiftw8vtZL2zbq5LEyo7W/view?usp=drivesdk" TargetMode="External"/><Relationship Id="rId1113" Type="http://schemas.openxmlformats.org/officeDocument/2006/relationships/hyperlink" Target="https://drive.google.com/file/d/1II4UoSAvneJHkLaUmdbcNUviFWnHY4m0/view?usp=drivesdk" TargetMode="External"/><Relationship Id="rId1103" Type="http://schemas.openxmlformats.org/officeDocument/2006/relationships/hyperlink" Target="https://drive.google.com/file/d/13U9bvn4qE-tYb76tgvQryAFs1MSiXa66/view?usp=drivesdk" TargetMode="External"/><Relationship Id="rId1104" Type="http://schemas.openxmlformats.org/officeDocument/2006/relationships/hyperlink" Target="https://drive.google.com/file/d/1-aB3Ab77OpzBoSobvhddDYEX200YO7Ww/view?usp=drivesdk" TargetMode="External"/><Relationship Id="rId1105" Type="http://schemas.openxmlformats.org/officeDocument/2006/relationships/hyperlink" Target="https://drive.google.com/file/d/15d0tWDIAt2odRkYhLm9sKbqjkkXuQXp5/view?usp=drivesdk" TargetMode="External"/><Relationship Id="rId1106" Type="http://schemas.openxmlformats.org/officeDocument/2006/relationships/hyperlink" Target="https://drive.google.com/file/d/1akUo_WEMuKekBthG44BIHJHVaG_Xr3St/view?usp=drivesdk" TargetMode="External"/><Relationship Id="rId11" Type="http://schemas.openxmlformats.org/officeDocument/2006/relationships/hyperlink" Target="https://drive.google.com/file/d/1apP-VBrdl-pODtTwzUTZiKIA3S5zlioE/view?usp=drivesdk" TargetMode="External"/><Relationship Id="rId1107" Type="http://schemas.openxmlformats.org/officeDocument/2006/relationships/hyperlink" Target="https://drive.google.com/file/d/1rv-wXgtgmIi5C5q7YxgjwsgKmFlqGgtY/view?usp=drivesdk" TargetMode="External"/><Relationship Id="rId10" Type="http://schemas.openxmlformats.org/officeDocument/2006/relationships/hyperlink" Target="https://drive.google.com/file/d/1ufSCwBKfDRQPtHHAotGmSqhJeP2_hza1/view?usp=drivesdk" TargetMode="External"/><Relationship Id="rId1108" Type="http://schemas.openxmlformats.org/officeDocument/2006/relationships/hyperlink" Target="https://drive.google.com/file/d/1n3zEdYvp_cBcYeQr_YO3653A7ijZi5O0/view?usp=drivesdk" TargetMode="External"/><Relationship Id="rId13" Type="http://schemas.openxmlformats.org/officeDocument/2006/relationships/hyperlink" Target="https://drive.google.com/file/d/1-HPCr4Eznqh_3rH8MvF1-rRaNK5Tem_j/view?usp=drivesdk" TargetMode="External"/><Relationship Id="rId1109" Type="http://schemas.openxmlformats.org/officeDocument/2006/relationships/hyperlink" Target="https://drive.google.com/file/d/12Bc9zBLKOsCZlpM1G9WzIRMt8IuCNZST/view?usp=drivesdk" TargetMode="External"/><Relationship Id="rId12" Type="http://schemas.openxmlformats.org/officeDocument/2006/relationships/hyperlink" Target="https://drive.google.com/file/d/1nnwcJbEiTDfI4enYlCWlLwqUfjz7OU5D/view?usp=drivesdk" TargetMode="External"/><Relationship Id="rId519" Type="http://schemas.openxmlformats.org/officeDocument/2006/relationships/hyperlink" Target="https://drive.google.com/file/d/0BwJi-u8sfkVDM1JubGQzbE92UXc/view?usp=drivesdk" TargetMode="External"/><Relationship Id="rId514" Type="http://schemas.openxmlformats.org/officeDocument/2006/relationships/hyperlink" Target="https://drive.google.com/file/d/0BwJi-u8sfkVDcmI2YlM0RzlDSDg/view?usp=drivesdk" TargetMode="External"/><Relationship Id="rId756" Type="http://schemas.openxmlformats.org/officeDocument/2006/relationships/hyperlink" Target="https://drive.google.com/file/d/1UcS2YU0cNY_R7TQb26j_YArFsxvHSfW0/view?usp=drivesdk" TargetMode="External"/><Relationship Id="rId998" Type="http://schemas.openxmlformats.org/officeDocument/2006/relationships/hyperlink" Target="https://drive.google.com/file/d/1wO_7Xwqv4jhsEF6-xQcdekv65nf_F0Gt/view?usp=drivesdk" TargetMode="External"/><Relationship Id="rId513" Type="http://schemas.openxmlformats.org/officeDocument/2006/relationships/hyperlink" Target="https://drive.google.com/file/d/0BwJi-u8sfkVDTHdZYWxaX3V0MEk/view?usp=drivesdk" TargetMode="External"/><Relationship Id="rId755" Type="http://schemas.openxmlformats.org/officeDocument/2006/relationships/hyperlink" Target="https://drive.google.com/file/d/1S6mF6-RHZvcvjEs2qfqjPQN_2P3bWc67/view?usp=drivesdk" TargetMode="External"/><Relationship Id="rId997" Type="http://schemas.openxmlformats.org/officeDocument/2006/relationships/hyperlink" Target="https://drive.google.com/file/d/1OAr4DvHrngijjwxir9cFKvbMf1PBmL3b/view?usp=drivesdk" TargetMode="External"/><Relationship Id="rId512" Type="http://schemas.openxmlformats.org/officeDocument/2006/relationships/hyperlink" Target="https://drive.google.com/file/d/0BwJi-u8sfkVDSGxudXlsamxsbTA/view?usp=drivesdk" TargetMode="External"/><Relationship Id="rId754" Type="http://schemas.openxmlformats.org/officeDocument/2006/relationships/hyperlink" Target="https://drive.google.com/file/d/1YSD3g8K3-QOjhzt45iru2t3z2SRe3wa_/view?usp=drivesdk" TargetMode="External"/><Relationship Id="rId996" Type="http://schemas.openxmlformats.org/officeDocument/2006/relationships/hyperlink" Target="https://drive.google.com/file/d/1EvU2qWopHfqJUpYzv8o_KIoGRhkFGwtI/view?usp=drivesdk" TargetMode="External"/><Relationship Id="rId511" Type="http://schemas.openxmlformats.org/officeDocument/2006/relationships/hyperlink" Target="https://drive.google.com/file/d/1gydq3mTfN2lkgI-dcLu7QOcKt7avnOqd/view?usp=drivesdk" TargetMode="External"/><Relationship Id="rId753" Type="http://schemas.openxmlformats.org/officeDocument/2006/relationships/hyperlink" Target="https://drive.google.com/file/d/1F7lJBg6evo2KvQ6K71HzazVZ9SkfrIRT/view?usp=drivesdk" TargetMode="External"/><Relationship Id="rId995" Type="http://schemas.openxmlformats.org/officeDocument/2006/relationships/hyperlink" Target="https://drive.google.com/file/d/1cQ_sJdKTnLPcfLKAp9OlWfcHBQB2SVcT/view?usp=drivesdk" TargetMode="External"/><Relationship Id="rId518" Type="http://schemas.openxmlformats.org/officeDocument/2006/relationships/hyperlink" Target="https://drive.google.com/file/d/0BwJi-u8sfkVDb1VuQ0NCUzVBeE0/view?usp=drivesdk" TargetMode="External"/><Relationship Id="rId517" Type="http://schemas.openxmlformats.org/officeDocument/2006/relationships/hyperlink" Target="https://drive.google.com/file/d/0BwJi-u8sfkVDQ0U2V29yWjEwdEE/view?usp=drivesdk" TargetMode="External"/><Relationship Id="rId759" Type="http://schemas.openxmlformats.org/officeDocument/2006/relationships/hyperlink" Target="https://drive.google.com/file/d/17jgzWKnUaITEyY6acMNqEiWnfQbzfT4c/view?usp=drivesdk" TargetMode="External"/><Relationship Id="rId516" Type="http://schemas.openxmlformats.org/officeDocument/2006/relationships/hyperlink" Target="https://drive.google.com/file/d/1EC64WJDu37OLH3poTCspUvASN0gA2dBp/view?usp=drivesdk" TargetMode="External"/><Relationship Id="rId758" Type="http://schemas.openxmlformats.org/officeDocument/2006/relationships/hyperlink" Target="https://drive.google.com/file/d/16CTS0gH2aR-d0ssYYqIlp4bTcWawtho4/view?usp=drivesdk" TargetMode="External"/><Relationship Id="rId515" Type="http://schemas.openxmlformats.org/officeDocument/2006/relationships/hyperlink" Target="https://drive.google.com/file/d/0BwJi-u8sfkVDLS1pTTlmbmNJZG8/view?usp=drivesdk" TargetMode="External"/><Relationship Id="rId757" Type="http://schemas.openxmlformats.org/officeDocument/2006/relationships/hyperlink" Target="https://drive.google.com/file/d/1Kc_Dmece384SC5-UTkfSntwBDlizjvws/view?usp=drivesdk" TargetMode="External"/><Relationship Id="rId999" Type="http://schemas.openxmlformats.org/officeDocument/2006/relationships/hyperlink" Target="https://drive.google.com/file/d/1XMsCTlg9P2GejXBE0-3bCaWPDD6gNzLe/view?usp=sharing" TargetMode="External"/><Relationship Id="rId15" Type="http://schemas.openxmlformats.org/officeDocument/2006/relationships/hyperlink" Target="https://drive.google.com/file/d/1xQDhO4wjeRQelkQ64S5sZPLGHC5FCP-O/view?usp=drivesdk" TargetMode="External"/><Relationship Id="rId990" Type="http://schemas.openxmlformats.org/officeDocument/2006/relationships/hyperlink" Target="https://drive.google.com/file/d/1FMuzQcAXmEAolUse6uw1BPG9TdsVzQnl/view?usp=drivesdk" TargetMode="External"/><Relationship Id="rId14" Type="http://schemas.openxmlformats.org/officeDocument/2006/relationships/hyperlink" Target="https://drive.google.com/file/d/1UyeW7eyMWdpj-AR97zvJtE1IZseH7LuV/view?usp=drivesdk" TargetMode="External"/><Relationship Id="rId17" Type="http://schemas.openxmlformats.org/officeDocument/2006/relationships/hyperlink" Target="https://drive.google.com/file/d/15pPjAS4_em1u7g_QFzAj064E_OCGm4Oo/view?usp=drivesdk" TargetMode="External"/><Relationship Id="rId16" Type="http://schemas.openxmlformats.org/officeDocument/2006/relationships/hyperlink" Target="https://drive.google.com/file/d/1C7V6Og32k-Z4PUiXeqvmC3O3X5zplPLp/view?usp=drivesdk" TargetMode="External"/><Relationship Id="rId1340" Type="http://schemas.openxmlformats.org/officeDocument/2006/relationships/hyperlink" Target="https://drive.google.com/file/d/1ItnRlZeyylTqUJNIvyOlzxPiJog7sNqg/view?usp=drivesdk" TargetMode="External"/><Relationship Id="rId19" Type="http://schemas.openxmlformats.org/officeDocument/2006/relationships/hyperlink" Target="https://drive.google.com/file/d/1WYZOEyD_lavyD6BXGpypk7AKEXGl0WNz/view?usp=drivesdk" TargetMode="External"/><Relationship Id="rId510" Type="http://schemas.openxmlformats.org/officeDocument/2006/relationships/hyperlink" Target="https://drive.google.com/file/d/11yjAnkY9QtnLkD0Tntz6maIYWShvf9ob/view?usp=drivesdk" TargetMode="External"/><Relationship Id="rId752" Type="http://schemas.openxmlformats.org/officeDocument/2006/relationships/hyperlink" Target="https://drive.google.com/file/d/189xDMGXt18uy0o-U1eS-KJ3izahmkJ6L/view?usp=drivesdk" TargetMode="External"/><Relationship Id="rId994" Type="http://schemas.openxmlformats.org/officeDocument/2006/relationships/hyperlink" Target="https://drive.google.com/file/d/1TdvTrmsI9Rl3CRrcBwfiddMwBkaQ1d4f/view?usp=sharing" TargetMode="External"/><Relationship Id="rId1341" Type="http://schemas.openxmlformats.org/officeDocument/2006/relationships/hyperlink" Target="https://drive.google.com/file/d/1tKzOOboyFalCiJUzZHWl7pGjf18xj7lv/view?usp=drivesdk" TargetMode="External"/><Relationship Id="rId18" Type="http://schemas.openxmlformats.org/officeDocument/2006/relationships/hyperlink" Target="https://drive.google.com/file/d/1jc3QWXaOaSCA_l2n4mkTWwF6aP1tXcMI/view?usp=drivesdk" TargetMode="External"/><Relationship Id="rId751" Type="http://schemas.openxmlformats.org/officeDocument/2006/relationships/hyperlink" Target="https://drive.google.com/file/d/1TW7ehE4fN7m8s69__j1rEMpOz5JgHHc0/view?usp=drivesdk" TargetMode="External"/><Relationship Id="rId993" Type="http://schemas.openxmlformats.org/officeDocument/2006/relationships/hyperlink" Target="https://drive.google.com/file/d/1ZZVM8G83hxqA-mC4uVbvpDqK7AOGM-Gj/view?usp=drivesdk" TargetMode="External"/><Relationship Id="rId1100" Type="http://schemas.openxmlformats.org/officeDocument/2006/relationships/hyperlink" Target="https://drive.google.com/file/d/1O18WqGLwMgYbFY2nR0ojeFM5m9pWnc9S/view?usp=drivesdk" TargetMode="External"/><Relationship Id="rId1342" Type="http://schemas.openxmlformats.org/officeDocument/2006/relationships/drawing" Target="../drawings/drawing2.xml"/><Relationship Id="rId750" Type="http://schemas.openxmlformats.org/officeDocument/2006/relationships/hyperlink" Target="https://drive.google.com/file/d/1o6IHWRdNToQMsindtagHfcvbzG4FiWhn/view?usp=drivesdk" TargetMode="External"/><Relationship Id="rId992" Type="http://schemas.openxmlformats.org/officeDocument/2006/relationships/hyperlink" Target="https://drive.google.com/file/d/1mkvdC14cslzQsoO_H-YjVmgY1nt5SJjf/view?usp=drivesdk" TargetMode="External"/><Relationship Id="rId1101" Type="http://schemas.openxmlformats.org/officeDocument/2006/relationships/hyperlink" Target="https://drive.google.com/file/d/1-bo43bKXDKR9pJmXXwhfHtuc8T7D2XP5/view?usp=drivesdk" TargetMode="External"/><Relationship Id="rId1343" Type="http://schemas.openxmlformats.org/officeDocument/2006/relationships/vmlDrawing" Target="../drawings/vmlDrawing1.vml"/><Relationship Id="rId991" Type="http://schemas.openxmlformats.org/officeDocument/2006/relationships/hyperlink" Target="https://drive.google.com/file/d/11ctOxA124BERnE21e56SmruQ-n4nwEYt/view?usp=drivesdk" TargetMode="External"/><Relationship Id="rId1102" Type="http://schemas.openxmlformats.org/officeDocument/2006/relationships/hyperlink" Target="https://drive.google.com/file/d/173otpDPvf4ZATz8_v8LcQPdZ4okMkH0M/view?usp=drivesdk" TargetMode="External"/><Relationship Id="rId84" Type="http://schemas.openxmlformats.org/officeDocument/2006/relationships/hyperlink" Target="https://drive.google.com/file/d/0BwJi-u8sfkVDa3M5a1lfQTUyNjA/view?usp=drivesdk" TargetMode="External"/><Relationship Id="rId83" Type="http://schemas.openxmlformats.org/officeDocument/2006/relationships/hyperlink" Target="https://drive.google.com/file/d/0BwJi-u8sfkVDajM1UlNWcDRuMHc/view?usp=drivesdk" TargetMode="External"/><Relationship Id="rId86" Type="http://schemas.openxmlformats.org/officeDocument/2006/relationships/hyperlink" Target="https://drive.google.com/file/d/0BwJi-u8sfkVDVGtYYmYxMUxQYzQ/view?usp=drivesdk" TargetMode="External"/><Relationship Id="rId85" Type="http://schemas.openxmlformats.org/officeDocument/2006/relationships/hyperlink" Target="https://drive.google.com/file/d/0BwJi-u8sfkVDd3lveGxOODZwQnM/view?usp=drivesdk" TargetMode="External"/><Relationship Id="rId88" Type="http://schemas.openxmlformats.org/officeDocument/2006/relationships/hyperlink" Target="https://drive.google.com/file/d/0BwJi-u8sfkVDX0xCc01WRGExZTA/view?usp=drivesdk" TargetMode="External"/><Relationship Id="rId87" Type="http://schemas.openxmlformats.org/officeDocument/2006/relationships/hyperlink" Target="https://drive.google.com/file/d/0BwJi-u8sfkVDYjA4WjZCWlRaMFE/view?usp=drivesdk" TargetMode="External"/><Relationship Id="rId89" Type="http://schemas.openxmlformats.org/officeDocument/2006/relationships/hyperlink" Target="https://drive.google.com/file/d/0BwJi-u8sfkVDMTR6TzdzbEZuVzg/view?usp=drivesdk" TargetMode="External"/><Relationship Id="rId709" Type="http://schemas.openxmlformats.org/officeDocument/2006/relationships/hyperlink" Target="https://drive.google.com/file/d/1Oq5Z4K39DkZmpw-ls46fDVZpck6Tit1l/view?usp=sharing" TargetMode="External"/><Relationship Id="rId708" Type="http://schemas.openxmlformats.org/officeDocument/2006/relationships/hyperlink" Target="https://player.vimeo.com/video/423240947" TargetMode="External"/><Relationship Id="rId707" Type="http://schemas.openxmlformats.org/officeDocument/2006/relationships/hyperlink" Target="https://player.vimeo.com/video/423244914" TargetMode="External"/><Relationship Id="rId949" Type="http://schemas.openxmlformats.org/officeDocument/2006/relationships/hyperlink" Target="https://drive.google.com/file/d/1syog2Uag59eFtIdKM1YO76DdwjQfs0CY/view?usp=drivesdk" TargetMode="External"/><Relationship Id="rId706" Type="http://schemas.openxmlformats.org/officeDocument/2006/relationships/hyperlink" Target="https://player.vimeo.com/video/423251166" TargetMode="External"/><Relationship Id="rId948" Type="http://schemas.openxmlformats.org/officeDocument/2006/relationships/hyperlink" Target="https://drive.google.com/file/d/18Vvusq53rAcg3b3OkgLIfVMrlVkiNgzD/view?usp=drivesdk" TargetMode="External"/><Relationship Id="rId80" Type="http://schemas.openxmlformats.org/officeDocument/2006/relationships/hyperlink" Target="https://drive.google.com/file/d/1XCdw-qw9mpG4bYjCLi5124WMmjv0gEIC/view?usp=drivesdk" TargetMode="External"/><Relationship Id="rId82" Type="http://schemas.openxmlformats.org/officeDocument/2006/relationships/hyperlink" Target="https://drive.google.com/file/d/0BwJi-u8sfkVDUFJtQ25WSnRXanc/view?usp=drivesdk" TargetMode="External"/><Relationship Id="rId81" Type="http://schemas.openxmlformats.org/officeDocument/2006/relationships/hyperlink" Target="https://drive.google.com/file/d/0BwJi-u8sfkVDNEE4ek41d3RxYTg/view?usp=drivesdk" TargetMode="External"/><Relationship Id="rId701" Type="http://schemas.openxmlformats.org/officeDocument/2006/relationships/hyperlink" Target="https://player.vimeo.com/video/423240947" TargetMode="External"/><Relationship Id="rId943" Type="http://schemas.openxmlformats.org/officeDocument/2006/relationships/hyperlink" Target="https://drive.google.com/file/d/1cz31nkqzsdTTopndh8E2TGp7R--8bFvQ/view?usp=drivesdk" TargetMode="External"/><Relationship Id="rId700" Type="http://schemas.openxmlformats.org/officeDocument/2006/relationships/hyperlink" Target="https://player.vimeo.com/video/423244914" TargetMode="External"/><Relationship Id="rId942" Type="http://schemas.openxmlformats.org/officeDocument/2006/relationships/hyperlink" Target="https://drive.google.com/file/d/1ft_ndA27fwaLTu54RZVfLxXURFwwNOpm/view?usp=sharing" TargetMode="External"/><Relationship Id="rId941" Type="http://schemas.openxmlformats.org/officeDocument/2006/relationships/hyperlink" Target="https://drive.google.com/file/d/15T7bt4fRXk5dmba8n-oqyGHiKrZpAz3U/view?usp=sharing" TargetMode="External"/><Relationship Id="rId940" Type="http://schemas.openxmlformats.org/officeDocument/2006/relationships/hyperlink" Target="https://drive.google.com/file/d/16rzFPOcjXp1Z1uQ22ZCp13xBLV6EIsiJ/view?usp=sharing" TargetMode="External"/><Relationship Id="rId705" Type="http://schemas.openxmlformats.org/officeDocument/2006/relationships/hyperlink" Target="https://player.vimeo.com/video/423255969" TargetMode="External"/><Relationship Id="rId947" Type="http://schemas.openxmlformats.org/officeDocument/2006/relationships/hyperlink" Target="https://drive.google.com/file/d/1UQr4AubR917YpheL771GXn9hkDA9oORX/view?usp=drivesdk" TargetMode="External"/><Relationship Id="rId704" Type="http://schemas.openxmlformats.org/officeDocument/2006/relationships/hyperlink" Target="https://drive.google.com/file/d/19HoZX_L77yXvRMy3H1q7hCKzVWJP_Ngw/view?usp=sharing" TargetMode="External"/><Relationship Id="rId946" Type="http://schemas.openxmlformats.org/officeDocument/2006/relationships/hyperlink" Target="https://drive.google.com/file/d/17d7UXb5AUbGZcmYkr73PwimlKT8ujsDH/view?usp=drivesdk" TargetMode="External"/><Relationship Id="rId703" Type="http://schemas.openxmlformats.org/officeDocument/2006/relationships/hyperlink" Target="https://drive.google.com/file/d/19HoZX_L77yXvRMy3H1q7hCKzVWJP_Ngw/view?usp=sharing" TargetMode="External"/><Relationship Id="rId945" Type="http://schemas.openxmlformats.org/officeDocument/2006/relationships/hyperlink" Target="https://drive.google.com/file/d/13gXh9JGHe1Oks3KUKjS4hcszC9iNv4OI/view?usp=drivesdk" TargetMode="External"/><Relationship Id="rId702" Type="http://schemas.openxmlformats.org/officeDocument/2006/relationships/hyperlink" Target="https://drive.google.com/file/d/19HoZX_L77yXvRMy3H1q7hCKzVWJP_Ngw/view?usp=sharing" TargetMode="External"/><Relationship Id="rId944" Type="http://schemas.openxmlformats.org/officeDocument/2006/relationships/hyperlink" Target="https://drive.google.com/file/d/1VLV8nQRHayUmfFHLuciMgJEXXH78g8jz/view?usp=drivesdk" TargetMode="External"/><Relationship Id="rId73" Type="http://schemas.openxmlformats.org/officeDocument/2006/relationships/hyperlink" Target="https://drive.google.com/file/d/0BwJi-u8sfkVDbnpvblRFWDR5Mmc/view?usp=drivesdk" TargetMode="External"/><Relationship Id="rId72" Type="http://schemas.openxmlformats.org/officeDocument/2006/relationships/hyperlink" Target="https://drive.google.com/file/d/0BwJi-u8sfkVDOEJPaVZMWmdtZFk/view?usp=drivesdk" TargetMode="External"/><Relationship Id="rId75" Type="http://schemas.openxmlformats.org/officeDocument/2006/relationships/hyperlink" Target="https://drive.google.com/file/d/0BwJi-u8sfkVDWVlUOTBMYUdFYjQ/view?usp=drivesdk" TargetMode="External"/><Relationship Id="rId74" Type="http://schemas.openxmlformats.org/officeDocument/2006/relationships/hyperlink" Target="https://drive.google.com/file/d/0BwJi-u8sfkVDd3RZNjhlcDNJb28/view?usp=drivesdk" TargetMode="External"/><Relationship Id="rId77" Type="http://schemas.openxmlformats.org/officeDocument/2006/relationships/hyperlink" Target="https://drive.google.com/file/d/0BwJi-u8sfkVDMVRKSjd5azJOUU0/view?usp=drivesdk" TargetMode="External"/><Relationship Id="rId76" Type="http://schemas.openxmlformats.org/officeDocument/2006/relationships/hyperlink" Target="https://drive.google.com/file/d/0BwJi-u8sfkVDWkp1WXh5M0NScWc/view?usp=drivesdk" TargetMode="External"/><Relationship Id="rId79" Type="http://schemas.openxmlformats.org/officeDocument/2006/relationships/hyperlink" Target="https://drive.google.com/file/d/0BwJi-u8sfkVDNFl3X0N5UFR6bzA/view?usp=drivesdk" TargetMode="External"/><Relationship Id="rId78" Type="http://schemas.openxmlformats.org/officeDocument/2006/relationships/hyperlink" Target="https://drive.google.com/file/d/0BwJi-u8sfkVDYVQ2N0pVU3RLZzA/view?usp=drivesdk" TargetMode="External"/><Relationship Id="rId939" Type="http://schemas.openxmlformats.org/officeDocument/2006/relationships/hyperlink" Target="https://drive.google.com/file/d/12W4mWMWSR8te5yUdYj5CKhiz1Sr-IFsf/view?usp=sharing" TargetMode="External"/><Relationship Id="rId938" Type="http://schemas.openxmlformats.org/officeDocument/2006/relationships/hyperlink" Target="https://player.vimeo.com/video/385073832" TargetMode="External"/><Relationship Id="rId937" Type="http://schemas.openxmlformats.org/officeDocument/2006/relationships/hyperlink" Target="https://drive.google.com/file/d/1cWabfVdzwI1f0gaNaRnPNtNzcnyt9lb2/view?usp=drivesdk" TargetMode="External"/><Relationship Id="rId71" Type="http://schemas.openxmlformats.org/officeDocument/2006/relationships/hyperlink" Target="https://drive.google.com/file/d/0BwJi-u8sfkVDNU4wWVFiNHozUms/view?usp=drivesdk" TargetMode="External"/><Relationship Id="rId70" Type="http://schemas.openxmlformats.org/officeDocument/2006/relationships/hyperlink" Target="https://drive.google.com/file/d/0BwJi-u8sfkVDRFphd0szRGdBX00/view?usp=drivesdk" TargetMode="External"/><Relationship Id="rId932" Type="http://schemas.openxmlformats.org/officeDocument/2006/relationships/hyperlink" Target="https://drive.google.com/file/d/1y6sciPPjc0Wb7G7e5qsBwT-d6wDBigkI/view?usp=drivesdk" TargetMode="External"/><Relationship Id="rId931" Type="http://schemas.openxmlformats.org/officeDocument/2006/relationships/hyperlink" Target="https://drive.google.com/file/d/1jb3odm_zRZW5jPXJAaGuaXCkvVannE8O/view?usp=drivesdk" TargetMode="External"/><Relationship Id="rId930" Type="http://schemas.openxmlformats.org/officeDocument/2006/relationships/hyperlink" Target="https://drive.google.com/file/d/1INR97xyZTKDx10qRRZyPQNeBq7sZIzIJ/view?usp=drivesdk" TargetMode="External"/><Relationship Id="rId936" Type="http://schemas.openxmlformats.org/officeDocument/2006/relationships/hyperlink" Target="https://drive.google.com/file/d/1P2WIHyemJ4NPigaK2OZW9346dAfBfHlW/view?usp=drivesdk" TargetMode="External"/><Relationship Id="rId935" Type="http://schemas.openxmlformats.org/officeDocument/2006/relationships/hyperlink" Target="https://drive.google.com/file/d/1yMK16SUhywSVhXK-6keEoNrUKhdxWhO7/view?usp=drivesdk" TargetMode="External"/><Relationship Id="rId934" Type="http://schemas.openxmlformats.org/officeDocument/2006/relationships/hyperlink" Target="https://drive.google.com/file/d/1HrRueuY1R7ZXl4L_YITs2xuH2DfcKZR4/view?usp=drivesdk" TargetMode="External"/><Relationship Id="rId933" Type="http://schemas.openxmlformats.org/officeDocument/2006/relationships/hyperlink" Target="https://drive.google.com/file/d/1SFLMz0Q8bmq7ii-iw0r2emjrb-nksPXj/view?usp=drivesdk" TargetMode="External"/><Relationship Id="rId62" Type="http://schemas.openxmlformats.org/officeDocument/2006/relationships/hyperlink" Target="https://drive.google.com/file/d/0BwJi-u8sfkVDRlZPWEcySTh3NlU/view?usp=drivesdk" TargetMode="External"/><Relationship Id="rId1312" Type="http://schemas.openxmlformats.org/officeDocument/2006/relationships/hyperlink" Target="https://drive.google.com/file/d/1Fcpk9zwNbJO6EQVTG_95u3qAlHX8Ci5s/view?usp=drivesdk" TargetMode="External"/><Relationship Id="rId61" Type="http://schemas.openxmlformats.org/officeDocument/2006/relationships/hyperlink" Target="https://drive.google.com/file/d/0BwJi-u8sfkVDTUREbXFBLUJPczA/view?usp=drivesdk" TargetMode="External"/><Relationship Id="rId1313" Type="http://schemas.openxmlformats.org/officeDocument/2006/relationships/hyperlink" Target="https://drive.google.com/file/d/1sTtV12GH1QxJy-FwGGCVpo40Cj4stqZl/view?usp=drivesdk" TargetMode="External"/><Relationship Id="rId64" Type="http://schemas.openxmlformats.org/officeDocument/2006/relationships/hyperlink" Target="https://drive.google.com/file/d/0BwJi-u8sfkVDSlZkZjNORHZCYkE/view?usp=drivesdk" TargetMode="External"/><Relationship Id="rId1314" Type="http://schemas.openxmlformats.org/officeDocument/2006/relationships/hyperlink" Target="https://drive.google.com/file/d/1r_vXdDcjHZLwbdVRimjBqgY3PycUBOrM/view?usp=drivesdk" TargetMode="External"/><Relationship Id="rId63" Type="http://schemas.openxmlformats.org/officeDocument/2006/relationships/hyperlink" Target="https://drive.google.com/file/d/0BwJi-u8sfkVDMTB0d2pBMS1CZW8/view?usp=drivesdk" TargetMode="External"/><Relationship Id="rId1315" Type="http://schemas.openxmlformats.org/officeDocument/2006/relationships/hyperlink" Target="https://drive.google.com/file/d/11fmvoqLA8ePvfRoLKYvEsXGhqTsJxqZQ/view?usp=drivesdk" TargetMode="External"/><Relationship Id="rId66" Type="http://schemas.openxmlformats.org/officeDocument/2006/relationships/hyperlink" Target="https://drive.google.com/file/d/0BwJi-u8sfkVDRWdsRWVueWNzd2s/view?usp=drivesdk" TargetMode="External"/><Relationship Id="rId1316" Type="http://schemas.openxmlformats.org/officeDocument/2006/relationships/hyperlink" Target="https://drive.google.com/file/d/1YmfmTYWAsO2wg_pwdNBIm9luduomBeGc/view?usp=drivesdk" TargetMode="External"/><Relationship Id="rId65" Type="http://schemas.openxmlformats.org/officeDocument/2006/relationships/hyperlink" Target="https://drive.google.com/file/d/0BwJi-u8sfkVDdUNxSFg5OW80SFk/view?usp=drivesdk" TargetMode="External"/><Relationship Id="rId1317" Type="http://schemas.openxmlformats.org/officeDocument/2006/relationships/hyperlink" Target="https://drive.google.com/file/d/1Wiyyxwrn4dwv-mrEESm6PeqU-BgvDOfm/view?usp=drivesdk" TargetMode="External"/><Relationship Id="rId68" Type="http://schemas.openxmlformats.org/officeDocument/2006/relationships/hyperlink" Target="https://drive.google.com/file/d/0BwJi-u8sfkVDbElrV3BuOGdSQmc/view?usp=drivesdk" TargetMode="External"/><Relationship Id="rId1318" Type="http://schemas.openxmlformats.org/officeDocument/2006/relationships/hyperlink" Target="https://drive.google.com/file/d/1e2Inh7QAj97hlKBZAm0F1k_BK3QB84zg/view?usp=drivesdk" TargetMode="External"/><Relationship Id="rId67" Type="http://schemas.openxmlformats.org/officeDocument/2006/relationships/hyperlink" Target="https://drive.google.com/file/d/0BwJi-u8sfkVDbjJMMDJxRHNTMjg/view?usp=drivesdk" TargetMode="External"/><Relationship Id="rId1319" Type="http://schemas.openxmlformats.org/officeDocument/2006/relationships/hyperlink" Target="https://drive.google.com/file/d/1oZrsE3b1zyuhw3YSdZ6We43tBdeelGk-/view?usp=drivesdk" TargetMode="External"/><Relationship Id="rId729" Type="http://schemas.openxmlformats.org/officeDocument/2006/relationships/hyperlink" Target="https://drive.google.com/file/d/1BRJSUeAW9bF7o7Zl82KVuABHEnqyM6Kc/view?usp=drivesdk" TargetMode="External"/><Relationship Id="rId728" Type="http://schemas.openxmlformats.org/officeDocument/2006/relationships/hyperlink" Target="https://drive.google.com/file/d/1cmpSPTiTgaNsTvO5Mter3ySEzV6MUlWV/view?usp=drivesdk" TargetMode="External"/><Relationship Id="rId60" Type="http://schemas.openxmlformats.org/officeDocument/2006/relationships/hyperlink" Target="https://drive.google.com/file/d/0BwJi-u8sfkVDM3JIeElSSjJkVlU/view?usp=drivesdk" TargetMode="External"/><Relationship Id="rId723" Type="http://schemas.openxmlformats.org/officeDocument/2006/relationships/hyperlink" Target="https://drive.google.com/file/d/1Y7yNJZYT56O4DrPwE-mMIt3HdMJIUbs-/view?usp=drivesdk" TargetMode="External"/><Relationship Id="rId965" Type="http://schemas.openxmlformats.org/officeDocument/2006/relationships/hyperlink" Target="https://drive.google.com/file/d/1EJ8eJ2NKlCr0QlSYohaMKzWIMP2a1I_S/view?usp=drivesdk" TargetMode="External"/><Relationship Id="rId722" Type="http://schemas.openxmlformats.org/officeDocument/2006/relationships/hyperlink" Target="https://drive.google.com/file/d/1rKuif05JVr9ZUSr4WH5Idzfo6CPTvY1L/view?usp=drivesdk" TargetMode="External"/><Relationship Id="rId964" Type="http://schemas.openxmlformats.org/officeDocument/2006/relationships/hyperlink" Target="https://drive.google.com/file/d/1rD436QcOZjBJcgctCr39STZnIs0Z8lu3/view?usp=drivesdk" TargetMode="External"/><Relationship Id="rId721" Type="http://schemas.openxmlformats.org/officeDocument/2006/relationships/hyperlink" Target="https://drive.google.com/file/d/1HVD6EwKZCUkrhiqh8KEsxJX8LtUiVtgG/view?usp=drivesdk" TargetMode="External"/><Relationship Id="rId963" Type="http://schemas.openxmlformats.org/officeDocument/2006/relationships/hyperlink" Target="https://drive.google.com/file/d/1dm2JGrbf8sljeFb2c0hsRugoUpifgsbR/view?usp=sharing" TargetMode="External"/><Relationship Id="rId720" Type="http://schemas.openxmlformats.org/officeDocument/2006/relationships/hyperlink" Target="https://drive.google.com/file/d/1rJayvDlyLfe_695awjHZ2F9NnuKsgO7g/view?usp=drivesdk" TargetMode="External"/><Relationship Id="rId962" Type="http://schemas.openxmlformats.org/officeDocument/2006/relationships/hyperlink" Target="https://drive.google.com/file/d/1QdaPHwZLfwMFCsCA-L-Esmry1HpsGbM1/view?usp=sharing" TargetMode="External"/><Relationship Id="rId727" Type="http://schemas.openxmlformats.org/officeDocument/2006/relationships/hyperlink" Target="https://drive.google.com/file/d/1GGVuZ4HrishkBnmDdbJCFI5IyJDVDmpP/view?usp=drivesdk" TargetMode="External"/><Relationship Id="rId969" Type="http://schemas.openxmlformats.org/officeDocument/2006/relationships/hyperlink" Target="https://drive.google.com/file/d/1N1DL8H6TqvR4H3FujY4EFCejs22nwEXI/view?usp=drivesdk" TargetMode="External"/><Relationship Id="rId726" Type="http://schemas.openxmlformats.org/officeDocument/2006/relationships/hyperlink" Target="https://drive.google.com/file/d/1KWDLXlcxfnr9Yf3zgU4kzv_gpeFZz70m/view?usp=sharing" TargetMode="External"/><Relationship Id="rId968" Type="http://schemas.openxmlformats.org/officeDocument/2006/relationships/hyperlink" Target="https://drive.google.com/file/d/17WWXAlrbmXftrxLMsLNyKPFWR-qJ10c2/view?usp=drivesdk" TargetMode="External"/><Relationship Id="rId725" Type="http://schemas.openxmlformats.org/officeDocument/2006/relationships/hyperlink" Target="https://drive.google.com/file/d/1QUDzeen2vFMesuEj2eDCSpDSYj7vRUP6/view?usp=drivesdk" TargetMode="External"/><Relationship Id="rId967" Type="http://schemas.openxmlformats.org/officeDocument/2006/relationships/hyperlink" Target="https://drive.google.com/file/d/1S7g2DHC1b80WGRQv1k7V4ao7ioafA4_X/view?usp=drivesdk" TargetMode="External"/><Relationship Id="rId724" Type="http://schemas.openxmlformats.org/officeDocument/2006/relationships/hyperlink" Target="https://drive.google.com/file/d/1zcto57IKo81XI98UnRi885JT_1FZANeG/view?usp=drivesdk" TargetMode="External"/><Relationship Id="rId966" Type="http://schemas.openxmlformats.org/officeDocument/2006/relationships/hyperlink" Target="https://drive.google.com/file/d/1NPshzQ9_fGgyAYj6m2i8NiLL8Mz97u0i/view?usp=drivesdk" TargetMode="External"/><Relationship Id="rId69" Type="http://schemas.openxmlformats.org/officeDocument/2006/relationships/hyperlink" Target="https://drive.google.com/file/d/0BwJi-u8sfkVDUlRnQl9BQkstVVU/view?usp=drivesdk" TargetMode="External"/><Relationship Id="rId961" Type="http://schemas.openxmlformats.org/officeDocument/2006/relationships/hyperlink" Target="https://drive.google.com/file/d/1LElqIr-NCRF2TF0mcnVpJ1QMiyT11i4P/view?usp=sharing" TargetMode="External"/><Relationship Id="rId960" Type="http://schemas.openxmlformats.org/officeDocument/2006/relationships/hyperlink" Target="https://drive.google.com/file/d/1X5Xp8cCMcAF9wdFmE9znCXYtqUUeHd2k/view?usp=drivesdk" TargetMode="External"/><Relationship Id="rId1310" Type="http://schemas.openxmlformats.org/officeDocument/2006/relationships/hyperlink" Target="https://drive.google.com/file/d/1wtkjcvNg62bCGBvdxC4zbunFAcCIA86B/view?usp=drivesdk" TargetMode="External"/><Relationship Id="rId1311" Type="http://schemas.openxmlformats.org/officeDocument/2006/relationships/hyperlink" Target="https://drive.google.com/file/d/1stGC9zp_LZ16l_jY2aoDZrV2leIjpCUU/view?usp=drivesdk" TargetMode="External"/><Relationship Id="rId51" Type="http://schemas.openxmlformats.org/officeDocument/2006/relationships/hyperlink" Target="https://drive.google.com/file/d/1p70d6_cYIJbm39Q4obFiyaR2EqMqwnXD/view?usp=sharing" TargetMode="External"/><Relationship Id="rId1301" Type="http://schemas.openxmlformats.org/officeDocument/2006/relationships/hyperlink" Target="https://drive.google.com/file/d/1HBEj7qd98HESdO2C62ICYwbFAfFGTGs9/view?usp=drivesdk" TargetMode="External"/><Relationship Id="rId50" Type="http://schemas.openxmlformats.org/officeDocument/2006/relationships/hyperlink" Target="https://drive.google.com/file/d/1hQV7wiH9qCodt7R5QxlYKjej2KfaCTca/view?usp=drivesdk" TargetMode="External"/><Relationship Id="rId1302" Type="http://schemas.openxmlformats.org/officeDocument/2006/relationships/hyperlink" Target="https://drive.google.com/file/d/1hsHv4YtFzgK595T6S6nxTVUcexqCkLQ3/view?usp=drivesdk" TargetMode="External"/><Relationship Id="rId53" Type="http://schemas.openxmlformats.org/officeDocument/2006/relationships/hyperlink" Target="https://drive.google.com/file/d/1hsuqoOKsYvCKrkjVb3RLFPZTv6nCJXNB/view?usp=sharing" TargetMode="External"/><Relationship Id="rId1303" Type="http://schemas.openxmlformats.org/officeDocument/2006/relationships/hyperlink" Target="https://drive.google.com/file/d/1u6oLd38UrXeTSNKrc-4mpuwbEhKpoJjb/view?usp=drivesdk" TargetMode="External"/><Relationship Id="rId52" Type="http://schemas.openxmlformats.org/officeDocument/2006/relationships/hyperlink" Target="https://drive.google.com/file/d/1p70d6_cYIJbm39Q4obFiyaR2EqMqwnXD/view?usp=drivesdk" TargetMode="External"/><Relationship Id="rId1304" Type="http://schemas.openxmlformats.org/officeDocument/2006/relationships/hyperlink" Target="https://drive.google.com/file/d/1h1GdYDc2aAEFv5d_xkL89AKf6GjfuiLy/view?usp=drivesdk" TargetMode="External"/><Relationship Id="rId55" Type="http://schemas.openxmlformats.org/officeDocument/2006/relationships/hyperlink" Target="https://drive.google.com/file/d/0BwJi-u8sfkVDV0FBREhGZVBVaE0/view?usp=drivesdk" TargetMode="External"/><Relationship Id="rId1305" Type="http://schemas.openxmlformats.org/officeDocument/2006/relationships/hyperlink" Target="https://drive.google.com/file/d/1TNFdIPlKo_62GGw8Ubs0KIKnkXfR2tjo/view?usp=drivesdk" TargetMode="External"/><Relationship Id="rId54" Type="http://schemas.openxmlformats.org/officeDocument/2006/relationships/hyperlink" Target="https://drive.google.com/file/d/1hsuqoOKsYvCKrkjVb3RLFPZTv6nCJXNB/view?usp=drivesdk" TargetMode="External"/><Relationship Id="rId1306" Type="http://schemas.openxmlformats.org/officeDocument/2006/relationships/hyperlink" Target="https://drive.google.com/file/d/1U763qDUOdR4W5d_YkSw-0otd18_2aPvV/view?usp=drivesdk" TargetMode="External"/><Relationship Id="rId57" Type="http://schemas.openxmlformats.org/officeDocument/2006/relationships/hyperlink" Target="https://drive.google.com/file/d/0BwJi-u8sfkVDbmJHUlhxZ1dreEk/view?usp=drivesdk" TargetMode="External"/><Relationship Id="rId1307" Type="http://schemas.openxmlformats.org/officeDocument/2006/relationships/hyperlink" Target="https://drive.google.com/file/d/1YPHUcH9e1hmyXJh28Uu--rPBIjIJn1MV/view?usp=drivesdk" TargetMode="External"/><Relationship Id="rId56" Type="http://schemas.openxmlformats.org/officeDocument/2006/relationships/hyperlink" Target="https://drive.google.com/file/d/0BwJi-u8sfkVDV2tHamcybGJiNzA/view?usp=drivesdk" TargetMode="External"/><Relationship Id="rId1308" Type="http://schemas.openxmlformats.org/officeDocument/2006/relationships/hyperlink" Target="https://drive.google.com/file/d/1dvrJnTKtfQqQf_ZKvNZiJ-10gfPPTdsk/view?usp=drivesdk" TargetMode="External"/><Relationship Id="rId1309" Type="http://schemas.openxmlformats.org/officeDocument/2006/relationships/hyperlink" Target="https://drive.google.com/file/d/1WgDl2vR224fJWwbz_rfr5GfgNiYgL4Us/view?usp=drivesdk" TargetMode="External"/><Relationship Id="rId719" Type="http://schemas.openxmlformats.org/officeDocument/2006/relationships/hyperlink" Target="https://drive.google.com/file/d/1weXlpTZTZ43mxFyNO6oEyTfjWSYa0apm/view?usp=drivesdk" TargetMode="External"/><Relationship Id="rId718" Type="http://schemas.openxmlformats.org/officeDocument/2006/relationships/hyperlink" Target="https://drive.google.com/file/d/1r9ayRj3v66XlrAV1Nc5C5RG-uLVBpWqH/view?usp=drivesdk" TargetMode="External"/><Relationship Id="rId717" Type="http://schemas.openxmlformats.org/officeDocument/2006/relationships/hyperlink" Target="https://drive.google.com/file/d/1xy-V3GG3HKctUfZu8BN4S03rDfxCl6Id/view?usp=drivesdk" TargetMode="External"/><Relationship Id="rId959" Type="http://schemas.openxmlformats.org/officeDocument/2006/relationships/hyperlink" Target="https://drive.google.com/file/d/1Xwc4LYUMPU2QmYgxwlNmHGd6to81tRwb/view?usp=drivesdk" TargetMode="External"/><Relationship Id="rId712" Type="http://schemas.openxmlformats.org/officeDocument/2006/relationships/hyperlink" Target="https://drive.google.com/file/d/1Bt1XmtI6sRbn0QP-Wb4I0Gyr3n9wcNzf/view?usp=drivesdk" TargetMode="External"/><Relationship Id="rId954" Type="http://schemas.openxmlformats.org/officeDocument/2006/relationships/hyperlink" Target="https://drive.google.com/file/d/1p2aUSJ9LVBJkgAIUO43uDstCdFgLSpNx/view?usp=drivesdk" TargetMode="External"/><Relationship Id="rId711" Type="http://schemas.openxmlformats.org/officeDocument/2006/relationships/hyperlink" Target="https://drive.google.com/file/d/1pCwEPhukR7eCgMu3zcHhJElmJM390fdb/view?usp=drivesdk" TargetMode="External"/><Relationship Id="rId953" Type="http://schemas.openxmlformats.org/officeDocument/2006/relationships/hyperlink" Target="https://drive.google.com/file/d/19kzIwwNQEJuxdfZJPUBRY9XaaCmgJV31/view?usp=drivesdk" TargetMode="External"/><Relationship Id="rId710" Type="http://schemas.openxmlformats.org/officeDocument/2006/relationships/hyperlink" Target="https://drive.google.com/file/d/18YTeqqxUexwvPXeNLTZF4elJ500Jojw3/view?usp=sharing" TargetMode="External"/><Relationship Id="rId952" Type="http://schemas.openxmlformats.org/officeDocument/2006/relationships/hyperlink" Target="https://drive.google.com/file/d/1V6FpJJOfkDtHe1OuAoEx_n_EI33KC8fV/view?usp=drivesdk" TargetMode="External"/><Relationship Id="rId951" Type="http://schemas.openxmlformats.org/officeDocument/2006/relationships/hyperlink" Target="https://drive.google.com/file/d/1olxi_XCNPVdnvQkK6jCJ9lk5W8aA3JWi/view?usp=drivesdk" TargetMode="External"/><Relationship Id="rId716" Type="http://schemas.openxmlformats.org/officeDocument/2006/relationships/hyperlink" Target="https://drive.google.com/file/d/1cE-XUaruObw95YG-qpGoCgj5xZu4Sg3L/view?usp=drivesdk" TargetMode="External"/><Relationship Id="rId958" Type="http://schemas.openxmlformats.org/officeDocument/2006/relationships/hyperlink" Target="https://drive.google.com/file/d/10KGRqe2lVp1YlISh63H5QYkAZ5KnHGXl/view?usp=drivesdk" TargetMode="External"/><Relationship Id="rId715" Type="http://schemas.openxmlformats.org/officeDocument/2006/relationships/hyperlink" Target="https://drive.google.com/file/d/1GjV_giEvmDzOPCeZL5Zg4JcYwwXSDzQZ/view?usp=sharing" TargetMode="External"/><Relationship Id="rId957" Type="http://schemas.openxmlformats.org/officeDocument/2006/relationships/hyperlink" Target="https://drive.google.com/file/d/18Y2XuP94KIEYS8GMIeDruR5wfRbvT1b4/view?usp=drivesdk" TargetMode="External"/><Relationship Id="rId714" Type="http://schemas.openxmlformats.org/officeDocument/2006/relationships/hyperlink" Target="https://drive.google.com/file/d/1I0zsmI5vMHbL6k1I6h4lHanlJTY_GOob/view?usp=drivesdk" TargetMode="External"/><Relationship Id="rId956" Type="http://schemas.openxmlformats.org/officeDocument/2006/relationships/hyperlink" Target="https://drive.google.com/file/d/1KEPBSajm3JPwY3V8bQ9t2r080eUKcOci/view?usp=drivesdk" TargetMode="External"/><Relationship Id="rId713" Type="http://schemas.openxmlformats.org/officeDocument/2006/relationships/hyperlink" Target="https://drive.google.com/file/d/1IOWGto5EDMdzdjtiUu_XEmYe2M1p5ZfX/view?usp=drivesdk" TargetMode="External"/><Relationship Id="rId955" Type="http://schemas.openxmlformats.org/officeDocument/2006/relationships/hyperlink" Target="https://drive.google.com/file/d/1_xGId6NuulDKP5hFbHuJZTZ0MhxkkO8c/view?usp=drivesdk" TargetMode="External"/><Relationship Id="rId59" Type="http://schemas.openxmlformats.org/officeDocument/2006/relationships/hyperlink" Target="https://drive.google.com/file/d/0BwJi-u8sfkVDTmVlTHVlMUpTVGc/view?usp=drivesdk" TargetMode="External"/><Relationship Id="rId58" Type="http://schemas.openxmlformats.org/officeDocument/2006/relationships/hyperlink" Target="https://drive.google.com/file/d/0BwJi-u8sfkVDYW9MRHF6Zi1NMWs/view?usp=drivesdk" TargetMode="External"/><Relationship Id="rId950" Type="http://schemas.openxmlformats.org/officeDocument/2006/relationships/hyperlink" Target="https://drive.google.com/file/d/1QitYNMz4kxqBP9zvoQ8P5FBX8Si323a3/view?usp=drivesdk" TargetMode="External"/><Relationship Id="rId1300" Type="http://schemas.openxmlformats.org/officeDocument/2006/relationships/hyperlink" Target="https://drive.google.com/file/d/1-VbdiXPOb8cpBDbx4mFKSCIWqJuxwxaZ/view?usp=drivesdk" TargetMode="External"/><Relationship Id="rId590" Type="http://schemas.openxmlformats.org/officeDocument/2006/relationships/hyperlink" Target="https://drive.google.com/file/d/1gbw9104N4KSoEgj_napy1wt2XPpZYc06/view?usp=drivesdk" TargetMode="External"/><Relationship Id="rId107" Type="http://schemas.openxmlformats.org/officeDocument/2006/relationships/hyperlink" Target="https://drive.google.com/file/d/1vR_iMvOSH01l_oAM9wuzdZOUILA9rgur/view?usp=drivesdk" TargetMode="External"/><Relationship Id="rId349" Type="http://schemas.openxmlformats.org/officeDocument/2006/relationships/hyperlink" Target="https://drive.google.com/file/d/1wHh74rXHyNlOG54H2dGWWaZtYMxBNn6Z/view?usp=drivesdk" TargetMode="External"/><Relationship Id="rId106" Type="http://schemas.openxmlformats.org/officeDocument/2006/relationships/hyperlink" Target="https://drive.google.com/file/d/1gnXZR69kmqtBbyyWVBoQxMjwVdzKV5Cg/view?usp=drivesdk" TargetMode="External"/><Relationship Id="rId348" Type="http://schemas.openxmlformats.org/officeDocument/2006/relationships/hyperlink" Target="https://drive.google.com/file/d/0BwJi-u8sfkVDSG4tZFVRYXBYRGs/view?usp=drivesdk" TargetMode="External"/><Relationship Id="rId105" Type="http://schemas.openxmlformats.org/officeDocument/2006/relationships/hyperlink" Target="https://drive.google.com/file/d/1_I5uLRAkLXGsaDocWqywJzXafs2zxIaU/view?usp=drivesdk" TargetMode="External"/><Relationship Id="rId347" Type="http://schemas.openxmlformats.org/officeDocument/2006/relationships/hyperlink" Target="https://drive.google.com/file/d/0BwJi-u8sfkVDZkc0X05QTE1ZdVk/view?usp=drivesdk" TargetMode="External"/><Relationship Id="rId589" Type="http://schemas.openxmlformats.org/officeDocument/2006/relationships/hyperlink" Target="https://drive.google.com/file/d/1q5UHvdQFYV30vUYrfkHK1bRo55a-wfGl/view?usp=drivesdk" TargetMode="External"/><Relationship Id="rId104" Type="http://schemas.openxmlformats.org/officeDocument/2006/relationships/hyperlink" Target="https://drive.google.com/file/d/1c7CDseCWod6FZQ7tYxqbBy7CvPD6C-m-/view?usp=drivesdk" TargetMode="External"/><Relationship Id="rId346" Type="http://schemas.openxmlformats.org/officeDocument/2006/relationships/hyperlink" Target="https://drive.google.com/file/d/0BwJi-u8sfkVDdzRVSVpBM2thaUE/view?usp=drivesdk" TargetMode="External"/><Relationship Id="rId588" Type="http://schemas.openxmlformats.org/officeDocument/2006/relationships/hyperlink" Target="https://drive.google.com/file/d/1CunNX6yJfkcRSWQBLwBIi_WwLY_lOnUt/view?usp=drivesdk" TargetMode="External"/><Relationship Id="rId109" Type="http://schemas.openxmlformats.org/officeDocument/2006/relationships/hyperlink" Target="https://drive.google.com/file/d/1P3e73PsmVPphGU2OiwukRfuUqEi0pS2D/view?usp=drivesdk" TargetMode="External"/><Relationship Id="rId1170" Type="http://schemas.openxmlformats.org/officeDocument/2006/relationships/hyperlink" Target="https://drive.google.com/file/d/1e3eVBP7V-KsUQzzvhxhIF3jl7cvQ6iQA/view?usp=drivesdk" TargetMode="External"/><Relationship Id="rId108" Type="http://schemas.openxmlformats.org/officeDocument/2006/relationships/hyperlink" Target="https://drive.google.com/file/d/1mg8WTFvFIiHkSRus4wzSFktsA51oztC_/view?usp=drivesdk" TargetMode="External"/><Relationship Id="rId1171" Type="http://schemas.openxmlformats.org/officeDocument/2006/relationships/hyperlink" Target="https://drive.google.com/file/d/1qxXa9CP-7FdhAwiCjUJEuxCw2U0FxYuh/view?usp=drivesdk" TargetMode="External"/><Relationship Id="rId341" Type="http://schemas.openxmlformats.org/officeDocument/2006/relationships/hyperlink" Target="https://drive.google.com/file/d/0BwJi-u8sfkVDSmIxTDF6dDdtME0/view?usp=drivesdk" TargetMode="External"/><Relationship Id="rId583" Type="http://schemas.openxmlformats.org/officeDocument/2006/relationships/hyperlink" Target="https://drive.google.com/file/d/1kbOtXpDDj7efTlBHBHPo3V2gH4uNbQPG/view?usp=drivesdk" TargetMode="External"/><Relationship Id="rId1172" Type="http://schemas.openxmlformats.org/officeDocument/2006/relationships/hyperlink" Target="https://drive.google.com/file/d/1AaUfoaFjcNhjTYc0CCotj3AASFPBOPKy/view?usp=drivesdk" TargetMode="External"/><Relationship Id="rId340" Type="http://schemas.openxmlformats.org/officeDocument/2006/relationships/hyperlink" Target="https://drive.google.com/file/d/0BwJi-u8sfkVDRHJqYzd6clFhTXc/view?usp=drivesdk" TargetMode="External"/><Relationship Id="rId582" Type="http://schemas.openxmlformats.org/officeDocument/2006/relationships/hyperlink" Target="https://drive.google.com/file/d/1WMepnjSg-nHdBNwQyRmBMofOYnbr6fwk/view?usp=drivesdk" TargetMode="External"/><Relationship Id="rId1173" Type="http://schemas.openxmlformats.org/officeDocument/2006/relationships/hyperlink" Target="https://drive.google.com/file/d/1VVbyfP7PL7olg1tOhjVn4CgtVOFLRMj-/view?usp=sharing" TargetMode="External"/><Relationship Id="rId581" Type="http://schemas.openxmlformats.org/officeDocument/2006/relationships/hyperlink" Target="https://drive.google.com/file/d/1ztjc82wiwvFsCdFoBWnuPtDsH22fnbK_/view?usp=drivesdk" TargetMode="External"/><Relationship Id="rId1174" Type="http://schemas.openxmlformats.org/officeDocument/2006/relationships/hyperlink" Target="https://drive.google.com/file/d/1Ty7CPBN4gGJ2lNvPVYVdp7yIiCgrpZxs/view?usp=sharing" TargetMode="External"/><Relationship Id="rId580" Type="http://schemas.openxmlformats.org/officeDocument/2006/relationships/hyperlink" Target="https://drive.google.com/file/d/10QL_7TOoG44aREnQRVoNr4YUX7yio8BO/view?usp=drivesdk" TargetMode="External"/><Relationship Id="rId1175" Type="http://schemas.openxmlformats.org/officeDocument/2006/relationships/hyperlink" Target="https://drive.google.com/file/d/1mO-6AkK69ACmbo6VZiEjeVNp5bX-XZXi/view?usp=sharing" TargetMode="External"/><Relationship Id="rId103" Type="http://schemas.openxmlformats.org/officeDocument/2006/relationships/hyperlink" Target="https://drive.google.com/file/d/0BwJi-u8sfkVDTGFGX1JpdVE2VWM/view?usp=drivesdk" TargetMode="External"/><Relationship Id="rId345" Type="http://schemas.openxmlformats.org/officeDocument/2006/relationships/hyperlink" Target="https://drive.google.com/file/d/0BwJi-u8sfkVDbldTSDR4ZWZSaUE/view?usp=drivesdk" TargetMode="External"/><Relationship Id="rId587" Type="http://schemas.openxmlformats.org/officeDocument/2006/relationships/hyperlink" Target="https://drive.google.com/file/d/1e4b7bmm3PZbQfRmAvwNYH08ki9UxF92X/view?usp=drivesdk" TargetMode="External"/><Relationship Id="rId1176" Type="http://schemas.openxmlformats.org/officeDocument/2006/relationships/hyperlink" Target="https://drive.google.com/file/d/1aVYlEVTT2FKvLXeQxQo1_AFw5tnUCnBU/view?usp=sharing" TargetMode="External"/><Relationship Id="rId102" Type="http://schemas.openxmlformats.org/officeDocument/2006/relationships/hyperlink" Target="https://drive.google.com/file/d/0BwJi-u8sfkVDWGtNanNQV3FELVU/view?usp=drivesdk" TargetMode="External"/><Relationship Id="rId344" Type="http://schemas.openxmlformats.org/officeDocument/2006/relationships/hyperlink" Target="https://drive.google.com/file/d/0BwJi-u8sfkVDX1diUE1VS1NFSnc/view?usp=drivesdk" TargetMode="External"/><Relationship Id="rId586" Type="http://schemas.openxmlformats.org/officeDocument/2006/relationships/hyperlink" Target="https://drive.google.com/file/d/1zzG6xOPk4qYUJjSppkvA1PTWxRUqYn84/view?usp=drivesdk" TargetMode="External"/><Relationship Id="rId1177" Type="http://schemas.openxmlformats.org/officeDocument/2006/relationships/hyperlink" Target="https://drive.google.com/file/d/1VVbyfP7PL7olg1tOhjVn4CgtVOFLRMj-/view?usp=drivesdk" TargetMode="External"/><Relationship Id="rId101" Type="http://schemas.openxmlformats.org/officeDocument/2006/relationships/hyperlink" Target="https://drive.google.com/file/d/0BwJi-u8sfkVDZkFRU2paYlhpMkE/view?usp=drivesdk" TargetMode="External"/><Relationship Id="rId343" Type="http://schemas.openxmlformats.org/officeDocument/2006/relationships/hyperlink" Target="https://drive.google.com/file/d/0BwJi-u8sfkVDeXFYaElXMEFnQXc/view?usp=drivesdk" TargetMode="External"/><Relationship Id="rId585" Type="http://schemas.openxmlformats.org/officeDocument/2006/relationships/hyperlink" Target="https://drive.google.com/file/d/1gpoxZsyOn70ItkVQKALtoy2jSxSzb06j/view?usp=drivesdk" TargetMode="External"/><Relationship Id="rId1178" Type="http://schemas.openxmlformats.org/officeDocument/2006/relationships/hyperlink" Target="https://drive.google.com/file/d/1Ty7CPBN4gGJ2lNvPVYVdp7yIiCgrpZxs/view?usp=drivesdk" TargetMode="External"/><Relationship Id="rId100" Type="http://schemas.openxmlformats.org/officeDocument/2006/relationships/hyperlink" Target="https://drive.google.com/file/d/0BwJi-u8sfkVDUnRVNjRVU2ViZ0E/view?usp=drivesdk" TargetMode="External"/><Relationship Id="rId342" Type="http://schemas.openxmlformats.org/officeDocument/2006/relationships/hyperlink" Target="https://drive.google.com/file/d/0BwJi-u8sfkVDeGNfRnQxNVhPZEk/view?usp=drivesdk" TargetMode="External"/><Relationship Id="rId584" Type="http://schemas.openxmlformats.org/officeDocument/2006/relationships/hyperlink" Target="https://drive.google.com/file/d/1tyUlBl70PD5XvS3RUimZdl6WjpnXwM6h/view?usp=drivesdk" TargetMode="External"/><Relationship Id="rId1179" Type="http://schemas.openxmlformats.org/officeDocument/2006/relationships/hyperlink" Target="https://drive.google.com/file/d/1_Iaa_04ZL-5hhJWvERPX6nGav4q4MCDm/view?usp=drivesdk" TargetMode="External"/><Relationship Id="rId1169" Type="http://schemas.openxmlformats.org/officeDocument/2006/relationships/hyperlink" Target="https://drive.google.com/file/d/1EDFRUvJi8fBvK54AmW-gJs7o5MI03gdV/view?usp=drivesdk" TargetMode="External"/><Relationship Id="rId338" Type="http://schemas.openxmlformats.org/officeDocument/2006/relationships/hyperlink" Target="https://drive.google.com/file/d/0BwJi-u8sfkVDVmUySjdxcGRKcTA/view?usp=drivesdk" TargetMode="External"/><Relationship Id="rId337" Type="http://schemas.openxmlformats.org/officeDocument/2006/relationships/hyperlink" Target="https://drive.google.com/file/d/0BwJi-u8sfkVDSjh6aWhqRmFlRjg/view?usp=drivesdk" TargetMode="External"/><Relationship Id="rId579" Type="http://schemas.openxmlformats.org/officeDocument/2006/relationships/hyperlink" Target="https://drive.google.com/file/d/0BwJi-u8sfkVDN2dQLXM5eVI0cE0/view?usp=drivesdk" TargetMode="External"/><Relationship Id="rId336" Type="http://schemas.openxmlformats.org/officeDocument/2006/relationships/hyperlink" Target="https://drive.google.com/file/d/0BwJi-u8sfkVDcHpFWEZ2eldtcFE/view?usp=drivesdk" TargetMode="External"/><Relationship Id="rId578" Type="http://schemas.openxmlformats.org/officeDocument/2006/relationships/hyperlink" Target="https://player.vimeo.com/video/417378703" TargetMode="External"/><Relationship Id="rId335" Type="http://schemas.openxmlformats.org/officeDocument/2006/relationships/hyperlink" Target="https://drive.google.com/file/d/0BwJi-u8sfkVDWkVxVDF4YjFlMms/view?usp=drivesdk" TargetMode="External"/><Relationship Id="rId577" Type="http://schemas.openxmlformats.org/officeDocument/2006/relationships/hyperlink" Target="https://drive.google.com/file/d/0BwJi-u8sfkVDRnY1X1V1NTFsS3c/view?usp=drivesdk" TargetMode="External"/><Relationship Id="rId339" Type="http://schemas.openxmlformats.org/officeDocument/2006/relationships/hyperlink" Target="https://drive.google.com/file/d/0BwJi-u8sfkVDWTM0SGRlZUJIWmc/view?usp=drivesdk" TargetMode="External"/><Relationship Id="rId1160" Type="http://schemas.openxmlformats.org/officeDocument/2006/relationships/hyperlink" Target="https://drive.google.com/file/d/1JMoFKGgiNaeR8aOqdP88B-x288W9UMH_/view?usp=drivesdk" TargetMode="External"/><Relationship Id="rId330" Type="http://schemas.openxmlformats.org/officeDocument/2006/relationships/hyperlink" Target="https://drive.google.com/file/d/1IqW-Mjr273BrAG404Am9_CHG94dIy-oZ/view?usp=drivesdk" TargetMode="External"/><Relationship Id="rId572" Type="http://schemas.openxmlformats.org/officeDocument/2006/relationships/hyperlink" Target="https://drive.google.com/open?id=18tctsN-AVHywSLjc4R1O9Vq0juve_Wld" TargetMode="External"/><Relationship Id="rId1161" Type="http://schemas.openxmlformats.org/officeDocument/2006/relationships/hyperlink" Target="https://drive.google.com/file/d/1g9bZAbu4u_k-tHQ73Yh-wNieY8heZ5r3/view?usp=drivesdk" TargetMode="External"/><Relationship Id="rId571" Type="http://schemas.openxmlformats.org/officeDocument/2006/relationships/hyperlink" Target="https://drive.google.com/file/d/0BwJi-u8sfkVDaEJzbEdvNExkVmM/view?usp=drivesdk" TargetMode="External"/><Relationship Id="rId1162" Type="http://schemas.openxmlformats.org/officeDocument/2006/relationships/hyperlink" Target="https://drive.google.com/file/d/1XpBlLOFZxDrVGRJY5ee0c4Uaju_BRVCi/view?usp=drivesdk" TargetMode="External"/><Relationship Id="rId570" Type="http://schemas.openxmlformats.org/officeDocument/2006/relationships/hyperlink" Target="https://drive.google.com/file/d/0BwJi-u8sfkVDck5HTU5ZUF9pcEE/view?usp=drivesdk" TargetMode="External"/><Relationship Id="rId1163" Type="http://schemas.openxmlformats.org/officeDocument/2006/relationships/hyperlink" Target="https://drive.google.com/file/d/1UVMM2Wn77WCBeGj1KEuZNBpdU0dgy71X/view?usp=drivesdk" TargetMode="External"/><Relationship Id="rId1164" Type="http://schemas.openxmlformats.org/officeDocument/2006/relationships/hyperlink" Target="https://drive.google.com/file/d/1nUuyQen51BkMu67D8vYbmaGhIOmKHHAX/view?usp=drivesdk" TargetMode="External"/><Relationship Id="rId334" Type="http://schemas.openxmlformats.org/officeDocument/2006/relationships/hyperlink" Target="https://drive.google.com/file/d/1UgS3GWS6nTYoOz336FX3ZyJ63udhaWv_/view?usp=drivesdk" TargetMode="External"/><Relationship Id="rId576" Type="http://schemas.openxmlformats.org/officeDocument/2006/relationships/hyperlink" Target="https://drive.google.com/file/d/0BwJi-u8sfkVDX01yOXFQZzkxUmM/view?usp=drivesdk" TargetMode="External"/><Relationship Id="rId1165" Type="http://schemas.openxmlformats.org/officeDocument/2006/relationships/hyperlink" Target="https://drive.google.com/file/d/1_C_8bVrFaeqOsSaBVeyExfrYDud5jok2/view?usp=sharing" TargetMode="External"/><Relationship Id="rId333" Type="http://schemas.openxmlformats.org/officeDocument/2006/relationships/hyperlink" Target="https://drive.google.com/file/d/1g8E3vZIA1MTd60t5A6duTf0-AwgXACzC/view?usp=drivesdk" TargetMode="External"/><Relationship Id="rId575" Type="http://schemas.openxmlformats.org/officeDocument/2006/relationships/hyperlink" Target="https://drive.google.com/file/d/0BwJi-u8sfkVDeFR1ejJjc0JmcFE/view?usp=drivesdk" TargetMode="External"/><Relationship Id="rId1166" Type="http://schemas.openxmlformats.org/officeDocument/2006/relationships/hyperlink" Target="https://drive.google.com/file/d/1g5TzugSx2Cx5k_4D8vjJ08c4EeXzT5CX/view?usp=drivesdk" TargetMode="External"/><Relationship Id="rId332" Type="http://schemas.openxmlformats.org/officeDocument/2006/relationships/hyperlink" Target="https://drive.google.com/file/d/1nfQEAKdvlG9ulq5n_4oJe7FnSh7Ga3OJ/view?usp=drivesdk" TargetMode="External"/><Relationship Id="rId574" Type="http://schemas.openxmlformats.org/officeDocument/2006/relationships/hyperlink" Target="https://drive.google.com/file/d/0BwJi-u8sfkVDbG1DTUlOZHZFMkk/view?usp=drivesdk" TargetMode="External"/><Relationship Id="rId1167" Type="http://schemas.openxmlformats.org/officeDocument/2006/relationships/hyperlink" Target="https://drive.google.com/file/d/1eKmF3SpxrzO25xT5IvnFxz11YKnJnWtF/view?usp=drivesdk" TargetMode="External"/><Relationship Id="rId331" Type="http://schemas.openxmlformats.org/officeDocument/2006/relationships/hyperlink" Target="https://drive.google.com/file/d/0BwJi-u8sfkVDcW9VMVJHcm5ZQzQ/view?usp=drivesdk" TargetMode="External"/><Relationship Id="rId573" Type="http://schemas.openxmlformats.org/officeDocument/2006/relationships/hyperlink" Target="https://drive.google.com/open?id=166SrviBO9QJhVzYKQ-D9kH9lf2AtlmZQ" TargetMode="External"/><Relationship Id="rId1168" Type="http://schemas.openxmlformats.org/officeDocument/2006/relationships/hyperlink" Target="https://drive.google.com/file/d/1CDVB_UCR4T8OiJXIVEPUIm4DL0beg6Kh/view?usp=drivesdk" TargetMode="External"/><Relationship Id="rId370" Type="http://schemas.openxmlformats.org/officeDocument/2006/relationships/hyperlink" Target="https://drive.google.com/file/d/0BwJi-u8sfkVDUFJzYlgtRjNfVGc/view?usp=drivesdk" TargetMode="External"/><Relationship Id="rId129" Type="http://schemas.openxmlformats.org/officeDocument/2006/relationships/hyperlink" Target="https://drive.google.com/file/d/1HT40XjpEIgC-CD2V2iAoxaO6MjONCAOK/view?usp=drivesdk" TargetMode="External"/><Relationship Id="rId128" Type="http://schemas.openxmlformats.org/officeDocument/2006/relationships/hyperlink" Target="https://drive.google.com/file/d/1K_VvdquR0rCRtFVyEfi_NFtYWz2Cr5nA/view?usp=drivesdk" TargetMode="External"/><Relationship Id="rId127" Type="http://schemas.openxmlformats.org/officeDocument/2006/relationships/hyperlink" Target="https://drive.google.com/file/d/10COWz0dajI2cit-c4D4nMgZXGdwKrueb/view?usp=drivesdk" TargetMode="External"/><Relationship Id="rId369" Type="http://schemas.openxmlformats.org/officeDocument/2006/relationships/hyperlink" Target="https://drive.google.com/file/d/0BwJi-u8sfkVDalJlWmszZFl6X0k/view?usp=drivesdk" TargetMode="External"/><Relationship Id="rId126" Type="http://schemas.openxmlformats.org/officeDocument/2006/relationships/hyperlink" Target="https://drive.google.com/file/d/1z6cZW3kWvBJYX0EBijPCv4LSiUkiZp6O/view?usp=drivesdk" TargetMode="External"/><Relationship Id="rId368" Type="http://schemas.openxmlformats.org/officeDocument/2006/relationships/hyperlink" Target="https://drive.google.com/file/d/0BwJi-u8sfkVDT05jcGlwZTVvQXM/view?usp=drivesdk" TargetMode="External"/><Relationship Id="rId1190" Type="http://schemas.openxmlformats.org/officeDocument/2006/relationships/hyperlink" Target="https://drive.google.com/file/d/1I1wauaTL_d6jvhG9MBnn0s6EKRfS-Dlu/view?usp=drivesdk" TargetMode="External"/><Relationship Id="rId1191" Type="http://schemas.openxmlformats.org/officeDocument/2006/relationships/hyperlink" Target="https://drive.google.com/file/d/1-zcG9Ul7WIOUOcEjx192EoDfxoI_kwdI/view?usp=drivesdk" TargetMode="External"/><Relationship Id="rId1192" Type="http://schemas.openxmlformats.org/officeDocument/2006/relationships/hyperlink" Target="https://drive.google.com/file/d/19gAFRKjf1-vDYxNF5_SsB_WCAjnWikjX/view?usp=drivesdk" TargetMode="External"/><Relationship Id="rId1193" Type="http://schemas.openxmlformats.org/officeDocument/2006/relationships/hyperlink" Target="https://drive.google.com/file/d/1icWpmP84p0Rz90gVpAJJ9ik54y8XkX2U/view?usp=drivesdk" TargetMode="External"/><Relationship Id="rId121" Type="http://schemas.openxmlformats.org/officeDocument/2006/relationships/hyperlink" Target="https://drive.google.com/file/d/1EaAqfG1W2CcYWQ7zZRxXc2Gzf0r1m7Y2/view?usp=sharing" TargetMode="External"/><Relationship Id="rId363" Type="http://schemas.openxmlformats.org/officeDocument/2006/relationships/hyperlink" Target="https://drive.google.com/file/d/0BwJi-u8sfkVDa2UycWpEdmhILTQ/view?usp=drivesdk" TargetMode="External"/><Relationship Id="rId1194" Type="http://schemas.openxmlformats.org/officeDocument/2006/relationships/hyperlink" Target="https://drive.google.com/file/d/1hEPfiQ0wa6tnkAQ6VHAgasEC3DQ9EHtE/view?usp=drivesdk" TargetMode="External"/><Relationship Id="rId120" Type="http://schemas.openxmlformats.org/officeDocument/2006/relationships/hyperlink" Target="https://drive.google.com/file/d/1SeVYsGssst5hHAduZFTV8A2RyGRKKzWI/view?usp=sharing" TargetMode="External"/><Relationship Id="rId362" Type="http://schemas.openxmlformats.org/officeDocument/2006/relationships/hyperlink" Target="https://drive.google.com/file/d/0BwJi-u8sfkVDMUdpdmlodC1NN1k/view?usp=drivesdk" TargetMode="External"/><Relationship Id="rId1195" Type="http://schemas.openxmlformats.org/officeDocument/2006/relationships/hyperlink" Target="https://drive.google.com/file/d/1mN5CE5jY6ULrxdLNzcQDnwbNQFejsJcT/view?usp=drivesdk" TargetMode="External"/><Relationship Id="rId361" Type="http://schemas.openxmlformats.org/officeDocument/2006/relationships/hyperlink" Target="https://drive.google.com/file/d/0BwJi-u8sfkVDOERncmFvQ25UcTg/view?usp=drivesdk" TargetMode="External"/><Relationship Id="rId1196" Type="http://schemas.openxmlformats.org/officeDocument/2006/relationships/hyperlink" Target="https://drive.google.com/file/d/1bx1XrF1czcqwS9hA9tkVBjZlJcfXxEN6/view?usp=drivesdk" TargetMode="External"/><Relationship Id="rId360" Type="http://schemas.openxmlformats.org/officeDocument/2006/relationships/hyperlink" Target="https://drive.google.com/file/d/0BwJi-u8sfkVDOE42NjZVWWlScWs/view?usp=drivesdk" TargetMode="External"/><Relationship Id="rId1197" Type="http://schemas.openxmlformats.org/officeDocument/2006/relationships/hyperlink" Target="https://drive.google.com/file/d/1HboNI9pjm7tpfGGh0FEKYWaQ6CB_sPxU/view?usp=drivesdk" TargetMode="External"/><Relationship Id="rId125" Type="http://schemas.openxmlformats.org/officeDocument/2006/relationships/hyperlink" Target="https://vimeo.com/398012912" TargetMode="External"/><Relationship Id="rId367" Type="http://schemas.openxmlformats.org/officeDocument/2006/relationships/hyperlink" Target="https://drive.google.com/file/d/0BwJi-u8sfkVDX0JhSEhXOWFyeUE/view?usp=drivesdk" TargetMode="External"/><Relationship Id="rId1198" Type="http://schemas.openxmlformats.org/officeDocument/2006/relationships/hyperlink" Target="https://drive.google.com/file/d/1IuGjSyj-RF15cOnJm9vUF8vfHrpjUtDW/view?usp=drivesdk" TargetMode="External"/><Relationship Id="rId124" Type="http://schemas.openxmlformats.org/officeDocument/2006/relationships/hyperlink" Target="https://vimeo.com/398012624" TargetMode="External"/><Relationship Id="rId366" Type="http://schemas.openxmlformats.org/officeDocument/2006/relationships/hyperlink" Target="https://drive.google.com/file/d/0BwJi-u8sfkVDMWs2cDhxVGYyZ00/view?usp=drivesdk" TargetMode="External"/><Relationship Id="rId1199" Type="http://schemas.openxmlformats.org/officeDocument/2006/relationships/hyperlink" Target="https://drive.google.com/file/d/173Zk8MKk5lkn2uP0TgETUgIK9KIqVOs8/view?usp=drivesdk" TargetMode="External"/><Relationship Id="rId123" Type="http://schemas.openxmlformats.org/officeDocument/2006/relationships/hyperlink" Target="https://vimeo.com/398012069" TargetMode="External"/><Relationship Id="rId365" Type="http://schemas.openxmlformats.org/officeDocument/2006/relationships/hyperlink" Target="https://drive.google.com/file/d/0BwJi-u8sfkVDakNFRjFYd2w4a1U/view?usp=drivesdk" TargetMode="External"/><Relationship Id="rId122" Type="http://schemas.openxmlformats.org/officeDocument/2006/relationships/hyperlink" Target="https://vimeo.com/398011630" TargetMode="External"/><Relationship Id="rId364" Type="http://schemas.openxmlformats.org/officeDocument/2006/relationships/hyperlink" Target="https://drive.google.com/file/d/0BwJi-u8sfkVDNm9mWThnMnVwd3c/view?usp=drivesdk" TargetMode="External"/><Relationship Id="rId95" Type="http://schemas.openxmlformats.org/officeDocument/2006/relationships/hyperlink" Target="https://drive.google.com/file/d/1W1OzLefRdSWMLgm1j0qp4o4kOrVCD8Us/view?usp=drivesdk" TargetMode="External"/><Relationship Id="rId94" Type="http://schemas.openxmlformats.org/officeDocument/2006/relationships/hyperlink" Target="https://drive.google.com/file/d/0BwJi-u8sfkVDRTdxdnp1UXBkZjA/view?usp=drivesdk" TargetMode="External"/><Relationship Id="rId97" Type="http://schemas.openxmlformats.org/officeDocument/2006/relationships/hyperlink" Target="https://drive.google.com/file/d/1ebEALQBkXp6hN6hO6kr-KQQhD7tBUQch/view?usp=drivesdk" TargetMode="External"/><Relationship Id="rId96" Type="http://schemas.openxmlformats.org/officeDocument/2006/relationships/hyperlink" Target="https://drive.google.com/file/d/1tis7PQjoJPJQBNBQlwZ9QhnuIjDooJ4b/view?usp=drivesdk" TargetMode="External"/><Relationship Id="rId99" Type="http://schemas.openxmlformats.org/officeDocument/2006/relationships/hyperlink" Target="https://drive.google.com/file/d/17tpmLov4R88uixfijr73DwNOitSrG1Pz/view?usp=drivesdk" TargetMode="External"/><Relationship Id="rId98" Type="http://schemas.openxmlformats.org/officeDocument/2006/relationships/hyperlink" Target="https://drive.google.com/file/d/0BwJi-u8sfkVDVnJ3ekhxTHphZ3c/view?usp=drivesdk" TargetMode="External"/><Relationship Id="rId91" Type="http://schemas.openxmlformats.org/officeDocument/2006/relationships/hyperlink" Target="https://drive.google.com/file/d/0BwJi-u8sfkVDV0hGQkluVVdwa00/view?usp=drivesdk" TargetMode="External"/><Relationship Id="rId90" Type="http://schemas.openxmlformats.org/officeDocument/2006/relationships/hyperlink" Target="https://drive.google.com/file/d/0BwJi-u8sfkVDZklEaktIXzNleGM/view?usp=drivesdk" TargetMode="External"/><Relationship Id="rId93" Type="http://schemas.openxmlformats.org/officeDocument/2006/relationships/hyperlink" Target="https://drive.google.com/file/d/0BwJi-u8sfkVDQ0JKZVN2bHBOVjQ/view?usp=drivesdk" TargetMode="External"/><Relationship Id="rId92" Type="http://schemas.openxmlformats.org/officeDocument/2006/relationships/hyperlink" Target="https://drive.google.com/file/d/0BwJi-u8sfkVDS25FTGh4SEJ0SGM/view?usp=drivesdk" TargetMode="External"/><Relationship Id="rId118" Type="http://schemas.openxmlformats.org/officeDocument/2006/relationships/hyperlink" Target="https://drive.google.com/open?id=1cyxYNyD9-xMhRQiFbQ5f3XsjsNv3joYI" TargetMode="External"/><Relationship Id="rId117" Type="http://schemas.openxmlformats.org/officeDocument/2006/relationships/hyperlink" Target="https://drive.google.com/file/d/1Nh7fXOXRQK5dWztPvb5S68rJ0KQfYSaK/view?usp=sharing" TargetMode="External"/><Relationship Id="rId359" Type="http://schemas.openxmlformats.org/officeDocument/2006/relationships/hyperlink" Target="https://drive.google.com/file/d/0BwJi-u8sfkVDQTd5VTJQOUNsajg/view?usp=drivesdk" TargetMode="External"/><Relationship Id="rId116" Type="http://schemas.openxmlformats.org/officeDocument/2006/relationships/hyperlink" Target="https://drive.google.com/file/d/18c5J32j5dOQA_MJeUirMvHu7foPDukfn/view?usp=drivesdk" TargetMode="External"/><Relationship Id="rId358" Type="http://schemas.openxmlformats.org/officeDocument/2006/relationships/hyperlink" Target="https://drive.google.com/file/d/1jaMSZWTwDjngld1rBs409r8ucId4VUpP/view?usp=drivesdk" TargetMode="External"/><Relationship Id="rId115" Type="http://schemas.openxmlformats.org/officeDocument/2006/relationships/hyperlink" Target="https://drive.google.com/file/d/15DjlwPdcY_t8BTTh1-ps2fCvWKqX1zxz/view?usp=drivesdk" TargetMode="External"/><Relationship Id="rId357" Type="http://schemas.openxmlformats.org/officeDocument/2006/relationships/hyperlink" Target="https://drive.google.com/file/d/10N9kxUf05YKKlehsZdr7YPV2unZL5eVo/view?usp=drivesdk" TargetMode="External"/><Relationship Id="rId599" Type="http://schemas.openxmlformats.org/officeDocument/2006/relationships/hyperlink" Target="https://drive.google.com/file/d/1DGD-FqNlTDeVWaQEae1H_RAuExz-3U4h/view?usp=drivesdk" TargetMode="External"/><Relationship Id="rId1180" Type="http://schemas.openxmlformats.org/officeDocument/2006/relationships/hyperlink" Target="https://drive.google.com/file/d/1uJMc6-SVUwGwvXP8gllcdBTH7d7PGzCn/view?usp=drivesdk" TargetMode="External"/><Relationship Id="rId1181" Type="http://schemas.openxmlformats.org/officeDocument/2006/relationships/hyperlink" Target="https://drive.google.com/file/d/1mO-6AkK69ACmbo6VZiEjeVNp5bX-XZXi/view?usp=drivesdk" TargetMode="External"/><Relationship Id="rId119" Type="http://schemas.openxmlformats.org/officeDocument/2006/relationships/hyperlink" Target="https://drive.google.com/file/d/1m9CTJRWgYmVStusuS85Os6oWepnO8pMy/view?usp=sharing" TargetMode="External"/><Relationship Id="rId1182" Type="http://schemas.openxmlformats.org/officeDocument/2006/relationships/hyperlink" Target="https://drive.google.com/file/d/1aVYlEVTT2FKvLXeQxQo1_AFw5tnUCnBU/view?usp=drivesdk" TargetMode="External"/><Relationship Id="rId110" Type="http://schemas.openxmlformats.org/officeDocument/2006/relationships/hyperlink" Target="https://drive.google.com/file/d/1_TslSzRMccUOMXgkjsla2Blg7Vm5bLCA/view?usp=drivesdk" TargetMode="External"/><Relationship Id="rId352" Type="http://schemas.openxmlformats.org/officeDocument/2006/relationships/hyperlink" Target="https://drive.google.com/file/d/1bGqdV8sDJlI86gz-niJxqAn8th1L211Z/view?usp=drivesdk" TargetMode="External"/><Relationship Id="rId594" Type="http://schemas.openxmlformats.org/officeDocument/2006/relationships/hyperlink" Target="https://drive.google.com/file/d/1IHSH7ADeR80FDrwS6AO0ZlIW2_lAKJfb/view?usp=drivesdk" TargetMode="External"/><Relationship Id="rId1183" Type="http://schemas.openxmlformats.org/officeDocument/2006/relationships/hyperlink" Target="https://player.vimeo.com/video/644928239" TargetMode="External"/><Relationship Id="rId351" Type="http://schemas.openxmlformats.org/officeDocument/2006/relationships/hyperlink" Target="https://drive.google.com/file/d/1E64ap32vbdj7ktpNdtIZB9dOB05evVqf/view?usp=drivesdk" TargetMode="External"/><Relationship Id="rId593" Type="http://schemas.openxmlformats.org/officeDocument/2006/relationships/hyperlink" Target="https://drive.google.com/file/d/1UzTomIbZ5fYZ2ejufccdq4lm67K0Z91z/view?usp=drivesdk" TargetMode="External"/><Relationship Id="rId1184" Type="http://schemas.openxmlformats.org/officeDocument/2006/relationships/hyperlink" Target="https://player.vimeo.com/video/644929610" TargetMode="External"/><Relationship Id="rId350" Type="http://schemas.openxmlformats.org/officeDocument/2006/relationships/hyperlink" Target="https://drive.google.com/file/d/1aLg2Ifaqh1APzSBVFRwbsmeemEY-sZAL/view?usp=drivesdk" TargetMode="External"/><Relationship Id="rId592" Type="http://schemas.openxmlformats.org/officeDocument/2006/relationships/hyperlink" Target="https://drive.google.com/file/d/1g7O7AYV8gAW0Hi4Gci-Opi2quGvBy1WC/view?usp=drivesdk" TargetMode="External"/><Relationship Id="rId1185" Type="http://schemas.openxmlformats.org/officeDocument/2006/relationships/hyperlink" Target="https://player.vimeo.com/video/446502711" TargetMode="External"/><Relationship Id="rId591" Type="http://schemas.openxmlformats.org/officeDocument/2006/relationships/hyperlink" Target="https://drive.google.com/file/d/1J0aIKOQS3BWhrtBBr57kDlwKBzn7ve87/view?usp=drivesdk" TargetMode="External"/><Relationship Id="rId1186" Type="http://schemas.openxmlformats.org/officeDocument/2006/relationships/hyperlink" Target="https://player.vimeo.com/video/415554089" TargetMode="External"/><Relationship Id="rId114" Type="http://schemas.openxmlformats.org/officeDocument/2006/relationships/hyperlink" Target="https://drive.google.com/file/d/1OQ7RUR8t2pBFb0NOOko4_wYAKgJpkJ3b/view?usp=drivesdk" TargetMode="External"/><Relationship Id="rId356" Type="http://schemas.openxmlformats.org/officeDocument/2006/relationships/hyperlink" Target="https://drive.google.com/file/d/1On1DAPaD_B3MjT1TQV-8msIzOsDms66J/view?usp=drivesdk" TargetMode="External"/><Relationship Id="rId598" Type="http://schemas.openxmlformats.org/officeDocument/2006/relationships/hyperlink" Target="https://drive.google.com/file/d/0BwJi-u8sfkVDMGRMYVY2MmJpek0/view?usp=drivesdk" TargetMode="External"/><Relationship Id="rId1187" Type="http://schemas.openxmlformats.org/officeDocument/2006/relationships/hyperlink" Target="https://player.vimeo.com/video/385073832" TargetMode="External"/><Relationship Id="rId113" Type="http://schemas.openxmlformats.org/officeDocument/2006/relationships/hyperlink" Target="https://drive.google.com/file/d/1ZXF2llqfKg9iYliFS8YOZTMN7NH4BxU-/view?usp=drivesdk" TargetMode="External"/><Relationship Id="rId355" Type="http://schemas.openxmlformats.org/officeDocument/2006/relationships/hyperlink" Target="https://drive.google.com/file/d/0BwJi-u8sfkVDRFQ2Yk5yV1p1UVk/view?usp=drivesdk" TargetMode="External"/><Relationship Id="rId597" Type="http://schemas.openxmlformats.org/officeDocument/2006/relationships/hyperlink" Target="https://drive.google.com/file/d/1ixAZhydnn4FyvfYP_tj4erAMjyV_OES5/view?usp=drivesdk" TargetMode="External"/><Relationship Id="rId1188" Type="http://schemas.openxmlformats.org/officeDocument/2006/relationships/hyperlink" Target="https://drive.google.com/file/d/1dczLq2cvr4E3YN_C7qwKClfQsZlAID9W/view?usp=drivesdk" TargetMode="External"/><Relationship Id="rId112" Type="http://schemas.openxmlformats.org/officeDocument/2006/relationships/hyperlink" Target="https://drive.google.com/file/d/15efXMABXEyF-JLM13Rug7pcntwH-0gUC/view?usp=drivesdk" TargetMode="External"/><Relationship Id="rId354" Type="http://schemas.openxmlformats.org/officeDocument/2006/relationships/hyperlink" Target="https://drive.google.com/file/d/1oZ8q8a2N7gcgjEoAw8OOSwHKHKIVmtp9/view?usp=drivesdk" TargetMode="External"/><Relationship Id="rId596" Type="http://schemas.openxmlformats.org/officeDocument/2006/relationships/hyperlink" Target="https://drive.google.com/file/d/1t3bLbPvnmwzfgL9M3ll5tSG09raGaAM_/view?usp=drivesdk" TargetMode="External"/><Relationship Id="rId1189" Type="http://schemas.openxmlformats.org/officeDocument/2006/relationships/hyperlink" Target="https://drive.google.com/file/d/1faJ5igjc9SSRC-Sg4w4dkYIkfMat9WsX/view?usp=drivesdk" TargetMode="External"/><Relationship Id="rId111" Type="http://schemas.openxmlformats.org/officeDocument/2006/relationships/hyperlink" Target="https://drive.google.com/file/d/1tLEMRY6khqh5uxCy07EBGSUIhzjlzt3u/view?usp=drivesdk" TargetMode="External"/><Relationship Id="rId353" Type="http://schemas.openxmlformats.org/officeDocument/2006/relationships/hyperlink" Target="https://drive.google.com/file/d/1zSfBgEYuyTr5ErVmG6vMUmUZ7RdXmAp8/view?usp=drivesdk" TargetMode="External"/><Relationship Id="rId595" Type="http://schemas.openxmlformats.org/officeDocument/2006/relationships/hyperlink" Target="https://drive.google.com/file/d/1Vdo9R4jyuUhb6UgYDAPiQndu8ScQJ4oo/view?usp=drivesdk" TargetMode="External"/><Relationship Id="rId1136" Type="http://schemas.openxmlformats.org/officeDocument/2006/relationships/hyperlink" Target="https://drive.google.com/file/d/12r4NYR9hCll35IA9YAjAr36dvawmNLlF/view?usp=drivesdk" TargetMode="External"/><Relationship Id="rId1137" Type="http://schemas.openxmlformats.org/officeDocument/2006/relationships/hyperlink" Target="https://drive.google.com/file/d/1XGbg4uM0xsgebAj4njLN91xV9SKiLQG_/view?usp=drivesdk" TargetMode="External"/><Relationship Id="rId1138" Type="http://schemas.openxmlformats.org/officeDocument/2006/relationships/hyperlink" Target="https://drive.google.com/file/d/1O_07Y1oVn8AWob3e-OxaWYNyx8G2qwkr/view?usp=drivesdk" TargetMode="External"/><Relationship Id="rId1139" Type="http://schemas.openxmlformats.org/officeDocument/2006/relationships/hyperlink" Target="https://drive.google.com/file/d/1jjzesPl7gM29XICGNG56oGAhCUEoYwYD/view?usp=drivesdk" TargetMode="External"/><Relationship Id="rId305" Type="http://schemas.openxmlformats.org/officeDocument/2006/relationships/hyperlink" Target="https://drive.google.com/file/d/1Y64FSJyd6LxLaeNtrWpOTUUxnY1yfcv_/view?usp=drivesdk" TargetMode="External"/><Relationship Id="rId547" Type="http://schemas.openxmlformats.org/officeDocument/2006/relationships/hyperlink" Target="https://drive.google.com/file/d/1viS6_3jHITwi6xZ688LWGvzFbNWHgroD/view?usp=drivesdk" TargetMode="External"/><Relationship Id="rId789" Type="http://schemas.openxmlformats.org/officeDocument/2006/relationships/hyperlink" Target="https://drive.google.com/file/d/1srz3FViz9yMW_BSNq-EYuRCTIjq0U2_o/view?usp=drivesdk" TargetMode="External"/><Relationship Id="rId304" Type="http://schemas.openxmlformats.org/officeDocument/2006/relationships/hyperlink" Target="https://drive.google.com/file/d/10-I9LvPQ9vWBZHanrAH1I5zgpudIGcfi/view?usp=drivesdk" TargetMode="External"/><Relationship Id="rId546" Type="http://schemas.openxmlformats.org/officeDocument/2006/relationships/hyperlink" Target="https://drive.google.com/file/d/180bz0dvXtRY5hggAJtjzfWoAgR2WAwnH/view?usp=drivesdk" TargetMode="External"/><Relationship Id="rId788" Type="http://schemas.openxmlformats.org/officeDocument/2006/relationships/hyperlink" Target="https://drive.google.com/file/d/1TSJnCxzUgM9m8JcYkDvTXaDFvdRcIv3c/view?usp=drivesdk" TargetMode="External"/><Relationship Id="rId303" Type="http://schemas.openxmlformats.org/officeDocument/2006/relationships/hyperlink" Target="https://drive.google.com/file/d/1ZVMVGdM8Ar9WDPAZZ7vptg0dpoOzVwKS/view?usp=drivesdk" TargetMode="External"/><Relationship Id="rId545" Type="http://schemas.openxmlformats.org/officeDocument/2006/relationships/hyperlink" Target="https://drive.google.com/file/d/1UyI4ia1p6iLl0OHp4k9IL_d9dbuep8fH/view?usp=drivesdk" TargetMode="External"/><Relationship Id="rId787" Type="http://schemas.openxmlformats.org/officeDocument/2006/relationships/hyperlink" Target="https://drive.google.com/file/d/1BNhXxiNys5oiK9WD8fKrODkPAX8iXTTz/view?usp=drivesdk" TargetMode="External"/><Relationship Id="rId302" Type="http://schemas.openxmlformats.org/officeDocument/2006/relationships/hyperlink" Target="https://drive.google.com/file/d/1Jdr3rxUoBJuFW9VlWnn57mMyUVuVsnEL/view?usp=drivesdk" TargetMode="External"/><Relationship Id="rId544" Type="http://schemas.openxmlformats.org/officeDocument/2006/relationships/hyperlink" Target="https://drive.google.com/file/d/1G1zHH_TkwkZ6gg8MDdLtnrcklOPW-Mbc/view?usp=drivesdk" TargetMode="External"/><Relationship Id="rId786" Type="http://schemas.openxmlformats.org/officeDocument/2006/relationships/hyperlink" Target="https://drive.google.com/file/d/1R7QHnMJsLip8R-CV8YHt9LoJOxkSCVlR/view?usp=drivesdk" TargetMode="External"/><Relationship Id="rId309" Type="http://schemas.openxmlformats.org/officeDocument/2006/relationships/hyperlink" Target="https://drive.google.com/file/d/1vInDTMK6405kVMXwY2n3lNotk_u-Gh_Z/view?usp=drivesdk" TargetMode="External"/><Relationship Id="rId308" Type="http://schemas.openxmlformats.org/officeDocument/2006/relationships/hyperlink" Target="https://drive.google.com/file/d/1JtB4sPPb75xQ_CV08v0s8d4msBrFFqnN/view?usp=drivesdk" TargetMode="External"/><Relationship Id="rId307" Type="http://schemas.openxmlformats.org/officeDocument/2006/relationships/hyperlink" Target="https://drive.google.com/file/d/1trxuJKlF8hyFZXIUp5Icwtaz1XmwiTkE/view?usp=drivesdk" TargetMode="External"/><Relationship Id="rId549" Type="http://schemas.openxmlformats.org/officeDocument/2006/relationships/hyperlink" Target="https://drive.google.com/file/d/0BwJi-u8sfkVDSXRzUzhtZDVEZjA/view?usp=drivesdk" TargetMode="External"/><Relationship Id="rId306" Type="http://schemas.openxmlformats.org/officeDocument/2006/relationships/hyperlink" Target="https://drive.google.com/file/d/1C8Edfx04yGdKtIzpdgUWNy7Z4Qhow4UU/view?usp=drivesdk" TargetMode="External"/><Relationship Id="rId548" Type="http://schemas.openxmlformats.org/officeDocument/2006/relationships/hyperlink" Target="https://drive.google.com/file/d/0BwJi-u8sfkVDUzdYTVpHeVVQdTg/view?usp=drivesdk" TargetMode="External"/><Relationship Id="rId781" Type="http://schemas.openxmlformats.org/officeDocument/2006/relationships/hyperlink" Target="https://drive.google.com/file/d/1gSK-bhzu1lBNbrfk5YHcpqI8x5U_K-WD/view?usp=drivesdk" TargetMode="External"/><Relationship Id="rId780" Type="http://schemas.openxmlformats.org/officeDocument/2006/relationships/hyperlink" Target="https://drive.google.com/file/d/1Ia0pQ7_AhGbQZmgzBPAs1m7VjIj9or4G/view?usp=drivesdk" TargetMode="External"/><Relationship Id="rId1130" Type="http://schemas.openxmlformats.org/officeDocument/2006/relationships/hyperlink" Target="https://drive.google.com/file/d/1naO0E1JXxGJsX0D2Z7o5XXftzascm3Vs/view?usp=drivesdk" TargetMode="External"/><Relationship Id="rId1131" Type="http://schemas.openxmlformats.org/officeDocument/2006/relationships/hyperlink" Target="https://drive.google.com/file/d/1Rlsd0Zd3x1n0doCMqWtFupgqpZKRgxcd/view?usp=drivesdk" TargetMode="External"/><Relationship Id="rId301" Type="http://schemas.openxmlformats.org/officeDocument/2006/relationships/hyperlink" Target="https://drive.google.com/file/d/1kW1O4kjS1KuuyY5M8fxXwl0dCsoaBh3f/view?usp=drivesdk" TargetMode="External"/><Relationship Id="rId543" Type="http://schemas.openxmlformats.org/officeDocument/2006/relationships/hyperlink" Target="https://drive.google.com/file/d/1c4roFCmlaUN09c4GoTAG0CCnhd3xg3w_/view?usp=drivesdk" TargetMode="External"/><Relationship Id="rId785" Type="http://schemas.openxmlformats.org/officeDocument/2006/relationships/hyperlink" Target="https://drive.google.com/file/d/1ySSJZKscYb04n-KA3_ZDlFWWEagwBsc_/view?usp=sharing" TargetMode="External"/><Relationship Id="rId1132" Type="http://schemas.openxmlformats.org/officeDocument/2006/relationships/hyperlink" Target="https://drive.google.com/file/d/1FhkEnwxYfkxdJSeFnaUYm7X8zGiQCHOq/view?usp=drivesdk" TargetMode="External"/><Relationship Id="rId300" Type="http://schemas.openxmlformats.org/officeDocument/2006/relationships/hyperlink" Target="https://drive.google.com/file/d/1gW4chQg0C60yE82w9UjDySReW62_Glsj/view?usp=drivesdk" TargetMode="External"/><Relationship Id="rId542" Type="http://schemas.openxmlformats.org/officeDocument/2006/relationships/hyperlink" Target="https://drive.google.com/file/d/14Rk-c8fHLY-ZMkNRPLul5goaujT2MYNs/view?usp=drivesdk" TargetMode="External"/><Relationship Id="rId784" Type="http://schemas.openxmlformats.org/officeDocument/2006/relationships/hyperlink" Target="https://drive.google.com/file/d/1jniPdT8I72LyZeS_CwPAvMRmQ_CA0RtQ/view?usp=drivesdk" TargetMode="External"/><Relationship Id="rId1133" Type="http://schemas.openxmlformats.org/officeDocument/2006/relationships/hyperlink" Target="https://drive.google.com/file/d/1bbivUaUhRbFLSHsWQwX5GRlb2AMvdUtQ/view?usp=drivesdk" TargetMode="External"/><Relationship Id="rId541" Type="http://schemas.openxmlformats.org/officeDocument/2006/relationships/hyperlink" Target="https://drive.google.com/file/d/1G4uQWB0cqog8rvIDlANglGQ-54Kr32tH/view?usp=drivesdk" TargetMode="External"/><Relationship Id="rId783" Type="http://schemas.openxmlformats.org/officeDocument/2006/relationships/hyperlink" Target="https://drive.google.com/file/d/1TYbRwVELJ2GEWLH7wr2PYyY04K1eDq__/view?usp=drivesdk" TargetMode="External"/><Relationship Id="rId1134" Type="http://schemas.openxmlformats.org/officeDocument/2006/relationships/hyperlink" Target="https://drive.google.com/file/d/1xSRg7kOCW2zUwYn5ehFK_ylRmfcC7xbv/view?usp=drivesdk" TargetMode="External"/><Relationship Id="rId540" Type="http://schemas.openxmlformats.org/officeDocument/2006/relationships/hyperlink" Target="https://drive.google.com/file/d/1MbTYP5ni7oNJdWwofFhAITPWBwQWpvtm/view?usp=drivesdk" TargetMode="External"/><Relationship Id="rId782" Type="http://schemas.openxmlformats.org/officeDocument/2006/relationships/hyperlink" Target="https://drive.google.com/file/d/1LQu5OeIcIKGqdLwdPMXt8ySNH2X9MEAr/view?usp=drivesdk" TargetMode="External"/><Relationship Id="rId1135" Type="http://schemas.openxmlformats.org/officeDocument/2006/relationships/hyperlink" Target="https://drive.google.com/file/d/1iyCZED33x3i22V5oL7e1SYt7dIQzt-LL/view?usp=drivesdk" TargetMode="External"/><Relationship Id="rId1125" Type="http://schemas.openxmlformats.org/officeDocument/2006/relationships/hyperlink" Target="https://drive.google.com/file/d/1l60zF6WdZYPbbBzSAl1B2JTI-_3qhWfS/view?usp=drivesdk" TargetMode="External"/><Relationship Id="rId1126" Type="http://schemas.openxmlformats.org/officeDocument/2006/relationships/hyperlink" Target="https://drive.google.com/file/d/1dXu5lMO9P2SGSMFj4AYIDiL-779q0tht/view?usp=drivesdk" TargetMode="External"/><Relationship Id="rId1127" Type="http://schemas.openxmlformats.org/officeDocument/2006/relationships/hyperlink" Target="https://drive.google.com/file/d/1_Vlqxb5qYU-36BFwRYq4yljQYrAwBlVu/view?usp=drivesdk" TargetMode="External"/><Relationship Id="rId1128" Type="http://schemas.openxmlformats.org/officeDocument/2006/relationships/hyperlink" Target="https://drive.google.com/file/d/12RzzIGv6_mnfHFVY1NhQQpgT_mOijPC3/view?usp=drivesdk" TargetMode="External"/><Relationship Id="rId1129" Type="http://schemas.openxmlformats.org/officeDocument/2006/relationships/hyperlink" Target="https://drive.google.com/file/d/1wBWdr246lfyiikMc8SD-KU2WM5lDL8YM/view?usp=drivesdk" TargetMode="External"/><Relationship Id="rId536" Type="http://schemas.openxmlformats.org/officeDocument/2006/relationships/hyperlink" Target="https://drive.google.com/file/d/0BwJi-u8sfkVDNWJhaW9zRmpldTA/view?usp=drivesdk" TargetMode="External"/><Relationship Id="rId778" Type="http://schemas.openxmlformats.org/officeDocument/2006/relationships/hyperlink" Target="https://drive.google.com/file/d/1kzSyWKOYcBxtp0hPZiJ7tJgmHFcke7sY/view?usp=drivesdk" TargetMode="External"/><Relationship Id="rId535" Type="http://schemas.openxmlformats.org/officeDocument/2006/relationships/hyperlink" Target="https://drive.google.com/file/d/0BwJi-u8sfkVDSWdsYkpJV3U0QW8/view?usp=drivesdk" TargetMode="External"/><Relationship Id="rId777" Type="http://schemas.openxmlformats.org/officeDocument/2006/relationships/hyperlink" Target="https://drive.google.com/file/d/1ketVFDNPY-TgELVTbCFwsYcL4dhjuj31/view?usp=drivesdk" TargetMode="External"/><Relationship Id="rId534" Type="http://schemas.openxmlformats.org/officeDocument/2006/relationships/hyperlink" Target="https://drive.google.com/file/d/0BwJi-u8sfkVDV3hkZnhWdjdvcG8/view?usp=drivesdk" TargetMode="External"/><Relationship Id="rId776" Type="http://schemas.openxmlformats.org/officeDocument/2006/relationships/hyperlink" Target="https://drive.google.com/file/d/1sHZd3T_AyZVFjuDb2TO6ikK2Cl81SiMv/view?usp=drivesdk" TargetMode="External"/><Relationship Id="rId533" Type="http://schemas.openxmlformats.org/officeDocument/2006/relationships/hyperlink" Target="https://drive.google.com/file/d/0BwJi-u8sfkVDWGFGTU93THdrVzA/view?usp=drivesdk" TargetMode="External"/><Relationship Id="rId775" Type="http://schemas.openxmlformats.org/officeDocument/2006/relationships/hyperlink" Target="https://drive.google.com/file/d/1IYeBg64ZjtGpseH_DsBP_n1Zw8vWw45h/view?usp=drivesdk" TargetMode="External"/><Relationship Id="rId539" Type="http://schemas.openxmlformats.org/officeDocument/2006/relationships/hyperlink" Target="https://drive.google.com/file/d/16BI6I-nyZjvzLdwZWMq3OOCNgoALJt17/view?usp=drivesdk" TargetMode="External"/><Relationship Id="rId538" Type="http://schemas.openxmlformats.org/officeDocument/2006/relationships/hyperlink" Target="https://drive.google.com/file/d/1zzdl0gkZgNYWB0Rw4cifVdxfAJzFD5Jj/view?usp=drivesdk" TargetMode="External"/><Relationship Id="rId537" Type="http://schemas.openxmlformats.org/officeDocument/2006/relationships/hyperlink" Target="https://drive.google.com/file/d/0BwJi-u8sfkVDV3JmMkgxTjIxeWs/view?usp=drivesdk" TargetMode="External"/><Relationship Id="rId779" Type="http://schemas.openxmlformats.org/officeDocument/2006/relationships/hyperlink" Target="https://drive.google.com/file/d/17baajm3168nOU9GEcbQEtWhYw2OHrDv7/view?usp=drivesdk" TargetMode="External"/><Relationship Id="rId770" Type="http://schemas.openxmlformats.org/officeDocument/2006/relationships/hyperlink" Target="https://drive.google.com/file/d/0BwJi-u8sfkVDNTlGNEZyT0ZHMlE/view?usp=drivesdk" TargetMode="External"/><Relationship Id="rId1120" Type="http://schemas.openxmlformats.org/officeDocument/2006/relationships/hyperlink" Target="https://drive.google.com/file/d/19-lz4afFdB7tMZBCV5rwpLoafbm0mzlH/view?usp=drivesdk" TargetMode="External"/><Relationship Id="rId532" Type="http://schemas.openxmlformats.org/officeDocument/2006/relationships/hyperlink" Target="https://drive.google.com/file/d/0BwJi-u8sfkVDTVNqMXhmbEZFbTg/view?usp=drivesdk" TargetMode="External"/><Relationship Id="rId774" Type="http://schemas.openxmlformats.org/officeDocument/2006/relationships/hyperlink" Target="https://player.vimeo.com/video/424857391" TargetMode="External"/><Relationship Id="rId1121" Type="http://schemas.openxmlformats.org/officeDocument/2006/relationships/hyperlink" Target="https://drive.google.com/file/d/1HEM49CCpS0Lr1tWey5yma-aE6yRcegck/view?usp=drivesdk" TargetMode="External"/><Relationship Id="rId531" Type="http://schemas.openxmlformats.org/officeDocument/2006/relationships/hyperlink" Target="https://drive.google.com/file/d/1B6nsHLx8Tqs047PF_tJWa7sw9uev-u2a/view?usp=drivesdk" TargetMode="External"/><Relationship Id="rId773" Type="http://schemas.openxmlformats.org/officeDocument/2006/relationships/hyperlink" Target="https://drive.google.com/file/d/0BwJi-u8sfkVDWXdWUUNITUJuMTQ/view?usp=drivesdk" TargetMode="External"/><Relationship Id="rId1122" Type="http://schemas.openxmlformats.org/officeDocument/2006/relationships/hyperlink" Target="https://drive.google.com/file/d/1l1hfH-C_xY9-aJ5ceS5axhbWM8DbtKxB/view?usp=drivesdk" TargetMode="External"/><Relationship Id="rId530" Type="http://schemas.openxmlformats.org/officeDocument/2006/relationships/hyperlink" Target="https://drive.google.com/file/d/1VZ-Qe0NkrULm9DUEHiFMNcCMm0DCu6hg/view?usp=drivesdk" TargetMode="External"/><Relationship Id="rId772" Type="http://schemas.openxmlformats.org/officeDocument/2006/relationships/hyperlink" Target="https://drive.google.com/file/d/0BwJi-u8sfkVDVUx6VkJ0U3JFdE0/view?usp=drivesdk" TargetMode="External"/><Relationship Id="rId1123" Type="http://schemas.openxmlformats.org/officeDocument/2006/relationships/hyperlink" Target="https://drive.google.com/file/d/18YsutuP6QYNATr9vb00sxgsMkQAZ69c6/view?usp=drivesdk" TargetMode="External"/><Relationship Id="rId771" Type="http://schemas.openxmlformats.org/officeDocument/2006/relationships/hyperlink" Target="https://drive.google.com/file/d/0BwJi-u8sfkVDZWhGN01xck5ieXM/view?usp=drivesdk" TargetMode="External"/><Relationship Id="rId1124" Type="http://schemas.openxmlformats.org/officeDocument/2006/relationships/hyperlink" Target="https://drive.google.com/file/d/1iUkaAdrwf_TRK2VpoYAHxYQAlABkKWe0/view?usp=drivesdk" TargetMode="External"/><Relationship Id="rId1158" Type="http://schemas.openxmlformats.org/officeDocument/2006/relationships/hyperlink" Target="https://drive.google.com/file/d/1zkJJkVbsaky1DTzXkrAdSX6ktuFjTwSj/view?usp=drivesdk" TargetMode="External"/><Relationship Id="rId1159" Type="http://schemas.openxmlformats.org/officeDocument/2006/relationships/hyperlink" Target="https://drive.google.com/file/d/11R23aQUw65j6Y3eTWJDLJMNbZGhcJJ3l/view?usp=drivesdk" TargetMode="External"/><Relationship Id="rId327" Type="http://schemas.openxmlformats.org/officeDocument/2006/relationships/hyperlink" Target="https://drive.google.com/file/d/1E7rRwnaOArgTrQCMAfabaCofOY6fAEjh/view?usp=drivesdk" TargetMode="External"/><Relationship Id="rId569" Type="http://schemas.openxmlformats.org/officeDocument/2006/relationships/hyperlink" Target="https://drive.google.com/file/d/0BwJi-u8sfkVDNnNQNkZtRG92SW8/view?usp=drivesdk" TargetMode="External"/><Relationship Id="rId326" Type="http://schemas.openxmlformats.org/officeDocument/2006/relationships/hyperlink" Target="https://drive.google.com/file/d/1-ASeDtqyyNlZorC9mLbbrVSnbvTfRlJg/view?usp=drivesdk" TargetMode="External"/><Relationship Id="rId568" Type="http://schemas.openxmlformats.org/officeDocument/2006/relationships/hyperlink" Target="https://drive.google.com/open?id=1cjfyukB5ZNyJo3vq5aWLyiOvHBdrezQd" TargetMode="External"/><Relationship Id="rId325" Type="http://schemas.openxmlformats.org/officeDocument/2006/relationships/hyperlink" Target="https://drive.google.com/file/d/1GMAMtdmTbNoBOohrKxTAY1MyiRFjmK0W/view?usp=drivesdk" TargetMode="External"/><Relationship Id="rId567" Type="http://schemas.openxmlformats.org/officeDocument/2006/relationships/hyperlink" Target="https://drive.google.com/open?id=1G0kt68klTyfkCZBFna0bX1FbqsT6qACa" TargetMode="External"/><Relationship Id="rId324" Type="http://schemas.openxmlformats.org/officeDocument/2006/relationships/hyperlink" Target="https://drive.google.com/file/d/1eDBKr5RQ2iHW_S8U0pkpO4LEiRRYFrX_/view?usp=drivesdk" TargetMode="External"/><Relationship Id="rId566" Type="http://schemas.openxmlformats.org/officeDocument/2006/relationships/hyperlink" Target="https://player.vimeo.com/video/415307758" TargetMode="External"/><Relationship Id="rId329" Type="http://schemas.openxmlformats.org/officeDocument/2006/relationships/hyperlink" Target="https://drive.google.com/file/d/1cXpgTEG2QH_dKGstggYQV3i_lngA7ZkB/view?usp=drivesdk" TargetMode="External"/><Relationship Id="rId328" Type="http://schemas.openxmlformats.org/officeDocument/2006/relationships/hyperlink" Target="https://drive.google.com/open?id=1AbYtQLrpYbqKBbeQk_Jw5gIn5n4jpV8d" TargetMode="External"/><Relationship Id="rId561" Type="http://schemas.openxmlformats.org/officeDocument/2006/relationships/hyperlink" Target="https://drive.google.com/file/d/16L6bCObjctmjRFdko-mek4NJv7FFvb_W/view?usp=drivesdk" TargetMode="External"/><Relationship Id="rId1150" Type="http://schemas.openxmlformats.org/officeDocument/2006/relationships/hyperlink" Target="https://drive.google.com/file/d/1aSUU3T0BXlRRc4cM7cp0Uj42GMFocnOd/view?usp=drivesdk" TargetMode="External"/><Relationship Id="rId560" Type="http://schemas.openxmlformats.org/officeDocument/2006/relationships/hyperlink" Target="https://drive.google.com/file/d/1bb1b6pDc24SsuofQptRCa-cANWMkuwg6/view?usp=drivesdk" TargetMode="External"/><Relationship Id="rId1151" Type="http://schemas.openxmlformats.org/officeDocument/2006/relationships/hyperlink" Target="https://drive.google.com/file/d/13aNqg-opARde6-_rzFfc9Ezn2yXp8ORH/view?usp=drivesdk" TargetMode="External"/><Relationship Id="rId1152" Type="http://schemas.openxmlformats.org/officeDocument/2006/relationships/hyperlink" Target="https://drive.google.com/file/d/1_SR5cq9TZlT7PZBSUflxcUhaxajrEF4C/view?usp=drivesdk" TargetMode="External"/><Relationship Id="rId1153" Type="http://schemas.openxmlformats.org/officeDocument/2006/relationships/hyperlink" Target="https://drive.google.com/file/d/17PJC24YJc_XT54K78oudU2ITx4KEVnck/view?usp=drivesdk" TargetMode="External"/><Relationship Id="rId323" Type="http://schemas.openxmlformats.org/officeDocument/2006/relationships/hyperlink" Target="https://drive.google.com/file/d/1S9XxzuLY9kog5_K2x8gN39j3YgJb54Jx/view?usp=drivesdk" TargetMode="External"/><Relationship Id="rId565" Type="http://schemas.openxmlformats.org/officeDocument/2006/relationships/hyperlink" Target="https://player.vimeo.com/video/415306021" TargetMode="External"/><Relationship Id="rId1154" Type="http://schemas.openxmlformats.org/officeDocument/2006/relationships/hyperlink" Target="https://drive.google.com/file/d/1_QDSKQbfWH_pklnKuiD1pMsZpWXYHPJc/view?usp=drivesdk" TargetMode="External"/><Relationship Id="rId322" Type="http://schemas.openxmlformats.org/officeDocument/2006/relationships/hyperlink" Target="https://drive.google.com/file/d/10wGX42vQ53klzor6M-S1QYtzaA1AkLJv/view?usp=drivesdk" TargetMode="External"/><Relationship Id="rId564" Type="http://schemas.openxmlformats.org/officeDocument/2006/relationships/hyperlink" Target="https://player.vimeo.com/video/415304783" TargetMode="External"/><Relationship Id="rId1155" Type="http://schemas.openxmlformats.org/officeDocument/2006/relationships/hyperlink" Target="https://drive.google.com/file/d/1rQM6rKQYswQp6jENU_kZqEA3YbATSwHw/view?usp=drivesdk" TargetMode="External"/><Relationship Id="rId321" Type="http://schemas.openxmlformats.org/officeDocument/2006/relationships/hyperlink" Target="https://drive.google.com/file/d/140KKfvXzbSUFwPdEbr8pcihXWq_M3dpA/view?usp=drivesdk" TargetMode="External"/><Relationship Id="rId563" Type="http://schemas.openxmlformats.org/officeDocument/2006/relationships/hyperlink" Target="https://drive.google.com/file/d/0BwJi-u8sfkVDT2xLQTJCMVNnNHM/view?usp=drivesdk" TargetMode="External"/><Relationship Id="rId1156" Type="http://schemas.openxmlformats.org/officeDocument/2006/relationships/hyperlink" Target="https://drive.google.com/file/d/1X5whmFpsJRtLjjpaxtQpX17HvseSFFZ6/view?usp=drivesdk" TargetMode="External"/><Relationship Id="rId320" Type="http://schemas.openxmlformats.org/officeDocument/2006/relationships/hyperlink" Target="https://drive.google.com/file/d/12f9hFrwRbvoIZMRKRuBtY_V3cMGcgZw4/view?usp=drivesdk" TargetMode="External"/><Relationship Id="rId562" Type="http://schemas.openxmlformats.org/officeDocument/2006/relationships/hyperlink" Target="https://drive.google.com/file/d/0BwJi-u8sfkVDMm54eGRSNTFIWU0/view?usp=drivesdk" TargetMode="External"/><Relationship Id="rId1157" Type="http://schemas.openxmlformats.org/officeDocument/2006/relationships/hyperlink" Target="https://drive.google.com/file/d/1e2mW5IZvRLETJ_OY-6Cc93lkyU_WwGkq/view?usp=drivesdk" TargetMode="External"/><Relationship Id="rId1147" Type="http://schemas.openxmlformats.org/officeDocument/2006/relationships/hyperlink" Target="https://drive.google.com/file/d/1uKgQM6n33L5sdqgaG_K5T0nY--wFoFiR/view?usp=drivesdk" TargetMode="External"/><Relationship Id="rId1148" Type="http://schemas.openxmlformats.org/officeDocument/2006/relationships/hyperlink" Target="https://drive.google.com/file/d/13EKAL2cbrIa-MSgxObNgVV8XonZSbXAM/view?usp=drivesdk" TargetMode="External"/><Relationship Id="rId1149" Type="http://schemas.openxmlformats.org/officeDocument/2006/relationships/hyperlink" Target="https://drive.google.com/file/d/1V9rWdpAwL0STLpeCwVQnn8qadNFJ6_qU/view?usp=drivesdk" TargetMode="External"/><Relationship Id="rId316" Type="http://schemas.openxmlformats.org/officeDocument/2006/relationships/hyperlink" Target="https://drive.google.com/file/d/1PX3L1rvQKZpZ6mK5tFP2JN0fLk6yoUtW/view?usp=drivesdk" TargetMode="External"/><Relationship Id="rId558" Type="http://schemas.openxmlformats.org/officeDocument/2006/relationships/hyperlink" Target="https://drive.google.com/file/d/0BwJi-u8sfkVDUlZKcnhMRXVfc0k/view?usp=drivesdk" TargetMode="External"/><Relationship Id="rId315" Type="http://schemas.openxmlformats.org/officeDocument/2006/relationships/hyperlink" Target="https://drive.google.com/file/d/1d9HbpdMUHHdRPCn23UZZom_qdT9p5UxL/view?usp=drivesdk" TargetMode="External"/><Relationship Id="rId557" Type="http://schemas.openxmlformats.org/officeDocument/2006/relationships/hyperlink" Target="https://drive.google.com/file/d/0BwJi-u8sfkVDRzBvUDhadlNZV1k/view?usp=drivesdk" TargetMode="External"/><Relationship Id="rId799" Type="http://schemas.openxmlformats.org/officeDocument/2006/relationships/hyperlink" Target="https://drive.google.com/file/d/1jkM61w4dkmU1HuU3Tkm8CU34eV7o6Xyg/view?usp=drivesdk" TargetMode="External"/><Relationship Id="rId314" Type="http://schemas.openxmlformats.org/officeDocument/2006/relationships/hyperlink" Target="https://drive.google.com/file/d/1CYoJEXYSxe0UOHF55tG9PHF11K4R4MPs/view?usp=drivesdk" TargetMode="External"/><Relationship Id="rId556" Type="http://schemas.openxmlformats.org/officeDocument/2006/relationships/hyperlink" Target="https://drive.google.com/file/d/0BwJi-u8sfkVDRFdFREF2VHJsMU0/view?usp=drivesdk" TargetMode="External"/><Relationship Id="rId798" Type="http://schemas.openxmlformats.org/officeDocument/2006/relationships/hyperlink" Target="https://drive.google.com/file/d/18AZSIluRUK80K0o-4WXOGoGuofZM8YVg/view?usp=drivesdk" TargetMode="External"/><Relationship Id="rId313" Type="http://schemas.openxmlformats.org/officeDocument/2006/relationships/hyperlink" Target="https://drive.google.com/file/d/1uqfFOzhPQOhawzNnP5r-Ji-mYRTN3YCY/view?usp=drivesdk" TargetMode="External"/><Relationship Id="rId555" Type="http://schemas.openxmlformats.org/officeDocument/2006/relationships/hyperlink" Target="https://drive.google.com/file/d/0BwJi-u8sfkVDYjJxeHR6eHB6RTA/view?usp=drivesdk" TargetMode="External"/><Relationship Id="rId797" Type="http://schemas.openxmlformats.org/officeDocument/2006/relationships/hyperlink" Target="https://drive.google.com/file/d/1rrOCnxSCE72k80umIQXmdZyBivOOgAmh/view?usp=drivesdk" TargetMode="External"/><Relationship Id="rId319" Type="http://schemas.openxmlformats.org/officeDocument/2006/relationships/hyperlink" Target="https://drive.google.com/file/d/1oC1rDe16PD59zKL_KziM8Sj7GCfa7yEE/view?usp=drivesdk" TargetMode="External"/><Relationship Id="rId318" Type="http://schemas.openxmlformats.org/officeDocument/2006/relationships/hyperlink" Target="https://drive.google.com/file/d/1xcnsy-2dS_5slm9CCruQZGRr8qyYCY4E/view?usp=drivesdk" TargetMode="External"/><Relationship Id="rId317" Type="http://schemas.openxmlformats.org/officeDocument/2006/relationships/hyperlink" Target="https://drive.google.com/file/d/1N-w5lCYW2gWOX15uPvn8QUAOW6KLQgCg/view?usp=drivesdk" TargetMode="External"/><Relationship Id="rId559" Type="http://schemas.openxmlformats.org/officeDocument/2006/relationships/hyperlink" Target="https://drive.google.com/file/d/1uM_j5J2VUvnUa_m_LAd2Lja_pkbuUI4Q/view?usp=drivesdk" TargetMode="External"/><Relationship Id="rId550" Type="http://schemas.openxmlformats.org/officeDocument/2006/relationships/hyperlink" Target="https://drive.google.com/file/d/0BwJi-u8sfkVDcmI5MW1Ua1M0RWs/view?usp=drivesdk" TargetMode="External"/><Relationship Id="rId792" Type="http://schemas.openxmlformats.org/officeDocument/2006/relationships/hyperlink" Target="https://drive.google.com/file/d/17bl6m2o3vOmreFQGquZpueIfzGXvVZ5f/view?usp=drivesdk" TargetMode="External"/><Relationship Id="rId791" Type="http://schemas.openxmlformats.org/officeDocument/2006/relationships/hyperlink" Target="https://drive.google.com/file/d/1ZHCrMZ2Nj8wRIcPCgnHiMavKd6Lwm5j7/view?usp=drivesdk" TargetMode="External"/><Relationship Id="rId1140" Type="http://schemas.openxmlformats.org/officeDocument/2006/relationships/hyperlink" Target="https://drive.google.com/file/d/1-BMeJgHhfX4go-2MmuAeVyyQ06nsTPqx/view?usp=drivesdk" TargetMode="External"/><Relationship Id="rId790" Type="http://schemas.openxmlformats.org/officeDocument/2006/relationships/hyperlink" Target="https://drive.google.com/file/d/133GHONG-OafjaRc1P3JEAdbyGWoCLbKI/view?usp=drivesdk" TargetMode="External"/><Relationship Id="rId1141" Type="http://schemas.openxmlformats.org/officeDocument/2006/relationships/hyperlink" Target="https://drive.google.com/file/d/1gNtCcBiip-Ij-iAjtlJgkVoQRJCj2VNN/view?usp=drivesdk" TargetMode="External"/><Relationship Id="rId1142" Type="http://schemas.openxmlformats.org/officeDocument/2006/relationships/hyperlink" Target="https://drive.google.com/file/d/12yQKzLoVX5ZrkIR56kxeC48oOKrvjmNr/view?usp=drivesdk" TargetMode="External"/><Relationship Id="rId312" Type="http://schemas.openxmlformats.org/officeDocument/2006/relationships/hyperlink" Target="https://drive.google.com/file/d/1sco6cuk76hvv3HlU8WwufgbeZ1Eg74WF/view?usp=drivesdk" TargetMode="External"/><Relationship Id="rId554" Type="http://schemas.openxmlformats.org/officeDocument/2006/relationships/hyperlink" Target="https://drive.google.com/file/d/0BwJi-u8sfkVDcFNaMkptclhrRDg/view?usp=drivesdk" TargetMode="External"/><Relationship Id="rId796" Type="http://schemas.openxmlformats.org/officeDocument/2006/relationships/hyperlink" Target="https://drive.google.com/file/d/1tVz36QDSI3xezlMp3nPaN6bGTZw_8NmL/view?usp=drivesdk" TargetMode="External"/><Relationship Id="rId1143" Type="http://schemas.openxmlformats.org/officeDocument/2006/relationships/hyperlink" Target="https://drive.google.com/file/d/1x_h9DvxJPArqRKb5eohPPXBnILzICotw/view?usp=drivesdk" TargetMode="External"/><Relationship Id="rId311" Type="http://schemas.openxmlformats.org/officeDocument/2006/relationships/hyperlink" Target="https://drive.google.com/file/d/1NS3USym51oug6iJ5pByQL-8qJLN9cU3F/view?usp=drivesdk" TargetMode="External"/><Relationship Id="rId553" Type="http://schemas.openxmlformats.org/officeDocument/2006/relationships/hyperlink" Target="https://drive.google.com/file/d/0BwJi-u8sfkVDOFNaeDd6MjY4cGs/view?usp=drivesdk" TargetMode="External"/><Relationship Id="rId795" Type="http://schemas.openxmlformats.org/officeDocument/2006/relationships/hyperlink" Target="https://drive.google.com/file/d/17mUoVdhj3CZRAc20Mc5Y9Top_aPu_lyY/view?usp=drivesdk" TargetMode="External"/><Relationship Id="rId1144" Type="http://schemas.openxmlformats.org/officeDocument/2006/relationships/hyperlink" Target="https://drive.google.com/file/d/1Q82Hc9plNnHKZZPMnVduG7MGRqetltie/view?usp=drivesdk" TargetMode="External"/><Relationship Id="rId310" Type="http://schemas.openxmlformats.org/officeDocument/2006/relationships/hyperlink" Target="https://drive.google.com/file/d/1_z1123CTH332BMWGl2C3QQBVhkjHVCbf/view?usp=drivesdk" TargetMode="External"/><Relationship Id="rId552" Type="http://schemas.openxmlformats.org/officeDocument/2006/relationships/hyperlink" Target="https://drive.google.com/file/d/0BwJi-u8sfkVDN3F1UHlZM3FTLUU/view?usp=drivesdk" TargetMode="External"/><Relationship Id="rId794" Type="http://schemas.openxmlformats.org/officeDocument/2006/relationships/hyperlink" Target="https://drive.google.com/file/d/1FLG2-aPjukRKjUYBI4PEpLOCoqTf9DAd/view?usp=drivesdk" TargetMode="External"/><Relationship Id="rId1145" Type="http://schemas.openxmlformats.org/officeDocument/2006/relationships/hyperlink" Target="https://drive.google.com/file/d/1kMewOTLEF3Ss2_mfJCHQMbYtwPKvNJ2b/view?usp=drivesdk" TargetMode="External"/><Relationship Id="rId551" Type="http://schemas.openxmlformats.org/officeDocument/2006/relationships/hyperlink" Target="https://drive.google.com/file/d/0BwJi-u8sfkVDZEVWaHYxVDJrTGs/view?usp=drivesdk" TargetMode="External"/><Relationship Id="rId793" Type="http://schemas.openxmlformats.org/officeDocument/2006/relationships/hyperlink" Target="https://drive.google.com/file/d/1SyMms7hllgdg9x0bzKtQpRpINjA_4Jui/view?usp=drivesdk" TargetMode="External"/><Relationship Id="rId1146" Type="http://schemas.openxmlformats.org/officeDocument/2006/relationships/hyperlink" Target="https://drive.google.com/file/d/1aE0yQlM-welro5i2boUqDambbjS5l9L0/view?usp=drivesdk" TargetMode="External"/><Relationship Id="rId297" Type="http://schemas.openxmlformats.org/officeDocument/2006/relationships/hyperlink" Target="https://drive.google.com/file/d/1UFkwFZaJYYxnXNvTHif7H5NfZwqUAIs2/view?usp=drivesdk" TargetMode="External"/><Relationship Id="rId296" Type="http://schemas.openxmlformats.org/officeDocument/2006/relationships/hyperlink" Target="https://drive.google.com/file/d/16-AGKr0nnbLOv17569knNNU_BtY_RzPp/view?usp=drivesdk" TargetMode="External"/><Relationship Id="rId295" Type="http://schemas.openxmlformats.org/officeDocument/2006/relationships/hyperlink" Target="https://drive.google.com/file/d/1iK8tUDe2F_02M7o7IB6ALoOqFAvG58FN/view?usp=drivesdk" TargetMode="External"/><Relationship Id="rId294" Type="http://schemas.openxmlformats.org/officeDocument/2006/relationships/hyperlink" Target="https://drive.google.com/file/d/17Egt1-8KtvD4P4HLrDHoaspcpermvpTF/view?usp=drivesdk" TargetMode="External"/><Relationship Id="rId299" Type="http://schemas.openxmlformats.org/officeDocument/2006/relationships/hyperlink" Target="https://drive.google.com/file/d/1uS-1J2De8IdJryphsi0jDxjZPZZXqCKR/view?usp=drivesdk" TargetMode="External"/><Relationship Id="rId298" Type="http://schemas.openxmlformats.org/officeDocument/2006/relationships/hyperlink" Target="https://drive.google.com/file/d/1XjkjdOctZu5p7BmQtrzdDLpcJR2--Xjx/view?usp=drivesdk" TargetMode="External"/><Relationship Id="rId271" Type="http://schemas.openxmlformats.org/officeDocument/2006/relationships/hyperlink" Target="https://drive.google.com/file/d/1S50uK-EiCcJrf_exfYTmWpPWyjhZjZmP/view?usp=drivesdk" TargetMode="External"/><Relationship Id="rId270" Type="http://schemas.openxmlformats.org/officeDocument/2006/relationships/hyperlink" Target="https://drive.google.com/file/d/1bumM0GSx0dHn02LXgv7-ALGL4OevoKb0/view?usp=drivesdk" TargetMode="External"/><Relationship Id="rId269" Type="http://schemas.openxmlformats.org/officeDocument/2006/relationships/hyperlink" Target="https://drive.google.com/file/d/11C6edHDqtEVsjJ87eglku1W8EAWHaLxb/view?usp=drivesdk" TargetMode="External"/><Relationship Id="rId264" Type="http://schemas.openxmlformats.org/officeDocument/2006/relationships/hyperlink" Target="https://drive.google.com/file/d/1gK13FWjDurGdHFVuMwUOOWiwvBtIGi9M/view?usp=drivesdk" TargetMode="External"/><Relationship Id="rId263" Type="http://schemas.openxmlformats.org/officeDocument/2006/relationships/hyperlink" Target="https://drive.google.com/file/d/1TTEH9aoTcBhh8vzOUDkfLwya2VpM5T4G/view?usp=drivesdk" TargetMode="External"/><Relationship Id="rId262" Type="http://schemas.openxmlformats.org/officeDocument/2006/relationships/hyperlink" Target="https://drive.google.com/file/d/18QwzZNkDGSQaiJ6FWIwU3oCfNuy9cr5j/view?usp=drivesdk" TargetMode="External"/><Relationship Id="rId261" Type="http://schemas.openxmlformats.org/officeDocument/2006/relationships/hyperlink" Target="https://drive.google.com/file/d/1NX5J6bXRx-RSPBs3-5Xeh6TGycIGxLhj/view?usp=drivesdk" TargetMode="External"/><Relationship Id="rId268" Type="http://schemas.openxmlformats.org/officeDocument/2006/relationships/hyperlink" Target="https://drive.google.com/file/d/1h8ywGpjur-HSwOaw7juj8V0kGbq_6P8n/view?usp=drivesdk" TargetMode="External"/><Relationship Id="rId267" Type="http://schemas.openxmlformats.org/officeDocument/2006/relationships/hyperlink" Target="https://drive.google.com/file/d/12u1AW3TNEQFQZE1Ny7hgfcJVIAkuqhB1/view?usp=drivesdk" TargetMode="External"/><Relationship Id="rId266" Type="http://schemas.openxmlformats.org/officeDocument/2006/relationships/hyperlink" Target="https://drive.google.com/file/d/1_VQPqnLrhTscv3fMq6g5s0T5oc0iEAW2/view?usp=drivesdk" TargetMode="External"/><Relationship Id="rId265" Type="http://schemas.openxmlformats.org/officeDocument/2006/relationships/hyperlink" Target="https://drive.google.com/file/d/1lK3iYy5Qz-rXsPmPk5wVr0ecZq9AM6se/view?usp=drivesdk" TargetMode="External"/><Relationship Id="rId260" Type="http://schemas.openxmlformats.org/officeDocument/2006/relationships/hyperlink" Target="https://drive.google.com/file/d/11aho-mky_T02P_k3ZUdn9BBCApi3Z-_m/view?usp=drivesdk" TargetMode="External"/><Relationship Id="rId259" Type="http://schemas.openxmlformats.org/officeDocument/2006/relationships/hyperlink" Target="https://drive.google.com/file/d/1XzQakqYYqklY48J-SQYe9ZHPnnKt2_K9/view?usp=drivesdk" TargetMode="External"/><Relationship Id="rId258" Type="http://schemas.openxmlformats.org/officeDocument/2006/relationships/hyperlink" Target="https://drive.google.com/file/d/1z6k9ytIyO7Q7i4VgWZJxcGPmpdKPRtoO/view?usp=drivesdk" TargetMode="External"/><Relationship Id="rId253" Type="http://schemas.openxmlformats.org/officeDocument/2006/relationships/hyperlink" Target="https://drive.google.com/file/d/0BwJi-u8sfkVDSXBXemFwUl9HcTQ/view?usp=drivesdk" TargetMode="External"/><Relationship Id="rId495" Type="http://schemas.openxmlformats.org/officeDocument/2006/relationships/hyperlink" Target="https://drive.google.com/file/d/1KAZN49pg5ahVswl_rvmZzbtHrHAjbPbi/view?usp=drivesdk" TargetMode="External"/><Relationship Id="rId252" Type="http://schemas.openxmlformats.org/officeDocument/2006/relationships/hyperlink" Target="https://drive.google.com/file/d/0BwJi-u8sfkVDYjJkS1liSTNmcDQ/view?usp=drivesdk" TargetMode="External"/><Relationship Id="rId494" Type="http://schemas.openxmlformats.org/officeDocument/2006/relationships/hyperlink" Target="https://drive.google.com/file/d/0BwJi-u8sfkVDYUYwbk1oSTdiX2s/view?usp=drivesdk" TargetMode="External"/><Relationship Id="rId251" Type="http://schemas.openxmlformats.org/officeDocument/2006/relationships/hyperlink" Target="https://drive.google.com/file/d/0BwJi-u8sfkVDdHdxbG44aHdPajQ/view?usp=drivesdk" TargetMode="External"/><Relationship Id="rId493" Type="http://schemas.openxmlformats.org/officeDocument/2006/relationships/hyperlink" Target="https://drive.google.com/open?id=1Mvj0qBDXJdJRNWN0P36ARfTHBxoADSJk" TargetMode="External"/><Relationship Id="rId250" Type="http://schemas.openxmlformats.org/officeDocument/2006/relationships/hyperlink" Target="https://drive.google.com/file/d/0BwJi-u8sfkVDakpIclotbi1IRlk/view?usp=drivesdk" TargetMode="External"/><Relationship Id="rId492" Type="http://schemas.openxmlformats.org/officeDocument/2006/relationships/hyperlink" Target="https://drive.google.com/file/d/139PXsRGZ93CVAHIK9prSBV0ppQZfBmwn/view?usp=drivesdk" TargetMode="External"/><Relationship Id="rId257" Type="http://schemas.openxmlformats.org/officeDocument/2006/relationships/hyperlink" Target="https://drive.google.com/file/d/1YPihD9PCuXwjkytOrP2iAkkuNrOMc8IV/view?usp=drivesdk" TargetMode="External"/><Relationship Id="rId499" Type="http://schemas.openxmlformats.org/officeDocument/2006/relationships/hyperlink" Target="https://drive.google.com/file/d/1d9Rlt3AveiYyjukYbWM3yjkkAaO4Rnh6/view?usp=drivesdk" TargetMode="External"/><Relationship Id="rId256" Type="http://schemas.openxmlformats.org/officeDocument/2006/relationships/hyperlink" Target="https://vimeo.com/user101162788/review/398552578/e4b3f52513" TargetMode="External"/><Relationship Id="rId498" Type="http://schemas.openxmlformats.org/officeDocument/2006/relationships/hyperlink" Target="https://drive.google.com/file/d/1QZHb4HBQI4_9607R2akk_66ldcltbPNe/view?usp=drivesdk" TargetMode="External"/><Relationship Id="rId255" Type="http://schemas.openxmlformats.org/officeDocument/2006/relationships/hyperlink" Target="https://drive.google.com/file/d/0BwJi-u8sfkVDX0ZKM0FyVFFlaHM/view?usp=drivesdk" TargetMode="External"/><Relationship Id="rId497" Type="http://schemas.openxmlformats.org/officeDocument/2006/relationships/hyperlink" Target="https://drive.google.com/file/d/1vusaZPfT9a2DjIb_rw2C-bVTiVAH9cP0/view?usp=drivesdk" TargetMode="External"/><Relationship Id="rId254" Type="http://schemas.openxmlformats.org/officeDocument/2006/relationships/hyperlink" Target="https://drive.google.com/file/d/0BwJi-u8sfkVDUGt3OXoxeno3Tnc/view?usp=drivesdk" TargetMode="External"/><Relationship Id="rId496" Type="http://schemas.openxmlformats.org/officeDocument/2006/relationships/hyperlink" Target="https://drive.google.com/file/d/1MSpPWGcvc1tQDb_QPF_HDaZrgpO1DX2x/view?usp=drivesdk" TargetMode="External"/><Relationship Id="rId293" Type="http://schemas.openxmlformats.org/officeDocument/2006/relationships/hyperlink" Target="https://drive.google.com/file/d/1aE8MaizseXmQobPubJXlwV2mnLSX3hag/view?usp=drivesdk" TargetMode="External"/><Relationship Id="rId292" Type="http://schemas.openxmlformats.org/officeDocument/2006/relationships/hyperlink" Target="https://drive.google.com/file/d/1RkpuPxUiVN25U68Iljae6_lFPh9wsw_S/view?usp=drivesdk" TargetMode="External"/><Relationship Id="rId291" Type="http://schemas.openxmlformats.org/officeDocument/2006/relationships/hyperlink" Target="https://drive.google.com/file/d/1EAkMgVWBXwxkAH5F87G7hGkKW7As-wz1/view?usp=drivesdk" TargetMode="External"/><Relationship Id="rId290" Type="http://schemas.openxmlformats.org/officeDocument/2006/relationships/hyperlink" Target="https://drive.google.com/file/d/1EyLRzwOqYGNdoaXGU234eK7S-e7GkG8u/view?usp=drivesdk" TargetMode="External"/><Relationship Id="rId286" Type="http://schemas.openxmlformats.org/officeDocument/2006/relationships/hyperlink" Target="https://drive.google.com/file/d/0BwJi-u8sfkVDeWhRdXA3SDktNkU/view?usp=drivesdk" TargetMode="External"/><Relationship Id="rId285" Type="http://schemas.openxmlformats.org/officeDocument/2006/relationships/hyperlink" Target="https://drive.google.com/file/d/0BwJi-u8sfkVDdFdaZ24xellOSGs/view?usp=drivesdk" TargetMode="External"/><Relationship Id="rId284" Type="http://schemas.openxmlformats.org/officeDocument/2006/relationships/hyperlink" Target="https://drive.google.com/file/d/0BwJi-u8sfkVDMmZuMjFhd1YydDA/view?usp=drivesdk" TargetMode="External"/><Relationship Id="rId283" Type="http://schemas.openxmlformats.org/officeDocument/2006/relationships/hyperlink" Target="https://drive.google.com/file/d/0BwJi-u8sfkVDVklzNENKanpwMTQ/view?usp=drivesdk" TargetMode="External"/><Relationship Id="rId289" Type="http://schemas.openxmlformats.org/officeDocument/2006/relationships/hyperlink" Target="https://drive.google.com/open?id=1JTsPo6CmT5YR4o8U1zQ8YWBJ2UaOpDPc" TargetMode="External"/><Relationship Id="rId288" Type="http://schemas.openxmlformats.org/officeDocument/2006/relationships/hyperlink" Target="https://drive.google.com/file/d/1z-bjTZHWHr0pyhwtWXADM6HlAvZQWe-B/view?usp=drivesdk" TargetMode="External"/><Relationship Id="rId287" Type="http://schemas.openxmlformats.org/officeDocument/2006/relationships/hyperlink" Target="https://drive.google.com/file/d/0BwJi-u8sfkVDYlZTS0ZSamVuWmM/view?usp=drivesdk" TargetMode="External"/><Relationship Id="rId282" Type="http://schemas.openxmlformats.org/officeDocument/2006/relationships/hyperlink" Target="https://drive.google.com/file/d/0BwJi-u8sfkVDQ19lSzF2U2RwNmc/view?usp=drivesdk" TargetMode="External"/><Relationship Id="rId281" Type="http://schemas.openxmlformats.org/officeDocument/2006/relationships/hyperlink" Target="https://drive.google.com/open?id=133c_tjWEk0nZICkdFitMC3pGqV-o8qK_" TargetMode="External"/><Relationship Id="rId280" Type="http://schemas.openxmlformats.org/officeDocument/2006/relationships/hyperlink" Target="https://drive.google.com/file/d/1tTgtH2DGykCDAF8JZb4j5ItwYTOpj9Zs/view?usp=drivesdk" TargetMode="External"/><Relationship Id="rId275" Type="http://schemas.openxmlformats.org/officeDocument/2006/relationships/hyperlink" Target="https://vimeo.com/403814914" TargetMode="External"/><Relationship Id="rId274" Type="http://schemas.openxmlformats.org/officeDocument/2006/relationships/hyperlink" Target="https://drive.google.com/file/d/1MZcgm2nu3K7yIVZ9Oc6E4VVYlp-Y4u-X/view?usp=drivesdk" TargetMode="External"/><Relationship Id="rId273" Type="http://schemas.openxmlformats.org/officeDocument/2006/relationships/hyperlink" Target="https://drive.google.com/file/d/18APHsMF6BLQ29T09O9IIV4miq9IkEEtX/view?usp=drivesdk" TargetMode="External"/><Relationship Id="rId272" Type="http://schemas.openxmlformats.org/officeDocument/2006/relationships/hyperlink" Target="https://drive.google.com/file/d/1Ipu3_IhziKJ-RIQGPoolM8EQj7JTB4SS/view?usp=drivesdk" TargetMode="External"/><Relationship Id="rId279" Type="http://schemas.openxmlformats.org/officeDocument/2006/relationships/hyperlink" Target="https://drive.google.com/file/d/18umkqyqvGM2pQnrrOD9lvOAwSmWmwJx1/view?usp=drivesdk" TargetMode="External"/><Relationship Id="rId278" Type="http://schemas.openxmlformats.org/officeDocument/2006/relationships/hyperlink" Target="https://drive.google.com/file/d/0BwJi-u8sfkVDbXpPLTlHeG1pWWc/view?usp=drivesdk" TargetMode="External"/><Relationship Id="rId277" Type="http://schemas.openxmlformats.org/officeDocument/2006/relationships/hyperlink" Target="https://drive.google.com/file/d/0BwJi-u8sfkVDN3FBeGNfVUtTMTQ/view?usp=drivesdk" TargetMode="External"/><Relationship Id="rId276" Type="http://schemas.openxmlformats.org/officeDocument/2006/relationships/hyperlink" Target="https://drive.google.com/file/d/1RVFCbwuD3BwpOIlFP3Fz4WcGzYnfaItc/view?usp=drivesdk" TargetMode="External"/><Relationship Id="rId907" Type="http://schemas.openxmlformats.org/officeDocument/2006/relationships/hyperlink" Target="https://drive.google.com/file/d/1hAJIdfpaHLzdVdVl1pl5Mr23BmJ0B5R0/view?usp=drivesdk" TargetMode="External"/><Relationship Id="rId906" Type="http://schemas.openxmlformats.org/officeDocument/2006/relationships/hyperlink" Target="https://drive.google.com/file/d/15mtVCfYxNNb8rcIFwKKlJgiuQ4WXm1Fv/view?usp=drivesdk" TargetMode="External"/><Relationship Id="rId905" Type="http://schemas.openxmlformats.org/officeDocument/2006/relationships/hyperlink" Target="https://drive.google.com/file/d/1LHn2PaiAMsePyIoTTgegrTfRSjX-B3fd/view?usp=sharing" TargetMode="External"/><Relationship Id="rId904" Type="http://schemas.openxmlformats.org/officeDocument/2006/relationships/hyperlink" Target="https://drive.google.com/file/d/1aqURNVnpm9YEVpMwxt207paiA1DQLKnT/view?usp=drivesdk" TargetMode="External"/><Relationship Id="rId909" Type="http://schemas.openxmlformats.org/officeDocument/2006/relationships/hyperlink" Target="https://drive.google.com/file/d/1oM6Q79Curp6TX7uafJMm07ysCA5_xV_e/view?usp=drivesdk" TargetMode="External"/><Relationship Id="rId908" Type="http://schemas.openxmlformats.org/officeDocument/2006/relationships/hyperlink" Target="https://drive.google.com/file/d/11vq1zyVjlcxxBFhEqpr_i-YWTsnIQpRx/view?usp=drivesdk" TargetMode="External"/><Relationship Id="rId903" Type="http://schemas.openxmlformats.org/officeDocument/2006/relationships/hyperlink" Target="https://drive.google.com/file/d/1PqNI9Hb9s8GxAIlj817ytuIlM--4F2v7/view?usp=drivesdk" TargetMode="External"/><Relationship Id="rId902" Type="http://schemas.openxmlformats.org/officeDocument/2006/relationships/hyperlink" Target="https://drive.google.com/file/d/1tQb8swPexQXCvs3KI8nMpBls0JEs22K0/view?usp=sharing" TargetMode="External"/><Relationship Id="rId901" Type="http://schemas.openxmlformats.org/officeDocument/2006/relationships/hyperlink" Target="https://drive.google.com/file/d/1OEyUfgQ1xjDvjkLhuhTezJ5loYesMu4P/view?usp=drivesdk" TargetMode="External"/><Relationship Id="rId900" Type="http://schemas.openxmlformats.org/officeDocument/2006/relationships/hyperlink" Target="https://drive.google.com/file/d/1hxxYWKkJ8r5x84ydE-fXLMQfPvxOdqvA/view?usp=drivesdk" TargetMode="External"/><Relationship Id="rId929" Type="http://schemas.openxmlformats.org/officeDocument/2006/relationships/hyperlink" Target="https://drive.google.com/file/d/1zRsS9xo_frc4YD9iB4yPUKuby4Brvddw/view?usp=drivesdk" TargetMode="External"/><Relationship Id="rId928" Type="http://schemas.openxmlformats.org/officeDocument/2006/relationships/hyperlink" Target="https://drive.google.com/file/d/1Xk0WkvIjJsbk2bFJmJ5ZdD60vfF3_f47/view?usp=drivesdk" TargetMode="External"/><Relationship Id="rId927" Type="http://schemas.openxmlformats.org/officeDocument/2006/relationships/hyperlink" Target="https://drive.google.com/file/d/1Ae1PmVrw635GQe9DTZ9ekJ7uGP5eyuEY/view?usp=drivesdk" TargetMode="External"/><Relationship Id="rId926" Type="http://schemas.openxmlformats.org/officeDocument/2006/relationships/hyperlink" Target="https://drive.google.com/file/d/1A6aMnrNYMJDNfMjBeLjfeVu0SPDklrtZ/view?usp=drivesdk" TargetMode="External"/><Relationship Id="rId921" Type="http://schemas.openxmlformats.org/officeDocument/2006/relationships/hyperlink" Target="https://player.vimeo.com/video/446502711" TargetMode="External"/><Relationship Id="rId920" Type="http://schemas.openxmlformats.org/officeDocument/2006/relationships/hyperlink" Target="https://player.vimeo.com/video/446827091" TargetMode="External"/><Relationship Id="rId925" Type="http://schemas.openxmlformats.org/officeDocument/2006/relationships/hyperlink" Target="https://drive.google.com/file/d/1ipNiTNA0S6wXgUl2eAmlf8jEgMFiKWF-/view?usp=drivesdk" TargetMode="External"/><Relationship Id="rId924" Type="http://schemas.openxmlformats.org/officeDocument/2006/relationships/hyperlink" Target="https://drive.google.com/file/d/1PIxZyJPw4gK0SIUr8NBzxNAdkXusjXZm/view?usp=drivesdk" TargetMode="External"/><Relationship Id="rId923" Type="http://schemas.openxmlformats.org/officeDocument/2006/relationships/hyperlink" Target="https://drive.google.com/file/d/11T2PRk3MIlUVJ1A-_80_VKPJw4eqRZWa/view?usp=drivesdk" TargetMode="External"/><Relationship Id="rId922" Type="http://schemas.openxmlformats.org/officeDocument/2006/relationships/hyperlink" Target="https://drive.google.com/file/d/172MxCjmmtWJTRxcVSfXijsBZTxGDU-26/view?usp=drivesdk" TargetMode="External"/><Relationship Id="rId918" Type="http://schemas.openxmlformats.org/officeDocument/2006/relationships/hyperlink" Target="https://drive.google.com/file/d/1DaS2HTp9CDnBnHPz0B5sMExCwoxnkd2H/view?usp=drivesdk" TargetMode="External"/><Relationship Id="rId917" Type="http://schemas.openxmlformats.org/officeDocument/2006/relationships/hyperlink" Target="https://drive.google.com/file/d/14EX6EG5GE5oQ8j2sFuGp1lQmfmbFJF-b/view?usp=drivesdk" TargetMode="External"/><Relationship Id="rId916" Type="http://schemas.openxmlformats.org/officeDocument/2006/relationships/hyperlink" Target="https://drive.google.com/file/d/1Vg3rqKyQhXgNGUc_J54ePNp9WQcqsDve/view?usp=sharing" TargetMode="External"/><Relationship Id="rId915" Type="http://schemas.openxmlformats.org/officeDocument/2006/relationships/hyperlink" Target="https://drive.google.com/file/d/1N7MkJw6WxsBlSQL0bsSTZynU3SMoD9B0/view?usp=drivesdk" TargetMode="External"/><Relationship Id="rId919" Type="http://schemas.openxmlformats.org/officeDocument/2006/relationships/hyperlink" Target="https://drive.google.com/file/d/1kXs9ckZX5ZP_0-PDCksBx1KYIjF7MngK/view?usp=drivesdk" TargetMode="External"/><Relationship Id="rId910" Type="http://schemas.openxmlformats.org/officeDocument/2006/relationships/hyperlink" Target="https://drive.google.com/file/d/1qmOOlirf0THqMkN9mhD00Ocb_JKZuAo_/view?usp=drivesdk" TargetMode="External"/><Relationship Id="rId914" Type="http://schemas.openxmlformats.org/officeDocument/2006/relationships/hyperlink" Target="https://drive.google.com/file/d/1nRnJdUi9dmUiEemWV8ZgpN25-tvNux_6/view?usp=sharing" TargetMode="External"/><Relationship Id="rId913" Type="http://schemas.openxmlformats.org/officeDocument/2006/relationships/hyperlink" Target="https://drive.google.com/file/d/1win0P0d7ZNjtkfrLxXFOlNfhRSxGPr7l/view?usp=drivesdk" TargetMode="External"/><Relationship Id="rId912" Type="http://schemas.openxmlformats.org/officeDocument/2006/relationships/hyperlink" Target="https://drive.google.com/file/d/1a4NMpSLLQ1-W0zq_6QDvmvMolnYOmdsj/view?usp=sharing" TargetMode="External"/><Relationship Id="rId911" Type="http://schemas.openxmlformats.org/officeDocument/2006/relationships/hyperlink" Target="https://drive.google.com/file/d/1hPYqKwpufVfZnwfeSuEvy1WV6DgaYCsE/view?usp=drivesdk" TargetMode="External"/><Relationship Id="rId1213" Type="http://schemas.openxmlformats.org/officeDocument/2006/relationships/hyperlink" Target="https://drive.google.com/file/d/1p0m_hU_8u2AF7uUrSnS8F_ODSREhaPt8/view?usp=drivesdk" TargetMode="External"/><Relationship Id="rId1214" Type="http://schemas.openxmlformats.org/officeDocument/2006/relationships/hyperlink" Target="https://drive.google.com/file/d/1gbftC5utYE2e46joxD0ka8qCJZxkfi62/view?usp=drivesdk" TargetMode="External"/><Relationship Id="rId1215" Type="http://schemas.openxmlformats.org/officeDocument/2006/relationships/hyperlink" Target="https://drive.google.com/file/d/1FQOmUPeC5YIeKxWMjvxHlSgiWom5-gNq/view?usp=drive_link" TargetMode="External"/><Relationship Id="rId1216" Type="http://schemas.openxmlformats.org/officeDocument/2006/relationships/hyperlink" Target="https://drive.google.com/file/d/1vIJmQdr69pZ4JvBcIRy_E-WqIhX9qrUP/view?usp=drivesdk" TargetMode="External"/><Relationship Id="rId1217" Type="http://schemas.openxmlformats.org/officeDocument/2006/relationships/hyperlink" Target="https://drive.google.com/file/d/1YkGLFXReF6J_TTuxVHnll__nByqEFI1X/view?usp=drivesdk" TargetMode="External"/><Relationship Id="rId1218" Type="http://schemas.openxmlformats.org/officeDocument/2006/relationships/hyperlink" Target="https://drive.google.com/file/d/1We8eCLTkZnRCrYOD3WMM5PxNHAhQBN3j/view?usp=drivesdk" TargetMode="External"/><Relationship Id="rId1219" Type="http://schemas.openxmlformats.org/officeDocument/2006/relationships/hyperlink" Target="https://drive.google.com/file/d/11CAfsWBJdq8Jz4Ybk9-ReiGNEemDq9Gd/view?usp=drivesdk" TargetMode="External"/><Relationship Id="rId629" Type="http://schemas.openxmlformats.org/officeDocument/2006/relationships/hyperlink" Target="https://drive.google.com/file/d/0BwJi-u8sfkVDOEFOOTdCakNHWGc/view?usp=drivesdk" TargetMode="External"/><Relationship Id="rId624" Type="http://schemas.openxmlformats.org/officeDocument/2006/relationships/hyperlink" Target="https://drive.google.com/file/d/0BwJi-u8sfkVDdkZJWVZJeVNCNzA/view?usp=drivesdk" TargetMode="External"/><Relationship Id="rId866" Type="http://schemas.openxmlformats.org/officeDocument/2006/relationships/hyperlink" Target="https://drive.google.com/file/d/1GtOH07L3LQFu2bzsQ86igRbAGVA2vUgf/view?usp=drivesdk" TargetMode="External"/><Relationship Id="rId623" Type="http://schemas.openxmlformats.org/officeDocument/2006/relationships/hyperlink" Target="https://drive.google.com/file/d/0BwJi-u8sfkVDUFVHbTB0OW1mSkE/view?usp=drivesdk" TargetMode="External"/><Relationship Id="rId865" Type="http://schemas.openxmlformats.org/officeDocument/2006/relationships/hyperlink" Target="https://drive.google.com/file/d/1ZkiJ0DVbonczpXeBYg3yTU-jWD7ad5lN/view?usp=drivesdk" TargetMode="External"/><Relationship Id="rId622" Type="http://schemas.openxmlformats.org/officeDocument/2006/relationships/hyperlink" Target="https://drive.google.com/file/d/0BwJi-u8sfkVDcWdrbk0zLU1zcUk/view?usp=drivesdk" TargetMode="External"/><Relationship Id="rId864" Type="http://schemas.openxmlformats.org/officeDocument/2006/relationships/hyperlink" Target="https://drive.google.com/file/d/1vHtAZAsFmbrl_coxj8cJJ4lDWYtGZ3k6/view?usp=drivesdk" TargetMode="External"/><Relationship Id="rId621" Type="http://schemas.openxmlformats.org/officeDocument/2006/relationships/hyperlink" Target="https://drive.google.com/file/d/0BwJi-u8sfkVDWHQxa1h3RTJEU3M/view?usp=drivesdk" TargetMode="External"/><Relationship Id="rId863" Type="http://schemas.openxmlformats.org/officeDocument/2006/relationships/hyperlink" Target="https://drive.google.com/file/d/18LI2Wmoq2-pI2K287sMLUgV7dGpHd4Fs/view?usp=drivesdk" TargetMode="External"/><Relationship Id="rId628" Type="http://schemas.openxmlformats.org/officeDocument/2006/relationships/hyperlink" Target="https://drive.google.com/file/d/0BwJi-u8sfkVDbWZ2MDd6RFRBVEU/view?usp=drivesdk" TargetMode="External"/><Relationship Id="rId627" Type="http://schemas.openxmlformats.org/officeDocument/2006/relationships/hyperlink" Target="https://drive.google.com/file/d/0BwJi-u8sfkVDcU80NXdMcV96MzQ/view?usp=drivesdk" TargetMode="External"/><Relationship Id="rId869" Type="http://schemas.openxmlformats.org/officeDocument/2006/relationships/hyperlink" Target="https://drive.google.com/file/d/1IhIXBZJIEEUZ_urO51ZLPQh41oQ4JcPZ/view?usp=drivesdk" TargetMode="External"/><Relationship Id="rId626" Type="http://schemas.openxmlformats.org/officeDocument/2006/relationships/hyperlink" Target="https://drive.google.com/file/d/0BwJi-u8sfkVDbVRoWDEwcWc5YXM/view?usp=drivesdk" TargetMode="External"/><Relationship Id="rId868" Type="http://schemas.openxmlformats.org/officeDocument/2006/relationships/hyperlink" Target="https://drive.google.com/file/d/13GAh_X1sZqJCJds98eI9ZZnn2RKWGXve/view?usp=drivesdk" TargetMode="External"/><Relationship Id="rId625" Type="http://schemas.openxmlformats.org/officeDocument/2006/relationships/hyperlink" Target="https://drive.google.com/file/d/0BwJi-u8sfkVDdmR4WC1DZzViUGM/view?usp=drivesdk" TargetMode="External"/><Relationship Id="rId867" Type="http://schemas.openxmlformats.org/officeDocument/2006/relationships/hyperlink" Target="https://drive.google.com/file/d/1c6HoD2xhPkdiUPodgoe5ZMUBRKwoCg7d/view?usp=drivesdk" TargetMode="External"/><Relationship Id="rId620" Type="http://schemas.openxmlformats.org/officeDocument/2006/relationships/hyperlink" Target="https://drive.google.com/file/d/0BwJi-u8sfkVDM1NwWnA0VVR5SHc/view?usp=drivesdk" TargetMode="External"/><Relationship Id="rId862" Type="http://schemas.openxmlformats.org/officeDocument/2006/relationships/hyperlink" Target="https://drive.google.com/file/d/1QSEV_legZByf-uIFlWbkIiiTYg-E7Gfz/view?usp=drivesdk" TargetMode="External"/><Relationship Id="rId861" Type="http://schemas.openxmlformats.org/officeDocument/2006/relationships/hyperlink" Target="https://drive.google.com/file/d/1qV7aHq_j7uygBoYv2NlrSGzSJZbiYKER/view?usp=sharing" TargetMode="External"/><Relationship Id="rId1210" Type="http://schemas.openxmlformats.org/officeDocument/2006/relationships/hyperlink" Target="https://drive.google.com/file/d/1Cem9HdwItCAFpe0brxXpoBDFZVcBsnx6/view?usp=sharing" TargetMode="External"/><Relationship Id="rId860" Type="http://schemas.openxmlformats.org/officeDocument/2006/relationships/hyperlink" Target="https://drive.google.com/file/d/13TRNO0A7sunYdUJzidVqaldOfTr4BYeI/view?usp=drivesdk" TargetMode="External"/><Relationship Id="rId1211" Type="http://schemas.openxmlformats.org/officeDocument/2006/relationships/hyperlink" Target="https://drive.google.com/file/d/1VrXemk6eNpUVzFNSvjU_BrnS7Kdo5Cur/view?usp=drive_link" TargetMode="External"/><Relationship Id="rId1212" Type="http://schemas.openxmlformats.org/officeDocument/2006/relationships/hyperlink" Target="https://drive.google.com/file/d/1Ak47yxkmy1U2fk86igrK4h-vTc7r9DLT/view?usp=drivesdk" TargetMode="External"/><Relationship Id="rId1202" Type="http://schemas.openxmlformats.org/officeDocument/2006/relationships/hyperlink" Target="https://drive.google.com/file/d/1M3qRIXKEdEk5jR5n0lyb1d3lTrcHx4C5/view?usp=drivesdk" TargetMode="External"/><Relationship Id="rId1203" Type="http://schemas.openxmlformats.org/officeDocument/2006/relationships/hyperlink" Target="https://drive.google.com/file/d/1PQm6ntjLxGqfU9qjdt8T_nbquT1t7B1L/view?usp=drivesdk" TargetMode="External"/><Relationship Id="rId1204" Type="http://schemas.openxmlformats.org/officeDocument/2006/relationships/hyperlink" Target="https://drive.google.com/file/d/1VS1wbqR6lYfXX3IufFeaHJ0amw_Kmji0/view?usp=drivesdk" TargetMode="External"/><Relationship Id="rId1205" Type="http://schemas.openxmlformats.org/officeDocument/2006/relationships/hyperlink" Target="https://drive.google.com/file/d/1gNe2Pnhf1wodTNpOnlnvXscbpQe97Avh/view?usp=drivesdk" TargetMode="External"/><Relationship Id="rId1206" Type="http://schemas.openxmlformats.org/officeDocument/2006/relationships/hyperlink" Target="https://drive.google.com/file/d/1QbK57US02Ym6nNyUHEnPqhuw-O5sDdJE/view?usp=drivesdk" TargetMode="External"/><Relationship Id="rId1207" Type="http://schemas.openxmlformats.org/officeDocument/2006/relationships/hyperlink" Target="https://drive.google.com/file/d/1Y9LxIyWo8ameYfZ6IFtMTUAac8LJRp2P/view?usp=drivesdk" TargetMode="External"/><Relationship Id="rId1208" Type="http://schemas.openxmlformats.org/officeDocument/2006/relationships/hyperlink" Target="https://drive.google.com/file/d/1M7kTxihT0Ke9yJSAsbtJt5fT5Gkth1YJ/view?usp=drivesdk" TargetMode="External"/><Relationship Id="rId1209" Type="http://schemas.openxmlformats.org/officeDocument/2006/relationships/hyperlink" Target="https://drive.google.com/file/d/14CDkAlWkRw_HJGapl2UJkv5AJq7YPKpu/view?usp=sharing" TargetMode="External"/><Relationship Id="rId619" Type="http://schemas.openxmlformats.org/officeDocument/2006/relationships/hyperlink" Target="https://drive.google.com/file/d/0BwJi-u8sfkVDNElsUUVBVVd3QmM/view?usp=drivesdk" TargetMode="External"/><Relationship Id="rId618" Type="http://schemas.openxmlformats.org/officeDocument/2006/relationships/hyperlink" Target="https://drive.google.com/file/d/0BwJi-u8sfkVDbWtfQkE3X3ItaUk/view?usp=drivesdk" TargetMode="External"/><Relationship Id="rId613" Type="http://schemas.openxmlformats.org/officeDocument/2006/relationships/hyperlink" Target="https://drive.google.com/file/d/0BwJi-u8sfkVDZ3hqSVBhSy1uRm8/view?usp=drivesdk" TargetMode="External"/><Relationship Id="rId855" Type="http://schemas.openxmlformats.org/officeDocument/2006/relationships/hyperlink" Target="https://drive.google.com/file/d/1S0MWxyoos2JumsU9ma5k9AD8gQo23c18/view?usp=drivesdk" TargetMode="External"/><Relationship Id="rId612" Type="http://schemas.openxmlformats.org/officeDocument/2006/relationships/hyperlink" Target="https://drive.google.com/file/d/0BwJi-u8sfkVDc0pIb3lUWHVHQ2c/view?usp=drivesdk" TargetMode="External"/><Relationship Id="rId854" Type="http://schemas.openxmlformats.org/officeDocument/2006/relationships/hyperlink" Target="https://drive.google.com/file/d/1P1vk5QNLxwuEQw2KCQzlxc6I_dssWpII/view?usp=drivesdk" TargetMode="External"/><Relationship Id="rId611" Type="http://schemas.openxmlformats.org/officeDocument/2006/relationships/hyperlink" Target="https://drive.google.com/file/d/1fiqLRX3Lk06yrYlABuO8xMHYqTWDfw1i/view?usp=drivesdk" TargetMode="External"/><Relationship Id="rId853" Type="http://schemas.openxmlformats.org/officeDocument/2006/relationships/hyperlink" Target="https://drive.google.com/file/d/1X4-iQJhsqIrDKdOcWxxZHyZ_HmCOybRR/view?usp=drivesdk" TargetMode="External"/><Relationship Id="rId610" Type="http://schemas.openxmlformats.org/officeDocument/2006/relationships/hyperlink" Target="https://drive.google.com/file/d/12lrz-cdYvOYlhYFZaYsg4GofLBIek_eO/view?usp=drivesdk" TargetMode="External"/><Relationship Id="rId852" Type="http://schemas.openxmlformats.org/officeDocument/2006/relationships/hyperlink" Target="https://drive.google.com/file/d/1KcidKYqoC3AoWlgCmYvRCEp-Wr4cle7k/view?usp=drivesdk" TargetMode="External"/><Relationship Id="rId617" Type="http://schemas.openxmlformats.org/officeDocument/2006/relationships/hyperlink" Target="https://drive.google.com/file/d/0BwJi-u8sfkVDb2ViMkhhRm9DbWc/view?usp=drivesdk" TargetMode="External"/><Relationship Id="rId859" Type="http://schemas.openxmlformats.org/officeDocument/2006/relationships/hyperlink" Target="https://drive.google.com/file/d/1-M8O9GbTakb4n6zy_7IFvzFfTnR1rhOb/view?usp=drivesdk" TargetMode="External"/><Relationship Id="rId616" Type="http://schemas.openxmlformats.org/officeDocument/2006/relationships/hyperlink" Target="https://drive.google.com/file/d/0BwJi-u8sfkVDWlZJeVczd2sxWkU/view?usp=drivesdk" TargetMode="External"/><Relationship Id="rId858" Type="http://schemas.openxmlformats.org/officeDocument/2006/relationships/hyperlink" Target="https://drive.google.com/file/d/1AbNUUxFnoz5fRPf0nUvhyevIg5ysoB6q/view?usp=drivesdk" TargetMode="External"/><Relationship Id="rId615" Type="http://schemas.openxmlformats.org/officeDocument/2006/relationships/hyperlink" Target="https://drive.google.com/file/d/0BwJi-u8sfkVDeGc2ZUVNdmFjUG8/view?usp=drivesdk" TargetMode="External"/><Relationship Id="rId857" Type="http://schemas.openxmlformats.org/officeDocument/2006/relationships/hyperlink" Target="https://drive.google.com/file/d/1VOcJjcSkEI52imCvb2PlDBD_e7eauh9L/view?usp=drivesdk" TargetMode="External"/><Relationship Id="rId614" Type="http://schemas.openxmlformats.org/officeDocument/2006/relationships/hyperlink" Target="https://drive.google.com/file/d/0BwJi-u8sfkVDbXhoaThyVHJGd28/view?usp=drivesdk" TargetMode="External"/><Relationship Id="rId856" Type="http://schemas.openxmlformats.org/officeDocument/2006/relationships/hyperlink" Target="https://drive.google.com/file/d/1WyHVfm0iBPAvpC_EcDwvxugU0g8kjDU7/view?usp=drivesdk" TargetMode="External"/><Relationship Id="rId851" Type="http://schemas.openxmlformats.org/officeDocument/2006/relationships/hyperlink" Target="https://drive.google.com/file/d/12C5o6iVHODips_BXeCWsYN9e_DStyR--/view?usp=drivesdk" TargetMode="External"/><Relationship Id="rId850" Type="http://schemas.openxmlformats.org/officeDocument/2006/relationships/hyperlink" Target="https://drive.google.com/file/d/18rDJ3b2hg5JvWpOan1ct0rEB7a1YY0oS/view?usp=sharing" TargetMode="External"/><Relationship Id="rId1200" Type="http://schemas.openxmlformats.org/officeDocument/2006/relationships/hyperlink" Target="https://drive.google.com/file/d/1NY51mYjQh8TzKscTRbAoC5exXsFBUvBi/view?usp=drivesdk" TargetMode="External"/><Relationship Id="rId1201" Type="http://schemas.openxmlformats.org/officeDocument/2006/relationships/hyperlink" Target="https://drive.google.com/file/d/1tmvhSUft1-EI72lMCbFUa-r4R_CpLyuE/view?usp=drivesdk" TargetMode="External"/><Relationship Id="rId1235" Type="http://schemas.openxmlformats.org/officeDocument/2006/relationships/hyperlink" Target="https://drive.google.com/file/d/1TlfaT73Rl-azTGbLvA6XS2wtdJeAs-Wi/view?usp=sharing" TargetMode="External"/><Relationship Id="rId1236" Type="http://schemas.openxmlformats.org/officeDocument/2006/relationships/hyperlink" Target="https://player.vimeo.com/video/854665107" TargetMode="External"/><Relationship Id="rId1237" Type="http://schemas.openxmlformats.org/officeDocument/2006/relationships/hyperlink" Target="https://drive.google.com/file/d/1UF9tNTtmtxzMdq17H-ZpnhwGl_tVGZfW/view?usp=sharing" TargetMode="External"/><Relationship Id="rId1238" Type="http://schemas.openxmlformats.org/officeDocument/2006/relationships/hyperlink" Target="https://drive.google.com/file/d/1DZf76j-VnnSSYctLasGotm8uJTLwhFif/view?usp=drivesdk" TargetMode="External"/><Relationship Id="rId1239" Type="http://schemas.openxmlformats.org/officeDocument/2006/relationships/hyperlink" Target="https://drive.google.com/file/d/16fGqUNCmeaI-XCYC8YRbduPozcKs5k2Y/view?usp=drivesdk" TargetMode="External"/><Relationship Id="rId409" Type="http://schemas.openxmlformats.org/officeDocument/2006/relationships/hyperlink" Target="https://drive.google.com/file/d/0BwJi-u8sfkVDYWFad2syUy1KdjA/view?usp=drivesdk" TargetMode="External"/><Relationship Id="rId404" Type="http://schemas.openxmlformats.org/officeDocument/2006/relationships/hyperlink" Target="https://drive.google.com/open?id=1d6uadvAvr0-8S6sXmqLcVXQ-W_-fwpTs" TargetMode="External"/><Relationship Id="rId646" Type="http://schemas.openxmlformats.org/officeDocument/2006/relationships/hyperlink" Target="https://drive.google.com/file/d/0BwJi-u8sfkVDbFQ5ZXlRc3lRMFU/view?usp=drivesdk" TargetMode="External"/><Relationship Id="rId888" Type="http://schemas.openxmlformats.org/officeDocument/2006/relationships/hyperlink" Target="https://drive.google.com/file/d/1r4h2RJdWCv6eParZR0Y8Xovg32KJUlTn/view?usp=drivesdk" TargetMode="External"/><Relationship Id="rId403" Type="http://schemas.openxmlformats.org/officeDocument/2006/relationships/hyperlink" Target="https://drive.google.com/open?id=1ZQxm3kCOMyr98CX-2aRPqB0UtSseqsJB" TargetMode="External"/><Relationship Id="rId645" Type="http://schemas.openxmlformats.org/officeDocument/2006/relationships/hyperlink" Target="https://drive.google.com/file/d/0BwJi-u8sfkVDX2c2Rm1nYTlXNTA/view?usp=drivesdk" TargetMode="External"/><Relationship Id="rId887" Type="http://schemas.openxmlformats.org/officeDocument/2006/relationships/hyperlink" Target="https://drive.google.com/file/d/1YvzdW2ti7CeNUctENxt16ZpaUzyqQcg_/view?usp=drivesdk" TargetMode="External"/><Relationship Id="rId402" Type="http://schemas.openxmlformats.org/officeDocument/2006/relationships/hyperlink" Target="https://drive.google.com/open?id=1B7OXemsN--BmMjXqCQaiY65svKQ7jmcp" TargetMode="External"/><Relationship Id="rId644" Type="http://schemas.openxmlformats.org/officeDocument/2006/relationships/hyperlink" Target="https://drive.google.com/open?id=1KtQC0y-cYELx91tbF5hVH6HdQ6O4BrLp" TargetMode="External"/><Relationship Id="rId886" Type="http://schemas.openxmlformats.org/officeDocument/2006/relationships/hyperlink" Target="https://drive.google.com/file/d/15xzX0LzaetXB0psWM-IqVsOSOSW86qbX/view?usp=drivesdk" TargetMode="External"/><Relationship Id="rId401" Type="http://schemas.openxmlformats.org/officeDocument/2006/relationships/hyperlink" Target="https://drive.google.com/open?id=1yPWrkHq-SA1DMPcBvXGqYsYT2H1K2eR2" TargetMode="External"/><Relationship Id="rId643" Type="http://schemas.openxmlformats.org/officeDocument/2006/relationships/hyperlink" Target="https://drive.google.com/file/d/0BwJi-u8sfkVDeDNYaGJXUXh0MmM/view?usp=drivesdk" TargetMode="External"/><Relationship Id="rId885" Type="http://schemas.openxmlformats.org/officeDocument/2006/relationships/hyperlink" Target="https://drive.google.com/file/d/16IN27UUcJDdfQWajmRHaULZYCnErP6Jm/view?usp=drivesdk" TargetMode="External"/><Relationship Id="rId408" Type="http://schemas.openxmlformats.org/officeDocument/2006/relationships/hyperlink" Target="https://drive.google.com/file/d/0BwJi-u8sfkVDM1QwV21JejZILTQ/view?usp=drivesdk" TargetMode="External"/><Relationship Id="rId407" Type="http://schemas.openxmlformats.org/officeDocument/2006/relationships/hyperlink" Target="https://drive.google.com/file/d/0BwJi-u8sfkVDRmhFY0t4RUVmakk/view?usp=drivesdk" TargetMode="External"/><Relationship Id="rId649" Type="http://schemas.openxmlformats.org/officeDocument/2006/relationships/hyperlink" Target="https://drive.google.com/file/d/1F-P6VQ1W3le4Ev0SINQxh8AioS-7lFml/view?usp=drivesdk" TargetMode="External"/><Relationship Id="rId406" Type="http://schemas.openxmlformats.org/officeDocument/2006/relationships/hyperlink" Target="https://drive.google.com/file/d/1xM2jRpAyBmXgHnPHMQH_K6GXs2jBH5Co/view" TargetMode="External"/><Relationship Id="rId648" Type="http://schemas.openxmlformats.org/officeDocument/2006/relationships/hyperlink" Target="https://drive.google.com/file/d/0BwJi-u8sfkVDNnlrSUE2Z19zSG8/view?usp=drivesdk" TargetMode="External"/><Relationship Id="rId405" Type="http://schemas.openxmlformats.org/officeDocument/2006/relationships/hyperlink" Target="https://drive.google.com/open?id=11jsq95v0EGuupachh_fdF5RIj4WTW1l2" TargetMode="External"/><Relationship Id="rId647" Type="http://schemas.openxmlformats.org/officeDocument/2006/relationships/hyperlink" Target="https://drive.google.com/file/d/0BwJi-u8sfkVDUXFYSE14V0ZVRlE/view?usp=drivesdk" TargetMode="External"/><Relationship Id="rId889" Type="http://schemas.openxmlformats.org/officeDocument/2006/relationships/hyperlink" Target="https://drive.google.com/file/d/1KLKR7S8p4T7SWBhANVfhcg4tTUCPlf6_/view?usp=drivesdk" TargetMode="External"/><Relationship Id="rId880" Type="http://schemas.openxmlformats.org/officeDocument/2006/relationships/hyperlink" Target="https://drive.google.com/file/d/1-w8rpJ2D_5169bQdrdF81gZeedZIkh52/view?usp=drivesdk" TargetMode="External"/><Relationship Id="rId1230" Type="http://schemas.openxmlformats.org/officeDocument/2006/relationships/hyperlink" Target="https://drive.google.com/file/d/1yOjRFC4SD_yneB6d-OI1EGPNFCBK7NzV/view?usp=drivesdk" TargetMode="External"/><Relationship Id="rId400" Type="http://schemas.openxmlformats.org/officeDocument/2006/relationships/hyperlink" Target="https://drive.google.com/file/d/1gr6MZKZK-ITOaB3ePcMU6VnDvCgWaV6a/view?usp=drivesdk" TargetMode="External"/><Relationship Id="rId642" Type="http://schemas.openxmlformats.org/officeDocument/2006/relationships/hyperlink" Target="https://drive.google.com/file/d/0BwJi-u8sfkVDMTRqNXFvVW9Ga0k/view?usp=drivesdk" TargetMode="External"/><Relationship Id="rId884" Type="http://schemas.openxmlformats.org/officeDocument/2006/relationships/hyperlink" Target="https://drive.google.com/file/d/1RlY0jcJqpTSSR-BE8DXynExst8PjcTBx/view?usp=drivesdk" TargetMode="External"/><Relationship Id="rId1231" Type="http://schemas.openxmlformats.org/officeDocument/2006/relationships/hyperlink" Target="https://drive.google.com/file/d/1l1FEQC6iRgmov1QJliNoTuFp4iur4YpM/view?usp=drivesdk" TargetMode="External"/><Relationship Id="rId641" Type="http://schemas.openxmlformats.org/officeDocument/2006/relationships/hyperlink" Target="https://drive.google.com/file/d/0BwJi-u8sfkVDblVLcTA5cklHeXM/view?usp=drivesdk" TargetMode="External"/><Relationship Id="rId883" Type="http://schemas.openxmlformats.org/officeDocument/2006/relationships/hyperlink" Target="https://drive.google.com/file/d/1VwxYZtaKOzJEuo4dE9OQO1g1hXKjKRrT/view?usp=drivesdk" TargetMode="External"/><Relationship Id="rId1232" Type="http://schemas.openxmlformats.org/officeDocument/2006/relationships/hyperlink" Target="https://drive.google.com/file/d/1obF0PonIXb_GypBaNM8-dTmnE5fvGK67/view?usp=sharing" TargetMode="External"/><Relationship Id="rId640" Type="http://schemas.openxmlformats.org/officeDocument/2006/relationships/hyperlink" Target="https://drive.google.com/file/d/0BwJi-u8sfkVDa3ZEcTVpOEZ5Y1k/view?usp=drivesdk" TargetMode="External"/><Relationship Id="rId882" Type="http://schemas.openxmlformats.org/officeDocument/2006/relationships/hyperlink" Target="https://drive.google.com/file/d/1ugiwNkaRN57VuafvKIEt3s37KHuDsyez/view?usp=drivesdk" TargetMode="External"/><Relationship Id="rId1233" Type="http://schemas.openxmlformats.org/officeDocument/2006/relationships/hyperlink" Target="https://drive.google.com/file/d/133zTvgl7E212beURgoGUerZ2bFrSAPHU/view?usp=drivesdk" TargetMode="External"/><Relationship Id="rId881" Type="http://schemas.openxmlformats.org/officeDocument/2006/relationships/hyperlink" Target="https://drive.google.com/file/d/1gcw3khvJzU33tEH7j85B-PGmq9QPJ8YT/view?usp=drivesdk" TargetMode="External"/><Relationship Id="rId1234" Type="http://schemas.openxmlformats.org/officeDocument/2006/relationships/hyperlink" Target="https://drive.google.com/file/d/1Dj1oq-uHu103ntFIvxRXrCGG2kH6PlWs/view?usp=drivesdk" TargetMode="External"/><Relationship Id="rId1224" Type="http://schemas.openxmlformats.org/officeDocument/2006/relationships/hyperlink" Target="https://drive.google.com/file/d/1ty0QFDOwRNlS4I2om2cATPaqQPFalSLg/view?usp=drivesdk" TargetMode="External"/><Relationship Id="rId1225" Type="http://schemas.openxmlformats.org/officeDocument/2006/relationships/hyperlink" Target="https://drive.google.com/file/d/1Y9TKhqmvArhryKAY1-VTHzeVJj4Y_wTV/view?usp=drivesdk" TargetMode="External"/><Relationship Id="rId1226" Type="http://schemas.openxmlformats.org/officeDocument/2006/relationships/hyperlink" Target="https://drive.google.com/file/d/17KwN8Hpu4JHGPoDJTEKJlVdrvTFvM4Xn/view?usp=sharing" TargetMode="External"/><Relationship Id="rId1227" Type="http://schemas.openxmlformats.org/officeDocument/2006/relationships/hyperlink" Target="https://drive.google.com/file/d/14ODdwnOxnzVr-xuxzXmQ4RmvPYe97cuc/view?usp=sharing" TargetMode="External"/><Relationship Id="rId1228" Type="http://schemas.openxmlformats.org/officeDocument/2006/relationships/hyperlink" Target="https://player.vimeo.com/video/854489122" TargetMode="External"/><Relationship Id="rId1229" Type="http://schemas.openxmlformats.org/officeDocument/2006/relationships/hyperlink" Target="https://player.vimeo.com/video/854656930" TargetMode="External"/><Relationship Id="rId635" Type="http://schemas.openxmlformats.org/officeDocument/2006/relationships/hyperlink" Target="https://drive.google.com/file/d/0BwJi-u8sfkVDMzlwWG1TZHVQM0E/view?usp=drivesdk" TargetMode="External"/><Relationship Id="rId877" Type="http://schemas.openxmlformats.org/officeDocument/2006/relationships/hyperlink" Target="https://drive.google.com/file/d/1hK8BGwMCtsK3nY28LEW-8rnDbGIMiaZa/view?usp=drivesdk" TargetMode="External"/><Relationship Id="rId634" Type="http://schemas.openxmlformats.org/officeDocument/2006/relationships/hyperlink" Target="https://drive.google.com/file/d/0BwJi-u8sfkVDWHBKdnZ5NGdzM2c/view?usp=drivesdk" TargetMode="External"/><Relationship Id="rId876" Type="http://schemas.openxmlformats.org/officeDocument/2006/relationships/hyperlink" Target="https://drive.google.com/file/d/1eP_47sGKbUfhAU3iutRO59uEQ31TDrTl/view?usp=drivesdk" TargetMode="External"/><Relationship Id="rId633" Type="http://schemas.openxmlformats.org/officeDocument/2006/relationships/hyperlink" Target="https://drive.google.com/file/d/0BwJi-u8sfkVDRllINXhEVGREYTA/view?usp=drivesdk" TargetMode="External"/><Relationship Id="rId875" Type="http://schemas.openxmlformats.org/officeDocument/2006/relationships/hyperlink" Target="https://drive.google.com/file/d/1nwUO2s6QcXiBECeqXm4hYOWTsEawg82G/view?usp=drivesdk" TargetMode="External"/><Relationship Id="rId632" Type="http://schemas.openxmlformats.org/officeDocument/2006/relationships/hyperlink" Target="https://drive.google.com/file/d/0BwJi-u8sfkVDbERjZlZrdFh3TGc/view?usp=drivesdk" TargetMode="External"/><Relationship Id="rId874" Type="http://schemas.openxmlformats.org/officeDocument/2006/relationships/hyperlink" Target="https://drive.google.com/file/d/1tXBT4r85U60HImRDt-UjuS2-wsw4tAth/view?usp=drivesdk" TargetMode="External"/><Relationship Id="rId639" Type="http://schemas.openxmlformats.org/officeDocument/2006/relationships/hyperlink" Target="https://drive.google.com/file/d/0BwJi-u8sfkVDdTlpRHdCN0lEUUE/view?usp=drivesdk" TargetMode="External"/><Relationship Id="rId638" Type="http://schemas.openxmlformats.org/officeDocument/2006/relationships/hyperlink" Target="https://drive.google.com/file/d/0BwJi-u8sfkVDbDctUTJTUGdVUkE/view?usp=drivesdk" TargetMode="External"/><Relationship Id="rId637" Type="http://schemas.openxmlformats.org/officeDocument/2006/relationships/hyperlink" Target="https://drive.google.com/file/d/0BwJi-u8sfkVDVkkzMW9fSm1meFU/view?usp=drivesdk" TargetMode="External"/><Relationship Id="rId879" Type="http://schemas.openxmlformats.org/officeDocument/2006/relationships/hyperlink" Target="https://drive.google.com/file/d/1ZWrY8giutJ6sC4Oc_oESEMBRBVDbW-25/view?usp=drivesdk" TargetMode="External"/><Relationship Id="rId636" Type="http://schemas.openxmlformats.org/officeDocument/2006/relationships/hyperlink" Target="https://drive.google.com/file/d/0BwJi-u8sfkVDZEVZWXZMdVNCV1E/view?usp=drivesdk" TargetMode="External"/><Relationship Id="rId878" Type="http://schemas.openxmlformats.org/officeDocument/2006/relationships/hyperlink" Target="https://drive.google.com/file/d/1qmCfQvzoPZTgkZQfMz4JIxA85NsYp4jk/view?usp=drivesdk" TargetMode="External"/><Relationship Id="rId631" Type="http://schemas.openxmlformats.org/officeDocument/2006/relationships/hyperlink" Target="https://drive.google.com/file/d/0BwJi-u8sfkVDMDVZbWR0aHVlTk0/view?usp=drivesdk" TargetMode="External"/><Relationship Id="rId873" Type="http://schemas.openxmlformats.org/officeDocument/2006/relationships/hyperlink" Target="https://drive.google.com/file/d/1Xl24CU91KhnNnHkAAttYbBhw9h5zUvi-/view?usp=sharing" TargetMode="External"/><Relationship Id="rId1220" Type="http://schemas.openxmlformats.org/officeDocument/2006/relationships/hyperlink" Target="https://drive.google.com/file/d/1wmsm1jzWr0dSX4EW_ErhUMl7FGeisifS/view?usp=drivesdk" TargetMode="External"/><Relationship Id="rId630" Type="http://schemas.openxmlformats.org/officeDocument/2006/relationships/hyperlink" Target="https://drive.google.com/file/d/0BwJi-u8sfkVDZUQ1QTI0N0dGREk/view?usp=drivesdk" TargetMode="External"/><Relationship Id="rId872" Type="http://schemas.openxmlformats.org/officeDocument/2006/relationships/hyperlink" Target="https://drive.google.com/file/d/19d-OHp0aRRO2cHKQAFUK3m9gTeplp1mY/view?usp=drivesdk" TargetMode="External"/><Relationship Id="rId1221" Type="http://schemas.openxmlformats.org/officeDocument/2006/relationships/hyperlink" Target="https://drive.google.com/file/d/1S0TaIhMEjNFFRr5l8zlf645LL_xWpbeb/view?usp=drivesdk" TargetMode="External"/><Relationship Id="rId871" Type="http://schemas.openxmlformats.org/officeDocument/2006/relationships/hyperlink" Target="https://drive.google.com/file/d/1FoBRCClYDt69_oKPGfn1ArsY_PZxAGmn/view?usp=drivesdk" TargetMode="External"/><Relationship Id="rId1222" Type="http://schemas.openxmlformats.org/officeDocument/2006/relationships/hyperlink" Target="https://drive.google.com/file/d/1O_wICQGFSHn-loi8UaRYfdd5rxpaaasI/view?usp=drivesdk" TargetMode="External"/><Relationship Id="rId870" Type="http://schemas.openxmlformats.org/officeDocument/2006/relationships/hyperlink" Target="https://drive.google.com/file/d/1SLTGyVx6n785r3VGuPQINZiAypSUYhNr/view?usp=drivesdk" TargetMode="External"/><Relationship Id="rId1223" Type="http://schemas.openxmlformats.org/officeDocument/2006/relationships/hyperlink" Target="https://drive.google.com/file/d/1aV8VtYfkyFYS8CkyrixIVInMzLNo_T22/view?usp=drivesdk" TargetMode="External"/><Relationship Id="rId829" Type="http://schemas.openxmlformats.org/officeDocument/2006/relationships/hyperlink" Target="https://drive.google.com/file/d/1Hi46LDT9vt58V2_zul6ylxe4-2Y4jqxX/view?usp=drivesdk" TargetMode="External"/><Relationship Id="rId828" Type="http://schemas.openxmlformats.org/officeDocument/2006/relationships/hyperlink" Target="https://drive.google.com/file/d/1SFk8uFQK_VL-pWNcnid3GgAoSQ2OrR-o/view?usp=drivesdk" TargetMode="External"/><Relationship Id="rId827" Type="http://schemas.openxmlformats.org/officeDocument/2006/relationships/hyperlink" Target="https://drive.google.com/file/d/15kyIQnlr8Z-QLCAdVHcOTCSBkxMkrpNF/view?usp=drivesdk" TargetMode="External"/><Relationship Id="rId822" Type="http://schemas.openxmlformats.org/officeDocument/2006/relationships/hyperlink" Target="https://drive.google.com/file/d/1Gvtfr6ztbNYRGsBoj74nJd2l7BB1OrSq/view?usp=drivesdk" TargetMode="External"/><Relationship Id="rId821" Type="http://schemas.openxmlformats.org/officeDocument/2006/relationships/hyperlink" Target="https://drive.google.com/file/d/1zS1xWgDgbIHTZy6YDCsSaECxJQdufbmP/view?usp=drivesdk" TargetMode="External"/><Relationship Id="rId820" Type="http://schemas.openxmlformats.org/officeDocument/2006/relationships/hyperlink" Target="https://drive.google.com/file/d/1yclCfDRdUvmUcG982e5sCaznMDKhAAUD/view?usp=drivesdk" TargetMode="External"/><Relationship Id="rId826" Type="http://schemas.openxmlformats.org/officeDocument/2006/relationships/hyperlink" Target="https://drive.google.com/file/d/1s3YOXTDvSWk6NsqSaZi5tiia8KEZzraP/view?usp=drivesdk" TargetMode="External"/><Relationship Id="rId825" Type="http://schemas.openxmlformats.org/officeDocument/2006/relationships/hyperlink" Target="https://drive.google.com/file/d/1IHGgmaQ6-SkTudjmoH7nT1egC9JCul38/view?usp=sharing" TargetMode="External"/><Relationship Id="rId824" Type="http://schemas.openxmlformats.org/officeDocument/2006/relationships/hyperlink" Target="https://drive.google.com/file/d/1w4p_df1Dn5d8bwK1HtzRNvodN_FYKw9T/view?usp=drivesdk" TargetMode="External"/><Relationship Id="rId823" Type="http://schemas.openxmlformats.org/officeDocument/2006/relationships/hyperlink" Target="https://drive.google.com/file/d/1DIA220LZoHl18zSbyAKARvG0Z-lToWwr/view?usp=drivesdk" TargetMode="External"/><Relationship Id="rId819" Type="http://schemas.openxmlformats.org/officeDocument/2006/relationships/hyperlink" Target="https://drive.google.com/file/d/1EYWfUGDDolHdN_SjWmQwhsUpyyxCAxvY/view?usp=drivesdk" TargetMode="External"/><Relationship Id="rId818" Type="http://schemas.openxmlformats.org/officeDocument/2006/relationships/hyperlink" Target="https://drive.google.com/file/d/1X5WQr6hpxUTFqse3eoT40reFuQAicQMA/view?usp=drivesdk" TargetMode="External"/><Relationship Id="rId817" Type="http://schemas.openxmlformats.org/officeDocument/2006/relationships/hyperlink" Target="https://drive.google.com/file/d/1Wns2j0w8W7l5Zu4LIKlot53xHw72fi_R/view?usp=drivesdk" TargetMode="External"/><Relationship Id="rId816" Type="http://schemas.openxmlformats.org/officeDocument/2006/relationships/hyperlink" Target="https://drive.google.com/file/d/0BwJi-u8sfkVDQkpVb2cxdmF5dDQ/view?usp=drivesdk" TargetMode="External"/><Relationship Id="rId811" Type="http://schemas.openxmlformats.org/officeDocument/2006/relationships/hyperlink" Target="https://drive.google.com/file/d/0BwJi-u8sfkVDWGdjcDdVWWNQRE0/view?usp=drivesdk" TargetMode="External"/><Relationship Id="rId810" Type="http://schemas.openxmlformats.org/officeDocument/2006/relationships/hyperlink" Target="https://drive.google.com/file/d/0BwJi-u8sfkVDRFVuWlpuR3ZISk0/view?usp=drivesdk" TargetMode="External"/><Relationship Id="rId815" Type="http://schemas.openxmlformats.org/officeDocument/2006/relationships/hyperlink" Target="https://drive.google.com/file/d/0BwJi-u8sfkVDd1ZPQTJha0hQOEk/view?usp=drivesdk" TargetMode="External"/><Relationship Id="rId814" Type="http://schemas.openxmlformats.org/officeDocument/2006/relationships/hyperlink" Target="https://drive.google.com/file/d/0BwJi-u8sfkVDcFUzamhMTnppcHc/view?usp=drivesdk" TargetMode="External"/><Relationship Id="rId813" Type="http://schemas.openxmlformats.org/officeDocument/2006/relationships/hyperlink" Target="https://drive.google.com/file/d/0BwJi-u8sfkVDN0V0VDlJSElhUFU/view?usp=drivesdk" TargetMode="External"/><Relationship Id="rId812" Type="http://schemas.openxmlformats.org/officeDocument/2006/relationships/hyperlink" Target="https://drive.google.com/file/d/0BwJi-u8sfkVDajUwenNZV2lkMEU/view?usp=drivesdk" TargetMode="External"/><Relationship Id="rId609" Type="http://schemas.openxmlformats.org/officeDocument/2006/relationships/hyperlink" Target="https://drive.google.com/file/d/1Dk8KG3MuB73vGFrU7uov8h4F6nZp-6Us/view?usp=drivesdk" TargetMode="External"/><Relationship Id="rId608" Type="http://schemas.openxmlformats.org/officeDocument/2006/relationships/hyperlink" Target="https://drive.google.com/file/d/13HYtyGQ-YH4TADF55OBxuJLbWKuSBa6f/view?usp=drivesdk" TargetMode="External"/><Relationship Id="rId607" Type="http://schemas.openxmlformats.org/officeDocument/2006/relationships/hyperlink" Target="https://drive.google.com/file/d/11vzYPIrJqRSA3ZMwUM30HE5Y3_nuPJPH/view?usp=drivesdk" TargetMode="External"/><Relationship Id="rId849" Type="http://schemas.openxmlformats.org/officeDocument/2006/relationships/hyperlink" Target="https://drive.google.com/file/d/1mtdZhDg7np4BwCoz9iMVOB8p-Jb0U919/view?usp=drivesdk" TargetMode="External"/><Relationship Id="rId602" Type="http://schemas.openxmlformats.org/officeDocument/2006/relationships/hyperlink" Target="https://drive.google.com/file/d/1w5ESzWsNLFE9kKymUWK267MbOe8dBXcY/view?usp=drivesdk" TargetMode="External"/><Relationship Id="rId844" Type="http://schemas.openxmlformats.org/officeDocument/2006/relationships/hyperlink" Target="https://drive.google.com/file/d/1CoD9rCCCItTTcF-TYyzbjLmIED-Twr2b/view?usp=sharing" TargetMode="External"/><Relationship Id="rId601" Type="http://schemas.openxmlformats.org/officeDocument/2006/relationships/hyperlink" Target="https://drive.google.com/file/d/1NDwBOeR2MKs0VQRBS_RWBI9g_kdsL4BC/view?usp=drivesdk" TargetMode="External"/><Relationship Id="rId843" Type="http://schemas.openxmlformats.org/officeDocument/2006/relationships/hyperlink" Target="https://drive.google.com/file/d/15UWFnaIRZLnYGWZZkpVnYMpDEUpdWxi9/view?usp=drivesdk" TargetMode="External"/><Relationship Id="rId600" Type="http://schemas.openxmlformats.org/officeDocument/2006/relationships/hyperlink" Target="https://drive.google.com/file/d/1loGvNeaCOKxnjXaFbHsMNpYz047SRqCG/view?usp=drivesdk" TargetMode="External"/><Relationship Id="rId842" Type="http://schemas.openxmlformats.org/officeDocument/2006/relationships/hyperlink" Target="https://drive.google.com/file/d/1MyUks1V7K_mpJmioiBTjNg-mAsIuvhlQ/view?usp=drivesdk" TargetMode="External"/><Relationship Id="rId841" Type="http://schemas.openxmlformats.org/officeDocument/2006/relationships/hyperlink" Target="https://drive.google.com/file/d/1AwfirQL6EAZm-8ZZe_Sp6TooM59bs8j2/view?usp=drivesdk" TargetMode="External"/><Relationship Id="rId606" Type="http://schemas.openxmlformats.org/officeDocument/2006/relationships/hyperlink" Target="https://drive.google.com/file/d/0BwJi-u8sfkVDY2dWZWlmWXB2c3c/view?usp=drivesdk" TargetMode="External"/><Relationship Id="rId848" Type="http://schemas.openxmlformats.org/officeDocument/2006/relationships/hyperlink" Target="https://drive.google.com/file/d/1V-JZ_SfaR8Fwnk2EEd0V6idQZ-4jzo20/view?usp=drivesdk" TargetMode="External"/><Relationship Id="rId605" Type="http://schemas.openxmlformats.org/officeDocument/2006/relationships/hyperlink" Target="https://drive.google.com/file/d/0BwJi-u8sfkVDRUNKX3Q1SmNGWnc/view?usp=drivesdk" TargetMode="External"/><Relationship Id="rId847" Type="http://schemas.openxmlformats.org/officeDocument/2006/relationships/hyperlink" Target="https://drive.google.com/file/d/14DP8OCLAjpE-Psmi3H1MISh89wsbUCXQ/view?usp=drivesdk" TargetMode="External"/><Relationship Id="rId604" Type="http://schemas.openxmlformats.org/officeDocument/2006/relationships/hyperlink" Target="https://drive.google.com/file/d/1NrwN1veZ3vAenTMMcElPRZo4Hjfh_15S/view?usp=drivesdk" TargetMode="External"/><Relationship Id="rId846" Type="http://schemas.openxmlformats.org/officeDocument/2006/relationships/hyperlink" Target="https://drive.google.com/file/d/13-8lWCe0X9nsZaFRwazeMZti8igCersO/view?usp=drivesdk" TargetMode="External"/><Relationship Id="rId603" Type="http://schemas.openxmlformats.org/officeDocument/2006/relationships/hyperlink" Target="https://drive.google.com/file/d/0BwJi-u8sfkVDMlRpNFpNMGV1bUE/view?usp=drivesdk" TargetMode="External"/><Relationship Id="rId845" Type="http://schemas.openxmlformats.org/officeDocument/2006/relationships/hyperlink" Target="https://drive.google.com/file/d/1uFdskGjDAc8g6e1y0GZGkHKF58NXYpp9/view?usp=drivesdk" TargetMode="External"/><Relationship Id="rId840" Type="http://schemas.openxmlformats.org/officeDocument/2006/relationships/hyperlink" Target="https://drive.google.com/file/d/15U-i__iSfeZvdC3p2H3EZa5LK2Sz_8Cl/view?usp=drivesdk" TargetMode="External"/><Relationship Id="rId839" Type="http://schemas.openxmlformats.org/officeDocument/2006/relationships/hyperlink" Target="https://drive.google.com/file/d/1xryZoz2ciw6pbDeovRBQ6q_pHbrjqBVC/view?usp=drivesdk" TargetMode="External"/><Relationship Id="rId838" Type="http://schemas.openxmlformats.org/officeDocument/2006/relationships/hyperlink" Target="https://drive.google.com/file/d/1Qstx4COqqHd9ecG7fHoNNgsgVh9bCMOv/view?usp=drivesdk" TargetMode="External"/><Relationship Id="rId833" Type="http://schemas.openxmlformats.org/officeDocument/2006/relationships/hyperlink" Target="https://drive.google.com/file/d/1EimPWiWb9m4TbqKaxRRjyA85wwjteCDp/view?usp=drivesdk" TargetMode="External"/><Relationship Id="rId832" Type="http://schemas.openxmlformats.org/officeDocument/2006/relationships/hyperlink" Target="https://drive.google.com/file/d/13NSaPt4OKMBZjhBEoYuUDzcyu0PMce_A/view?usp=drivesdk" TargetMode="External"/><Relationship Id="rId831" Type="http://schemas.openxmlformats.org/officeDocument/2006/relationships/hyperlink" Target="https://drive.google.com/file/d/1zNoLCVGpbwjt41A6eYWyZiZ-DJ4ZrA2a/view?usp=drivesdk" TargetMode="External"/><Relationship Id="rId830" Type="http://schemas.openxmlformats.org/officeDocument/2006/relationships/hyperlink" Target="https://drive.google.com/file/d/1-lO1azgU7q4aIO2IhtnWtmgMELoTKlmS/view?usp=drivesdk" TargetMode="External"/><Relationship Id="rId837" Type="http://schemas.openxmlformats.org/officeDocument/2006/relationships/hyperlink" Target="https://drive.google.com/file/d/1cYF6jRSEl0PyazYNlDxQ6C2tR-TGhy7d/view?usp=drivesdk" TargetMode="External"/><Relationship Id="rId836" Type="http://schemas.openxmlformats.org/officeDocument/2006/relationships/hyperlink" Target="https://drive.google.com/file/d/1G6NZsWHoVhRWXeWh265NA6kFEAe8329_/view?usp=drivesdk" TargetMode="External"/><Relationship Id="rId835" Type="http://schemas.openxmlformats.org/officeDocument/2006/relationships/hyperlink" Target="https://drive.google.com/file/d/1pSk40S2M4wEg2YAQw_eQRzZDAxTuJitb/view?usp=drivesdk" TargetMode="External"/><Relationship Id="rId834" Type="http://schemas.openxmlformats.org/officeDocument/2006/relationships/hyperlink" Target="https://drive.google.com/file/d/1ht9pqxGGVO7q-iN2oP6JqwFx5LTWeenw/view?usp=drivesdk" TargetMode="External"/><Relationship Id="rId1059" Type="http://schemas.openxmlformats.org/officeDocument/2006/relationships/hyperlink" Target="https://drive.google.com/file/d/1CtCSpCvUunff_T3Ti7P2_Rc672K-8m-O/view?usp=sharing" TargetMode="External"/><Relationship Id="rId228" Type="http://schemas.openxmlformats.org/officeDocument/2006/relationships/hyperlink" Target="https://drive.google.com/file/d/0BwJi-u8sfkVDMUlLclVzNFUwVFU/view?usp=drivesdk" TargetMode="External"/><Relationship Id="rId227" Type="http://schemas.openxmlformats.org/officeDocument/2006/relationships/hyperlink" Target="https://drive.google.com/file/d/0BwJi-u8sfkVDMEx4NTY1SEl5T3c/view?usp=drivesdk" TargetMode="External"/><Relationship Id="rId469" Type="http://schemas.openxmlformats.org/officeDocument/2006/relationships/hyperlink" Target="https://drive.google.com/file/d/0BwJi-u8sfkVDXzlIcFczSktvSFE/view?usp=drivesdk" TargetMode="External"/><Relationship Id="rId226" Type="http://schemas.openxmlformats.org/officeDocument/2006/relationships/hyperlink" Target="https://drive.google.com/file/d/0BwJi-u8sfkVDb2RfYzAtNmJOamc/view?usp=drivesdk" TargetMode="External"/><Relationship Id="rId468" Type="http://schemas.openxmlformats.org/officeDocument/2006/relationships/hyperlink" Target="https://drive.google.com/file/d/0BwJi-u8sfkVDWXVBS240VUlYMk0/view?usp=drivesdk" TargetMode="External"/><Relationship Id="rId225" Type="http://schemas.openxmlformats.org/officeDocument/2006/relationships/hyperlink" Target="https://drive.google.com/file/d/0BwJi-u8sfkVDTEtIN21zanZyaTQ/view?usp=drivesdk" TargetMode="External"/><Relationship Id="rId467" Type="http://schemas.openxmlformats.org/officeDocument/2006/relationships/hyperlink" Target="https://drive.google.com/file/d/0BwJi-u8sfkVDWU9fenZFcVFfclU/view?usp=drivesdk" TargetMode="External"/><Relationship Id="rId1290" Type="http://schemas.openxmlformats.org/officeDocument/2006/relationships/hyperlink" Target="https://drive.google.com/file/d/1j9XJ0eSR0xROslviCVIpKVJdbpEfTfLR/view?usp=drivesdk" TargetMode="External"/><Relationship Id="rId1291" Type="http://schemas.openxmlformats.org/officeDocument/2006/relationships/hyperlink" Target="https://drive.google.com/file/d/1nNj4sKZaCZ4sntmMArrmtMHtm4Vwhr3C/view?usp=drivesdk" TargetMode="External"/><Relationship Id="rId229" Type="http://schemas.openxmlformats.org/officeDocument/2006/relationships/hyperlink" Target="https://drive.google.com/file/d/0BwJi-u8sfkVDOFBZNzNoblhnaUk/view?usp=drivesdk" TargetMode="External"/><Relationship Id="rId1050" Type="http://schemas.openxmlformats.org/officeDocument/2006/relationships/hyperlink" Target="https://drive.google.com/file/d/17t2HYpyv371P_pqwJmnCtcdbdaPhIjmo/view?usp=drivesdk" TargetMode="External"/><Relationship Id="rId1292" Type="http://schemas.openxmlformats.org/officeDocument/2006/relationships/hyperlink" Target="https://drive.google.com/file/d/145-FoHv_wYD6_LhloEuQhhrcFfwl-8XW/view?usp=drivesdk" TargetMode="External"/><Relationship Id="rId220" Type="http://schemas.openxmlformats.org/officeDocument/2006/relationships/hyperlink" Target="https://drive.google.com/file/d/0BwJi-u8sfkVDb241amZSVkJ3YkU/view?usp=drivesdk" TargetMode="External"/><Relationship Id="rId462" Type="http://schemas.openxmlformats.org/officeDocument/2006/relationships/hyperlink" Target="https://drive.google.com/file/d/0BwJi-u8sfkVDU2NmY3JpbGh5dHM/view?usp=drivesdk" TargetMode="External"/><Relationship Id="rId1051" Type="http://schemas.openxmlformats.org/officeDocument/2006/relationships/hyperlink" Target="https://drive.google.com/file/d/120_jHxv8dVZyKYTxZ2rwYUgRlf9MF0rS/view?usp=drivesdk" TargetMode="External"/><Relationship Id="rId1293" Type="http://schemas.openxmlformats.org/officeDocument/2006/relationships/hyperlink" Target="https://drive.google.com/file/d/1v1SzYTbdkQcoMa6XcaRiFt9fttn2j0e4/view?usp=drivesdk" TargetMode="External"/><Relationship Id="rId461" Type="http://schemas.openxmlformats.org/officeDocument/2006/relationships/hyperlink" Target="https://drive.google.com/file/d/0BwJi-u8sfkVDTThpdlFKZkVXZTA/view?usp=drivesdk" TargetMode="External"/><Relationship Id="rId1052" Type="http://schemas.openxmlformats.org/officeDocument/2006/relationships/hyperlink" Target="https://drive.google.com/file/d/1Q3Pn9bwbXs4WwTp-7m9Bbq7OZsacbktq/view?usp=drivesdk" TargetMode="External"/><Relationship Id="rId1294" Type="http://schemas.openxmlformats.org/officeDocument/2006/relationships/hyperlink" Target="https://drive.google.com/file/d/1epb6cfZkfuqDg2XyrY1w_wl03lqZYYzd/view?usp=drivesdk" TargetMode="External"/><Relationship Id="rId460" Type="http://schemas.openxmlformats.org/officeDocument/2006/relationships/hyperlink" Target="https://drive.google.com/file/d/0BwJi-u8sfkVDTXc1M2Ywa0xPMjQ/view?usp=drivesdk" TargetMode="External"/><Relationship Id="rId1053" Type="http://schemas.openxmlformats.org/officeDocument/2006/relationships/hyperlink" Target="https://drive.google.com/file/d/1NtYVtVAVqKe5r_sZ5p73O_MQq7153yUU/view?usp=drivesdk" TargetMode="External"/><Relationship Id="rId1295" Type="http://schemas.openxmlformats.org/officeDocument/2006/relationships/hyperlink" Target="https://drive.google.com/file/d/19fQw5M5I7vrBPK9Q9sshZ_uXLLBLrf7x/view?usp=drivesdk" TargetMode="External"/><Relationship Id="rId1054" Type="http://schemas.openxmlformats.org/officeDocument/2006/relationships/hyperlink" Target="https://drive.google.com/file/d/1oCSMNu4Bhi18OdehSaduF3cnNInm9AHY/view?usp=drivesdk" TargetMode="External"/><Relationship Id="rId1296" Type="http://schemas.openxmlformats.org/officeDocument/2006/relationships/hyperlink" Target="https://drive.google.com/file/d/1fScA7YCpYUG27QKX2-IEOV3f6zW4aTbF/view?usp=drivesdk" TargetMode="External"/><Relationship Id="rId224" Type="http://schemas.openxmlformats.org/officeDocument/2006/relationships/hyperlink" Target="https://drive.google.com/file/d/0BwJi-u8sfkVDaHFXX2g5b1VVaXM/view?usp=drivesdk" TargetMode="External"/><Relationship Id="rId466" Type="http://schemas.openxmlformats.org/officeDocument/2006/relationships/hyperlink" Target="https://drive.google.com/file/d/0BwJi-u8sfkVDX2hhTUlYaEJaQ3c/view?usp=drivesdk" TargetMode="External"/><Relationship Id="rId1055" Type="http://schemas.openxmlformats.org/officeDocument/2006/relationships/hyperlink" Target="https://drive.google.com/file/d/1T6eL_SCEg14kqCrUGZC1nzZr_FIAN_1l/view?usp=drivesdk" TargetMode="External"/><Relationship Id="rId1297" Type="http://schemas.openxmlformats.org/officeDocument/2006/relationships/hyperlink" Target="https://drive.google.com/file/d/1FHm8-ayN8d6VePsTmBPxsRSd2au0v5Ur/view?usp=drivesdk" TargetMode="External"/><Relationship Id="rId223" Type="http://schemas.openxmlformats.org/officeDocument/2006/relationships/hyperlink" Target="https://drive.google.com/file/d/0BwJi-u8sfkVDdVVyTXNMVXc1RnM/view?usp=drivesdk" TargetMode="External"/><Relationship Id="rId465" Type="http://schemas.openxmlformats.org/officeDocument/2006/relationships/hyperlink" Target="https://drive.google.com/file/d/0BwJi-u8sfkVDWXl4dmZWbmRSTkE/view?usp=drivesdk" TargetMode="External"/><Relationship Id="rId1056" Type="http://schemas.openxmlformats.org/officeDocument/2006/relationships/hyperlink" Target="https://drive.google.com/file/d/17UMTma9R6CgS0b6n9jnoDQYd6DyHK-fJ/view?usp=drivesdk" TargetMode="External"/><Relationship Id="rId1298" Type="http://schemas.openxmlformats.org/officeDocument/2006/relationships/hyperlink" Target="https://drive.google.com/file/d/1bv-pXpuRR2QdCWWnPxfVXsU-oCgRGEx5/view?usp=drivesdk" TargetMode="External"/><Relationship Id="rId222" Type="http://schemas.openxmlformats.org/officeDocument/2006/relationships/hyperlink" Target="https://drive.google.com/file/d/0BwJi-u8sfkVDSDlYZDFKMG9OOHc/view?usp=drivesdk" TargetMode="External"/><Relationship Id="rId464" Type="http://schemas.openxmlformats.org/officeDocument/2006/relationships/hyperlink" Target="https://drive.google.com/file/d/0BwJi-u8sfkVDQlg0alRHM1BONnM/view?usp=drivesdk" TargetMode="External"/><Relationship Id="rId1057" Type="http://schemas.openxmlformats.org/officeDocument/2006/relationships/hyperlink" Target="https://drive.google.com/file/d/1GSWZ8_VnLzSePlrcNiwCfCxTQQHbcTR1/view?usp=drivesdk" TargetMode="External"/><Relationship Id="rId1299" Type="http://schemas.openxmlformats.org/officeDocument/2006/relationships/hyperlink" Target="https://drive.google.com/file/d/1yAyh1XzW2eK03UWCs05nKbpODQ9qP_E1/view?usp=drivesdk" TargetMode="External"/><Relationship Id="rId221" Type="http://schemas.openxmlformats.org/officeDocument/2006/relationships/hyperlink" Target="https://drive.google.com/file/d/0BwJi-u8sfkVDX01TZ3ZocnBDVjA/view?usp=drivesdk" TargetMode="External"/><Relationship Id="rId463" Type="http://schemas.openxmlformats.org/officeDocument/2006/relationships/hyperlink" Target="https://drive.google.com/file/d/0BwJi-u8sfkVDVmpCS3hST1NfNTA/view?usp=drivesdk" TargetMode="External"/><Relationship Id="rId1058" Type="http://schemas.openxmlformats.org/officeDocument/2006/relationships/hyperlink" Target="https://drive.google.com/file/d/1pmoMjryPJh5VJZKOeep74nAVIzzJIVXr/view?usp=drivesdk" TargetMode="External"/><Relationship Id="rId1048" Type="http://schemas.openxmlformats.org/officeDocument/2006/relationships/hyperlink" Target="https://drive.google.com/file/d/1bON8tx65VFYLpU82zonbeTca2cFTO5QZ/view?usp=drivesdk" TargetMode="External"/><Relationship Id="rId1049" Type="http://schemas.openxmlformats.org/officeDocument/2006/relationships/hyperlink" Target="https://drive.google.com/file/d/1-dvqI6IBGr4OQVbkYVBFGw4eC7cnK6-F/view?usp=drivesdk" TargetMode="External"/><Relationship Id="rId217" Type="http://schemas.openxmlformats.org/officeDocument/2006/relationships/hyperlink" Target="https://drive.google.com/file/d/0BwJi-u8sfkVDcTZrOThhRGxBR2s/view?usp=drivesdk" TargetMode="External"/><Relationship Id="rId459" Type="http://schemas.openxmlformats.org/officeDocument/2006/relationships/hyperlink" Target="https://drive.google.com/open?id=1JsWPA7P2tYJSMmfLgTM7SHhdmT2NEBzo" TargetMode="External"/><Relationship Id="rId216" Type="http://schemas.openxmlformats.org/officeDocument/2006/relationships/hyperlink" Target="https://drive.google.com/file/d/0BwJi-u8sfkVDU3hiNXd3YlNxbHM/view?usp=drivesdk" TargetMode="External"/><Relationship Id="rId458" Type="http://schemas.openxmlformats.org/officeDocument/2006/relationships/hyperlink" Target="https://drive.google.com/file/d/0BwJi-u8sfkVDNWNDRFRkb1prX00/view?usp=drivesdk" TargetMode="External"/><Relationship Id="rId215" Type="http://schemas.openxmlformats.org/officeDocument/2006/relationships/hyperlink" Target="https://drive.google.com/file/d/0BwJi-u8sfkVDblVKQ3Y2Tk9DOW8/view?usp=drivesdk" TargetMode="External"/><Relationship Id="rId457" Type="http://schemas.openxmlformats.org/officeDocument/2006/relationships/hyperlink" Target="https://drive.google.com/open?id=1kZeneF0cth1c3yw6sqTqep4ILNALXUqY" TargetMode="External"/><Relationship Id="rId699" Type="http://schemas.openxmlformats.org/officeDocument/2006/relationships/hyperlink" Target="https://player.vimeo.com/video/423251166" TargetMode="External"/><Relationship Id="rId214" Type="http://schemas.openxmlformats.org/officeDocument/2006/relationships/hyperlink" Target="https://drive.google.com/file/d/0BwJi-u8sfkVDOVZacGxHbUduUW8/view?usp=drivesdk" TargetMode="External"/><Relationship Id="rId456" Type="http://schemas.openxmlformats.org/officeDocument/2006/relationships/hyperlink" Target="https://drive.google.com/file/d/0BwJi-u8sfkVDRFRJYUFfcVZQZkE/view?usp=drivesdk" TargetMode="External"/><Relationship Id="rId698" Type="http://schemas.openxmlformats.org/officeDocument/2006/relationships/hyperlink" Target="https://player.vimeo.com/video/423255969" TargetMode="External"/><Relationship Id="rId219" Type="http://schemas.openxmlformats.org/officeDocument/2006/relationships/hyperlink" Target="https://drive.google.com/file/d/0BwJi-u8sfkVDeTBwQ1g2eDVjX1U/view?usp=drivesdk" TargetMode="External"/><Relationship Id="rId1280" Type="http://schemas.openxmlformats.org/officeDocument/2006/relationships/hyperlink" Target="https://drive.google.com/file/d/11H1_qbotF4OBAQifNmeb89a82he9RVmQ/view?usp=drivesdk" TargetMode="External"/><Relationship Id="rId218" Type="http://schemas.openxmlformats.org/officeDocument/2006/relationships/hyperlink" Target="https://docs.google.com/spreadsheets/d/1v0a3SlAcgHx4sQHLQ-X3U6FFiGlbtLfK6m-qgRLa8gQ/edit?usp=drivesdk" TargetMode="External"/><Relationship Id="rId1281" Type="http://schemas.openxmlformats.org/officeDocument/2006/relationships/hyperlink" Target="https://drive.google.com/file/d/1YB34kwbxf4vUwhJRpL1B2631xlJzzzjf/view?usp=drivesdk" TargetMode="External"/><Relationship Id="rId451" Type="http://schemas.openxmlformats.org/officeDocument/2006/relationships/hyperlink" Target="https://drive.google.com/file/d/1-qhhlw6YD05Hsmc60UdQsi4-FA051UjX/view?usp=drivesdk" TargetMode="External"/><Relationship Id="rId693" Type="http://schemas.openxmlformats.org/officeDocument/2006/relationships/hyperlink" Target="https://drive.google.com/file/d/1MoD7zWU1E_BtkAMZ1QIq3MdwEggPCAqB/view?usp=sharing" TargetMode="External"/><Relationship Id="rId1040" Type="http://schemas.openxmlformats.org/officeDocument/2006/relationships/hyperlink" Target="https://drive.google.com/file/d/1Lktdfu3nNZDx9vmtR8crHB39Y5CCLARn/view?usp=drivesdk" TargetMode="External"/><Relationship Id="rId1282" Type="http://schemas.openxmlformats.org/officeDocument/2006/relationships/hyperlink" Target="https://drive.google.com/file/d/1Oo5GkdNUHV_vELa6anw7SLz5VmZVDOMs/view?usp=drivesdk" TargetMode="External"/><Relationship Id="rId450" Type="http://schemas.openxmlformats.org/officeDocument/2006/relationships/hyperlink" Target="https://drive.google.com/file/d/1REhzojJ-ZnGfb8zT3qI5ihA9zFvnc-4t/view?usp=drivesdk" TargetMode="External"/><Relationship Id="rId692" Type="http://schemas.openxmlformats.org/officeDocument/2006/relationships/hyperlink" Target="https://drive.google.com/file/d/19qtZllANtLZGnKw3MhEexwA68NmHda9n/view?usp=drivesdk" TargetMode="External"/><Relationship Id="rId1041" Type="http://schemas.openxmlformats.org/officeDocument/2006/relationships/hyperlink" Target="https://drive.google.com/file/d/17HEFajxXVVmN2XsVpaFtDGYXfiJsvCcz/view?usp=drivesdk" TargetMode="External"/><Relationship Id="rId1283" Type="http://schemas.openxmlformats.org/officeDocument/2006/relationships/hyperlink" Target="https://drive.google.com/file/d/18KLwItMKpKWp8sZvYtBV8eOKjrii6Crx/view?usp=drive_link" TargetMode="External"/><Relationship Id="rId691" Type="http://schemas.openxmlformats.org/officeDocument/2006/relationships/hyperlink" Target="https://drive.google.com/file/d/12yiaZuWsj3Af5jvjH1mVic35wrKQKVvU/view?usp=drivesdk" TargetMode="External"/><Relationship Id="rId1042" Type="http://schemas.openxmlformats.org/officeDocument/2006/relationships/hyperlink" Target="https://drive.google.com/file/d/1s1wpXNmnUqmJZYdzNVibkXbwURAy_7MS/view?usp=drivesdk" TargetMode="External"/><Relationship Id="rId1284" Type="http://schemas.openxmlformats.org/officeDocument/2006/relationships/hyperlink" Target="https://drive.google.com/file/d/1vU5qkNxSkH9rU8tE4uMg11I6TQh95UEE/view?usp=drivesdk" TargetMode="External"/><Relationship Id="rId690" Type="http://schemas.openxmlformats.org/officeDocument/2006/relationships/hyperlink" Target="https://drive.google.com/file/d/1Uoa9m6Gs7MlsmZiT-_ryjk0SW5f4JHrI/view?usp=sharing" TargetMode="External"/><Relationship Id="rId1043" Type="http://schemas.openxmlformats.org/officeDocument/2006/relationships/hyperlink" Target="https://drive.google.com/file/d/18A7awVHKtKOUGzgkN1tXPXT77PLu_nKp/view?usp=drivesdk" TargetMode="External"/><Relationship Id="rId1285" Type="http://schemas.openxmlformats.org/officeDocument/2006/relationships/hyperlink" Target="https://drive.google.com/file/d/1QGjBGIzfun_PPLDEPOqE8bb91e8X3jsP/view?usp=drivesdk" TargetMode="External"/><Relationship Id="rId213" Type="http://schemas.openxmlformats.org/officeDocument/2006/relationships/hyperlink" Target="https://drive.google.com/file/d/0BwJi-u8sfkVDMWNUUUZEX0hNd0k/view?usp=drivesdk" TargetMode="External"/><Relationship Id="rId455" Type="http://schemas.openxmlformats.org/officeDocument/2006/relationships/hyperlink" Target="https://drive.google.com/file/d/1vu0tPU_4KlflBoEptOIelV9LhsBzRKTt/view?usp=drivesdk" TargetMode="External"/><Relationship Id="rId697" Type="http://schemas.openxmlformats.org/officeDocument/2006/relationships/hyperlink" Target="https://drive.google.com/file/d/1D3BVu36j5dovzeYaFWgkV1vFs_y6vdwh/view?usp=sharing" TargetMode="External"/><Relationship Id="rId1044" Type="http://schemas.openxmlformats.org/officeDocument/2006/relationships/hyperlink" Target="https://drive.google.com/file/d/1Ed4SAYJpjOe2IVW7p7maF6lyH1ttohko/view?usp=drivesdk" TargetMode="External"/><Relationship Id="rId1286" Type="http://schemas.openxmlformats.org/officeDocument/2006/relationships/hyperlink" Target="https://drive.google.com/file/d/1TJxvOuHd1SqZxQOkfeBpAHfPm-Oi-bu8/view?usp=drive_link" TargetMode="External"/><Relationship Id="rId212" Type="http://schemas.openxmlformats.org/officeDocument/2006/relationships/hyperlink" Target="https://drive.google.com/file/d/0BwJi-u8sfkVDS28xUXo1Z180LVU/view?usp=drivesdk" TargetMode="External"/><Relationship Id="rId454" Type="http://schemas.openxmlformats.org/officeDocument/2006/relationships/hyperlink" Target="https://drive.google.com/file/d/1b8ohdXPCkfwtG9V6S4Yi3o2Xjzs1xPgM/view?usp=drivesdk" TargetMode="External"/><Relationship Id="rId696" Type="http://schemas.openxmlformats.org/officeDocument/2006/relationships/hyperlink" Target="https://drive.google.com/file/d/1UsRAW7QRDpQzhpRz4SBBtZ-ujU6JjzBZ/view?usp=sharing" TargetMode="External"/><Relationship Id="rId1045" Type="http://schemas.openxmlformats.org/officeDocument/2006/relationships/hyperlink" Target="https://drive.google.com/file/d/1UYgW6rFyq7pjzf0pSYpbwUM7VkDJ7ymA/view?usp=drivesdk" TargetMode="External"/><Relationship Id="rId1287" Type="http://schemas.openxmlformats.org/officeDocument/2006/relationships/hyperlink" Target="https://drive.google.com/file/d/1og3Ob9XeC6Ac0lIZZHSalmQNlEh4DO-Y/view?usp=drive_link" TargetMode="External"/><Relationship Id="rId211" Type="http://schemas.openxmlformats.org/officeDocument/2006/relationships/hyperlink" Target="https://drive.google.com/file/d/0BwJi-u8sfkVDWUd3emE3bDNNZFE/view?usp=drivesdk" TargetMode="External"/><Relationship Id="rId453" Type="http://schemas.openxmlformats.org/officeDocument/2006/relationships/hyperlink" Target="https://drive.google.com/file/d/1mqIovTDKx7z4FcmS-gj4iLAcxcObR3uq/view?usp=drivesdk" TargetMode="External"/><Relationship Id="rId695" Type="http://schemas.openxmlformats.org/officeDocument/2006/relationships/hyperlink" Target="https://drive.google.com/file/d/1E1K0KnwIhZ9y7rHMEUrwo2_sJW1SjhI4/view?usp=sharing" TargetMode="External"/><Relationship Id="rId1046" Type="http://schemas.openxmlformats.org/officeDocument/2006/relationships/hyperlink" Target="https://drive.google.com/file/d/1I4Hts43lO0vyVlwtxxtHgcfBOwWkRaJY/view?usp=drivesdk" TargetMode="External"/><Relationship Id="rId1288" Type="http://schemas.openxmlformats.org/officeDocument/2006/relationships/hyperlink" Target="https://drive.google.com/file/d/1WdpvcoBxHXZz_Xr8uf7pHzqL1t7fiero/view?usp=drivesdk" TargetMode="External"/><Relationship Id="rId210" Type="http://schemas.openxmlformats.org/officeDocument/2006/relationships/hyperlink" Target="https://drive.google.com/file/d/0BwJi-u8sfkVDUGMzR2RRbXZVTm8/view?usp=drivesdk" TargetMode="External"/><Relationship Id="rId452" Type="http://schemas.openxmlformats.org/officeDocument/2006/relationships/hyperlink" Target="https://drive.google.com/file/d/1BhWWVwuK4flPUijZNS3vitX46YGBGaG7/view?usp=drivesdk" TargetMode="External"/><Relationship Id="rId694" Type="http://schemas.openxmlformats.org/officeDocument/2006/relationships/hyperlink" Target="https://drive.google.com/file/d/1V7GA6XyOiAUjNWhRrphclGS244RtLEXb/view?usp=drivesdk" TargetMode="External"/><Relationship Id="rId1047" Type="http://schemas.openxmlformats.org/officeDocument/2006/relationships/hyperlink" Target="https://drive.google.com/file/d/118AQQUHDcuJ9pZXPhSPyBmthW9ijRuyD/view?usp=drivesdk" TargetMode="External"/><Relationship Id="rId1289" Type="http://schemas.openxmlformats.org/officeDocument/2006/relationships/hyperlink" Target="https://drive.google.com/file/d/1x87wIyQvtZXzyV0OB5YxJQO_UHsaNyTl/view?usp=drivesdk" TargetMode="External"/><Relationship Id="rId491" Type="http://schemas.openxmlformats.org/officeDocument/2006/relationships/hyperlink" Target="https://drive.google.com/file/d/17QPbbhSvtbyvizL7ZWBtzroFhPflsAB3/view?usp=drivesdk" TargetMode="External"/><Relationship Id="rId490" Type="http://schemas.openxmlformats.org/officeDocument/2006/relationships/hyperlink" Target="https://drive.google.com/file/d/1Z9kgaXbfnU4AjO6QMe2_AWmIz5XyKH6b/view?usp=drivesdk" TargetMode="External"/><Relationship Id="rId249" Type="http://schemas.openxmlformats.org/officeDocument/2006/relationships/hyperlink" Target="https://drive.google.com/file/d/0BwJi-u8sfkVDcFpaTjl5cXVvSDg/view?usp=drivesdk" TargetMode="External"/><Relationship Id="rId248" Type="http://schemas.openxmlformats.org/officeDocument/2006/relationships/hyperlink" Target="https://drive.google.com/file/d/0BwJi-u8sfkVDLXFtSTVJV3FTc1k/view?usp=drivesdk" TargetMode="External"/><Relationship Id="rId247" Type="http://schemas.openxmlformats.org/officeDocument/2006/relationships/hyperlink" Target="https://drive.google.com/file/d/0BwJi-u8sfkVDV2JmQU5PWE5LUDA/view?usp=drivesdk" TargetMode="External"/><Relationship Id="rId489" Type="http://schemas.openxmlformats.org/officeDocument/2006/relationships/hyperlink" Target="https://drive.google.com/file/d/1T9wIU-JS-NHONdE65fBZA9EztdFUQ5Kf/view?usp=drivesdk" TargetMode="External"/><Relationship Id="rId1070" Type="http://schemas.openxmlformats.org/officeDocument/2006/relationships/hyperlink" Target="https://drive.google.com/file/d/1U3wpuP83CHiPZYX_mO7VpYzi5hKzWylN/view?usp=drivesdk" TargetMode="External"/><Relationship Id="rId1071" Type="http://schemas.openxmlformats.org/officeDocument/2006/relationships/hyperlink" Target="https://drive.google.com/file/d/1YSPpfl70Ft9Sc02dgK-6aQo_1DrwH0Nw/view?usp=drivesdk" TargetMode="External"/><Relationship Id="rId1072" Type="http://schemas.openxmlformats.org/officeDocument/2006/relationships/hyperlink" Target="https://drive.google.com/file/d/1sv02Q0zSpZoobHjPinzzOS_Lkv8730aL/view?usp=drivesdk" TargetMode="External"/><Relationship Id="rId242" Type="http://schemas.openxmlformats.org/officeDocument/2006/relationships/hyperlink" Target="https://drive.google.com/file/d/0BwJi-u8sfkVDb0RkLTVqMEJ1QkU/view?usp=drivesdk" TargetMode="External"/><Relationship Id="rId484" Type="http://schemas.openxmlformats.org/officeDocument/2006/relationships/hyperlink" Target="https://drive.google.com/file/d/0BwJi-u8sfkVDR1lxVVloX1FaaDg/view?usp=drivesdk" TargetMode="External"/><Relationship Id="rId1073" Type="http://schemas.openxmlformats.org/officeDocument/2006/relationships/hyperlink" Target="https://drive.google.com/file/d/1jq538NfTq44pupx6PUrUJQ_w4q5LXiLV/view?usp=drivesdk" TargetMode="External"/><Relationship Id="rId241" Type="http://schemas.openxmlformats.org/officeDocument/2006/relationships/hyperlink" Target="https://drive.google.com/file/d/0BwJi-u8sfkVDX054OEF3cE1IVDg/view?usp=drivesdk" TargetMode="External"/><Relationship Id="rId483" Type="http://schemas.openxmlformats.org/officeDocument/2006/relationships/hyperlink" Target="https://drive.google.com/file/d/0BwJi-u8sfkVDaUFTbEJnUDRTRUE/view?usp=drivesdk" TargetMode="External"/><Relationship Id="rId1074" Type="http://schemas.openxmlformats.org/officeDocument/2006/relationships/hyperlink" Target="https://drive.google.com/file/d/1jMML1VicYeup1K5vb1MqWv4CrlagoV2k/view?usp=drivesdk" TargetMode="External"/><Relationship Id="rId240" Type="http://schemas.openxmlformats.org/officeDocument/2006/relationships/hyperlink" Target="https://drive.google.com/file/d/0BwJi-u8sfkVDVnBtdnlZLXlVWW8/view?usp=drivesdk" TargetMode="External"/><Relationship Id="rId482" Type="http://schemas.openxmlformats.org/officeDocument/2006/relationships/hyperlink" Target="https://drive.google.com/file/d/0BwJi-u8sfkVDR05qVW9GOVdJU2c/view?usp=drivesdk" TargetMode="External"/><Relationship Id="rId1075" Type="http://schemas.openxmlformats.org/officeDocument/2006/relationships/hyperlink" Target="https://drive.google.com/file/d/1hHmHCVfib6k8IUXgutDUcg8pqrFqQ9ts/view?usp=drivesdk" TargetMode="External"/><Relationship Id="rId481" Type="http://schemas.openxmlformats.org/officeDocument/2006/relationships/hyperlink" Target="https://drive.google.com/file/d/0BwJi-u8sfkVDWmtBYnVOczNOWlk/view?usp=drivesdk" TargetMode="External"/><Relationship Id="rId1076" Type="http://schemas.openxmlformats.org/officeDocument/2006/relationships/hyperlink" Target="https://drive.google.com/file/d/1qMUctm5_kE9OnO7_2SYiC0H0IaN12Sw9/view?usp=drivesdk" TargetMode="External"/><Relationship Id="rId246" Type="http://schemas.openxmlformats.org/officeDocument/2006/relationships/hyperlink" Target="https://drive.google.com/file/d/0BwJi-u8sfkVDdFh3QU0yN1NvT2M/view?usp=drivesdk" TargetMode="External"/><Relationship Id="rId488" Type="http://schemas.openxmlformats.org/officeDocument/2006/relationships/hyperlink" Target="https://drive.google.com/file/d/1CSx7lVVzSbra6su-4ccTmVz1ERk05xW-/view?usp=drivesdk" TargetMode="External"/><Relationship Id="rId1077" Type="http://schemas.openxmlformats.org/officeDocument/2006/relationships/hyperlink" Target="https://drive.google.com/file/d/1rRPpbw8mEJs0MObMLWIU-rJ6nTMDqslf/view?usp=drivesdk" TargetMode="External"/><Relationship Id="rId245" Type="http://schemas.openxmlformats.org/officeDocument/2006/relationships/hyperlink" Target="https://drive.google.com/file/d/0BwJi-u8sfkVDSjM2dkZ5MmFUc2c/view?usp=drivesdk" TargetMode="External"/><Relationship Id="rId487" Type="http://schemas.openxmlformats.org/officeDocument/2006/relationships/hyperlink" Target="https://drive.google.com/file/d/18QHfZ48d2Zc5cthULr3-yBWdqsjoHMAh/view?usp=drivesdk" TargetMode="External"/><Relationship Id="rId1078" Type="http://schemas.openxmlformats.org/officeDocument/2006/relationships/hyperlink" Target="https://drive.google.com/file/d/1ZGuvn9_u__MtzlJkfmaZ_5rZLIoq6Fxy/view?usp=drivesdk" TargetMode="External"/><Relationship Id="rId244" Type="http://schemas.openxmlformats.org/officeDocument/2006/relationships/hyperlink" Target="https://drive.google.com/file/d/0BwJi-u8sfkVDRGFpdDI5amxlVVk/view?usp=drivesdk" TargetMode="External"/><Relationship Id="rId486" Type="http://schemas.openxmlformats.org/officeDocument/2006/relationships/hyperlink" Target="https://drive.google.com/file/d/0BwJi-u8sfkVDTG9WaVlsVjd3cGc/view?usp=drivesdk" TargetMode="External"/><Relationship Id="rId1079" Type="http://schemas.openxmlformats.org/officeDocument/2006/relationships/hyperlink" Target="https://drive.google.com/file/d/1jLMBjT-buvIMwmHAcpq8wqjMPAhE05HD/view?usp=drivesdk" TargetMode="External"/><Relationship Id="rId243" Type="http://schemas.openxmlformats.org/officeDocument/2006/relationships/hyperlink" Target="https://drive.google.com/file/d/0BwJi-u8sfkVDbEwzczZ4U1V2RjA/view?usp=drivesdk" TargetMode="External"/><Relationship Id="rId485" Type="http://schemas.openxmlformats.org/officeDocument/2006/relationships/hyperlink" Target="https://drive.google.com/file/d/0BwJi-u8sfkVDbzdrSXpXN1BYZ1U/view?usp=drivesdk" TargetMode="External"/><Relationship Id="rId480" Type="http://schemas.openxmlformats.org/officeDocument/2006/relationships/hyperlink" Target="https://drive.google.com/file/d/0BwJi-u8sfkVDZXNaT1Z3Z04tNGs/view?usp=drivesdk" TargetMode="External"/><Relationship Id="rId239" Type="http://schemas.openxmlformats.org/officeDocument/2006/relationships/hyperlink" Target="https://drive.google.com/open?id=0BwJi-u8sfkVDenlmbGhDQmFVMEE" TargetMode="External"/><Relationship Id="rId238" Type="http://schemas.openxmlformats.org/officeDocument/2006/relationships/hyperlink" Target="https://drive.google.com/open?id=0BwJi-u8sfkVDS2x4TGltRV8xU28" TargetMode="External"/><Relationship Id="rId237" Type="http://schemas.openxmlformats.org/officeDocument/2006/relationships/hyperlink" Target="https://drive.google.com/open?id=0BwJi-u8sfkVDQk5Vek5VbmZRRUE" TargetMode="External"/><Relationship Id="rId479" Type="http://schemas.openxmlformats.org/officeDocument/2006/relationships/hyperlink" Target="https://drive.google.com/file/d/0BwJi-u8sfkVDYTV3RmpMRWFGTTg/view?usp=drivesdk" TargetMode="External"/><Relationship Id="rId236" Type="http://schemas.openxmlformats.org/officeDocument/2006/relationships/hyperlink" Target="https://drive.google.com/open?id=0BwJi-u8sfkVDenB0Z091bXZPaXc" TargetMode="External"/><Relationship Id="rId478" Type="http://schemas.openxmlformats.org/officeDocument/2006/relationships/hyperlink" Target="https://drive.google.com/file/d/0BwJi-u8sfkVDMmFjd19TOHFvdEk/view?usp=drivesdk" TargetMode="External"/><Relationship Id="rId1060" Type="http://schemas.openxmlformats.org/officeDocument/2006/relationships/hyperlink" Target="https://drive.google.com/file/d/1fXEJviHJnP39fKTb4pFeoVs61izsHNVI/view?usp=drivesdk" TargetMode="External"/><Relationship Id="rId1061" Type="http://schemas.openxmlformats.org/officeDocument/2006/relationships/hyperlink" Target="https://drive.google.com/file/d/1PlXUwmf4VyjvT3OnJF9-lM6lfBsEEonS/view?usp=drivesdk" TargetMode="External"/><Relationship Id="rId231" Type="http://schemas.openxmlformats.org/officeDocument/2006/relationships/hyperlink" Target="https://drive.google.com/open?id=1tlLpcRCtBRMa-Ox9Lx7kq5Q4DPsHDmSp" TargetMode="External"/><Relationship Id="rId473" Type="http://schemas.openxmlformats.org/officeDocument/2006/relationships/hyperlink" Target="https://drive.google.com/file/d/0BwJi-u8sfkVDU29XUTgwa3BnYlU/view?usp=drivesdk" TargetMode="External"/><Relationship Id="rId1062" Type="http://schemas.openxmlformats.org/officeDocument/2006/relationships/hyperlink" Target="https://drive.google.com/file/d/1EHyWxThgNL0Kmk0rWdLXUzC3vW4IcjS5/view?usp=drivesdk" TargetMode="External"/><Relationship Id="rId230" Type="http://schemas.openxmlformats.org/officeDocument/2006/relationships/hyperlink" Target="https://drive.google.com/open?id=1-rQKXD8RFJWheANlDmkqbGV9z7FfmHdH" TargetMode="External"/><Relationship Id="rId472" Type="http://schemas.openxmlformats.org/officeDocument/2006/relationships/hyperlink" Target="https://drive.google.com/file/d/0BwJi-u8sfkVDVGJkX3RnTktsTEk/view?usp=drivesdk" TargetMode="External"/><Relationship Id="rId1063" Type="http://schemas.openxmlformats.org/officeDocument/2006/relationships/hyperlink" Target="https://drive.google.com/file/d/1q0dx-9RJ-D0ONEVEk483-cTK0i65G53w/view?usp=drivesdk" TargetMode="External"/><Relationship Id="rId471" Type="http://schemas.openxmlformats.org/officeDocument/2006/relationships/hyperlink" Target="https://drive.google.com/file/d/1qHG3Ch6ERDCwxVtkyksDryjFgW3gtdDB/view?usp=drivesdk" TargetMode="External"/><Relationship Id="rId1064" Type="http://schemas.openxmlformats.org/officeDocument/2006/relationships/hyperlink" Target="https://drive.google.com/file/d/1Z4YzdPA24vTDbQhap1aTl38gZlMfXL_J/view?usp=drivesdk" TargetMode="External"/><Relationship Id="rId470" Type="http://schemas.openxmlformats.org/officeDocument/2006/relationships/hyperlink" Target="https://drive.google.com/file/d/0BwJi-u8sfkVDR3VmbFNKc0otU2c/view?usp=drivesdk" TargetMode="External"/><Relationship Id="rId1065" Type="http://schemas.openxmlformats.org/officeDocument/2006/relationships/hyperlink" Target="https://drive.google.com/file/d/1yXFNs7Mc1T7LjKlA2dFhdz1jTSH6xvZn/view?usp=drivesdk" TargetMode="External"/><Relationship Id="rId235" Type="http://schemas.openxmlformats.org/officeDocument/2006/relationships/hyperlink" Target="https://drive.google.com/open?id=0BwJi-u8sfkVDc090QVdxcmNOeEE" TargetMode="External"/><Relationship Id="rId477" Type="http://schemas.openxmlformats.org/officeDocument/2006/relationships/hyperlink" Target="https://drive.google.com/file/d/0BwJi-u8sfkVDTnE5c1hRSzktNFU/view?usp=drivesdk" TargetMode="External"/><Relationship Id="rId1066" Type="http://schemas.openxmlformats.org/officeDocument/2006/relationships/hyperlink" Target="https://drive.google.com/file/d/1DkqDL5jnJAdrkJGLNJqGFCkUSSFVM_fr/view?usp=drivesdk" TargetMode="External"/><Relationship Id="rId234" Type="http://schemas.openxmlformats.org/officeDocument/2006/relationships/hyperlink" Target="https://drive.google.com/open?id=0BwJi-u8sfkVDVG9HdkVEQjAxZ3c" TargetMode="External"/><Relationship Id="rId476" Type="http://schemas.openxmlformats.org/officeDocument/2006/relationships/hyperlink" Target="https://drive.google.com/file/d/0BwJi-u8sfkVDSDdlU0VIaTlhR0k/view?usp=drivesdk" TargetMode="External"/><Relationship Id="rId1067" Type="http://schemas.openxmlformats.org/officeDocument/2006/relationships/hyperlink" Target="https://drive.google.com/file/d/1upsL7bkR3cp2FsCC85cBuCesIUjlsU-F/view?usp=drivesdk" TargetMode="External"/><Relationship Id="rId233" Type="http://schemas.openxmlformats.org/officeDocument/2006/relationships/hyperlink" Target="https://drive.google.com/open?id=1YM9jj2TAx7PLIHvTMSyURrDrbCxrTvar" TargetMode="External"/><Relationship Id="rId475" Type="http://schemas.openxmlformats.org/officeDocument/2006/relationships/hyperlink" Target="https://drive.google.com/file/d/0BwJi-u8sfkVDM0hiM0dDOW94OVU/view?usp=drivesdk" TargetMode="External"/><Relationship Id="rId1068" Type="http://schemas.openxmlformats.org/officeDocument/2006/relationships/hyperlink" Target="https://drive.google.com/file/d/1QoUuXpcT9k_q0ZC5u7XHvC-c3Ez4aC4y/view?usp=drivesdk" TargetMode="External"/><Relationship Id="rId232" Type="http://schemas.openxmlformats.org/officeDocument/2006/relationships/hyperlink" Target="https://drive.google.com/open?id=15XApzBgQDiAp-8lxdgM30K2FHJK26Fif" TargetMode="External"/><Relationship Id="rId474" Type="http://schemas.openxmlformats.org/officeDocument/2006/relationships/hyperlink" Target="https://drive.google.com/file/d/0BwJi-u8sfkVDaENLY05NUFc0S2c/view?usp=drivesdk" TargetMode="External"/><Relationship Id="rId1069" Type="http://schemas.openxmlformats.org/officeDocument/2006/relationships/hyperlink" Target="https://drive.google.com/file/d/1uHcv5wjwe1ZzYZr0BL2WUTACq3kxfHGy/view?usp=drivesdk" TargetMode="External"/><Relationship Id="rId1015" Type="http://schemas.openxmlformats.org/officeDocument/2006/relationships/hyperlink" Target="https://drive.google.com/file/d/1OafD0gPki15t4vhJhRV3kiE0uAbfsUWK/view?usp=drivesdk" TargetMode="External"/><Relationship Id="rId1257" Type="http://schemas.openxmlformats.org/officeDocument/2006/relationships/hyperlink" Target="https://drive.google.com/file/d/1mcu2UXe9ww5upYNpIrSN42r48Srl-CnO/view?usp=drive_link" TargetMode="External"/><Relationship Id="rId1016" Type="http://schemas.openxmlformats.org/officeDocument/2006/relationships/hyperlink" Target="https://drive.google.com/file/d/1Uim4mHL9pLH1XB4rTRDg_AiDpEy-cx6N/view?usp=drivesdk" TargetMode="External"/><Relationship Id="rId1258" Type="http://schemas.openxmlformats.org/officeDocument/2006/relationships/hyperlink" Target="https://drive.google.com/file/d/1YvH48iwZBx_ygv3mP9UUtT1w4NydTBe1/view?usp=drive_link" TargetMode="External"/><Relationship Id="rId1017" Type="http://schemas.openxmlformats.org/officeDocument/2006/relationships/hyperlink" Target="https://drive.google.com/file/d/186zOGn9l6YcqPvTgsdqCc4_DaK8U9SUX/view?usp=drivesdk" TargetMode="External"/><Relationship Id="rId1259" Type="http://schemas.openxmlformats.org/officeDocument/2006/relationships/hyperlink" Target="https://drive.google.com/open?id=1QhbjUwcNDTfnn82ZcX3BIV-pPfoygWLx&amp;usp=drive_copy" TargetMode="External"/><Relationship Id="rId1018" Type="http://schemas.openxmlformats.org/officeDocument/2006/relationships/hyperlink" Target="https://drive.google.com/file/d/1O4T9xxcy1D_s2RVx_U154k9GCUCinQud/view?usp=drivesdk" TargetMode="External"/><Relationship Id="rId1019" Type="http://schemas.openxmlformats.org/officeDocument/2006/relationships/hyperlink" Target="https://drive.google.com/file/d/1NeTcpjnxErDdyYTSFYDU7wC5zJXW_ffq/view?usp=drivesdk" TargetMode="External"/><Relationship Id="rId426" Type="http://schemas.openxmlformats.org/officeDocument/2006/relationships/hyperlink" Target="https://drive.google.com/file/d/0BwJi-u8sfkVDOExDOVdUU3g2b0k/view?usp=drivesdk" TargetMode="External"/><Relationship Id="rId668" Type="http://schemas.openxmlformats.org/officeDocument/2006/relationships/hyperlink" Target="https://drive.google.com/file/d/0BwJi-u8sfkVDQnVua1d3S2lITmc/view?usp=drivesdk" TargetMode="External"/><Relationship Id="rId425" Type="http://schemas.openxmlformats.org/officeDocument/2006/relationships/hyperlink" Target="https://drive.google.com/file/d/1FAw3cdjRAQX9TrfXB1Eq5b23DzgYa9PM/view?usp=drivesdk" TargetMode="External"/><Relationship Id="rId667" Type="http://schemas.openxmlformats.org/officeDocument/2006/relationships/hyperlink" Target="https://drive.google.com/file/d/0BwJi-u8sfkVDVGhfWC04dGRZZ2s/view?usp=drivesdk" TargetMode="External"/><Relationship Id="rId424" Type="http://schemas.openxmlformats.org/officeDocument/2006/relationships/hyperlink" Target="https://drive.google.com/file/d/0BwJi-u8sfkVDaDRCQ1JvU2h0dEU/view?usp=drivesdk" TargetMode="External"/><Relationship Id="rId666" Type="http://schemas.openxmlformats.org/officeDocument/2006/relationships/hyperlink" Target="https://drive.google.com/file/d/0BwJi-u8sfkVDaERKa2h0aURvSmc/view?usp=drivesdk" TargetMode="External"/><Relationship Id="rId423" Type="http://schemas.openxmlformats.org/officeDocument/2006/relationships/hyperlink" Target="https://drive.google.com/file/d/0BwJi-u8sfkVDQlVSR2xET1ZNcmc/view?usp=drivesdk" TargetMode="External"/><Relationship Id="rId665" Type="http://schemas.openxmlformats.org/officeDocument/2006/relationships/hyperlink" Target="https://drive.google.com/file/d/0BwJi-u8sfkVDVERuVkVGSFVfUVU/view?usp=drivesdk" TargetMode="External"/><Relationship Id="rId429" Type="http://schemas.openxmlformats.org/officeDocument/2006/relationships/hyperlink" Target="https://drive.google.com/file/d/0BwJi-u8sfkVDX0p4M3kydU1OSnc/view?usp=drivesdk" TargetMode="External"/><Relationship Id="rId428" Type="http://schemas.openxmlformats.org/officeDocument/2006/relationships/hyperlink" Target="https://drive.google.com/file/d/0BwJi-u8sfkVDNDBRZ3ZIY0VBSGM/view?usp=drivesdk" TargetMode="External"/><Relationship Id="rId427" Type="http://schemas.openxmlformats.org/officeDocument/2006/relationships/hyperlink" Target="https://drive.google.com/file/d/0BwJi-u8sfkVDYW9ZaGpjYU85UVE/view?usp=drivesdk" TargetMode="External"/><Relationship Id="rId669" Type="http://schemas.openxmlformats.org/officeDocument/2006/relationships/hyperlink" Target="https://drive.google.com/file/d/1aTjpSOY2uXZRlLS6eMQym7Kl710psa4n/view?usp=drivesdk" TargetMode="External"/><Relationship Id="rId660" Type="http://schemas.openxmlformats.org/officeDocument/2006/relationships/hyperlink" Target="https://drive.google.com/file/d/1lVu3S2BurenjY3JY31s6jOrcjP-pS5Nt/view?usp=drivesdk" TargetMode="External"/><Relationship Id="rId1250" Type="http://schemas.openxmlformats.org/officeDocument/2006/relationships/hyperlink" Target="https://player.vimeo.com/video/854676506" TargetMode="External"/><Relationship Id="rId1251" Type="http://schemas.openxmlformats.org/officeDocument/2006/relationships/hyperlink" Target="https://drive.google.com/file/d/1X8WDEfBLi2201A5YWDIlXRCn195xpsio/view?usp=drivesdk" TargetMode="External"/><Relationship Id="rId1010" Type="http://schemas.openxmlformats.org/officeDocument/2006/relationships/hyperlink" Target="https://player.vimeo.com/video/384070452" TargetMode="External"/><Relationship Id="rId1252" Type="http://schemas.openxmlformats.org/officeDocument/2006/relationships/hyperlink" Target="https://drive.google.com/file/d/1gVHvi2TIxxqhG_zyAcmHw3i_RgHciDUV/view?usp=drivesdk" TargetMode="External"/><Relationship Id="rId422" Type="http://schemas.openxmlformats.org/officeDocument/2006/relationships/hyperlink" Target="https://drive.google.com/file/d/0BwJi-u8sfkVDLVk0TTF5VEhyLXM/view?usp=drivesdk" TargetMode="External"/><Relationship Id="rId664" Type="http://schemas.openxmlformats.org/officeDocument/2006/relationships/hyperlink" Target="https://drive.google.com/file/d/0BwJi-u8sfkVDczZzYVhUWmJhU1k/view?usp=drivesdk" TargetMode="External"/><Relationship Id="rId1011" Type="http://schemas.openxmlformats.org/officeDocument/2006/relationships/hyperlink" Target="https://player.vimeo.com/video/384070989" TargetMode="External"/><Relationship Id="rId1253" Type="http://schemas.openxmlformats.org/officeDocument/2006/relationships/hyperlink" Target="https://player.vimeo.com/video/384070929" TargetMode="External"/><Relationship Id="rId421" Type="http://schemas.openxmlformats.org/officeDocument/2006/relationships/hyperlink" Target="https://drive.google.com/file/d/0BwJi-u8sfkVDRzFBLVhFQWNYV2c/view?usp=drivesdk" TargetMode="External"/><Relationship Id="rId663" Type="http://schemas.openxmlformats.org/officeDocument/2006/relationships/hyperlink" Target="https://drive.google.com/file/d/0BwJi-u8sfkVDTUpsQlhES1FJcXc/view?usp=drivesdk" TargetMode="External"/><Relationship Id="rId1012" Type="http://schemas.openxmlformats.org/officeDocument/2006/relationships/hyperlink" Target="https://drive.google.com/file/d/1o-7HeOHIPO09E8QLtpp-FhoryQN4hDfX/view?usp=drivesdk" TargetMode="External"/><Relationship Id="rId1254" Type="http://schemas.openxmlformats.org/officeDocument/2006/relationships/hyperlink" Target="https://drive.google.com/file/d/1h0XcuGhwiJ6cMHsWynXiMurKlvp8R6q0/view?usp=drive_link" TargetMode="External"/><Relationship Id="rId420" Type="http://schemas.openxmlformats.org/officeDocument/2006/relationships/hyperlink" Target="https://drive.google.com/file/d/1Z5i0GLARf0hJ5pzHhm5nNGu8sSE8ZyB3/view?usp=drivesdk" TargetMode="External"/><Relationship Id="rId662" Type="http://schemas.openxmlformats.org/officeDocument/2006/relationships/hyperlink" Target="https://drive.google.com/file/d/1e7sJQ0bX5mMFS8hmYEHQnplvp1QnBeIB/view?usp=drivesdk" TargetMode="External"/><Relationship Id="rId1013" Type="http://schemas.openxmlformats.org/officeDocument/2006/relationships/hyperlink" Target="https://drive.google.com/file/d/1dNO5kE-op7x6Gu51OR8vuHZ81kqjUkp0/view?usp=sharing" TargetMode="External"/><Relationship Id="rId1255" Type="http://schemas.openxmlformats.org/officeDocument/2006/relationships/hyperlink" Target="https://drive.google.com/file/d/1BnICmmOAj1d6N469p4zMmUDPA8EIdypY/view?usp=drive_link" TargetMode="External"/><Relationship Id="rId661" Type="http://schemas.openxmlformats.org/officeDocument/2006/relationships/hyperlink" Target="https://drive.google.com/file/d/1ZB_uKgIlJkg5FYpAVWB7V4PpdoWbKumI/view?usp=drivesdk" TargetMode="External"/><Relationship Id="rId1014" Type="http://schemas.openxmlformats.org/officeDocument/2006/relationships/hyperlink" Target="https://drive.google.com/file/d/18t7jpmraYkUN-nhCnffsMY8SnjTFe8Zp/view?usp=drivesdk" TargetMode="External"/><Relationship Id="rId1256" Type="http://schemas.openxmlformats.org/officeDocument/2006/relationships/hyperlink" Target="https://drive.google.com/file/d/1CpAUouzpMzLJeJfNLrYmVj4Ss1e9nXdk/view?usp=drive_link" TargetMode="External"/><Relationship Id="rId1004" Type="http://schemas.openxmlformats.org/officeDocument/2006/relationships/hyperlink" Target="https://drive.google.com/file/d/1v8KAzyr7Bgn7KFtnVwjD26QSWMOoHPJ2/view?usp=sharing" TargetMode="External"/><Relationship Id="rId1246" Type="http://schemas.openxmlformats.org/officeDocument/2006/relationships/hyperlink" Target="https://drive.google.com/file/d/1s5eGtKRsstRGJtAb8xmSqp9MIukxKMeF/view?usp=drivesdk" TargetMode="External"/><Relationship Id="rId1005" Type="http://schemas.openxmlformats.org/officeDocument/2006/relationships/hyperlink" Target="https://drive.google.com/file/d/1UPRkWKWw7K79GWpn5Ja8-3ftpyWlVGYy/view?usp=sharing" TargetMode="External"/><Relationship Id="rId1247" Type="http://schemas.openxmlformats.org/officeDocument/2006/relationships/hyperlink" Target="https://drive.google.com/file/d/1cOZ_Q3QBWWH5oDMZNW7U5li_ZxjcjSY7/view?usp=drivesdk" TargetMode="External"/><Relationship Id="rId1006" Type="http://schemas.openxmlformats.org/officeDocument/2006/relationships/hyperlink" Target="https://drive.google.com/file/d/1KqBaNer4aHNIMK21_KpLMTfTvli3EpAk/view?usp=sharing" TargetMode="External"/><Relationship Id="rId1248" Type="http://schemas.openxmlformats.org/officeDocument/2006/relationships/hyperlink" Target="https://player.vimeo.com/video/854670033" TargetMode="External"/><Relationship Id="rId1007" Type="http://schemas.openxmlformats.org/officeDocument/2006/relationships/hyperlink" Target="https://drive.google.com/file/d/1vvqXIKveA1Gmm5a78efMsCZgZYkKC-Px/view?usp=sharing" TargetMode="External"/><Relationship Id="rId1249" Type="http://schemas.openxmlformats.org/officeDocument/2006/relationships/hyperlink" Target="https://player.vimeo.com/video/854673683" TargetMode="External"/><Relationship Id="rId1008" Type="http://schemas.openxmlformats.org/officeDocument/2006/relationships/hyperlink" Target="https://drive.google.com/file/d/1QxC2w4n1Z38NiBfZqxFvX7Hg-7xIBoAB/view?usp=sharing" TargetMode="External"/><Relationship Id="rId1009" Type="http://schemas.openxmlformats.org/officeDocument/2006/relationships/hyperlink" Target="https://drive.google.com/file/d/1HOFVZDUbgBu_eJmvKPcruEbPZ1XLJw8-/view?usp=sharing" TargetMode="External"/><Relationship Id="rId415" Type="http://schemas.openxmlformats.org/officeDocument/2006/relationships/hyperlink" Target="https://drive.google.com/file/d/1nq7XMyLv_MmzsMxUE3RdMDzOR2GbbBX0/view?usp=drivesdk" TargetMode="External"/><Relationship Id="rId657" Type="http://schemas.openxmlformats.org/officeDocument/2006/relationships/hyperlink" Target="https://drive.google.com/file/d/1ilamypZChJMUHbE0e2ct2KA9gNG2LIyY/view?usp=drivesdk" TargetMode="External"/><Relationship Id="rId899" Type="http://schemas.openxmlformats.org/officeDocument/2006/relationships/hyperlink" Target="https://drive.google.com/file/d/1ANWTGd4rLvcDgB9J-663Ye4LXf8yyMGE/view?usp=drivesdk" TargetMode="External"/><Relationship Id="rId414" Type="http://schemas.openxmlformats.org/officeDocument/2006/relationships/hyperlink" Target="https://drive.google.com/file/d/0BwJi-u8sfkVDU1c4czkwWklKRk0/view?usp=drivesdk" TargetMode="External"/><Relationship Id="rId656" Type="http://schemas.openxmlformats.org/officeDocument/2006/relationships/hyperlink" Target="https://drive.google.com/file/d/0BwJi-u8sfkVDNTE4NFJ3SEowX3M/view?usp=drivesdk" TargetMode="External"/><Relationship Id="rId898" Type="http://schemas.openxmlformats.org/officeDocument/2006/relationships/hyperlink" Target="https://drive.google.com/file/d/1ANWTGd4rLvcDgB9J-663Ye4LXf8yyMGE/view?usp=drivesdk" TargetMode="External"/><Relationship Id="rId413" Type="http://schemas.openxmlformats.org/officeDocument/2006/relationships/hyperlink" Target="https://drive.google.com/file/d/0BwJi-u8sfkVDSEFNaUNzcVg3WVE/view?usp=drivesdk" TargetMode="External"/><Relationship Id="rId655" Type="http://schemas.openxmlformats.org/officeDocument/2006/relationships/hyperlink" Target="https://drive.google.com/file/d/0BwJi-u8sfkVDLWtmTjdFYnNINms/view?usp=drivesdk" TargetMode="External"/><Relationship Id="rId897" Type="http://schemas.openxmlformats.org/officeDocument/2006/relationships/hyperlink" Target="https://drive.google.com/file/d/17RG0sAKPXsQiqpReGdifZdOpLqtQJPEA/view?usp=drivesdk" TargetMode="External"/><Relationship Id="rId412" Type="http://schemas.openxmlformats.org/officeDocument/2006/relationships/hyperlink" Target="https://drive.google.com/file/d/0BwJi-u8sfkVDNzBhdl8zRW44Vmc/view?usp=drivesdk" TargetMode="External"/><Relationship Id="rId654" Type="http://schemas.openxmlformats.org/officeDocument/2006/relationships/hyperlink" Target="https://drive.google.com/file/d/0BwJi-u8sfkVDQ2ROaE9pSVBNTTg/view?usp=drivesdk" TargetMode="External"/><Relationship Id="rId896" Type="http://schemas.openxmlformats.org/officeDocument/2006/relationships/hyperlink" Target="https://drive.google.com/file/d/1u2yMsLUf8SJhNVMggnbVPfuLqBZ_M0DP/view?usp=drivesdk" TargetMode="External"/><Relationship Id="rId419" Type="http://schemas.openxmlformats.org/officeDocument/2006/relationships/hyperlink" Target="https://drive.google.com/file/d/0BwJi-u8sfkVDeHZLZ2V5amVoVzg/view?usp=drivesdk" TargetMode="External"/><Relationship Id="rId418" Type="http://schemas.openxmlformats.org/officeDocument/2006/relationships/hyperlink" Target="https://drive.google.com/file/d/0BwJi-u8sfkVDVGdON2JKZnJpeE0/view?usp=drivesdk" TargetMode="External"/><Relationship Id="rId417" Type="http://schemas.openxmlformats.org/officeDocument/2006/relationships/hyperlink" Target="https://drive.google.com/file/d/0BwJi-u8sfkVDZ2I3X2hncElrcTQ/view?usp=drivesdk" TargetMode="External"/><Relationship Id="rId659" Type="http://schemas.openxmlformats.org/officeDocument/2006/relationships/hyperlink" Target="https://player.vimeo.com/video/417696497" TargetMode="External"/><Relationship Id="rId416" Type="http://schemas.openxmlformats.org/officeDocument/2006/relationships/hyperlink" Target="https://drive.google.com/file/d/0BwJi-u8sfkVDcTNMUFIyWWNpMDQ/view?usp=drivesdk" TargetMode="External"/><Relationship Id="rId658" Type="http://schemas.openxmlformats.org/officeDocument/2006/relationships/hyperlink" Target="https://player.vimeo.com/video/417692697" TargetMode="External"/><Relationship Id="rId891" Type="http://schemas.openxmlformats.org/officeDocument/2006/relationships/hyperlink" Target="https://drive.google.com/file/d/1TE_MrvVFWB009nUb1iX0eSzBsRgofA-s/view?usp=drivesdk" TargetMode="External"/><Relationship Id="rId890" Type="http://schemas.openxmlformats.org/officeDocument/2006/relationships/hyperlink" Target="https://drive.google.com/file/d/1HFByqL97H-PMzpNx4gL182TEZWF1w5ws/view?usp=drivesdk" TargetMode="External"/><Relationship Id="rId1240" Type="http://schemas.openxmlformats.org/officeDocument/2006/relationships/hyperlink" Target="https://drive.google.com/file/d/1K4x_BVqmqsxV9iMepnonOtFEYlZZ2Njl/view?usp=drivesdk" TargetMode="External"/><Relationship Id="rId1241" Type="http://schemas.openxmlformats.org/officeDocument/2006/relationships/hyperlink" Target="https://drive.google.com/file/d/1ioxa5xcWNl2iGZ65kGmB9Z6w9dlqHg9d/view?usp=drivesdk" TargetMode="External"/><Relationship Id="rId411" Type="http://schemas.openxmlformats.org/officeDocument/2006/relationships/hyperlink" Target="https://drive.google.com/file/d/0BwJi-u8sfkVDZkN2aXpSelU2NEk/view?usp=drivesdk" TargetMode="External"/><Relationship Id="rId653" Type="http://schemas.openxmlformats.org/officeDocument/2006/relationships/hyperlink" Target="https://drive.google.com/file/d/0BwJi-u8sfkVDbVFxeEQ4aWp3Q0k/view?usp=drivesdk" TargetMode="External"/><Relationship Id="rId895" Type="http://schemas.openxmlformats.org/officeDocument/2006/relationships/hyperlink" Target="https://drive.google.com/file/d/1g6_RGrgDuPQhjwbb7WDs3XeagPpksreC/view?usp=drivesdk" TargetMode="External"/><Relationship Id="rId1000" Type="http://schemas.openxmlformats.org/officeDocument/2006/relationships/hyperlink" Target="https://drive.google.com/file/d/1LmF-twV3-PGX-Bam7xXoXAIIsSs-zE8E/view?usp=sharing" TargetMode="External"/><Relationship Id="rId1242" Type="http://schemas.openxmlformats.org/officeDocument/2006/relationships/hyperlink" Target="https://drive.google.com/file/d/1ant2FmVBVoLJWwA6QbGpoSm6LsbvUtSz/view?usp=drivesdk" TargetMode="External"/><Relationship Id="rId410" Type="http://schemas.openxmlformats.org/officeDocument/2006/relationships/hyperlink" Target="https://drive.google.com/file/d/0BwJi-u8sfkVDLWtYNnZIMjZoT3c/view?usp=drivesdk" TargetMode="External"/><Relationship Id="rId652" Type="http://schemas.openxmlformats.org/officeDocument/2006/relationships/hyperlink" Target="https://drive.google.com/file/d/0BwJi-u8sfkVDTTVLb0U5MElRQmc/view?usp=drivesdk" TargetMode="External"/><Relationship Id="rId894" Type="http://schemas.openxmlformats.org/officeDocument/2006/relationships/hyperlink" Target="https://drive.google.com/file/d/1cREfOrej0s8ITa0xE7j0AkN4F6ccEJQs/view?usp=drivesdk" TargetMode="External"/><Relationship Id="rId1001" Type="http://schemas.openxmlformats.org/officeDocument/2006/relationships/hyperlink" Target="https://drive.google.com/file/d/1PDDoApT7m9H8bbOioGCMtb0aKiTY7Q_i/view?usp=sharing" TargetMode="External"/><Relationship Id="rId1243" Type="http://schemas.openxmlformats.org/officeDocument/2006/relationships/hyperlink" Target="https://player.vimeo.com/video/854667467" TargetMode="External"/><Relationship Id="rId651" Type="http://schemas.openxmlformats.org/officeDocument/2006/relationships/hyperlink" Target="https://drive.google.com/file/d/0BwJi-u8sfkVDWFRIeklqd2tBUDA/view?usp=drivesdk" TargetMode="External"/><Relationship Id="rId893" Type="http://schemas.openxmlformats.org/officeDocument/2006/relationships/hyperlink" Target="https://drive.google.com/file/d/1LGKTk77QJrv_7H2-Gtt1mtkuaeRbt-dr/view?usp=drivesdk" TargetMode="External"/><Relationship Id="rId1002" Type="http://schemas.openxmlformats.org/officeDocument/2006/relationships/hyperlink" Target="https://drive.google.com/file/d/1mjI6emESJJ3a6bU-uRlmNoz92gj0eWy2/view?usp=sharing" TargetMode="External"/><Relationship Id="rId1244" Type="http://schemas.openxmlformats.org/officeDocument/2006/relationships/hyperlink" Target="https://drive.google.com/file/d/1BqLpMqJorFIoiW5quYE4NcH7V8aPk_bV/view?usp=drivesdk" TargetMode="External"/><Relationship Id="rId650" Type="http://schemas.openxmlformats.org/officeDocument/2006/relationships/hyperlink" Target="https://drive.google.com/file/d/0BwJi-u8sfkVDcU0zRUdlUEtXb2c/view?usp=drivesdk" TargetMode="External"/><Relationship Id="rId892" Type="http://schemas.openxmlformats.org/officeDocument/2006/relationships/hyperlink" Target="https://drive.google.com/file/d/12Kz06yWOneJKFxBfSfmJ25T_3IJ2ayB9/view?usp=drivesdk" TargetMode="External"/><Relationship Id="rId1003" Type="http://schemas.openxmlformats.org/officeDocument/2006/relationships/hyperlink" Target="https://drive.google.com/file/d/1Q9P2fpC5XIMvBK4YXygyGv4gOZQQxbUf/view?usp=sharing" TargetMode="External"/><Relationship Id="rId1245" Type="http://schemas.openxmlformats.org/officeDocument/2006/relationships/hyperlink" Target="https://drive.google.com/file/d/1pnJ5MIRK08iyodEWHakyiwE3-cvoGEMf/view?usp=drivesdk" TargetMode="External"/><Relationship Id="rId1037" Type="http://schemas.openxmlformats.org/officeDocument/2006/relationships/hyperlink" Target="https://drive.google.com/file/d/1dDQKiow3B9Xc2sgIQxtonT2wsreHtqfT/view?usp=drivesdk" TargetMode="External"/><Relationship Id="rId1279" Type="http://schemas.openxmlformats.org/officeDocument/2006/relationships/hyperlink" Target="https://drive.google.com/file/d/1f6gsMNk8SIEDYv6PlpcSeslKDbjXCLj-/view?usp=drivesdk" TargetMode="External"/><Relationship Id="rId1038" Type="http://schemas.openxmlformats.org/officeDocument/2006/relationships/hyperlink" Target="https://drive.google.com/file/d/1vCwBx--LDQRG2MCIOzlO2zd9Nz3pKFgg/view?usp=drivesdk" TargetMode="External"/><Relationship Id="rId1039" Type="http://schemas.openxmlformats.org/officeDocument/2006/relationships/hyperlink" Target="https://drive.google.com/file/d/1_tvU9VpB5TR6ZJoL7tRaJ9UrQRH2-oC4/view?usp=drivesdk" TargetMode="External"/><Relationship Id="rId206" Type="http://schemas.openxmlformats.org/officeDocument/2006/relationships/hyperlink" Target="https://drive.google.com/file/d/1ebz1hVrN6lTKc16dGEDUfeDDJY5QuHxX/view?usp=sharing" TargetMode="External"/><Relationship Id="rId448" Type="http://schemas.openxmlformats.org/officeDocument/2006/relationships/hyperlink" Target="https://drive.google.com/file/d/1fO_F6WJcZ8qfiAuAHHZhjFbTTc65v4JK/view?usp=drivesdk" TargetMode="External"/><Relationship Id="rId205" Type="http://schemas.openxmlformats.org/officeDocument/2006/relationships/hyperlink" Target="https://drive.google.com/file/d/0BwJi-u8sfkVDaTV6WkMzdnJKTlk/view?usp=drivesdk" TargetMode="External"/><Relationship Id="rId447" Type="http://schemas.openxmlformats.org/officeDocument/2006/relationships/hyperlink" Target="https://drive.google.com/file/d/0BwJi-u8sfkVDWXFsZlo5Tng5NWc/view?usp=drivesdk" TargetMode="External"/><Relationship Id="rId689" Type="http://schemas.openxmlformats.org/officeDocument/2006/relationships/hyperlink" Target="https://drive.google.com/file/d/1Ymbav-oWjZy3ygbf1CIlpaO3Rn6i_8a4/view?usp=sharing" TargetMode="External"/><Relationship Id="rId204" Type="http://schemas.openxmlformats.org/officeDocument/2006/relationships/hyperlink" Target="https://drive.google.com/file/d/0BwJi-u8sfkVDcDF5RklkQW9sYXc/view?usp=drivesdk" TargetMode="External"/><Relationship Id="rId446" Type="http://schemas.openxmlformats.org/officeDocument/2006/relationships/hyperlink" Target="https://drive.google.com/file/d/0BwJi-u8sfkVDTFBkRGllMEQyZlU/view?usp=drivesdk" TargetMode="External"/><Relationship Id="rId688" Type="http://schemas.openxmlformats.org/officeDocument/2006/relationships/hyperlink" Target="https://drive.google.com/file/d/1lSEIIShDEnImhf5zZpwV0xge1G1fSACM/view?usp=drivesdk" TargetMode="External"/><Relationship Id="rId203" Type="http://schemas.openxmlformats.org/officeDocument/2006/relationships/hyperlink" Target="https://drive.google.com/file/d/0BwJi-u8sfkVDYmJ5bnRSemU3R3c/view?usp=drivesdk" TargetMode="External"/><Relationship Id="rId445" Type="http://schemas.openxmlformats.org/officeDocument/2006/relationships/hyperlink" Target="https://drive.google.com/file/d/0BwJi-u8sfkVDNE8ycWtjNlRQd3c/view?usp=drivesdk" TargetMode="External"/><Relationship Id="rId687" Type="http://schemas.openxmlformats.org/officeDocument/2006/relationships/hyperlink" Target="https://drive.google.com/file/d/1MFmaxA7EMnXAfUGGj25pDc_Lj5FbhAFF/view?usp=drivesdk" TargetMode="External"/><Relationship Id="rId209" Type="http://schemas.openxmlformats.org/officeDocument/2006/relationships/hyperlink" Target="https://drive.google.com/file/d/0BwJi-u8sfkVDb3dsNXd0OEh6RkU/view?usp=drivesdk" TargetMode="External"/><Relationship Id="rId208" Type="http://schemas.openxmlformats.org/officeDocument/2006/relationships/hyperlink" Target="https://drive.google.com/file/d/0BwJi-u8sfkVDY3k4OTVCLWx6VlU/view?usp=drivesdk" TargetMode="External"/><Relationship Id="rId207" Type="http://schemas.openxmlformats.org/officeDocument/2006/relationships/hyperlink" Target="https://vimeo.com/403818882" TargetMode="External"/><Relationship Id="rId449" Type="http://schemas.openxmlformats.org/officeDocument/2006/relationships/hyperlink" Target="https://drive.google.com/file/d/1ZTMSV5v20xC92Ufovpls2l0J9ELo9Y3N/view?usp=drivesdk" TargetMode="External"/><Relationship Id="rId1270" Type="http://schemas.openxmlformats.org/officeDocument/2006/relationships/hyperlink" Target="https://drive.google.com/file/d/1XiMROx7aFsEGvVIUT9WHfFlJKKmm1kmd/view?usp=sharing" TargetMode="External"/><Relationship Id="rId440" Type="http://schemas.openxmlformats.org/officeDocument/2006/relationships/hyperlink" Target="https://drive.google.com/file/d/0BwJi-u8sfkVDNjJJMWtLeUowSkU/view?usp=drivesdk" TargetMode="External"/><Relationship Id="rId682" Type="http://schemas.openxmlformats.org/officeDocument/2006/relationships/hyperlink" Target="https://drive.google.com/file/d/1ca1OiU-678uLSG7NA9N3oLlCVGBtYyRj/view?usp=drivesdk" TargetMode="External"/><Relationship Id="rId1271" Type="http://schemas.openxmlformats.org/officeDocument/2006/relationships/hyperlink" Target="https://drive.google.com/file/d/1yFMSy37Zs9lk0EMNnbJX-QUIYjcObufX/view?usp=sharing" TargetMode="External"/><Relationship Id="rId681" Type="http://schemas.openxmlformats.org/officeDocument/2006/relationships/hyperlink" Target="https://drive.google.com/file/d/0BwJi-u8sfkVDWGlQSEhsTzlDNm8/view?usp=drivesdk" TargetMode="External"/><Relationship Id="rId1030" Type="http://schemas.openxmlformats.org/officeDocument/2006/relationships/hyperlink" Target="https://drive.google.com/file/d/1oe1vxFbpZFX6pz-vI02dmdIgDXHDoNvS/view?usp=drivesdk" TargetMode="External"/><Relationship Id="rId1272" Type="http://schemas.openxmlformats.org/officeDocument/2006/relationships/hyperlink" Target="https://drive.google.com/file/d/1Lq5oWa935SETcaUBcuW3JeWMLLvVcxI4/view?usp=sharing" TargetMode="External"/><Relationship Id="rId680" Type="http://schemas.openxmlformats.org/officeDocument/2006/relationships/hyperlink" Target="https://drive.google.com/file/d/0BwJi-u8sfkVDWjRmSXhkeWdWVWs/view?usp=drivesdk" TargetMode="External"/><Relationship Id="rId1031" Type="http://schemas.openxmlformats.org/officeDocument/2006/relationships/hyperlink" Target="https://drive.google.com/file/d/1rN3OBTbBlEKnXY4SAAKpKSge1Oawu8wN/view?usp=drivesdk" TargetMode="External"/><Relationship Id="rId1273" Type="http://schemas.openxmlformats.org/officeDocument/2006/relationships/hyperlink" Target="https://drive.google.com/file/d/158c-khJN7rDFRseIOkDE67IFXfI06OKQ/view?usp=sharing" TargetMode="External"/><Relationship Id="rId1032" Type="http://schemas.openxmlformats.org/officeDocument/2006/relationships/hyperlink" Target="https://drive.google.com/file/d/1pYCbBoMc8OlzMvLQaqacWixlnLiS1DgV/view?usp=drivesdk" TargetMode="External"/><Relationship Id="rId1274" Type="http://schemas.openxmlformats.org/officeDocument/2006/relationships/hyperlink" Target="https://drive.google.com/file/d/1C_LLAUYzhTAKCEZqbzw4UHOn5C6CMWXh/view?usp=sharing" TargetMode="External"/><Relationship Id="rId202" Type="http://schemas.openxmlformats.org/officeDocument/2006/relationships/hyperlink" Target="https://drive.google.com/file/d/0BwJi-u8sfkVDT3JMWEllMU42OFU/view?usp=drivesdk" TargetMode="External"/><Relationship Id="rId444" Type="http://schemas.openxmlformats.org/officeDocument/2006/relationships/hyperlink" Target="https://drive.google.com/file/d/0BwJi-u8sfkVDOXZteEI3Y0pTdTA/view?usp=drivesdk" TargetMode="External"/><Relationship Id="rId686" Type="http://schemas.openxmlformats.org/officeDocument/2006/relationships/hyperlink" Target="https://drive.google.com/file/d/14GIL0ARqgpiNWEK1VyJ1mV3ydEeZhlOm/view?usp=drivesdk" TargetMode="External"/><Relationship Id="rId1033" Type="http://schemas.openxmlformats.org/officeDocument/2006/relationships/hyperlink" Target="https://drive.google.com/file/d/1Gor256zkQWlE_fpNJJuslY7lfOwAVEi5/view?usp=drivesdk" TargetMode="External"/><Relationship Id="rId1275" Type="http://schemas.openxmlformats.org/officeDocument/2006/relationships/hyperlink" Target="https://drive.google.com/file/d/1SUHipYHMp6voaTb88dlnJWajTaKV_tOO/view?usp=sharing" TargetMode="External"/><Relationship Id="rId201" Type="http://schemas.openxmlformats.org/officeDocument/2006/relationships/hyperlink" Target="https://drive.google.com/file/d/0BwJi-u8sfkVDZ1k3YllfcFhDSHM/view?usp=drivesdk" TargetMode="External"/><Relationship Id="rId443" Type="http://schemas.openxmlformats.org/officeDocument/2006/relationships/hyperlink" Target="https://drive.google.com/file/d/0BwJi-u8sfkVDcVh6OUFvWXE2SzQ/view?usp=drivesdk" TargetMode="External"/><Relationship Id="rId685" Type="http://schemas.openxmlformats.org/officeDocument/2006/relationships/hyperlink" Target="https://drive.google.com/file/d/1EF0ValyuhPLLUeDlCEMgl-PHKZUiAl01/view?usp=drivesdk" TargetMode="External"/><Relationship Id="rId1034" Type="http://schemas.openxmlformats.org/officeDocument/2006/relationships/hyperlink" Target="https://drive.google.com/file/d/11cH2elp7I9kiIC2yR4lPpfbmHLfxQxft/view?usp=drivesdk" TargetMode="External"/><Relationship Id="rId1276" Type="http://schemas.openxmlformats.org/officeDocument/2006/relationships/hyperlink" Target="https://drive.google.com/file/d/1D26T0tmhXz5oVNG1Ggr_4-K7OXvi9Kk6/view?usp=drivesdk" TargetMode="External"/><Relationship Id="rId200" Type="http://schemas.openxmlformats.org/officeDocument/2006/relationships/hyperlink" Target="https://drive.google.com/file/d/0BwJi-u8sfkVDTmxkSmZ2NUU3dUU/view?usp=drivesdk" TargetMode="External"/><Relationship Id="rId442" Type="http://schemas.openxmlformats.org/officeDocument/2006/relationships/hyperlink" Target="https://drive.google.com/file/d/1CGDJIOB760cN3apVEgu7SuX2FG0BgZOG/view?usp=drivesdk" TargetMode="External"/><Relationship Id="rId684" Type="http://schemas.openxmlformats.org/officeDocument/2006/relationships/hyperlink" Target="https://drive.google.com/file/d/11Dn98GhEMQfTttDgxYobghlB0hmjg0u3/view?usp=drivesdk" TargetMode="External"/><Relationship Id="rId1035" Type="http://schemas.openxmlformats.org/officeDocument/2006/relationships/hyperlink" Target="https://drive.google.com/file/d/1qfJoUQ96G63Wj2tD596XD5AK0TGuGiHF/view?usp=drivesdk" TargetMode="External"/><Relationship Id="rId1277" Type="http://schemas.openxmlformats.org/officeDocument/2006/relationships/hyperlink" Target="https://drive.google.com/file/d/1hVyc2kZdSY4TcV1xb4iSJv3BykqDd61Q/view?usp=drivesdk" TargetMode="External"/><Relationship Id="rId441" Type="http://schemas.openxmlformats.org/officeDocument/2006/relationships/hyperlink" Target="https://drive.google.com/file/d/1oj7_hDU2yrPSG3NAu1NGAQLH3a3A6fHJ/view?usp=drivesdk" TargetMode="External"/><Relationship Id="rId683" Type="http://schemas.openxmlformats.org/officeDocument/2006/relationships/hyperlink" Target="https://drive.google.com/file/d/1C0drhV7cyVtV3kkfIa2hqc15xAONfl9-/view?usp=drivesdk" TargetMode="External"/><Relationship Id="rId1036" Type="http://schemas.openxmlformats.org/officeDocument/2006/relationships/hyperlink" Target="https://drive.google.com/file/d/1uOpLu6V8gkD0pyj-dufKtjDVg42joWeQ/view?usp=drivesdk" TargetMode="External"/><Relationship Id="rId1278" Type="http://schemas.openxmlformats.org/officeDocument/2006/relationships/hyperlink" Target="https://drive.google.com/file/d/14IpJQndv_gz5cfPc8LQ9oBsFu_YtYlWh/view?usp=drivesdk" TargetMode="External"/><Relationship Id="rId1026" Type="http://schemas.openxmlformats.org/officeDocument/2006/relationships/hyperlink" Target="https://drive.google.com/file/d/1VvyggnWIKRmVptc3_KM2606nhS6NUy9b/view?usp=drivesdk" TargetMode="External"/><Relationship Id="rId1268" Type="http://schemas.openxmlformats.org/officeDocument/2006/relationships/hyperlink" Target="https://drive.google.com/file/d/1HmtNADUxsMkZ1T4w-JDXWy-lC_xDbWrJ/view?usp=sharing" TargetMode="External"/><Relationship Id="rId1027" Type="http://schemas.openxmlformats.org/officeDocument/2006/relationships/hyperlink" Target="https://drive.google.com/file/d/1LNoJobr6qDGXNj4yJwXsOAV_Tlsh2xum/view?usp=drivesdk" TargetMode="External"/><Relationship Id="rId1269" Type="http://schemas.openxmlformats.org/officeDocument/2006/relationships/hyperlink" Target="https://drive.google.com/file/d/1PKCQiKXAV7mmsnZUhPqqPs_a_nXJ4j8v/view?usp=sharing" TargetMode="External"/><Relationship Id="rId1028" Type="http://schemas.openxmlformats.org/officeDocument/2006/relationships/hyperlink" Target="https://drive.google.com/file/d/16dw0kP_SoRXo7nAkBs08nPOtUepIpnh6/view?usp=drivesdk" TargetMode="External"/><Relationship Id="rId1029" Type="http://schemas.openxmlformats.org/officeDocument/2006/relationships/hyperlink" Target="https://drive.google.com/file/d/1S-aykoZsCoxJzcTHnAa6dgExRRLi8WeW/view?usp=drivesdk" TargetMode="External"/><Relationship Id="rId437" Type="http://schemas.openxmlformats.org/officeDocument/2006/relationships/hyperlink" Target="https://drive.google.com/file/d/10hDZTHcOaLGeDwB1dP4V5m2e5Z3QlNHf/view?usp=drivesdk" TargetMode="External"/><Relationship Id="rId679" Type="http://schemas.openxmlformats.org/officeDocument/2006/relationships/hyperlink" Target="https://drive.google.com/file/d/0BwJi-u8sfkVDMWNyVlQwc0FXcUU/view?usp=drivesdk" TargetMode="External"/><Relationship Id="rId436" Type="http://schemas.openxmlformats.org/officeDocument/2006/relationships/hyperlink" Target="https://drive.google.com/open?id=1n3MWvZ1iejA80h1kYnFGvSW5M-_nQwnU" TargetMode="External"/><Relationship Id="rId678" Type="http://schemas.openxmlformats.org/officeDocument/2006/relationships/hyperlink" Target="https://drive.google.com/file/d/0BwJi-u8sfkVDQmdYSUNmYlpDdWs/view?usp=drivesdk" TargetMode="External"/><Relationship Id="rId435" Type="http://schemas.openxmlformats.org/officeDocument/2006/relationships/hyperlink" Target="https://drive.google.com/file/d/1f-lS5TIITPf0mafNQi4nM6RkSVN9xBBe/view?usp=drivesdk" TargetMode="External"/><Relationship Id="rId677" Type="http://schemas.openxmlformats.org/officeDocument/2006/relationships/hyperlink" Target="https://drive.google.com/file/d/0BwJi-u8sfkVDLXNCaWtBWVhHb2M/view?usp=drivesdk" TargetMode="External"/><Relationship Id="rId434" Type="http://schemas.openxmlformats.org/officeDocument/2006/relationships/hyperlink" Target="https://drive.google.com/file/d/1fY5yuqlT6yNgYQtHgyJ2RE4DjHxdwGRF/view?usp=drivesdk" TargetMode="External"/><Relationship Id="rId676" Type="http://schemas.openxmlformats.org/officeDocument/2006/relationships/hyperlink" Target="https://drive.google.com/file/d/1lC8_Vkk3GkwjVHtd3z1ymNAhCfX7dBys/view?usp=drivesdk" TargetMode="External"/><Relationship Id="rId439" Type="http://schemas.openxmlformats.org/officeDocument/2006/relationships/hyperlink" Target="https://drive.google.com/open?id=1NV8yI7rLIq9RDkNZBAmUpmz1DAdolqhY" TargetMode="External"/><Relationship Id="rId438" Type="http://schemas.openxmlformats.org/officeDocument/2006/relationships/hyperlink" Target="https://drive.google.com/file/d/0BwJi-u8sfkVDWHVMY0loMnlPNWc/view?usp=drivesdk" TargetMode="External"/><Relationship Id="rId671" Type="http://schemas.openxmlformats.org/officeDocument/2006/relationships/hyperlink" Target="https://drive.google.com/file/d/0BwJi-u8sfkVDa2tpVWVqWmloaU0/view?usp=drivesdk" TargetMode="External"/><Relationship Id="rId1260" Type="http://schemas.openxmlformats.org/officeDocument/2006/relationships/hyperlink" Target="https://drive.google.com/file/d/19ZOiUqmYteYQkAIyLe1mgh2xZ6fMag53/view?usp=drive_link" TargetMode="External"/><Relationship Id="rId670" Type="http://schemas.openxmlformats.org/officeDocument/2006/relationships/hyperlink" Target="https://drive.google.com/file/d/0BwJi-u8sfkVDOHdCaTRrVU5PTzA/view?usp=drivesdk" TargetMode="External"/><Relationship Id="rId1261" Type="http://schemas.openxmlformats.org/officeDocument/2006/relationships/hyperlink" Target="https://drive.google.com/file/d/1TsETRazaGTA6gIN0rfPYCj2DRUtQ63fS/view?usp=drive_link" TargetMode="External"/><Relationship Id="rId1020" Type="http://schemas.openxmlformats.org/officeDocument/2006/relationships/hyperlink" Target="https://drive.google.com/file/d/1rAnS-SBbjNFESMr4_O2m_bz-2KTmVuXS/view?usp=drivesdk" TargetMode="External"/><Relationship Id="rId1262" Type="http://schemas.openxmlformats.org/officeDocument/2006/relationships/hyperlink" Target="https://drive.google.com/file/d/1q4awSOWQ1a3_DGPg1E5NpJgNjFR_iHm9/view?usp=drive_link" TargetMode="External"/><Relationship Id="rId1021" Type="http://schemas.openxmlformats.org/officeDocument/2006/relationships/hyperlink" Target="https://drive.google.com/file/d/1721dQGd72IBIoWry6XttFeZckQvQkAh5/view?usp=drivesdk" TargetMode="External"/><Relationship Id="rId1263" Type="http://schemas.openxmlformats.org/officeDocument/2006/relationships/hyperlink" Target="https://drive.google.com/file/d/1-GDYrOXabUaRuxqo8qqev1LumqPW8WLq/view?usp=drive_link" TargetMode="External"/><Relationship Id="rId433" Type="http://schemas.openxmlformats.org/officeDocument/2006/relationships/hyperlink" Target="https://drive.google.com/file/d/0BwJi-u8sfkVDSjk4dnZiUTZYcmM/view?usp=drivesdk" TargetMode="External"/><Relationship Id="rId675" Type="http://schemas.openxmlformats.org/officeDocument/2006/relationships/hyperlink" Target="https://drive.google.com/file/d/0BwJi-u8sfkVDa2NNS1NDVmRyTW8/view?usp=drivesdk" TargetMode="External"/><Relationship Id="rId1022" Type="http://schemas.openxmlformats.org/officeDocument/2006/relationships/hyperlink" Target="https://drive.google.com/file/d/12UF48pxY6EFMLyZ9kCYklfOQ8wwyUlXt/view?usp=drivesdk" TargetMode="External"/><Relationship Id="rId1264" Type="http://schemas.openxmlformats.org/officeDocument/2006/relationships/hyperlink" Target="https://drive.google.com/file/d/1KFbQ6-jxP6fOBcgh0M0uch-Bm0KLa7WI/view?usp=drive_link" TargetMode="External"/><Relationship Id="rId432" Type="http://schemas.openxmlformats.org/officeDocument/2006/relationships/hyperlink" Target="https://drive.google.com/file/d/0BwJi-u8sfkVDQ2xXcFN5al9SdTA/view?usp=drivesdk" TargetMode="External"/><Relationship Id="rId674" Type="http://schemas.openxmlformats.org/officeDocument/2006/relationships/hyperlink" Target="https://drive.google.com/file/d/1svM77RVK7jONfuvRyz4bo-9SN5yLzFXa/view?usp=drivesdk" TargetMode="External"/><Relationship Id="rId1023" Type="http://schemas.openxmlformats.org/officeDocument/2006/relationships/hyperlink" Target="https://drive.google.com/file/d/1XghdTkRtNRKKlIjhU-8RPJwCLlEJl5z9/view?usp=drivesdk" TargetMode="External"/><Relationship Id="rId1265" Type="http://schemas.openxmlformats.org/officeDocument/2006/relationships/hyperlink" Target="https://drive.google.com/file/d/1pp_w4prP56Ha308_BaF7mRmEz1jGt8wC/view?usp=drive_link" TargetMode="External"/><Relationship Id="rId431" Type="http://schemas.openxmlformats.org/officeDocument/2006/relationships/hyperlink" Target="https://drive.google.com/file/d/0BwJi-u8sfkVDYThxUVhzaEJDOVE/view?usp=drivesdk" TargetMode="External"/><Relationship Id="rId673" Type="http://schemas.openxmlformats.org/officeDocument/2006/relationships/hyperlink" Target="https://drive.google.com/file/d/0BwJi-u8sfkVDQVJoRUx2cG1uV3M/view?usp=drivesdk" TargetMode="External"/><Relationship Id="rId1024" Type="http://schemas.openxmlformats.org/officeDocument/2006/relationships/hyperlink" Target="https://drive.google.com/file/d/1NfERejZkAanXK73Fug9fkR6pEOcXiMgI/view?usp=drivesdk" TargetMode="External"/><Relationship Id="rId1266" Type="http://schemas.openxmlformats.org/officeDocument/2006/relationships/hyperlink" Target="https://drive.google.com/file/d/1C5PYbzM70QeKXjASjfPwebKM6ZdzX0kC/view?usp=drive_link" TargetMode="External"/><Relationship Id="rId430" Type="http://schemas.openxmlformats.org/officeDocument/2006/relationships/hyperlink" Target="https://drive.google.com/open?id=1MFvOlMNSGjOF08nyaPPOTWufMUpjSHzM" TargetMode="External"/><Relationship Id="rId672" Type="http://schemas.openxmlformats.org/officeDocument/2006/relationships/hyperlink" Target="https://drive.google.com/file/d/0BwJi-u8sfkVDSWRQRTYxd1ljVVk/view?usp=drivesdk" TargetMode="External"/><Relationship Id="rId1025" Type="http://schemas.openxmlformats.org/officeDocument/2006/relationships/hyperlink" Target="https://drive.google.com/file/d/1zmHJX-zCVGf6uWaIMkOcDCvXp9kNXjw0/view?usp=drivesdk" TargetMode="External"/><Relationship Id="rId1267" Type="http://schemas.openxmlformats.org/officeDocument/2006/relationships/hyperlink" Target="https://drive.google.com/file/d/1TO-_eBRwOnWE3W5V0FwzHlmeHrNKWhox/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bancodeimagenesmuseodelprado.com/" TargetMode="External"/><Relationship Id="rId2" Type="http://schemas.openxmlformats.org/officeDocument/2006/relationships/hyperlink" Target="https://creativecommons.org/licenses/by-nc-nd/4.0/" TargetMode="External"/><Relationship Id="rId3" Type="http://schemas.openxmlformats.org/officeDocument/2006/relationships/hyperlink" Target="https://www.wallacecollection.org/copyright-and-images/" TargetMode="External"/><Relationship Id="rId4" Type="http://schemas.openxmlformats.org/officeDocument/2006/relationships/hyperlink" Target="https://gallica.bnf.fr/edit/und/conditions-dutilisation-des-contenus-de-gallica" TargetMode="External"/><Relationship Id="rId9" Type="http://schemas.openxmlformats.org/officeDocument/2006/relationships/hyperlink" Target="https://www.vam.ac.uk/info/va-websites-terms-conditions" TargetMode="External"/><Relationship Id="rId5" Type="http://schemas.openxmlformats.org/officeDocument/2006/relationships/hyperlink" Target="https://creativecommons.org/licenses/by-nc-sa/4.0/deed.ml" TargetMode="External"/><Relationship Id="rId6" Type="http://schemas.openxmlformats.org/officeDocument/2006/relationships/hyperlink" Target="https://creativecommons.org/licenses/by-nc-sa/4.0/deed.ml" TargetMode="External"/><Relationship Id="rId7" Type="http://schemas.openxmlformats.org/officeDocument/2006/relationships/hyperlink" Target="https://www.britishmuseum.org/about_this_site/terms_of_use/copyright_and_permissions.aspx" TargetMode="External"/><Relationship Id="rId8" Type="http://schemas.openxmlformats.org/officeDocument/2006/relationships/hyperlink" Target="https://www.metmuseum.org/about-the-met/policies-and-documents/image-resources" TargetMode="External"/><Relationship Id="rId20" Type="http://schemas.openxmlformats.org/officeDocument/2006/relationships/hyperlink" Target="https://www.fitzmuseum.cam.ac.uk/aboutus/imagelibrary" TargetMode="External"/><Relationship Id="rId22" Type="http://schemas.openxmlformats.org/officeDocument/2006/relationships/hyperlink" Target="https://www.smk.dk/en/article/free-download-of-images/" TargetMode="External"/><Relationship Id="rId21" Type="http://schemas.openxmlformats.org/officeDocument/2006/relationships/hyperlink" Target="https://creativecommons.org/publicdomain/zero/1.0/" TargetMode="External"/><Relationship Id="rId24" Type="http://schemas.openxmlformats.org/officeDocument/2006/relationships/hyperlink" Target="http://diglib.hab.de/copyright.html" TargetMode="External"/><Relationship Id="rId23" Type="http://schemas.openxmlformats.org/officeDocument/2006/relationships/hyperlink" Target="https://creativecommons.org/licenses/by-sa/3.0/de/deed.en" TargetMode="External"/><Relationship Id="rId26" Type="http://schemas.openxmlformats.org/officeDocument/2006/relationships/drawing" Target="../drawings/drawing3.xml"/><Relationship Id="rId25" Type="http://schemas.openxmlformats.org/officeDocument/2006/relationships/hyperlink" Target="https://creativecommons.org/licenses/by/4.0/deed.en" TargetMode="External"/><Relationship Id="rId11" Type="http://schemas.openxmlformats.org/officeDocument/2006/relationships/hyperlink" Target="https://www.gettyimages.com/plans-and-pricing" TargetMode="External"/><Relationship Id="rId10" Type="http://schemas.openxmlformats.org/officeDocument/2006/relationships/hyperlink" Target="https://www.khm.at/en/explore/organisation/rights-reproduction/" TargetMode="External"/><Relationship Id="rId13" Type="http://schemas.openxmlformats.org/officeDocument/2006/relationships/hyperlink" Target="https://creativecommons.org/licenses/by/4.0/" TargetMode="External"/><Relationship Id="rId12" Type="http://schemas.openxmlformats.org/officeDocument/2006/relationships/hyperlink" Target="https://creativecommons.org/licenses/by/4.0/" TargetMode="External"/><Relationship Id="rId15" Type="http://schemas.openxmlformats.org/officeDocument/2006/relationships/hyperlink" Target="https://thewalters.org/about/resources/rights-reproductions/" TargetMode="External"/><Relationship Id="rId14" Type="http://schemas.openxmlformats.org/officeDocument/2006/relationships/hyperlink" Target="https://translate.google.com/translate?sl=auto&amp;tl=en&amp;u=https%3A%2F%2Fshm.se%2Fkontakt%2Fkommunikation-och-digitalisering%2F" TargetMode="External"/><Relationship Id="rId17" Type="http://schemas.openxmlformats.org/officeDocument/2006/relationships/hyperlink" Target="https://www.folger.edu/permissions" TargetMode="External"/><Relationship Id="rId16" Type="http://schemas.openxmlformats.org/officeDocument/2006/relationships/hyperlink" Target="https://library.artstor.org/" TargetMode="External"/><Relationship Id="rId19" Type="http://schemas.openxmlformats.org/officeDocument/2006/relationships/hyperlink" Target="https://www.getty.edu/research/library/using/reproductions_permissions/index.html" TargetMode="External"/><Relationship Id="rId18" Type="http://schemas.openxmlformats.org/officeDocument/2006/relationships/hyperlink" Target="https://art.rmngp.fr/f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vimeo.com/398011630" TargetMode="External"/><Relationship Id="rId2" Type="http://schemas.openxmlformats.org/officeDocument/2006/relationships/hyperlink" Target="https://vimeo.com/398012069" TargetMode="External"/><Relationship Id="rId3" Type="http://schemas.openxmlformats.org/officeDocument/2006/relationships/hyperlink" Target="https://vimeo.com/398012624" TargetMode="External"/><Relationship Id="rId4" Type="http://schemas.openxmlformats.org/officeDocument/2006/relationships/hyperlink" Target="https://vimeo.com/398012912" TargetMode="External"/><Relationship Id="rId9" Type="http://schemas.openxmlformats.org/officeDocument/2006/relationships/hyperlink" Target="https://www.doi.org/10.7916/pd1f-mt84" TargetMode="External"/><Relationship Id="rId5" Type="http://schemas.openxmlformats.org/officeDocument/2006/relationships/hyperlink" Target="https://vimeo.com/403818882" TargetMode="External"/><Relationship Id="rId6" Type="http://schemas.openxmlformats.org/officeDocument/2006/relationships/hyperlink" Target="https://drive.google.com/file/d/1me7F-SrS2G5WqIMlIdbAyDe8_BVgVPz6/view?usp=sharing" TargetMode="External"/><Relationship Id="rId7" Type="http://schemas.openxmlformats.org/officeDocument/2006/relationships/hyperlink" Target="https://www.doi.org/10.7916/294x-nk86" TargetMode="External"/><Relationship Id="rId8" Type="http://schemas.openxmlformats.org/officeDocument/2006/relationships/hyperlink" Target="https://vimeo.com/398552578" TargetMode="External"/><Relationship Id="rId40" Type="http://schemas.openxmlformats.org/officeDocument/2006/relationships/hyperlink" Target="https://player.vimeo.com/video/446827091" TargetMode="External"/><Relationship Id="rId42" Type="http://schemas.openxmlformats.org/officeDocument/2006/relationships/hyperlink" Target="https://player.vimeo.com/video/446502711" TargetMode="External"/><Relationship Id="rId41" Type="http://schemas.openxmlformats.org/officeDocument/2006/relationships/hyperlink" Target="https://drive.google.com/file/d/1DJ-mG93wb1FPD591H6z2HHWl-Ldf7Db3/view?usp=sharing" TargetMode="External"/><Relationship Id="rId44" Type="http://schemas.openxmlformats.org/officeDocument/2006/relationships/drawing" Target="../drawings/drawing4.xml"/><Relationship Id="rId43" Type="http://schemas.openxmlformats.org/officeDocument/2006/relationships/hyperlink" Target="https://drive.google.com/file/d/1oSEK_X7MB7hf3lCsjCP2ejDSr9xNWo7p/view?usp=sharing" TargetMode="External"/><Relationship Id="rId46" Type="http://schemas.openxmlformats.org/officeDocument/2006/relationships/table" Target="../tables/table1.xml"/><Relationship Id="rId31" Type="http://schemas.openxmlformats.org/officeDocument/2006/relationships/hyperlink" Target="https://drive.google.com/file/d/1TUCKMWMhne935QvjSxIUBBue4ch5rusT/view?usp=sharing" TargetMode="External"/><Relationship Id="rId30" Type="http://schemas.openxmlformats.org/officeDocument/2006/relationships/hyperlink" Target="https://player.vimeo.com/video/423251166" TargetMode="External"/><Relationship Id="rId33" Type="http://schemas.openxmlformats.org/officeDocument/2006/relationships/hyperlink" Target="https://drive.google.com/file/d/1gJsrl5sFEffGAHRGeXq955w3LkE4g3eb/view?usp=sharing" TargetMode="External"/><Relationship Id="rId32" Type="http://schemas.openxmlformats.org/officeDocument/2006/relationships/hyperlink" Target="https://player.vimeo.com/video/423244914" TargetMode="External"/><Relationship Id="rId35" Type="http://schemas.openxmlformats.org/officeDocument/2006/relationships/hyperlink" Target="https://drive.google.com/file/d/1uOAuesoHDXJqMf3sZMQFpLlxXQ9Pb9_o/view?usp=sharing" TargetMode="External"/><Relationship Id="rId34" Type="http://schemas.openxmlformats.org/officeDocument/2006/relationships/hyperlink" Target="https://player.vimeo.com/video/423240947" TargetMode="External"/><Relationship Id="rId37" Type="http://schemas.openxmlformats.org/officeDocument/2006/relationships/hyperlink" Target="https://drive.google.com/file/d/1xBgToB-2BWmLu-7oMifEn1p-9K5f9Xud/view?usp=sharing" TargetMode="External"/><Relationship Id="rId36" Type="http://schemas.openxmlformats.org/officeDocument/2006/relationships/hyperlink" Target="https://player.vimeo.com/video/424857391" TargetMode="External"/><Relationship Id="rId39" Type="http://schemas.openxmlformats.org/officeDocument/2006/relationships/hyperlink" Target="https://drive.google.com/file/d/1NQUM5jsfNHW1EBhaicUE2nEQMvgwH_tp/view?usp=sharing" TargetMode="External"/><Relationship Id="rId38" Type="http://schemas.openxmlformats.org/officeDocument/2006/relationships/hyperlink" Target="https://player.vimeo.com/video/429408819" TargetMode="External"/><Relationship Id="rId20" Type="http://schemas.openxmlformats.org/officeDocument/2006/relationships/hyperlink" Target="https://drive.google.com/file/d/19KE6nTFHGoJFtF9yubf7QOGuFOFmPPdB/view?usp=sharing" TargetMode="External"/><Relationship Id="rId22" Type="http://schemas.openxmlformats.org/officeDocument/2006/relationships/hyperlink" Target="https://player.vimeo.com/video/417692697" TargetMode="External"/><Relationship Id="rId21" Type="http://schemas.openxmlformats.org/officeDocument/2006/relationships/hyperlink" Target="https://www.doi.org/10.7916/tpgj-d438" TargetMode="External"/><Relationship Id="rId24" Type="http://schemas.openxmlformats.org/officeDocument/2006/relationships/hyperlink" Target="https://www.doi.org/10.7916/m26t-hn31" TargetMode="External"/><Relationship Id="rId23" Type="http://schemas.openxmlformats.org/officeDocument/2006/relationships/hyperlink" Target="https://drive.google.com/file/d/1kyPwzc9_jYrwbUw7Na_mJkJl-lwfjrfa/view?usp=sharing" TargetMode="External"/><Relationship Id="rId26" Type="http://schemas.openxmlformats.org/officeDocument/2006/relationships/hyperlink" Target="https://drive.google.com/file/d/1GDPPnrKPFwpdB_GP6v4jihlrU9euK8FN/view?usp=sharing" TargetMode="External"/><Relationship Id="rId25" Type="http://schemas.openxmlformats.org/officeDocument/2006/relationships/hyperlink" Target="https://player.vimeo.com/video/417696497" TargetMode="External"/><Relationship Id="rId28" Type="http://schemas.openxmlformats.org/officeDocument/2006/relationships/hyperlink" Target="https://player.vimeo.com/video/423255969" TargetMode="External"/><Relationship Id="rId27" Type="http://schemas.openxmlformats.org/officeDocument/2006/relationships/hyperlink" Target="https://www.doi.org/10.7916/m26t-hn31" TargetMode="External"/><Relationship Id="rId29" Type="http://schemas.openxmlformats.org/officeDocument/2006/relationships/hyperlink" Target="https://drive.google.com/file/d/1KmPsaRp4hz7v1xbVdpZhFz1rZq2pmCkQ/view?usp=sharing" TargetMode="External"/><Relationship Id="rId11" Type="http://schemas.openxmlformats.org/officeDocument/2006/relationships/hyperlink" Target="https://drive.google.com/file/d/1eZbKNgKju3iA92IfP9snuwOXAkm5pv2m/view?usp=sharing" TargetMode="External"/><Relationship Id="rId10" Type="http://schemas.openxmlformats.org/officeDocument/2006/relationships/hyperlink" Target="https://vimeo.com/403814914" TargetMode="External"/><Relationship Id="rId13" Type="http://schemas.openxmlformats.org/officeDocument/2006/relationships/hyperlink" Target="https://player.vimeo.com/video/415304783" TargetMode="External"/><Relationship Id="rId12" Type="http://schemas.openxmlformats.org/officeDocument/2006/relationships/hyperlink" Target="https://www.doi.org/10.7916/rfq6-0k88" TargetMode="External"/><Relationship Id="rId15" Type="http://schemas.openxmlformats.org/officeDocument/2006/relationships/hyperlink" Target="https://player.vimeo.com/video/415306021" TargetMode="External"/><Relationship Id="rId14" Type="http://schemas.openxmlformats.org/officeDocument/2006/relationships/hyperlink" Target="https://www.doi.org/10.7916/jz70-zv73" TargetMode="External"/><Relationship Id="rId17" Type="http://schemas.openxmlformats.org/officeDocument/2006/relationships/hyperlink" Target="https://player.vimeo.com/video/415307758" TargetMode="External"/><Relationship Id="rId16" Type="http://schemas.openxmlformats.org/officeDocument/2006/relationships/hyperlink" Target="https://www.doi.org/10.7916/jz70-zv73" TargetMode="External"/><Relationship Id="rId19" Type="http://schemas.openxmlformats.org/officeDocument/2006/relationships/hyperlink" Target="https://player.vimeo.com/video/417378703" TargetMode="External"/><Relationship Id="rId18" Type="http://schemas.openxmlformats.org/officeDocument/2006/relationships/hyperlink" Target="https://www.doi.org/10.7916/jz70-zv7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layer.vimeo.com/video/384066303" TargetMode="External"/><Relationship Id="rId2" Type="http://schemas.openxmlformats.org/officeDocument/2006/relationships/hyperlink" Target="https://player.vimeo.com/video/384065953" TargetMode="External"/><Relationship Id="rId3" Type="http://schemas.openxmlformats.org/officeDocument/2006/relationships/hyperlink" Target="https://player.vimeo.com/video/384066247" TargetMode="External"/><Relationship Id="rId4" Type="http://schemas.openxmlformats.org/officeDocument/2006/relationships/hyperlink" Target="https://drive.google.com/file/d/1HAI6Aw3AsE75AaGczmARaQUOyTeaMlLF/view?usp=drivesdk" TargetMode="External"/><Relationship Id="rId9" Type="http://schemas.openxmlformats.org/officeDocument/2006/relationships/hyperlink" Target="https://player.vimeo.com/video/384069083" TargetMode="External"/><Relationship Id="rId5" Type="http://schemas.openxmlformats.org/officeDocument/2006/relationships/hyperlink" Target="https://drive.google.com/file/d/1Qbrqxn4oUCmcSTFlZQVRRpXappAZirpC/view?usp=sharing" TargetMode="External"/><Relationship Id="rId6" Type="http://schemas.openxmlformats.org/officeDocument/2006/relationships/hyperlink" Target="https://drive.google.com/file/d/1-ncnUQ35FszWFLNe_o5-wjZ0-tUmjQuV/view?usp=sharing" TargetMode="External"/><Relationship Id="rId7" Type="http://schemas.openxmlformats.org/officeDocument/2006/relationships/hyperlink" Target="https://player.vimeo.com/video/384069484" TargetMode="External"/><Relationship Id="rId8" Type="http://schemas.openxmlformats.org/officeDocument/2006/relationships/hyperlink" Target="https://player.vimeo.com/video/384069028" TargetMode="External"/><Relationship Id="rId40" Type="http://schemas.openxmlformats.org/officeDocument/2006/relationships/hyperlink" Target="https://player.vimeo.com/video/423255969" TargetMode="External"/><Relationship Id="rId42" Type="http://schemas.openxmlformats.org/officeDocument/2006/relationships/hyperlink" Target="https://player.vimeo.com/video/423244914" TargetMode="External"/><Relationship Id="rId41" Type="http://schemas.openxmlformats.org/officeDocument/2006/relationships/hyperlink" Target="https://player.vimeo.com/video/423251166" TargetMode="External"/><Relationship Id="rId44" Type="http://schemas.openxmlformats.org/officeDocument/2006/relationships/hyperlink" Target="https://player.vimeo.com/video/424857391" TargetMode="External"/><Relationship Id="rId43" Type="http://schemas.openxmlformats.org/officeDocument/2006/relationships/hyperlink" Target="https://player.vimeo.com/video/423240947" TargetMode="External"/><Relationship Id="rId46" Type="http://schemas.openxmlformats.org/officeDocument/2006/relationships/hyperlink" Target="https://player.vimeo.com/video/446827091" TargetMode="External"/><Relationship Id="rId45" Type="http://schemas.openxmlformats.org/officeDocument/2006/relationships/hyperlink" Target="https://player.vimeo.com/video/429408819" TargetMode="External"/><Relationship Id="rId48" Type="http://schemas.openxmlformats.org/officeDocument/2006/relationships/hyperlink" Target="https://player.vimeo.com/video/385073832" TargetMode="External"/><Relationship Id="rId47" Type="http://schemas.openxmlformats.org/officeDocument/2006/relationships/hyperlink" Target="https://player.vimeo.com/video/446502711" TargetMode="External"/><Relationship Id="rId49" Type="http://schemas.openxmlformats.org/officeDocument/2006/relationships/drawing" Target="../drawings/drawing5.xml"/><Relationship Id="rId31" Type="http://schemas.openxmlformats.org/officeDocument/2006/relationships/hyperlink" Target="https://vimeo.com/403818882" TargetMode="External"/><Relationship Id="rId30" Type="http://schemas.openxmlformats.org/officeDocument/2006/relationships/hyperlink" Target="https://vimeo.com/398012912" TargetMode="External"/><Relationship Id="rId33" Type="http://schemas.openxmlformats.org/officeDocument/2006/relationships/hyperlink" Target="https://vimeo.com/403814914" TargetMode="External"/><Relationship Id="rId32" Type="http://schemas.openxmlformats.org/officeDocument/2006/relationships/hyperlink" Target="https://vimeo.com/user101162788/review/398552578/e4b3f52513" TargetMode="External"/><Relationship Id="rId35" Type="http://schemas.openxmlformats.org/officeDocument/2006/relationships/hyperlink" Target="https://player.vimeo.com/video/415306021" TargetMode="External"/><Relationship Id="rId34" Type="http://schemas.openxmlformats.org/officeDocument/2006/relationships/hyperlink" Target="https://player.vimeo.com/video/415304783" TargetMode="External"/><Relationship Id="rId37" Type="http://schemas.openxmlformats.org/officeDocument/2006/relationships/hyperlink" Target="https://player.vimeo.com/video/417378703" TargetMode="External"/><Relationship Id="rId36" Type="http://schemas.openxmlformats.org/officeDocument/2006/relationships/hyperlink" Target="https://player.vimeo.com/video/415307758" TargetMode="External"/><Relationship Id="rId39" Type="http://schemas.openxmlformats.org/officeDocument/2006/relationships/hyperlink" Target="https://player.vimeo.com/video/417696497" TargetMode="External"/><Relationship Id="rId38" Type="http://schemas.openxmlformats.org/officeDocument/2006/relationships/hyperlink" Target="https://player.vimeo.com/video/417692697" TargetMode="External"/><Relationship Id="rId20" Type="http://schemas.openxmlformats.org/officeDocument/2006/relationships/hyperlink" Target="https://player.vimeo.com/video/384070929" TargetMode="External"/><Relationship Id="rId22" Type="http://schemas.openxmlformats.org/officeDocument/2006/relationships/hyperlink" Target="https://player.vimeo.com/video/384066429" TargetMode="External"/><Relationship Id="rId21" Type="http://schemas.openxmlformats.org/officeDocument/2006/relationships/hyperlink" Target="https://player.vimeo.com/video/384066106" TargetMode="External"/><Relationship Id="rId24" Type="http://schemas.openxmlformats.org/officeDocument/2006/relationships/hyperlink" Target="https://vimeo.com/385073832" TargetMode="External"/><Relationship Id="rId23" Type="http://schemas.openxmlformats.org/officeDocument/2006/relationships/hyperlink" Target="https://player.vimeo.com/video/384066351" TargetMode="External"/><Relationship Id="rId26" Type="http://schemas.openxmlformats.org/officeDocument/2006/relationships/hyperlink" Target="https://vimeo.com/389763699" TargetMode="External"/><Relationship Id="rId25" Type="http://schemas.openxmlformats.org/officeDocument/2006/relationships/hyperlink" Target="https://vimeo.com/386753079" TargetMode="External"/><Relationship Id="rId28" Type="http://schemas.openxmlformats.org/officeDocument/2006/relationships/hyperlink" Target="https://vimeo.com/398012069" TargetMode="External"/><Relationship Id="rId27" Type="http://schemas.openxmlformats.org/officeDocument/2006/relationships/hyperlink" Target="https://vimeo.com/398011630" TargetMode="External"/><Relationship Id="rId29" Type="http://schemas.openxmlformats.org/officeDocument/2006/relationships/hyperlink" Target="https://vimeo.com/398012624" TargetMode="External"/><Relationship Id="rId11" Type="http://schemas.openxmlformats.org/officeDocument/2006/relationships/hyperlink" Target="https://player.vimeo.com/video/384070384" TargetMode="External"/><Relationship Id="rId10" Type="http://schemas.openxmlformats.org/officeDocument/2006/relationships/hyperlink" Target="https://player.vimeo.com/video/384070452" TargetMode="External"/><Relationship Id="rId13" Type="http://schemas.openxmlformats.org/officeDocument/2006/relationships/hyperlink" Target="https://player.vimeo.com/video/384070215" TargetMode="External"/><Relationship Id="rId12" Type="http://schemas.openxmlformats.org/officeDocument/2006/relationships/hyperlink" Target="https://player.vimeo.com/video/384070302" TargetMode="External"/><Relationship Id="rId15" Type="http://schemas.openxmlformats.org/officeDocument/2006/relationships/hyperlink" Target="https://player.vimeo.com/video/384070632" TargetMode="External"/><Relationship Id="rId14" Type="http://schemas.openxmlformats.org/officeDocument/2006/relationships/hyperlink" Target="https://player.vimeo.com/video/384070773" TargetMode="External"/><Relationship Id="rId17" Type="http://schemas.openxmlformats.org/officeDocument/2006/relationships/hyperlink" Target="https://player.vimeo.com/video/384071142" TargetMode="External"/><Relationship Id="rId16" Type="http://schemas.openxmlformats.org/officeDocument/2006/relationships/hyperlink" Target="https://player.vimeo.com/video/384070561" TargetMode="External"/><Relationship Id="rId19" Type="http://schemas.openxmlformats.org/officeDocument/2006/relationships/hyperlink" Target="https://player.vimeo.com/video/384070989" TargetMode="External"/><Relationship Id="rId18" Type="http://schemas.openxmlformats.org/officeDocument/2006/relationships/hyperlink" Target="https://player.vimeo.com/video/384071046"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90" Type="http://schemas.openxmlformats.org/officeDocument/2006/relationships/hyperlink" Target="https://drive.google.com/file/d/0BwJi-u8sfkVDNUVFUzM1Qy04TnM/view?usp=drivesdk" TargetMode="External"/><Relationship Id="rId194" Type="http://schemas.openxmlformats.org/officeDocument/2006/relationships/hyperlink" Target="https://drive.google.com/file/d/0BwJi-u8sfkVDWHhmVEpaTm1CUzg/view?usp=drivesdk" TargetMode="External"/><Relationship Id="rId193" Type="http://schemas.openxmlformats.org/officeDocument/2006/relationships/hyperlink" Target="https://drive.google.com/file/d/0BwJi-u8sfkVDaUgtQ2J1S3Jldk0/view?usp=drivesdk" TargetMode="External"/><Relationship Id="rId192" Type="http://schemas.openxmlformats.org/officeDocument/2006/relationships/hyperlink" Target="https://drive.google.com/file/d/0BwJi-u8sfkVDR0VuMElZanR5cFE/view?usp=drivesdk" TargetMode="External"/><Relationship Id="rId191" Type="http://schemas.openxmlformats.org/officeDocument/2006/relationships/hyperlink" Target="https://drive.google.com/file/d/0BwJi-u8sfkVDcDVuZlRMX3czejg/view?usp=drivesdk" TargetMode="External"/><Relationship Id="rId187" Type="http://schemas.openxmlformats.org/officeDocument/2006/relationships/hyperlink" Target="https://drive.google.com/file/d/0BwJi-u8sfkVDcXlYVUgtUXIwYnc/view?usp=drivesdk" TargetMode="External"/><Relationship Id="rId186" Type="http://schemas.openxmlformats.org/officeDocument/2006/relationships/hyperlink" Target="https://drive.google.com/file/d/0BwJi-u8sfkVDajd1WHdIRnpxYU0/view?usp=drivesdk" TargetMode="External"/><Relationship Id="rId185" Type="http://schemas.openxmlformats.org/officeDocument/2006/relationships/hyperlink" Target="https://drive.google.com/file/d/0BwJi-u8sfkVDUEV3ME9vcWJuVjQ/view?usp=drivesdk" TargetMode="External"/><Relationship Id="rId184" Type="http://schemas.openxmlformats.org/officeDocument/2006/relationships/hyperlink" Target="https://drive.google.com/file/d/0BwJi-u8sfkVDX3BIdkdWcmRwblE/view?usp=drivesdk" TargetMode="External"/><Relationship Id="rId189" Type="http://schemas.openxmlformats.org/officeDocument/2006/relationships/hyperlink" Target="https://drive.google.com/open?id=1Pcu09UFgN7EmY3qDMkX9UoRNxI_1QY4l" TargetMode="External"/><Relationship Id="rId188" Type="http://schemas.openxmlformats.org/officeDocument/2006/relationships/hyperlink" Target="https://drive.google.com/open?id=1zJcME7SFlBFDd2-cF7C18DabYmcwv6he" TargetMode="External"/><Relationship Id="rId183" Type="http://schemas.openxmlformats.org/officeDocument/2006/relationships/hyperlink" Target="https://drive.google.com/file/d/0BwJi-u8sfkVDM19SWkxHYk5DY3c/view?usp=drivesdk" TargetMode="External"/><Relationship Id="rId182" Type="http://schemas.openxmlformats.org/officeDocument/2006/relationships/hyperlink" Target="https://drive.google.com/file/d/0BwJi-u8sfkVDdDF0U1ZzY0wzT2s/view?usp=drivesdk" TargetMode="External"/><Relationship Id="rId181" Type="http://schemas.openxmlformats.org/officeDocument/2006/relationships/hyperlink" Target="https://drive.google.com/file/d/0BwJi-u8sfkVDM3RMZkpWVWRCNE0/view?usp=drivesdk" TargetMode="External"/><Relationship Id="rId180" Type="http://schemas.openxmlformats.org/officeDocument/2006/relationships/hyperlink" Target="https://drive.google.com/file/d/0BwJi-u8sfkVDLXoxaDZpQ3lnQW8/view?usp=drivesdk" TargetMode="External"/><Relationship Id="rId176" Type="http://schemas.openxmlformats.org/officeDocument/2006/relationships/hyperlink" Target="https://drive.google.com/file/d/0BwJi-u8sfkVDLWkwM2tRM1lJS0E/view?usp=drivesdk" TargetMode="External"/><Relationship Id="rId175" Type="http://schemas.openxmlformats.org/officeDocument/2006/relationships/hyperlink" Target="https://drive.google.com/file/d/0BwJi-u8sfkVDcDJCQWxtNld5RTg/view?usp=drivesdk" TargetMode="External"/><Relationship Id="rId174" Type="http://schemas.openxmlformats.org/officeDocument/2006/relationships/hyperlink" Target="https://drive.google.com/file/d/0BwJi-u8sfkVDUFJWNl95S084SFE/view?usp=drivesdk" TargetMode="External"/><Relationship Id="rId173" Type="http://schemas.openxmlformats.org/officeDocument/2006/relationships/hyperlink" Target="https://drive.google.com/file/d/0BwJi-u8sfkVDWFd6WWFUdGpWNjA/view?usp=drivesdk" TargetMode="External"/><Relationship Id="rId179" Type="http://schemas.openxmlformats.org/officeDocument/2006/relationships/hyperlink" Target="https://drive.google.com/file/d/0BwJi-u8sfkVDSzhLOG1vMEhkeTg/view?usp=drivesdk" TargetMode="External"/><Relationship Id="rId178" Type="http://schemas.openxmlformats.org/officeDocument/2006/relationships/hyperlink" Target="https://drive.google.com/file/d/0BwJi-u8sfkVDZ3FDQmJaOG03MTQ/view?usp=drivesdk" TargetMode="External"/><Relationship Id="rId177" Type="http://schemas.openxmlformats.org/officeDocument/2006/relationships/hyperlink" Target="https://drive.google.com/file/d/0BwJi-u8sfkVDOWRFUUxCeHRaREk/view?usp=drivesdk" TargetMode="External"/><Relationship Id="rId198" Type="http://schemas.openxmlformats.org/officeDocument/2006/relationships/hyperlink" Target="https://drive.google.com/file/d/0BwJi-u8sfkVDd2owZ1Q3eG1ZYms/view?usp=drivesdk" TargetMode="External"/><Relationship Id="rId197" Type="http://schemas.openxmlformats.org/officeDocument/2006/relationships/hyperlink" Target="https://drive.google.com/file/d/0BwJi-u8sfkVDYzNsR0lZZjhvSE0/view?usp=drivesdk" TargetMode="External"/><Relationship Id="rId196" Type="http://schemas.openxmlformats.org/officeDocument/2006/relationships/hyperlink" Target="https://drive.google.com/file/d/0BwJi-u8sfkVDNUcyTDViMXJQQ1U/view?usp=drivesdk" TargetMode="External"/><Relationship Id="rId195" Type="http://schemas.openxmlformats.org/officeDocument/2006/relationships/hyperlink" Target="https://drive.google.com/file/d/0BwJi-u8sfkVDMFhIc01ZMDJhb0U/view?usp=drivesdk" TargetMode="External"/><Relationship Id="rId199" Type="http://schemas.openxmlformats.org/officeDocument/2006/relationships/hyperlink" Target="https://drive.google.com/file/d/0BwJi-u8sfkVDMXRJRnFxS0JOUms/view?usp=drivesdk" TargetMode="External"/><Relationship Id="rId150" Type="http://schemas.openxmlformats.org/officeDocument/2006/relationships/hyperlink" Target="https://drive.google.com/file/d/0BwJi-u8sfkVDSG1ISmxhTUl0dkU/view?usp=drivesdk" TargetMode="External"/><Relationship Id="rId1" Type="http://schemas.openxmlformats.org/officeDocument/2006/relationships/hyperlink" Target="https://drive.google.com/file/d/0BwJi-u8sfkVDQjNyU0F6aWhyLXc/view?usp=drivesdk" TargetMode="External"/><Relationship Id="rId2" Type="http://schemas.openxmlformats.org/officeDocument/2006/relationships/hyperlink" Target="https://drive.google.com/file/d/0BwJi-u8sfkVDdGdMMHREdThwZkU/view?usp=drivesdk" TargetMode="External"/><Relationship Id="rId3" Type="http://schemas.openxmlformats.org/officeDocument/2006/relationships/hyperlink" Target="https://drive.google.com/file/d/0BwJi-u8sfkVDbEVRMG1ZSWV6Znc/view?usp=drivesdk" TargetMode="External"/><Relationship Id="rId149" Type="http://schemas.openxmlformats.org/officeDocument/2006/relationships/hyperlink" Target="https://drive.google.com/file/d/0BwJi-u8sfkVDZG9NU3NwSlk3MDQ/view?usp=drivesdk" TargetMode="External"/><Relationship Id="rId4" Type="http://schemas.openxmlformats.org/officeDocument/2006/relationships/hyperlink" Target="https://drive.google.com/file/d/1Sv__2vwvCpqEY_IoBeM9baP17lhf72Tt/view?usp=drivesdk" TargetMode="External"/><Relationship Id="rId148" Type="http://schemas.openxmlformats.org/officeDocument/2006/relationships/hyperlink" Target="https://drive.google.com/file/d/0BwJi-u8sfkVDbmxPekV6bU9mUlk/view?usp=drivesdk" TargetMode="External"/><Relationship Id="rId9" Type="http://schemas.openxmlformats.org/officeDocument/2006/relationships/hyperlink" Target="https://drive.google.com/file/d/1bBPps9YDrdtm_4mgUrPkQ8-WAuSiJfmb/view?usp=drivesdk" TargetMode="External"/><Relationship Id="rId143" Type="http://schemas.openxmlformats.org/officeDocument/2006/relationships/hyperlink" Target="https://drive.google.com/file/d/0BwJi-u8sfkVDZTBfTWNOMXJfTU0/view?usp=drivesdk" TargetMode="External"/><Relationship Id="rId142" Type="http://schemas.openxmlformats.org/officeDocument/2006/relationships/hyperlink" Target="https://drive.google.com/file/d/0BwJi-u8sfkVDVVZ1dml6SUl6dzA/view?usp=drivesdk" TargetMode="External"/><Relationship Id="rId141" Type="http://schemas.openxmlformats.org/officeDocument/2006/relationships/hyperlink" Target="https://drive.google.com/file/d/1eSJOZ781FyQ8lBNlYy_yEuspKIauCOb0/view?usp=drivesdk" TargetMode="External"/><Relationship Id="rId140" Type="http://schemas.openxmlformats.org/officeDocument/2006/relationships/hyperlink" Target="https://drive.google.com/file/d/1LSkhmWz6z66m2oZzJ9knHcU51iDIFTRg/view?usp=drivesdk" TargetMode="External"/><Relationship Id="rId5" Type="http://schemas.openxmlformats.org/officeDocument/2006/relationships/hyperlink" Target="https://drive.google.com/file/d/15EVNEMuhVNBjJvi3QmmJ0ScW81mxUH0s/view?usp=drivesdk" TargetMode="External"/><Relationship Id="rId147" Type="http://schemas.openxmlformats.org/officeDocument/2006/relationships/hyperlink" Target="https://drive.google.com/file/d/0BwJi-u8sfkVDbXZtQ1VlRTVmdUk/view?usp=drivesdk" TargetMode="External"/><Relationship Id="rId6" Type="http://schemas.openxmlformats.org/officeDocument/2006/relationships/hyperlink" Target="https://drive.google.com/file/d/1KHErI3EidVl3Kb7bxbHxoiOL1-s7fXs1/view?usp=drivesdk" TargetMode="External"/><Relationship Id="rId146" Type="http://schemas.openxmlformats.org/officeDocument/2006/relationships/hyperlink" Target="https://drive.google.com/file/d/1V3yUToT-9D9WsTWqQ1DL6wrag7PbAqnN/view?usp=drivesdk" TargetMode="External"/><Relationship Id="rId7" Type="http://schemas.openxmlformats.org/officeDocument/2006/relationships/hyperlink" Target="https://drive.google.com/file/d/18NaDmxMBNVIZX55uIyGZpJK_EXiJpSaf/view?usp=drivesdk" TargetMode="External"/><Relationship Id="rId145" Type="http://schemas.openxmlformats.org/officeDocument/2006/relationships/hyperlink" Target="https://drive.google.com/file/d/1a9fxXM3HtdhZXsBqpbGqY2TkV45XzPJY/view?usp=drivesdk" TargetMode="External"/><Relationship Id="rId8" Type="http://schemas.openxmlformats.org/officeDocument/2006/relationships/hyperlink" Target="https://drive.google.com/file/d/1lTfg73DltoLb5FGepdgGT5nBZSGDmwjK/view?usp=drivesdk" TargetMode="External"/><Relationship Id="rId144" Type="http://schemas.openxmlformats.org/officeDocument/2006/relationships/hyperlink" Target="https://drive.google.com/open?id=1U3W2esRHFlJAt71ZRQZPBdgMg3ctGSQB" TargetMode="External"/><Relationship Id="rId139" Type="http://schemas.openxmlformats.org/officeDocument/2006/relationships/hyperlink" Target="https://drive.google.com/file/d/0BwJi-u8sfkVDbzAyS3hub05ydjA/view?usp=drivesdk" TargetMode="External"/><Relationship Id="rId138" Type="http://schemas.openxmlformats.org/officeDocument/2006/relationships/hyperlink" Target="https://drive.google.com/file/d/0BwJi-u8sfkVDRU5HcGVETHl2ME0/view?usp=drivesdk" TargetMode="External"/><Relationship Id="rId137" Type="http://schemas.openxmlformats.org/officeDocument/2006/relationships/hyperlink" Target="https://drive.google.com/file/d/0BwJi-u8sfkVDajVqMGlZZTV5dnc/view?usp=drivesdk" TargetMode="External"/><Relationship Id="rId132" Type="http://schemas.openxmlformats.org/officeDocument/2006/relationships/hyperlink" Target="https://drive.google.com/file/d/1M-eF3NMIChsZUheSzJOo-QmDqcULfdGr/view?usp=drivesdk" TargetMode="External"/><Relationship Id="rId131" Type="http://schemas.openxmlformats.org/officeDocument/2006/relationships/hyperlink" Target="https://drive.google.com/file/d/1xod54lpdosOzDARspsbJOwfGyp5eAcju/view?usp=drivesdk" TargetMode="External"/><Relationship Id="rId130" Type="http://schemas.openxmlformats.org/officeDocument/2006/relationships/hyperlink" Target="https://drive.google.com/file/d/1_vodrTghER3gYtJjWCgX94us3ZqR1eH7/view?usp=drivesdk" TargetMode="External"/><Relationship Id="rId136" Type="http://schemas.openxmlformats.org/officeDocument/2006/relationships/hyperlink" Target="https://drive.google.com/file/d/150GATpbPZmVujheqJXvT2HlwKoM9j-9D/view?usp=drivesdk" TargetMode="External"/><Relationship Id="rId135" Type="http://schemas.openxmlformats.org/officeDocument/2006/relationships/hyperlink" Target="https://drive.google.com/file/d/19E2VgvntvzrB9pomXrzHzQTkRkr-yDZs/view?usp=drivesdk" TargetMode="External"/><Relationship Id="rId134" Type="http://schemas.openxmlformats.org/officeDocument/2006/relationships/hyperlink" Target="https://drive.google.com/file/d/1xCm20vc64MLbWLTYBvNCHLIBJ59vaxr2/view?usp=drivesdk" TargetMode="External"/><Relationship Id="rId133" Type="http://schemas.openxmlformats.org/officeDocument/2006/relationships/hyperlink" Target="https://drive.google.com/file/d/1ZEdqz1OpoCDx0FirZMI_3smBLaJKdkBz/view?usp=drivesdk" TargetMode="External"/><Relationship Id="rId172" Type="http://schemas.openxmlformats.org/officeDocument/2006/relationships/hyperlink" Target="https://drive.google.com/file/d/0BwJi-u8sfkVDTjI4eFd3YnZIZDg/view?usp=drivesdk" TargetMode="External"/><Relationship Id="rId171" Type="http://schemas.openxmlformats.org/officeDocument/2006/relationships/hyperlink" Target="https://drive.google.com/file/d/0BwJi-u8sfkVDM3NkZV9pTXhlSUk/view?usp=drivesdk" TargetMode="External"/><Relationship Id="rId170" Type="http://schemas.openxmlformats.org/officeDocument/2006/relationships/hyperlink" Target="https://drive.google.com/file/d/0BwJi-u8sfkVDVHhoYnB1dW9rZHM/view?usp=drivesdk" TargetMode="External"/><Relationship Id="rId165" Type="http://schemas.openxmlformats.org/officeDocument/2006/relationships/hyperlink" Target="https://drive.google.com/file/d/0BwJi-u8sfkVDU0hwa19aQUI2a0U/view?usp=drivesdk" TargetMode="External"/><Relationship Id="rId164" Type="http://schemas.openxmlformats.org/officeDocument/2006/relationships/hyperlink" Target="https://drive.google.com/file/d/0BwJi-u8sfkVDdzNIQU1JTE9mV3c/view?usp=drivesdk" TargetMode="External"/><Relationship Id="rId163" Type="http://schemas.openxmlformats.org/officeDocument/2006/relationships/hyperlink" Target="https://drive.google.com/file/d/0BwJi-u8sfkVDQnM0Ym9yTkNVQUk/view?usp=drivesdk" TargetMode="External"/><Relationship Id="rId162" Type="http://schemas.openxmlformats.org/officeDocument/2006/relationships/hyperlink" Target="https://drive.google.com/file/d/0BwJi-u8sfkVDWXZURmRXVTRiN00/view?usp=drivesdk" TargetMode="External"/><Relationship Id="rId169" Type="http://schemas.openxmlformats.org/officeDocument/2006/relationships/hyperlink" Target="https://drive.google.com/file/d/0BwJi-u8sfkVDTWtGNm1rSWUtZFk/view?usp=drivesdk" TargetMode="External"/><Relationship Id="rId168" Type="http://schemas.openxmlformats.org/officeDocument/2006/relationships/hyperlink" Target="https://drive.google.com/file/d/0BwJi-u8sfkVDcGNMOHVFSFd6RU0/view?usp=drivesdk" TargetMode="External"/><Relationship Id="rId167" Type="http://schemas.openxmlformats.org/officeDocument/2006/relationships/hyperlink" Target="https://drive.google.com/file/d/0BwJi-u8sfkVDWGpiYjE3M0lRVkU/view?usp=drivesdk" TargetMode="External"/><Relationship Id="rId166" Type="http://schemas.openxmlformats.org/officeDocument/2006/relationships/hyperlink" Target="https://drive.google.com/file/d/0BwJi-u8sfkVDbjN6S3F4WlBxVjA/view?usp=drivesdk" TargetMode="External"/><Relationship Id="rId161" Type="http://schemas.openxmlformats.org/officeDocument/2006/relationships/hyperlink" Target="https://drive.google.com/file/d/0BwJi-u8sfkVDSDQ5amF6NzdGQ3M/view?usp=drivesdk" TargetMode="External"/><Relationship Id="rId160" Type="http://schemas.openxmlformats.org/officeDocument/2006/relationships/hyperlink" Target="https://drive.google.com/file/d/0BwJi-u8sfkVDcUtKU2FwV2E2UXc/view?usp=drivesdk" TargetMode="External"/><Relationship Id="rId159" Type="http://schemas.openxmlformats.org/officeDocument/2006/relationships/hyperlink" Target="https://drive.google.com/file/d/0BwJi-u8sfkVDS1hrX0hNMkhsd2c/view?usp=drivesdk" TargetMode="External"/><Relationship Id="rId154" Type="http://schemas.openxmlformats.org/officeDocument/2006/relationships/hyperlink" Target="https://drive.google.com/file/d/0BwJi-u8sfkVDelNIX056Rk5EQ2c/view?usp=drivesdk" TargetMode="External"/><Relationship Id="rId153" Type="http://schemas.openxmlformats.org/officeDocument/2006/relationships/hyperlink" Target="https://drive.google.com/file/d/0BwJi-u8sfkVDclpqQmlSVE5UYms/view?usp=drivesdk" TargetMode="External"/><Relationship Id="rId152" Type="http://schemas.openxmlformats.org/officeDocument/2006/relationships/hyperlink" Target="https://drive.google.com/file/d/0BwJi-u8sfkVDRzlES3VOZHN6YTg/view?usp=drivesdk" TargetMode="External"/><Relationship Id="rId151" Type="http://schemas.openxmlformats.org/officeDocument/2006/relationships/hyperlink" Target="https://drive.google.com/file/d/0BwJi-u8sfkVDWjRoSzFFbVcwazQ/view?usp=drivesdk" TargetMode="External"/><Relationship Id="rId158" Type="http://schemas.openxmlformats.org/officeDocument/2006/relationships/hyperlink" Target="https://drive.google.com/file/d/0BwJi-u8sfkVDcWJVWW1nV2lzRXc/view?usp=drivesdk" TargetMode="External"/><Relationship Id="rId157" Type="http://schemas.openxmlformats.org/officeDocument/2006/relationships/hyperlink" Target="https://drive.google.com/file/d/0BwJi-u8sfkVDbUttQy02am5kT0U/view?usp=drivesdk" TargetMode="External"/><Relationship Id="rId156" Type="http://schemas.openxmlformats.org/officeDocument/2006/relationships/hyperlink" Target="https://drive.google.com/file/d/0BwJi-u8sfkVDdGtMdm9GTjd0NUU/view?usp=drivesdk" TargetMode="External"/><Relationship Id="rId155" Type="http://schemas.openxmlformats.org/officeDocument/2006/relationships/hyperlink" Target="https://drive.google.com/file/d/0BwJi-u8sfkVDVU85ajBTanY2QUU/view?usp=drivesdk" TargetMode="External"/><Relationship Id="rId40" Type="http://schemas.openxmlformats.org/officeDocument/2006/relationships/hyperlink" Target="https://drive.google.com/file/d/0BwJi-u8sfkVDNmZpcHFsQW9Hc2s/view?usp=drivesdk" TargetMode="External"/><Relationship Id="rId42" Type="http://schemas.openxmlformats.org/officeDocument/2006/relationships/hyperlink" Target="https://drive.google.com/file/d/0BwJi-u8sfkVDXzN6UDBNZ1VHNjg/view?usp=drivesdk" TargetMode="External"/><Relationship Id="rId41" Type="http://schemas.openxmlformats.org/officeDocument/2006/relationships/hyperlink" Target="https://drive.google.com/file/d/0BwJi-u8sfkVDT3duUnFXcTZYNTg/view?usp=drivesdk" TargetMode="External"/><Relationship Id="rId44" Type="http://schemas.openxmlformats.org/officeDocument/2006/relationships/hyperlink" Target="https://drive.google.com/file/d/1bCv9frw-26FICUMT9AYKY3s0lRVACBp2/view?usp=drivesdk" TargetMode="External"/><Relationship Id="rId43" Type="http://schemas.openxmlformats.org/officeDocument/2006/relationships/hyperlink" Target="https://drive.google.com/file/d/0BwJi-u8sfkVDRjV2LXdzMGhzcjA/view?usp=drivesdk" TargetMode="External"/><Relationship Id="rId46" Type="http://schemas.openxmlformats.org/officeDocument/2006/relationships/hyperlink" Target="https://drive.google.com/file/d/1Vino28YW8QXEqFG2JrOm26vhe7uoJtLO/view?usp=drivesdk" TargetMode="External"/><Relationship Id="rId45" Type="http://schemas.openxmlformats.org/officeDocument/2006/relationships/hyperlink" Target="https://drive.google.com/file/d/15cufGf_71gQcR1nYuWeLOPNUAUYNMp1_/view?usp=drivesdk" TargetMode="External"/><Relationship Id="rId48" Type="http://schemas.openxmlformats.org/officeDocument/2006/relationships/hyperlink" Target="https://drive.google.com/file/d/1DobV6O_F1Fnjb_WkwvKfwpvW6upR62As/view?usp=drivesdk" TargetMode="External"/><Relationship Id="rId47" Type="http://schemas.openxmlformats.org/officeDocument/2006/relationships/hyperlink" Target="https://drive.google.com/file/d/1M4Kv-lwKLtCjuMWZDtp_FcucWHMjrR4v/view?usp=drivesdk" TargetMode="External"/><Relationship Id="rId49" Type="http://schemas.openxmlformats.org/officeDocument/2006/relationships/hyperlink" Target="https://drive.google.com/file/d/159A8YkyrL_OiYnBK4r1dKrYEGAvqjx35/view?usp=drivesdk" TargetMode="External"/><Relationship Id="rId31" Type="http://schemas.openxmlformats.org/officeDocument/2006/relationships/hyperlink" Target="https://drive.google.com/open?id=1zqIKa3dp_FLbOpHfIoO_dMF3-cv623D1" TargetMode="External"/><Relationship Id="rId30" Type="http://schemas.openxmlformats.org/officeDocument/2006/relationships/hyperlink" Target="https://drive.google.com/file/d/1-ncnUQ35FszWFLNe_o5-wjZ0-tUmjQuV/view?usp=sharing" TargetMode="External"/><Relationship Id="rId33" Type="http://schemas.openxmlformats.org/officeDocument/2006/relationships/hyperlink" Target="https://drive.google.com/file/d/1BXK2zbQ1dkT_oD1e1zfyYo4Qa7IxVFT0/view?usp=drivesdk" TargetMode="External"/><Relationship Id="rId32" Type="http://schemas.openxmlformats.org/officeDocument/2006/relationships/hyperlink" Target="https://drive.google.com/file/d/0BwJi-u8sfkVDdlZweHRRbUVHejA/view?usp=drivesdk" TargetMode="External"/><Relationship Id="rId35" Type="http://schemas.openxmlformats.org/officeDocument/2006/relationships/hyperlink" Target="https://drive.google.com/file/d/0BwJi-u8sfkVDSkhWWFFzTFZMS0U/view?usp=drivesdk" TargetMode="External"/><Relationship Id="rId34" Type="http://schemas.openxmlformats.org/officeDocument/2006/relationships/hyperlink" Target="https://drive.google.com/file/d/0BwJi-u8sfkVDNE9HTHRTQjJNZkU/view?usp=drivesdk" TargetMode="External"/><Relationship Id="rId37" Type="http://schemas.openxmlformats.org/officeDocument/2006/relationships/hyperlink" Target="https://drive.google.com/file/d/0BwJi-u8sfkVDeExWeWZfeGIxZFE/view?usp=drivesdk" TargetMode="External"/><Relationship Id="rId36" Type="http://schemas.openxmlformats.org/officeDocument/2006/relationships/hyperlink" Target="https://drive.google.com/file/d/0BwJi-u8sfkVDM09ua1Bqb1N2SzQ/view?usp=drivesdk" TargetMode="External"/><Relationship Id="rId39" Type="http://schemas.openxmlformats.org/officeDocument/2006/relationships/hyperlink" Target="https://drive.google.com/file/d/0BwJi-u8sfkVDYjVCNGhzWjBzYUk/view?usp=drivesdk" TargetMode="External"/><Relationship Id="rId38" Type="http://schemas.openxmlformats.org/officeDocument/2006/relationships/hyperlink" Target="https://drive.google.com/file/d/0BwJi-u8sfkVDOTI4emgxWUpvcFk/view?usp=drivesdk" TargetMode="External"/><Relationship Id="rId20" Type="http://schemas.openxmlformats.org/officeDocument/2006/relationships/hyperlink" Target="https://drive.google.com/file/d/0BwJi-u8sfkVDLVhLd05YUW8yN0k/view?usp=drivesdk" TargetMode="External"/><Relationship Id="rId22" Type="http://schemas.openxmlformats.org/officeDocument/2006/relationships/hyperlink" Target="https://drive.google.com/file/d/0BwJi-u8sfkVDcVZuVnlvMjdLSEk/view?usp=drivesdk" TargetMode="External"/><Relationship Id="rId21" Type="http://schemas.openxmlformats.org/officeDocument/2006/relationships/hyperlink" Target="https://drive.google.com/file/d/0BwJi-u8sfkVDc2sxbmprcTNRTkk/view?usp=drivesdk" TargetMode="External"/><Relationship Id="rId24" Type="http://schemas.openxmlformats.org/officeDocument/2006/relationships/hyperlink" Target="https://drive.google.com/file/d/0BwJi-u8sfkVDamppX21xRWFUaGc/view?usp=drivesdk" TargetMode="External"/><Relationship Id="rId23" Type="http://schemas.openxmlformats.org/officeDocument/2006/relationships/hyperlink" Target="https://drive.google.com/file/d/0BwJi-u8sfkVDSnQ0cF91NFdWWXc/view?usp=drivesdk" TargetMode="External"/><Relationship Id="rId26" Type="http://schemas.openxmlformats.org/officeDocument/2006/relationships/hyperlink" Target="https://drive.google.com/open?id=16KXr28DmnSQWctRbrQpPWSbyk3QB74LC" TargetMode="External"/><Relationship Id="rId25" Type="http://schemas.openxmlformats.org/officeDocument/2006/relationships/hyperlink" Target="https://drive.google.com/file/d/0BwJi-u8sfkVDVUI2TkZyMnFGTHc/view?usp=drivesdk" TargetMode="External"/><Relationship Id="rId28" Type="http://schemas.openxmlformats.org/officeDocument/2006/relationships/hyperlink" Target="https://drive.google.com/open?id=1DWHLnxHQ_-bEdyrJODtMKdu7nbTAE7Ii" TargetMode="External"/><Relationship Id="rId27" Type="http://schemas.openxmlformats.org/officeDocument/2006/relationships/hyperlink" Target="https://drive.google.com/file/d/0BwJi-u8sfkVDZDVNakEtOXpjSVU/view?usp=drivesdk" TargetMode="External"/><Relationship Id="rId29" Type="http://schemas.openxmlformats.org/officeDocument/2006/relationships/hyperlink" Target="https://drive.google.com/open?id=1dJ0gjyNUY55gWidjF5-knL7sUgn5RE-Z" TargetMode="External"/><Relationship Id="rId11" Type="http://schemas.openxmlformats.org/officeDocument/2006/relationships/hyperlink" Target="https://drive.google.com/file/d/1wI3MmR28bPsoR7ZtIdSBlJ6nD3NvcFZU/view?usp=drivesdk" TargetMode="External"/><Relationship Id="rId10" Type="http://schemas.openxmlformats.org/officeDocument/2006/relationships/hyperlink" Target="https://drive.google.com/file/d/1WbezIzXJHN6JBti16unRjGrHOnkdaQ_T/view?usp=drivesdk" TargetMode="External"/><Relationship Id="rId13" Type="http://schemas.openxmlformats.org/officeDocument/2006/relationships/hyperlink" Target="https://drive.google.com/file/d/1F9G9RQf2SAc69750ehjfDCxYA__c32xF/view?usp=drivesdk" TargetMode="External"/><Relationship Id="rId12" Type="http://schemas.openxmlformats.org/officeDocument/2006/relationships/hyperlink" Target="https://drive.google.com/file/d/1BO4SSmYxrs3tuUtUIvJWFTgIPrphXGpP/view?usp=sharing" TargetMode="External"/><Relationship Id="rId15" Type="http://schemas.openxmlformats.org/officeDocument/2006/relationships/hyperlink" Target="https://drive.google.com/file/d/0BwJi-u8sfkVDdlBiaDNwZ2xaLW8/view?usp=drivesdk" TargetMode="External"/><Relationship Id="rId14" Type="http://schemas.openxmlformats.org/officeDocument/2006/relationships/hyperlink" Target="https://drive.google.com/file/d/1YHkJKwWmtWVbI1YtGmQx-zZFAfZxJNNm/view?usp=drivesdk" TargetMode="External"/><Relationship Id="rId17" Type="http://schemas.openxmlformats.org/officeDocument/2006/relationships/hyperlink" Target="https://drive.google.com/file/d/0BwJi-u8sfkVDa0tnR2gwMTY1TXM/view?usp=drivesdk" TargetMode="External"/><Relationship Id="rId16" Type="http://schemas.openxmlformats.org/officeDocument/2006/relationships/hyperlink" Target="https://drive.google.com/file/d/0BwJi-u8sfkVDV1JCbEkxUzJHOWs/view?usp=drivesdk" TargetMode="External"/><Relationship Id="rId19" Type="http://schemas.openxmlformats.org/officeDocument/2006/relationships/hyperlink" Target="https://drive.google.com/file/d/0BwJi-u8sfkVDNWZNRkcyR21xNlk/view?usp=drivesdk" TargetMode="External"/><Relationship Id="rId18" Type="http://schemas.openxmlformats.org/officeDocument/2006/relationships/hyperlink" Target="https://drive.google.com/file/d/0BwJi-u8sfkVDbzFLX3JZUXNjUms/view?usp=drivesdk" TargetMode="External"/><Relationship Id="rId84" Type="http://schemas.openxmlformats.org/officeDocument/2006/relationships/hyperlink" Target="https://drive.google.com/file/d/1MWKlhZ5rb7gYB7wZLsg68TuujqzhjvFv/view?usp=sharing" TargetMode="External"/><Relationship Id="rId83" Type="http://schemas.openxmlformats.org/officeDocument/2006/relationships/hyperlink" Target="https://drive.google.com/file/d/1R_bzdkcnr8sQZCv1bVZr5I__Xpa5KfTd/view?usp=drivesdk" TargetMode="External"/><Relationship Id="rId86" Type="http://schemas.openxmlformats.org/officeDocument/2006/relationships/hyperlink" Target="https://drive.google.com/open?id=1QTtgddtP7fXIhIwsOPsEwEKO6f0NIwxY" TargetMode="External"/><Relationship Id="rId85" Type="http://schemas.openxmlformats.org/officeDocument/2006/relationships/hyperlink" Target="https://drive.google.com/open?id=1L-pzajXHKDKYxksLRqYLvIEVYJGvSCb7" TargetMode="External"/><Relationship Id="rId88" Type="http://schemas.openxmlformats.org/officeDocument/2006/relationships/hyperlink" Target="https://drive.google.com/file/d/1tBGh1dUsEot3rSlI2KOUwyeSSFMKNnP-/view?usp=drivesdk" TargetMode="External"/><Relationship Id="rId87" Type="http://schemas.openxmlformats.org/officeDocument/2006/relationships/hyperlink" Target="https://drive.google.com/open?id=1A3uXzwWQUpp7FTWabpP80QOeX7P6bQTl" TargetMode="External"/><Relationship Id="rId89" Type="http://schemas.openxmlformats.org/officeDocument/2006/relationships/hyperlink" Target="https://drive.google.com/file/d/1pVTWR2FsFTbfGyLc1t13x3a4OHwKGvil/view?usp=drivesdk" TargetMode="External"/><Relationship Id="rId80" Type="http://schemas.openxmlformats.org/officeDocument/2006/relationships/hyperlink" Target="https://drive.google.com/open?id=1AurqgGG-I0DS94aawpfK4owIPWloao4d" TargetMode="External"/><Relationship Id="rId82" Type="http://schemas.openxmlformats.org/officeDocument/2006/relationships/hyperlink" Target="https://drive.google.com/open?id=1b65nynKsgCnqWI2STPw5XVPvpARcxxgH" TargetMode="External"/><Relationship Id="rId81" Type="http://schemas.openxmlformats.org/officeDocument/2006/relationships/hyperlink" Target="https://drive.google.com/open?id=1yDkX7fS7tofvd8IszxkODYj3MF7icDHr" TargetMode="External"/><Relationship Id="rId73" Type="http://schemas.openxmlformats.org/officeDocument/2006/relationships/hyperlink" Target="https://drive.google.com/file/d/0BwJi-u8sfkVDeWhBcDRoTi1KMGs/view?usp=drivesdk" TargetMode="External"/><Relationship Id="rId72" Type="http://schemas.openxmlformats.org/officeDocument/2006/relationships/hyperlink" Target="https://drive.google.com/file/d/0BwJi-u8sfkVDbnFNR1RCb1dFRHc/view?usp=drivesdk" TargetMode="External"/><Relationship Id="rId75" Type="http://schemas.openxmlformats.org/officeDocument/2006/relationships/hyperlink" Target="https://drive.google.com/file/d/0BwJi-u8sfkVDOHRwU2d6Y2wzS0E/view?usp=drivesdk" TargetMode="External"/><Relationship Id="rId74" Type="http://schemas.openxmlformats.org/officeDocument/2006/relationships/hyperlink" Target="https://drive.google.com/file/d/0BwJi-u8sfkVDeFZCVjlzeTI1eWs/view?usp=drivesdk" TargetMode="External"/><Relationship Id="rId77" Type="http://schemas.openxmlformats.org/officeDocument/2006/relationships/hyperlink" Target="https://drive.google.com/file/d/0BwJi-u8sfkVDblU2ck9EeVp5X1E/view?usp=drivesdk" TargetMode="External"/><Relationship Id="rId76" Type="http://schemas.openxmlformats.org/officeDocument/2006/relationships/hyperlink" Target="https://drive.google.com/file/d/0BwJi-u8sfkVDeW5RbmFiYm1wY0E/view?usp=drivesdk" TargetMode="External"/><Relationship Id="rId79" Type="http://schemas.openxmlformats.org/officeDocument/2006/relationships/hyperlink" Target="https://drive.google.com/open?id=1T11IE62WWKgMmOSM3tCRxZcKyVY08DeC" TargetMode="External"/><Relationship Id="rId78" Type="http://schemas.openxmlformats.org/officeDocument/2006/relationships/hyperlink" Target="https://drive.google.com/open?id=12vMQwGBQmhKuhX3mHHm-wq8VPuE9cf0b" TargetMode="External"/><Relationship Id="rId71" Type="http://schemas.openxmlformats.org/officeDocument/2006/relationships/hyperlink" Target="https://drive.google.com/file/d/0BwJi-u8sfkVDWHdkT1hvSnRidmM/view?usp=drivesdk" TargetMode="External"/><Relationship Id="rId70" Type="http://schemas.openxmlformats.org/officeDocument/2006/relationships/hyperlink" Target="https://drive.google.com/open?id=1ItQdGp0ocGAYjesNS8FHxwSW79cep_Kb" TargetMode="External"/><Relationship Id="rId62" Type="http://schemas.openxmlformats.org/officeDocument/2006/relationships/hyperlink" Target="https://drive.google.com/open?id=13dkDiMwDG47wmKmXPwpibmzrtLOYsvKf" TargetMode="External"/><Relationship Id="rId61" Type="http://schemas.openxmlformats.org/officeDocument/2006/relationships/hyperlink" Target="https://drive.google.com/file/d/1JH6FlXh3xn_JRtw6x_iBw4wOfsj0LNUb/view?usp=drivesdk" TargetMode="External"/><Relationship Id="rId64" Type="http://schemas.openxmlformats.org/officeDocument/2006/relationships/hyperlink" Target="https://drive.google.com/file/d/0BwJi-u8sfkVDZDRFcVF4bF9Wbzg/view?usp=drivesdk" TargetMode="External"/><Relationship Id="rId63" Type="http://schemas.openxmlformats.org/officeDocument/2006/relationships/hyperlink" Target="https://drive.google.com/file/d/0BwJi-u8sfkVDTVB2dzV3WGhyNDQ/view?usp=drivesdk" TargetMode="External"/><Relationship Id="rId66" Type="http://schemas.openxmlformats.org/officeDocument/2006/relationships/hyperlink" Target="https://drive.google.com/file/d/0BwJi-u8sfkVDa0dIYkNiQ2RhOFk/view?usp=drivesdk" TargetMode="External"/><Relationship Id="rId65" Type="http://schemas.openxmlformats.org/officeDocument/2006/relationships/hyperlink" Target="https://drive.google.com/file/d/0BwJi-u8sfkVDSklHQXFxR2hvdkE/view?usp=drivesdk" TargetMode="External"/><Relationship Id="rId68" Type="http://schemas.openxmlformats.org/officeDocument/2006/relationships/hyperlink" Target="https://drive.google.com/open?id=1UnnOo01IUG8U_FcP22jj3Cqtw-IpGUCy" TargetMode="External"/><Relationship Id="rId67" Type="http://schemas.openxmlformats.org/officeDocument/2006/relationships/hyperlink" Target="https://drive.google.com/file/d/0BwJi-u8sfkVDUEFmQWVYYjJlcUU/view?usp=drivesdk" TargetMode="External"/><Relationship Id="rId60" Type="http://schemas.openxmlformats.org/officeDocument/2006/relationships/hyperlink" Target="https://drive.google.com/file/d/10EUhfceOuGRTw5bFUBCsbALTA2WMk09a/view?usp=drivesdk" TargetMode="External"/><Relationship Id="rId69" Type="http://schemas.openxmlformats.org/officeDocument/2006/relationships/hyperlink" Target="https://drive.google.com/file/d/1BZipHeOxHKKqb4Y2-oQZcbzlvruNGp_4/view?usp=drivesdk" TargetMode="External"/><Relationship Id="rId51" Type="http://schemas.openxmlformats.org/officeDocument/2006/relationships/hyperlink" Target="https://drive.google.com/file/d/1vV69D6gkL7IzyXRcLk5OlXSKKreyH4tH/view?usp=drivesdk" TargetMode="External"/><Relationship Id="rId50" Type="http://schemas.openxmlformats.org/officeDocument/2006/relationships/hyperlink" Target="https://drive.google.com/file/d/17-OIu3Gc9P1W3pQDDGVULjwSDFQBOE4w/view?usp=drivesdk" TargetMode="External"/><Relationship Id="rId53" Type="http://schemas.openxmlformats.org/officeDocument/2006/relationships/hyperlink" Target="https://drive.google.com/file/d/1Jw8aRlfZbu6waO-mskD7mmuUqfu7DwCU/view?usp=drivesdk" TargetMode="External"/><Relationship Id="rId52" Type="http://schemas.openxmlformats.org/officeDocument/2006/relationships/hyperlink" Target="https://drive.google.com/file/d/1mJT1qV3VFwZvrJsbERvC5q_KA22_L-VF/view?usp=drivesdk" TargetMode="External"/><Relationship Id="rId55" Type="http://schemas.openxmlformats.org/officeDocument/2006/relationships/hyperlink" Target="https://drive.google.com/file/d/1KJVYgkvqxBS-B92ibfCbna7AHEZZ0TV8/view?usp=drivesdk" TargetMode="External"/><Relationship Id="rId54" Type="http://schemas.openxmlformats.org/officeDocument/2006/relationships/hyperlink" Target="https://drive.google.com/file/d/1Upp6EIva9NIE_9rO3eX0Rk3a_GDsXFO9/view?usp=drivesdk" TargetMode="External"/><Relationship Id="rId57" Type="http://schemas.openxmlformats.org/officeDocument/2006/relationships/hyperlink" Target="https://drive.google.com/file/d/18Gd3aRx-n-th7rAE5MTSo9qUgcu5l7Sx/view?usp=drivesdk" TargetMode="External"/><Relationship Id="rId56" Type="http://schemas.openxmlformats.org/officeDocument/2006/relationships/hyperlink" Target="https://drive.google.com/file/d/175lOz1Zy32O4PUdG_Rh_wWChkv8dK0Pc/view?usp=drivesdk" TargetMode="External"/><Relationship Id="rId59" Type="http://schemas.openxmlformats.org/officeDocument/2006/relationships/hyperlink" Target="https://drive.google.com/file/d/121vWDjX5PvKeTx9K77Iu8YzwAu97QN_s/view?usp=drivesdk" TargetMode="External"/><Relationship Id="rId58" Type="http://schemas.openxmlformats.org/officeDocument/2006/relationships/hyperlink" Target="https://drive.google.com/file/d/1uPSemJkEUBYvpT5wZsHU9vBZyz75FIB7/view?usp=drivesdk" TargetMode="External"/><Relationship Id="rId107" Type="http://schemas.openxmlformats.org/officeDocument/2006/relationships/hyperlink" Target="https://drive.google.com/file/d/1Tf3JxGdiro9e2EQsMN22WIgXElm_MujB/view?usp=drivesdk" TargetMode="External"/><Relationship Id="rId106" Type="http://schemas.openxmlformats.org/officeDocument/2006/relationships/hyperlink" Target="https://drive.google.com/file/d/1rsphO8P0SKzlBuaaMzxS54d65K4ToWQJ/view?usp=drivesdk" TargetMode="External"/><Relationship Id="rId105" Type="http://schemas.openxmlformats.org/officeDocument/2006/relationships/hyperlink" Target="https://drive.google.com/file/d/1uiQZIk6p6DVsWNe_MpIpisnuemWnM5My/view?usp=drivesdk" TargetMode="External"/><Relationship Id="rId104" Type="http://schemas.openxmlformats.org/officeDocument/2006/relationships/hyperlink" Target="https://drive.google.com/file/d/1xPDxsC0WoNlMzrXksy-07iISKDKu67EO/view?usp=drivesdk" TargetMode="External"/><Relationship Id="rId109" Type="http://schemas.openxmlformats.org/officeDocument/2006/relationships/hyperlink" Target="https://drive.google.com/file/d/1qeVC5wQ2d6enZAmpajv8t_oN1xe6kWwz/view?usp=drivesdk" TargetMode="External"/><Relationship Id="rId108" Type="http://schemas.openxmlformats.org/officeDocument/2006/relationships/hyperlink" Target="https://drive.google.com/file/d/1SAPwHA642Wln2QrtEbivhBKgelJx9f7g/view?usp=drivesdk" TargetMode="External"/><Relationship Id="rId103" Type="http://schemas.openxmlformats.org/officeDocument/2006/relationships/hyperlink" Target="https://drive.google.com/file/d/1c28UmQvjiaMI2leVr3C6xFKIHcQIl92C/view?usp=drivesdk" TargetMode="External"/><Relationship Id="rId102" Type="http://schemas.openxmlformats.org/officeDocument/2006/relationships/hyperlink" Target="https://drive.google.com/file/d/1xs2IffdV84n-sbB3CGeUgZ3wn6mBL6PT/view?usp=drivesdk" TargetMode="External"/><Relationship Id="rId101" Type="http://schemas.openxmlformats.org/officeDocument/2006/relationships/hyperlink" Target="https://drive.google.com/file/d/18_5sNZIJ26iuDEWVyweLlOcODYcZNYDc/view?usp=drivesdk" TargetMode="External"/><Relationship Id="rId100" Type="http://schemas.openxmlformats.org/officeDocument/2006/relationships/hyperlink" Target="https://drive.google.com/file/d/1K1OMXdyD6WnVZ63Jp4QV-TZUGj-SZoez/view?usp=drivesdk" TargetMode="External"/><Relationship Id="rId129" Type="http://schemas.openxmlformats.org/officeDocument/2006/relationships/hyperlink" Target="https://drive.google.com/file/d/1-PX4rMeL8lmCdI3UPTgb6dqgbUpgDz-z/view?usp=drivesdk" TargetMode="External"/><Relationship Id="rId128" Type="http://schemas.openxmlformats.org/officeDocument/2006/relationships/hyperlink" Target="https://drive.google.com/file/d/1CyvL2dgKNAZN13oR5pc6iBcb-Gb4CtId/view?usp=drivesdk" TargetMode="External"/><Relationship Id="rId127" Type="http://schemas.openxmlformats.org/officeDocument/2006/relationships/hyperlink" Target="https://drive.google.com/file/d/1eVIGM-dzCAVxZsoHEsCMEzLRrOaBM2y0/view?usp=drivesdk" TargetMode="External"/><Relationship Id="rId126" Type="http://schemas.openxmlformats.org/officeDocument/2006/relationships/hyperlink" Target="https://drive.google.com/file/d/1_CrWKtQvieE_1PsUjKXa7v2QB7TdkpP3/view?usp=drivesdk" TargetMode="External"/><Relationship Id="rId121" Type="http://schemas.openxmlformats.org/officeDocument/2006/relationships/hyperlink" Target="https://drive.google.com/file/d/1ZeZr-BE5wHcGRo1uGaphXh00CH6c3kUM/view?usp=drivesdk" TargetMode="External"/><Relationship Id="rId120" Type="http://schemas.openxmlformats.org/officeDocument/2006/relationships/hyperlink" Target="https://drive.google.com/file/d/1slCVhHKPHiON-o8qsl6KPi0h9iSsKhqz/view?usp=drivesdk" TargetMode="External"/><Relationship Id="rId125" Type="http://schemas.openxmlformats.org/officeDocument/2006/relationships/hyperlink" Target="https://drive.google.com/file/d/1ZpJfUwC6KlJsHONBmPJbnh7J6uWBlk5x/view?usp=drivesdk" TargetMode="External"/><Relationship Id="rId124" Type="http://schemas.openxmlformats.org/officeDocument/2006/relationships/hyperlink" Target="https://drive.google.com/file/d/1i_0kjcCqfKbiKWMQZTsNjyQvmMU5AJ1Z/view?usp=drivesdk" TargetMode="External"/><Relationship Id="rId123" Type="http://schemas.openxmlformats.org/officeDocument/2006/relationships/hyperlink" Target="https://drive.google.com/file/d/13ARlmJDKC4wZRAoxe_64VEv8gc-nXe7A/view?usp=drivesdk" TargetMode="External"/><Relationship Id="rId122" Type="http://schemas.openxmlformats.org/officeDocument/2006/relationships/hyperlink" Target="https://drive.google.com/file/d/1_1wZBKEU-HJHORIIAncTuXXTMNkh-9Bw/view?usp=drivesdk" TargetMode="External"/><Relationship Id="rId95" Type="http://schemas.openxmlformats.org/officeDocument/2006/relationships/hyperlink" Target="https://drive.google.com/file/d/15t5fcBytOgvJY5XUOTg29x0RIAb0fv6M/view?usp=drivesdk" TargetMode="External"/><Relationship Id="rId94" Type="http://schemas.openxmlformats.org/officeDocument/2006/relationships/hyperlink" Target="https://drive.google.com/file/d/1dfh2XnLpKUoPleRwiV4SJtDZR9-39pbq/view?usp=drivesdk" TargetMode="External"/><Relationship Id="rId97" Type="http://schemas.openxmlformats.org/officeDocument/2006/relationships/hyperlink" Target="https://drive.google.com/file/d/1zsU5D02JLBb-mqmmRzZDkKlcu66HcW-M/view?usp=drivesdk" TargetMode="External"/><Relationship Id="rId96" Type="http://schemas.openxmlformats.org/officeDocument/2006/relationships/hyperlink" Target="https://drive.google.com/file/d/13TtsUy8107IXqA0JG0PCHmrD7UWIOcct/view?usp=drivesdk" TargetMode="External"/><Relationship Id="rId99" Type="http://schemas.openxmlformats.org/officeDocument/2006/relationships/hyperlink" Target="https://drive.google.com/file/d/1jJqmeUm_ozQP90zJGDVtjNQEtzDBdDwJ/view?usp=drivesdk" TargetMode="External"/><Relationship Id="rId98" Type="http://schemas.openxmlformats.org/officeDocument/2006/relationships/hyperlink" Target="https://drive.google.com/file/d/1-xe4rUQCs9MnsGSw-kTpQk9Txw6leFi5/view?usp=drivesdk" TargetMode="External"/><Relationship Id="rId91" Type="http://schemas.openxmlformats.org/officeDocument/2006/relationships/hyperlink" Target="https://drive.google.com/file/d/1xK29AGWR4aKknmj3fqFX4TNgxZ87m0n0/view?usp=drivesdk" TargetMode="External"/><Relationship Id="rId90" Type="http://schemas.openxmlformats.org/officeDocument/2006/relationships/hyperlink" Target="https://drive.google.com/file/d/1n8aNTXvczLFcs2T1CjcvUKLoJIWi5fxm/view?usp=drivesdk" TargetMode="External"/><Relationship Id="rId93" Type="http://schemas.openxmlformats.org/officeDocument/2006/relationships/hyperlink" Target="https://drive.google.com/file/d/1tPii5bBBIqA0P-TaAEUDFcqDKgLp3p-J/view?usp=drivesdk" TargetMode="External"/><Relationship Id="rId92" Type="http://schemas.openxmlformats.org/officeDocument/2006/relationships/hyperlink" Target="https://drive.google.com/file/d/1y09IsCz20xdyfHiBNGIgpFXi-AQfyW84/view?usp=drivesdk" TargetMode="External"/><Relationship Id="rId118" Type="http://schemas.openxmlformats.org/officeDocument/2006/relationships/hyperlink" Target="https://drive.google.com/file/d/1Oc_h-X0U50ReE0xY43xmCQG2ybQxqKQv/view?usp=drivesdk" TargetMode="External"/><Relationship Id="rId117" Type="http://schemas.openxmlformats.org/officeDocument/2006/relationships/hyperlink" Target="https://drive.google.com/file/d/14rGlO3oph-YXpWB1oL2aaH2lCbIQ9LGl/view?usp=drivesdk" TargetMode="External"/><Relationship Id="rId116" Type="http://schemas.openxmlformats.org/officeDocument/2006/relationships/hyperlink" Target="https://drive.google.com/file/d/1c-PaNa185tQP5G2Zyd0LimQH4FXBFGAu/view?usp=drivesdk" TargetMode="External"/><Relationship Id="rId115" Type="http://schemas.openxmlformats.org/officeDocument/2006/relationships/hyperlink" Target="https://drive.google.com/file/d/1ZKxL8Y5zi60qt3Ej5VokosQEIv_ahszM/view?usp=drivesdk" TargetMode="External"/><Relationship Id="rId119" Type="http://schemas.openxmlformats.org/officeDocument/2006/relationships/hyperlink" Target="https://drive.google.com/file/d/1KC8fdopLsRYbXZGwrmNIJ9PN7MDNMg7Y/view?usp=drivesdk" TargetMode="External"/><Relationship Id="rId110" Type="http://schemas.openxmlformats.org/officeDocument/2006/relationships/hyperlink" Target="https://drive.google.com/file/d/1S29z1gAdABK7qn-N8an7y8l-0vk3M5fF/view?usp=drivesdk" TargetMode="External"/><Relationship Id="rId114" Type="http://schemas.openxmlformats.org/officeDocument/2006/relationships/hyperlink" Target="https://drive.google.com/file/d/1U1EpuGx8GxMLYA04ogOstg9u-HX3MLWM/view?usp=drivesdk" TargetMode="External"/><Relationship Id="rId113" Type="http://schemas.openxmlformats.org/officeDocument/2006/relationships/hyperlink" Target="https://drive.google.com/file/d/1nrTJiJp-PqcrhNAQifD9dibvxyDFsWGj/view?usp=drivesdk" TargetMode="External"/><Relationship Id="rId112" Type="http://schemas.openxmlformats.org/officeDocument/2006/relationships/hyperlink" Target="https://drive.google.com/file/d/1ZmcjcRmjtMdHeAIDF3qjygqs7wLzQBdk/view?usp=drivesdk" TargetMode="External"/><Relationship Id="rId111" Type="http://schemas.openxmlformats.org/officeDocument/2006/relationships/hyperlink" Target="https://drive.google.com/file/d/1elEXfmn19_bAq9BDpnu4LJ3BBhNHzb0Y/view?usp=drivesdk" TargetMode="External"/><Relationship Id="rId228" Type="http://schemas.openxmlformats.org/officeDocument/2006/relationships/hyperlink" Target="https://drive.google.com/file/d/1pjOCvMySmfop1xaU1ADv3c6kfdULZ-Ye/view?usp=drivesdk" TargetMode="External"/><Relationship Id="rId227" Type="http://schemas.openxmlformats.org/officeDocument/2006/relationships/hyperlink" Target="https://drive.google.com/file/d/1CDu8afhuxMbiibw5uuvvL3bnfVtytAm5/view?usp=drivesdk" TargetMode="External"/><Relationship Id="rId226" Type="http://schemas.openxmlformats.org/officeDocument/2006/relationships/hyperlink" Target="https://drive.google.com/file/d/1OXSpH4oI3tLiyKozeKQQCZDG6W_j6hMQ/view?usp=drivesdk" TargetMode="External"/><Relationship Id="rId225" Type="http://schemas.openxmlformats.org/officeDocument/2006/relationships/hyperlink" Target="https://drive.google.com/file/d/1pt-JIKD5YRhsNgM_bIsRCLYfIoE48uog/view?usp=drivesdk" TargetMode="External"/><Relationship Id="rId229" Type="http://schemas.openxmlformats.org/officeDocument/2006/relationships/hyperlink" Target="https://drive.google.com/file/d/0BwJi-u8sfkVDdDdJcEdFb1E4elU/view?usp=drivesdk" TargetMode="External"/><Relationship Id="rId220" Type="http://schemas.openxmlformats.org/officeDocument/2006/relationships/hyperlink" Target="https://drive.google.com/file/d/1EAzWszvNPu6AmbEdM-dEdq31e8A-GQOF/view?usp=drivesdk" TargetMode="External"/><Relationship Id="rId224" Type="http://schemas.openxmlformats.org/officeDocument/2006/relationships/hyperlink" Target="https://drive.google.com/file/d/1t3WTRWLDUGtve79O4DHPtT_HrU3GtPlL/view?usp=drivesdk" TargetMode="External"/><Relationship Id="rId223" Type="http://schemas.openxmlformats.org/officeDocument/2006/relationships/hyperlink" Target="https://drive.google.com/file/d/1u1WHQR1i2VMUCXBK-qStbo0qjqmaeUxc/view?usp=drivesdk" TargetMode="External"/><Relationship Id="rId222" Type="http://schemas.openxmlformats.org/officeDocument/2006/relationships/hyperlink" Target="https://drive.google.com/file/d/1IK3y740WFHfIIEvZO3udhiu22VoXEwSB/view?usp=drivesdk" TargetMode="External"/><Relationship Id="rId221" Type="http://schemas.openxmlformats.org/officeDocument/2006/relationships/hyperlink" Target="https://drive.google.com/file/d/1Jb9UxuzhGdjsKE_EdWEJECyAwr7ayfpo/view?usp=drivesdk" TargetMode="External"/><Relationship Id="rId217" Type="http://schemas.openxmlformats.org/officeDocument/2006/relationships/hyperlink" Target="https://drive.google.com/file/d/1eQiXzIfagnHMvP-wBKbvkh6ZWrPqSKq9/view?usp=drivesdk" TargetMode="External"/><Relationship Id="rId216" Type="http://schemas.openxmlformats.org/officeDocument/2006/relationships/hyperlink" Target="https://drive.google.com/file/d/1sDeO7id5XsyKA-6FWcMAIpWB5YaUDKgT/view?usp=drivesdk" TargetMode="External"/><Relationship Id="rId215" Type="http://schemas.openxmlformats.org/officeDocument/2006/relationships/hyperlink" Target="https://drive.google.com/file/d/1P6Vl1gbUS7DdfTX52I-Yw6_lnvVe0n87/view?usp=drivesdk" TargetMode="External"/><Relationship Id="rId214" Type="http://schemas.openxmlformats.org/officeDocument/2006/relationships/hyperlink" Target="https://drive.google.com/file/d/1YQ2Lc4Y2varu3O7Hl7HzX_jzCrd1X9He/view?usp=drivesdk" TargetMode="External"/><Relationship Id="rId219" Type="http://schemas.openxmlformats.org/officeDocument/2006/relationships/hyperlink" Target="https://drive.google.com/file/d/1qFPIct816dMewyr8ni6TQf36AtXhved4/view?usp=drivesdk" TargetMode="External"/><Relationship Id="rId218" Type="http://schemas.openxmlformats.org/officeDocument/2006/relationships/hyperlink" Target="https://drive.google.com/file/d/12G2HfmoJDDCqqLG64771aCzKT8G_GaLC/view?usp=drivesdk" TargetMode="External"/><Relationship Id="rId213" Type="http://schemas.openxmlformats.org/officeDocument/2006/relationships/hyperlink" Target="https://drive.google.com/file/d/1AUxWvMFIj0K3n8D8b4LFZMlYRzNPgwMD/view?usp=drivesdk" TargetMode="External"/><Relationship Id="rId212" Type="http://schemas.openxmlformats.org/officeDocument/2006/relationships/hyperlink" Target="https://drive.google.com/file/d/1pnHZeKu4CAp7gfntbS6zbZ2kKpXcfYbE/view?usp=drivesdk" TargetMode="External"/><Relationship Id="rId211" Type="http://schemas.openxmlformats.org/officeDocument/2006/relationships/hyperlink" Target="https://drive.google.com/file/d/0BwJi-u8sfkVDQ2V4SXpfSmdBWk0/view?usp=drivesdk" TargetMode="External"/><Relationship Id="rId210" Type="http://schemas.openxmlformats.org/officeDocument/2006/relationships/hyperlink" Target="https://drive.google.com/file/d/0BwJi-u8sfkVDOVJab240a1JSRHM/view?usp=drivesdk" TargetMode="External"/><Relationship Id="rId242" Type="http://schemas.openxmlformats.org/officeDocument/2006/relationships/hyperlink" Target="https://drive.google.com/file/d/0BwJi-u8sfkVDSzRoYkdVcXY4WWs/view?usp=drivesdk" TargetMode="External"/><Relationship Id="rId241" Type="http://schemas.openxmlformats.org/officeDocument/2006/relationships/hyperlink" Target="https://drive.google.com/file/d/0BwJi-u8sfkVDVnkyT3oxQnhNQ28/view?usp=drivesdk" TargetMode="External"/><Relationship Id="rId240" Type="http://schemas.openxmlformats.org/officeDocument/2006/relationships/hyperlink" Target="https://drive.google.com/file/d/0BwJi-u8sfkVDSlFUcE1yZnVjTFk/view?usp=drivesdk" TargetMode="External"/><Relationship Id="rId246" Type="http://schemas.openxmlformats.org/officeDocument/2006/relationships/drawing" Target="../drawings/drawing8.xml"/><Relationship Id="rId245" Type="http://schemas.openxmlformats.org/officeDocument/2006/relationships/hyperlink" Target="https://drive.google.com/file/d/0BwJi-u8sfkVDcWJpV2xhak1WbjA/view?usp=drivesdk" TargetMode="External"/><Relationship Id="rId244" Type="http://schemas.openxmlformats.org/officeDocument/2006/relationships/hyperlink" Target="https://drive.google.com/file/d/0BwJi-u8sfkVDN1RyaGQxdmVXTk0/view?usp=drivesdk" TargetMode="External"/><Relationship Id="rId243" Type="http://schemas.openxmlformats.org/officeDocument/2006/relationships/hyperlink" Target="https://drive.google.com/file/d/0BwJi-u8sfkVDeEhQaGVtb0dGcTg/view?usp=drivesdk" TargetMode="External"/><Relationship Id="rId239" Type="http://schemas.openxmlformats.org/officeDocument/2006/relationships/hyperlink" Target="https://drive.google.com/file/d/0BwJi-u8sfkVDb0c3RW9kcHM2WDg/view?usp=drivesdk" TargetMode="External"/><Relationship Id="rId238" Type="http://schemas.openxmlformats.org/officeDocument/2006/relationships/hyperlink" Target="https://drive.google.com/file/d/0BwJi-u8sfkVDREFlcy1fTXZ0SzA/view?usp=drivesdk" TargetMode="External"/><Relationship Id="rId237" Type="http://schemas.openxmlformats.org/officeDocument/2006/relationships/hyperlink" Target="https://drive.google.com/file/d/0BwJi-u8sfkVDVFdQb1U0cE9pSFk/view?usp=drivesdk" TargetMode="External"/><Relationship Id="rId236" Type="http://schemas.openxmlformats.org/officeDocument/2006/relationships/hyperlink" Target="https://drive.google.com/file/d/0BwJi-u8sfkVDWFAwaEFVYW13ekU/view?usp=drivesdk" TargetMode="External"/><Relationship Id="rId231" Type="http://schemas.openxmlformats.org/officeDocument/2006/relationships/hyperlink" Target="https://drive.google.com/file/d/0BwJi-u8sfkVDdmNpajVEdjdPS1U/view?usp=drivesdk" TargetMode="External"/><Relationship Id="rId230" Type="http://schemas.openxmlformats.org/officeDocument/2006/relationships/hyperlink" Target="https://drive.google.com/file/d/0BwJi-u8sfkVDYzRtRGNZOGUwY1U/view?usp=drivesdk" TargetMode="External"/><Relationship Id="rId235" Type="http://schemas.openxmlformats.org/officeDocument/2006/relationships/hyperlink" Target="https://drive.google.com/file/d/0BwJi-u8sfkVDZlZEeklqcmZRTXM/view?usp=drivesdk" TargetMode="External"/><Relationship Id="rId234" Type="http://schemas.openxmlformats.org/officeDocument/2006/relationships/hyperlink" Target="https://drive.google.com/file/d/1hEKd0hKC6pnmOeS-QcEQIPBYyL2IfZil/view?usp=sharing" TargetMode="External"/><Relationship Id="rId233" Type="http://schemas.openxmlformats.org/officeDocument/2006/relationships/hyperlink" Target="https://drive.google.com/file/d/1Q4MKANfnCWF3i_IS-AS7A77qyq9z4xf6/view?usp=drivesdk" TargetMode="External"/><Relationship Id="rId232" Type="http://schemas.openxmlformats.org/officeDocument/2006/relationships/hyperlink" Target="https://drive.google.com/file/d/0BwJi-u8sfkVDdmJjTDh4M3ZPTXc/view?usp=drivesdk" TargetMode="External"/><Relationship Id="rId206" Type="http://schemas.openxmlformats.org/officeDocument/2006/relationships/hyperlink" Target="https://drive.google.com/file/d/0BwJi-u8sfkVDRktIMGQzaU1HQ2s/view?usp=drivesdk" TargetMode="External"/><Relationship Id="rId205" Type="http://schemas.openxmlformats.org/officeDocument/2006/relationships/hyperlink" Target="https://drive.google.com/file/d/0BwJi-u8sfkVDREhYaVpMUU9maXM/view?usp=drivesdk" TargetMode="External"/><Relationship Id="rId204" Type="http://schemas.openxmlformats.org/officeDocument/2006/relationships/hyperlink" Target="https://drive.google.com/file/d/0BwJi-u8sfkVDZXoxalVwUXVhVnM/view?usp=drivesdk" TargetMode="External"/><Relationship Id="rId203" Type="http://schemas.openxmlformats.org/officeDocument/2006/relationships/hyperlink" Target="https://drive.google.com/file/d/0BwJi-u8sfkVDbHlrbmFxb1BzVTA/view?usp=drivesdk" TargetMode="External"/><Relationship Id="rId209" Type="http://schemas.openxmlformats.org/officeDocument/2006/relationships/hyperlink" Target="https://drive.google.com/file/d/0BwJi-u8sfkVDTFRGYlRiUDhnaHM/view?usp=drivesdk" TargetMode="External"/><Relationship Id="rId208" Type="http://schemas.openxmlformats.org/officeDocument/2006/relationships/hyperlink" Target="https://drive.google.com/file/d/0BwJi-u8sfkVDTW5qUFQxX1lqNVk/view?usp=drivesdk" TargetMode="External"/><Relationship Id="rId207" Type="http://schemas.openxmlformats.org/officeDocument/2006/relationships/hyperlink" Target="https://drive.google.com/file/d/0BwJi-u8sfkVDb0RtYVlSM0Z3Yms/view?usp=drivesdk" TargetMode="External"/><Relationship Id="rId202" Type="http://schemas.openxmlformats.org/officeDocument/2006/relationships/hyperlink" Target="https://drive.google.com/file/d/0BwJi-u8sfkVDQXg5U3J0bWVwZmM/view?usp=drivesdk" TargetMode="External"/><Relationship Id="rId201" Type="http://schemas.openxmlformats.org/officeDocument/2006/relationships/hyperlink" Target="https://drive.google.com/file/d/0BwJi-u8sfkVDQ0FqQy1mQlFjSFU/view?usp=drivesdk" TargetMode="External"/><Relationship Id="rId200" Type="http://schemas.openxmlformats.org/officeDocument/2006/relationships/hyperlink" Target="https://drive.google.com/file/d/0BwJi-u8sfkVDWnVJdlNHNklvTVk/view?usp=drivesdk" TargetMode="External"/></Relationships>
</file>

<file path=xl/worksheets/_rels/sheet9.xml.rels><?xml version="1.0" encoding="UTF-8" standalone="yes"?><Relationships xmlns="http://schemas.openxmlformats.org/package/2006/relationships"><Relationship Id="rId190" Type="http://schemas.openxmlformats.org/officeDocument/2006/relationships/hyperlink" Target="https://drive.google.com/file/d/0BwJi-u8sfkVDNUcyTDViMXJQQ1U/view?usp=drivesdk" TargetMode="External"/><Relationship Id="rId194" Type="http://schemas.openxmlformats.org/officeDocument/2006/relationships/hyperlink" Target="https://drive.google.com/file/d/0BwJi-u8sfkVDWnVJdlNHNklvTVk/view?usp=drivesdk" TargetMode="External"/><Relationship Id="rId193" Type="http://schemas.openxmlformats.org/officeDocument/2006/relationships/hyperlink" Target="https://drive.google.com/file/d/0BwJi-u8sfkVDMXRJRnFxS0JOUms/view?usp=drivesdk" TargetMode="External"/><Relationship Id="rId192" Type="http://schemas.openxmlformats.org/officeDocument/2006/relationships/hyperlink" Target="https://drive.google.com/file/d/0BwJi-u8sfkVDd2owZ1Q3eG1ZYms/view?usp=drivesdk" TargetMode="External"/><Relationship Id="rId191" Type="http://schemas.openxmlformats.org/officeDocument/2006/relationships/hyperlink" Target="https://drive.google.com/file/d/0BwJi-u8sfkVDYzNsR0lZZjhvSE0/view?usp=drivesdk" TargetMode="External"/><Relationship Id="rId187" Type="http://schemas.openxmlformats.org/officeDocument/2006/relationships/hyperlink" Target="https://drive.google.com/file/d/0BwJi-u8sfkVDaUgtQ2J1S3Jldk0/view?usp=drivesdk" TargetMode="External"/><Relationship Id="rId186" Type="http://schemas.openxmlformats.org/officeDocument/2006/relationships/hyperlink" Target="https://drive.google.com/file/d/0BwJi-u8sfkVDR0VuMElZanR5cFE/view?usp=drivesdk" TargetMode="External"/><Relationship Id="rId185" Type="http://schemas.openxmlformats.org/officeDocument/2006/relationships/hyperlink" Target="https://drive.google.com/file/d/0BwJi-u8sfkVDcDVuZlRMX3czejg/view?usp=drivesdk" TargetMode="External"/><Relationship Id="rId184" Type="http://schemas.openxmlformats.org/officeDocument/2006/relationships/hyperlink" Target="https://drive.google.com/file/d/0BwJi-u8sfkVDNUVFUzM1Qy04TnM/view?usp=drivesdk" TargetMode="External"/><Relationship Id="rId189" Type="http://schemas.openxmlformats.org/officeDocument/2006/relationships/hyperlink" Target="https://drive.google.com/file/d/0BwJi-u8sfkVDMFhIc01ZMDJhb0U/view?usp=drivesdk" TargetMode="External"/><Relationship Id="rId188" Type="http://schemas.openxmlformats.org/officeDocument/2006/relationships/hyperlink" Target="https://drive.google.com/file/d/0BwJi-u8sfkVDWHhmVEpaTm1CUzg/view?usp=drivesdk" TargetMode="External"/><Relationship Id="rId183" Type="http://schemas.openxmlformats.org/officeDocument/2006/relationships/hyperlink" Target="https://drive.google.com/file/d/0BwJi-u8sfkVDQzdyWldjc1VIdEE/view?usp=drivesdk" TargetMode="External"/><Relationship Id="rId182" Type="http://schemas.openxmlformats.org/officeDocument/2006/relationships/hyperlink" Target="https://drive.google.com/file/d/0BwJi-u8sfkVDazJuU0ltNWFMV0k/view?usp=drivesdk" TargetMode="External"/><Relationship Id="rId181" Type="http://schemas.openxmlformats.org/officeDocument/2006/relationships/hyperlink" Target="https://drive.google.com/file/d/0BwJi-u8sfkVDcXlYVUgtUXIwYnc/view?usp=drivesdk" TargetMode="External"/><Relationship Id="rId180" Type="http://schemas.openxmlformats.org/officeDocument/2006/relationships/hyperlink" Target="https://drive.google.com/file/d/0BwJi-u8sfkVDajd1WHdIRnpxYU0/view?usp=drivesdk" TargetMode="External"/><Relationship Id="rId176" Type="http://schemas.openxmlformats.org/officeDocument/2006/relationships/hyperlink" Target="https://drive.google.com/file/d/0BwJi-u8sfkVDdDF0U1ZzY0wzT2s/view?usp=drivesdk" TargetMode="External"/><Relationship Id="rId175" Type="http://schemas.openxmlformats.org/officeDocument/2006/relationships/hyperlink" Target="https://drive.google.com/file/d/0BwJi-u8sfkVDM3RMZkpWVWRCNE0/view?usp=drivesdk" TargetMode="External"/><Relationship Id="rId174" Type="http://schemas.openxmlformats.org/officeDocument/2006/relationships/hyperlink" Target="https://drive.google.com/file/d/0BwJi-u8sfkVDLXoxaDZpQ3lnQW8/view?usp=drivesdk" TargetMode="External"/><Relationship Id="rId173" Type="http://schemas.openxmlformats.org/officeDocument/2006/relationships/hyperlink" Target="https://drive.google.com/file/d/0BwJi-u8sfkVDSzhLOG1vMEhkeTg/view?usp=drivesdk" TargetMode="External"/><Relationship Id="rId179" Type="http://schemas.openxmlformats.org/officeDocument/2006/relationships/hyperlink" Target="https://drive.google.com/file/d/0BwJi-u8sfkVDUEV3ME9vcWJuVjQ/view?usp=drivesdk" TargetMode="External"/><Relationship Id="rId178" Type="http://schemas.openxmlformats.org/officeDocument/2006/relationships/hyperlink" Target="https://drive.google.com/file/d/0BwJi-u8sfkVDX3BIdkdWcmRwblE/view?usp=drivesdk" TargetMode="External"/><Relationship Id="rId177" Type="http://schemas.openxmlformats.org/officeDocument/2006/relationships/hyperlink" Target="https://drive.google.com/file/d/0BwJi-u8sfkVDM19SWkxHYk5DY3c/view?usp=drivesdk" TargetMode="External"/><Relationship Id="rId198" Type="http://schemas.openxmlformats.org/officeDocument/2006/relationships/hyperlink" Target="https://drive.google.com/file/d/0BwJi-u8sfkVDZXoxalVwUXVhVnM/view?usp=drivesdk" TargetMode="External"/><Relationship Id="rId197" Type="http://schemas.openxmlformats.org/officeDocument/2006/relationships/hyperlink" Target="https://drive.google.com/file/d/0BwJi-u8sfkVDbHlrbmFxb1BzVTA/view?usp=drivesdk" TargetMode="External"/><Relationship Id="rId196" Type="http://schemas.openxmlformats.org/officeDocument/2006/relationships/hyperlink" Target="https://drive.google.com/file/d/0BwJi-u8sfkVDQXg5U3J0bWVwZmM/view?usp=drivesdk" TargetMode="External"/><Relationship Id="rId195" Type="http://schemas.openxmlformats.org/officeDocument/2006/relationships/hyperlink" Target="https://drive.google.com/file/d/0BwJi-u8sfkVDQ0FqQy1mQlFjSFU/view?usp=drivesdk" TargetMode="External"/><Relationship Id="rId199" Type="http://schemas.openxmlformats.org/officeDocument/2006/relationships/hyperlink" Target="https://drive.google.com/file/d/0BwJi-u8sfkVDREhYaVpMUU9maXM/view?usp=drivesdk" TargetMode="External"/><Relationship Id="rId150" Type="http://schemas.openxmlformats.org/officeDocument/2006/relationships/hyperlink" Target="https://drive.google.com/file/d/0BwJi-u8sfkVDdGtMdm9GTjd0NUU/view?usp=drivesdk" TargetMode="External"/><Relationship Id="rId1" Type="http://schemas.openxmlformats.org/officeDocument/2006/relationships/hyperlink" Target="https://drive.google.com/file/d/0BwJi-u8sfkVDQjNyU0F6aWhyLXc/view?usp=drivesdk" TargetMode="External"/><Relationship Id="rId2" Type="http://schemas.openxmlformats.org/officeDocument/2006/relationships/hyperlink" Target="https://drive.google.com/file/d/0BwJi-u8sfkVDdGdMMHREdThwZkU/view?usp=drivesdk" TargetMode="External"/><Relationship Id="rId3" Type="http://schemas.openxmlformats.org/officeDocument/2006/relationships/hyperlink" Target="https://drive.google.com/file/d/0BwJi-u8sfkVDbEVRMG1ZSWV6Znc/view?usp=drivesdk" TargetMode="External"/><Relationship Id="rId149" Type="http://schemas.openxmlformats.org/officeDocument/2006/relationships/hyperlink" Target="https://drive.google.com/file/d/0BwJi-u8sfkVDVU85ajBTanY2QUU/view?usp=drivesdk" TargetMode="External"/><Relationship Id="rId4" Type="http://schemas.openxmlformats.org/officeDocument/2006/relationships/hyperlink" Target="https://drive.google.com/file/d/1Sv__2vwvCpqEY_IoBeM9baP17lhf72Tt/view?usp=drivesdk" TargetMode="External"/><Relationship Id="rId148" Type="http://schemas.openxmlformats.org/officeDocument/2006/relationships/hyperlink" Target="https://drive.google.com/file/d/0BwJi-u8sfkVDelNIX056Rk5EQ2c/view?usp=drivesdk" TargetMode="External"/><Relationship Id="rId9" Type="http://schemas.openxmlformats.org/officeDocument/2006/relationships/hyperlink" Target="https://drive.google.com/file/d/1bBPps9YDrdtm_4mgUrPkQ8-WAuSiJfmb/view?usp=drivesdk" TargetMode="External"/><Relationship Id="rId143" Type="http://schemas.openxmlformats.org/officeDocument/2006/relationships/hyperlink" Target="https://drive.google.com/file/d/0BwJi-u8sfkVDZG9NU3NwSlk3MDQ/view?usp=drivesdk" TargetMode="External"/><Relationship Id="rId142" Type="http://schemas.openxmlformats.org/officeDocument/2006/relationships/hyperlink" Target="https://drive.google.com/file/d/0BwJi-u8sfkVDbmxPekV6bU9mUlk/view?usp=drivesdk" TargetMode="External"/><Relationship Id="rId141" Type="http://schemas.openxmlformats.org/officeDocument/2006/relationships/hyperlink" Target="https://drive.google.com/file/d/0BwJi-u8sfkVDbXZtQ1VlRTVmdUk/view?usp=drivesdk" TargetMode="External"/><Relationship Id="rId140" Type="http://schemas.openxmlformats.org/officeDocument/2006/relationships/hyperlink" Target="https://drive.google.com/file/d/1V3yUToT-9D9WsTWqQ1DL6wrag7PbAqnN/view?usp=drivesdk" TargetMode="External"/><Relationship Id="rId5" Type="http://schemas.openxmlformats.org/officeDocument/2006/relationships/hyperlink" Target="https://drive.google.com/file/d/15EVNEMuhVNBjJvi3QmmJ0ScW81mxUH0s/view?usp=drivesdk" TargetMode="External"/><Relationship Id="rId147" Type="http://schemas.openxmlformats.org/officeDocument/2006/relationships/hyperlink" Target="https://drive.google.com/file/d/0BwJi-u8sfkVDclpqQmlSVE5UYms/view?usp=drivesdk" TargetMode="External"/><Relationship Id="rId6" Type="http://schemas.openxmlformats.org/officeDocument/2006/relationships/hyperlink" Target="https://drive.google.com/file/d/1KHErI3EidVl3Kb7bxbHxoiOL1-s7fXs1/view?usp=drivesdk" TargetMode="External"/><Relationship Id="rId146" Type="http://schemas.openxmlformats.org/officeDocument/2006/relationships/hyperlink" Target="https://drive.google.com/file/d/0BwJi-u8sfkVDRzlES3VOZHN6YTg/view?usp=drivesdk" TargetMode="External"/><Relationship Id="rId7" Type="http://schemas.openxmlformats.org/officeDocument/2006/relationships/hyperlink" Target="https://drive.google.com/file/d/18NaDmxMBNVIZX55uIyGZpJK_EXiJpSaf/view?usp=drivesdk" TargetMode="External"/><Relationship Id="rId145" Type="http://schemas.openxmlformats.org/officeDocument/2006/relationships/hyperlink" Target="https://drive.google.com/file/d/0BwJi-u8sfkVDWjRoSzFFbVcwazQ/view?usp=drivesdk" TargetMode="External"/><Relationship Id="rId8" Type="http://schemas.openxmlformats.org/officeDocument/2006/relationships/hyperlink" Target="https://drive.google.com/file/d/1lTfg73DltoLb5FGepdgGT5nBZSGDmwjK/view?usp=drivesdk" TargetMode="External"/><Relationship Id="rId144" Type="http://schemas.openxmlformats.org/officeDocument/2006/relationships/hyperlink" Target="https://drive.google.com/file/d/0BwJi-u8sfkVDSG1ISmxhTUl0dkU/view?usp=drivesdk" TargetMode="External"/><Relationship Id="rId139" Type="http://schemas.openxmlformats.org/officeDocument/2006/relationships/hyperlink" Target="https://drive.google.com/file/d/1a9fxXM3HtdhZXsBqpbGqY2TkV45XzPJY/view?usp=drivesdk" TargetMode="External"/><Relationship Id="rId138" Type="http://schemas.openxmlformats.org/officeDocument/2006/relationships/hyperlink" Target="https://drive.google.com/file/d/0BwJi-u8sfkVDUjk1R1RlQm5fQmc/view?usp=drivesdk" TargetMode="External"/><Relationship Id="rId137" Type="http://schemas.openxmlformats.org/officeDocument/2006/relationships/hyperlink" Target="https://drive.google.com/file/d/0BwJi-u8sfkVDZTBfTWNOMXJfTU0/view?usp=drivesdk" TargetMode="External"/><Relationship Id="rId132" Type="http://schemas.openxmlformats.org/officeDocument/2006/relationships/hyperlink" Target="https://drive.google.com/file/d/0BwJi-u8sfkVDRU5HcGVETHl2ME0/view?usp=drivesdk" TargetMode="External"/><Relationship Id="rId131" Type="http://schemas.openxmlformats.org/officeDocument/2006/relationships/hyperlink" Target="https://drive.google.com/file/d/0BwJi-u8sfkVDajVqMGlZZTV5dnc/view?usp=drivesdk" TargetMode="External"/><Relationship Id="rId130" Type="http://schemas.openxmlformats.org/officeDocument/2006/relationships/hyperlink" Target="https://drive.google.com/file/d/150GATpbPZmVujheqJXvT2HlwKoM9j-9D/view?usp=drivesdk" TargetMode="External"/><Relationship Id="rId136" Type="http://schemas.openxmlformats.org/officeDocument/2006/relationships/hyperlink" Target="https://drive.google.com/file/d/0BwJi-u8sfkVDVVZ1dml6SUl6dzA/view?usp=drivesdk" TargetMode="External"/><Relationship Id="rId135" Type="http://schemas.openxmlformats.org/officeDocument/2006/relationships/hyperlink" Target="https://drive.google.com/file/d/1eSJOZ781FyQ8lBNlYy_yEuspKIauCOb0/view?usp=drivesdk" TargetMode="External"/><Relationship Id="rId134" Type="http://schemas.openxmlformats.org/officeDocument/2006/relationships/hyperlink" Target="https://drive.google.com/file/d/1LSkhmWz6z66m2oZzJ9knHcU51iDIFTRg/view?usp=drivesdk" TargetMode="External"/><Relationship Id="rId133" Type="http://schemas.openxmlformats.org/officeDocument/2006/relationships/hyperlink" Target="https://drive.google.com/file/d/0BwJi-u8sfkVDbzAyS3hub05ydjA/view?usp=drivesdk" TargetMode="External"/><Relationship Id="rId172" Type="http://schemas.openxmlformats.org/officeDocument/2006/relationships/hyperlink" Target="https://drive.google.com/file/d/0BwJi-u8sfkVDZ3FDQmJaOG03MTQ/view?usp=drivesdk" TargetMode="External"/><Relationship Id="rId171" Type="http://schemas.openxmlformats.org/officeDocument/2006/relationships/hyperlink" Target="https://drive.google.com/file/d/0BwJi-u8sfkVDOWRFUUxCeHRaREk/view?usp=drivesdk" TargetMode="External"/><Relationship Id="rId170" Type="http://schemas.openxmlformats.org/officeDocument/2006/relationships/hyperlink" Target="https://drive.google.com/file/d/0BwJi-u8sfkVDLWkwM2tRM1lJS0E/view?usp=drivesdk" TargetMode="External"/><Relationship Id="rId165" Type="http://schemas.openxmlformats.org/officeDocument/2006/relationships/hyperlink" Target="https://drive.google.com/file/d/0BwJi-u8sfkVDM3NkZV9pTXhlSUk/view?usp=drivesdk" TargetMode="External"/><Relationship Id="rId164" Type="http://schemas.openxmlformats.org/officeDocument/2006/relationships/hyperlink" Target="https://drive.google.com/file/d/0BwJi-u8sfkVDVHhoYnB1dW9rZHM/view?usp=drivesdk" TargetMode="External"/><Relationship Id="rId163" Type="http://schemas.openxmlformats.org/officeDocument/2006/relationships/hyperlink" Target="https://drive.google.com/file/d/0BwJi-u8sfkVDTWtGNm1rSWUtZFk/view?usp=drivesdk" TargetMode="External"/><Relationship Id="rId162" Type="http://schemas.openxmlformats.org/officeDocument/2006/relationships/hyperlink" Target="https://drive.google.com/file/d/0BwJi-u8sfkVDcGNMOHVFSFd6RU0/view?usp=drivesdk" TargetMode="External"/><Relationship Id="rId169" Type="http://schemas.openxmlformats.org/officeDocument/2006/relationships/hyperlink" Target="https://drive.google.com/file/d/0BwJi-u8sfkVDcDJCQWxtNld5RTg/view?usp=drivesdk" TargetMode="External"/><Relationship Id="rId168" Type="http://schemas.openxmlformats.org/officeDocument/2006/relationships/hyperlink" Target="https://drive.google.com/file/d/0BwJi-u8sfkVDUFJWNl95S084SFE/view?usp=drivesdk" TargetMode="External"/><Relationship Id="rId167" Type="http://schemas.openxmlformats.org/officeDocument/2006/relationships/hyperlink" Target="https://drive.google.com/file/d/0BwJi-u8sfkVDWFd6WWFUdGpWNjA/view?usp=drivesdk" TargetMode="External"/><Relationship Id="rId166" Type="http://schemas.openxmlformats.org/officeDocument/2006/relationships/hyperlink" Target="https://drive.google.com/file/d/0BwJi-u8sfkVDTjI4eFd3YnZIZDg/view?usp=drivesdk" TargetMode="External"/><Relationship Id="rId161" Type="http://schemas.openxmlformats.org/officeDocument/2006/relationships/hyperlink" Target="https://drive.google.com/file/d/0BwJi-u8sfkVDWGpiYjE3M0lRVkU/view?usp=drivesdk" TargetMode="External"/><Relationship Id="rId160" Type="http://schemas.openxmlformats.org/officeDocument/2006/relationships/hyperlink" Target="https://drive.google.com/file/d/0BwJi-u8sfkVDbjN6S3F4WlBxVjA/view?usp=drivesdk" TargetMode="External"/><Relationship Id="rId159" Type="http://schemas.openxmlformats.org/officeDocument/2006/relationships/hyperlink" Target="https://drive.google.com/file/d/0BwJi-u8sfkVDU0hwa19aQUI2a0U/view?usp=drivesdk" TargetMode="External"/><Relationship Id="rId154" Type="http://schemas.openxmlformats.org/officeDocument/2006/relationships/hyperlink" Target="https://drive.google.com/file/d/0BwJi-u8sfkVDcUtKU2FwV2E2UXc/view?usp=drivesdk" TargetMode="External"/><Relationship Id="rId153" Type="http://schemas.openxmlformats.org/officeDocument/2006/relationships/hyperlink" Target="https://drive.google.com/file/d/0BwJi-u8sfkVDS1hrX0hNMkhsd2c/view?usp=drivesdk" TargetMode="External"/><Relationship Id="rId152" Type="http://schemas.openxmlformats.org/officeDocument/2006/relationships/hyperlink" Target="https://drive.google.com/file/d/0BwJi-u8sfkVDcWJVWW1nV2lzRXc/view?usp=drivesdk" TargetMode="External"/><Relationship Id="rId151" Type="http://schemas.openxmlformats.org/officeDocument/2006/relationships/hyperlink" Target="https://drive.google.com/file/d/0BwJi-u8sfkVDbUttQy02am5kT0U/view?usp=drivesdk" TargetMode="External"/><Relationship Id="rId158" Type="http://schemas.openxmlformats.org/officeDocument/2006/relationships/hyperlink" Target="https://drive.google.com/file/d/0BwJi-u8sfkVDdzNIQU1JTE9mV3c/view?usp=drivesdk" TargetMode="External"/><Relationship Id="rId157" Type="http://schemas.openxmlformats.org/officeDocument/2006/relationships/hyperlink" Target="https://drive.google.com/file/d/0BwJi-u8sfkVDQnM0Ym9yTkNVQUk/view?usp=drivesdk" TargetMode="External"/><Relationship Id="rId156" Type="http://schemas.openxmlformats.org/officeDocument/2006/relationships/hyperlink" Target="https://drive.google.com/file/d/0BwJi-u8sfkVDWXZURmRXVTRiN00/view?usp=drivesdk" TargetMode="External"/><Relationship Id="rId155" Type="http://schemas.openxmlformats.org/officeDocument/2006/relationships/hyperlink" Target="https://drive.google.com/file/d/0BwJi-u8sfkVDSDQ5amF6NzdGQ3M/view?usp=drivesdk" TargetMode="External"/><Relationship Id="rId40" Type="http://schemas.openxmlformats.org/officeDocument/2006/relationships/hyperlink" Target="https://drive.google.com/file/d/0BwJi-u8sfkVDNmZpcHFsQW9Hc2s/view?usp=drivesdk" TargetMode="External"/><Relationship Id="rId42" Type="http://schemas.openxmlformats.org/officeDocument/2006/relationships/hyperlink" Target="https://drive.google.com/file/d/0BwJi-u8sfkVDXzN6UDBNZ1VHNjg/view?usp=drivesdk" TargetMode="External"/><Relationship Id="rId41" Type="http://schemas.openxmlformats.org/officeDocument/2006/relationships/hyperlink" Target="https://drive.google.com/file/d/0BwJi-u8sfkVDT3duUnFXcTZYNTg/view?usp=drivesdk" TargetMode="External"/><Relationship Id="rId44" Type="http://schemas.openxmlformats.org/officeDocument/2006/relationships/hyperlink" Target="https://drive.google.com/file/d/1bCv9frw-26FICUMT9AYKY3s0lRVACBp2/view?usp=drivesdk" TargetMode="External"/><Relationship Id="rId43" Type="http://schemas.openxmlformats.org/officeDocument/2006/relationships/hyperlink" Target="https://drive.google.com/file/d/0BwJi-u8sfkVDRjV2LXdzMGhzcjA/view?usp=drivesdk" TargetMode="External"/><Relationship Id="rId46" Type="http://schemas.openxmlformats.org/officeDocument/2006/relationships/hyperlink" Target="https://drive.google.com/file/d/1Vino28YW8QXEqFG2JrOm26vhe7uoJtLO/view?usp=drivesdk" TargetMode="External"/><Relationship Id="rId45" Type="http://schemas.openxmlformats.org/officeDocument/2006/relationships/hyperlink" Target="https://drive.google.com/file/d/15cufGf_71gQcR1nYuWeLOPNUAUYNMp1_/view?usp=drivesdk" TargetMode="External"/><Relationship Id="rId48" Type="http://schemas.openxmlformats.org/officeDocument/2006/relationships/hyperlink" Target="https://drive.google.com/file/d/1DobV6O_F1Fnjb_WkwvKfwpvW6upR62As/view?usp=drivesdk" TargetMode="External"/><Relationship Id="rId47" Type="http://schemas.openxmlformats.org/officeDocument/2006/relationships/hyperlink" Target="https://drive.google.com/file/d/1M4Kv-lwKLtCjuMWZDtp_FcucWHMjrR4v/view?usp=drivesdk" TargetMode="External"/><Relationship Id="rId49" Type="http://schemas.openxmlformats.org/officeDocument/2006/relationships/hyperlink" Target="https://drive.google.com/file/d/159A8YkyrL_OiYnBK4r1dKrYEGAvqjx35/view?usp=drivesdk" TargetMode="External"/><Relationship Id="rId31" Type="http://schemas.openxmlformats.org/officeDocument/2006/relationships/hyperlink" Target="https://drive.google.com/open?id=1zqIKa3dp_FLbOpHfIoO_dMF3-cv623D1" TargetMode="External"/><Relationship Id="rId30" Type="http://schemas.openxmlformats.org/officeDocument/2006/relationships/hyperlink" Target="https://drive.google.com/file/d/1-ncnUQ35FszWFLNe_o5-wjZ0-tUmjQuV/view?usp=sharing" TargetMode="External"/><Relationship Id="rId33" Type="http://schemas.openxmlformats.org/officeDocument/2006/relationships/hyperlink" Target="https://drive.google.com/file/d/1BXK2zbQ1dkT_oD1e1zfyYo4Qa7IxVFT0/view?usp=drivesdk" TargetMode="External"/><Relationship Id="rId32" Type="http://schemas.openxmlformats.org/officeDocument/2006/relationships/hyperlink" Target="https://drive.google.com/file/d/0BwJi-u8sfkVDdlZweHRRbUVHejA/view?usp=drivesdk" TargetMode="External"/><Relationship Id="rId35" Type="http://schemas.openxmlformats.org/officeDocument/2006/relationships/hyperlink" Target="https://drive.google.com/file/d/0BwJi-u8sfkVDSkhWWFFzTFZMS0U/view?usp=drivesdk" TargetMode="External"/><Relationship Id="rId34" Type="http://schemas.openxmlformats.org/officeDocument/2006/relationships/hyperlink" Target="https://drive.google.com/file/d/0BwJi-u8sfkVDNE9HTHRTQjJNZkU/view?usp=drivesdk" TargetMode="External"/><Relationship Id="rId37" Type="http://schemas.openxmlformats.org/officeDocument/2006/relationships/hyperlink" Target="https://drive.google.com/file/d/0BwJi-u8sfkVDeExWeWZfeGIxZFE/view?usp=drivesdk" TargetMode="External"/><Relationship Id="rId36" Type="http://schemas.openxmlformats.org/officeDocument/2006/relationships/hyperlink" Target="https://drive.google.com/file/d/0BwJi-u8sfkVDM09ua1Bqb1N2SzQ/view?usp=drivesdk" TargetMode="External"/><Relationship Id="rId39" Type="http://schemas.openxmlformats.org/officeDocument/2006/relationships/hyperlink" Target="https://drive.google.com/file/d/0BwJi-u8sfkVDYjVCNGhzWjBzYUk/view?usp=drivesdk" TargetMode="External"/><Relationship Id="rId38" Type="http://schemas.openxmlformats.org/officeDocument/2006/relationships/hyperlink" Target="https://drive.google.com/file/d/0BwJi-u8sfkVDOTI4emgxWUpvcFk/view?usp=drivesdk" TargetMode="External"/><Relationship Id="rId20" Type="http://schemas.openxmlformats.org/officeDocument/2006/relationships/hyperlink" Target="https://drive.google.com/file/d/0BwJi-u8sfkVDLVhLd05YUW8yN0k/view?usp=drivesdk" TargetMode="External"/><Relationship Id="rId22" Type="http://schemas.openxmlformats.org/officeDocument/2006/relationships/hyperlink" Target="https://drive.google.com/file/d/0BwJi-u8sfkVDcVZuVnlvMjdLSEk/view?usp=drivesdk" TargetMode="External"/><Relationship Id="rId21" Type="http://schemas.openxmlformats.org/officeDocument/2006/relationships/hyperlink" Target="https://drive.google.com/file/d/0BwJi-u8sfkVDc2sxbmprcTNRTkk/view?usp=drivesdk" TargetMode="External"/><Relationship Id="rId24" Type="http://schemas.openxmlformats.org/officeDocument/2006/relationships/hyperlink" Target="https://drive.google.com/file/d/0BwJi-u8sfkVDamppX21xRWFUaGc/view?usp=drivesdk" TargetMode="External"/><Relationship Id="rId23" Type="http://schemas.openxmlformats.org/officeDocument/2006/relationships/hyperlink" Target="https://drive.google.com/file/d/0BwJi-u8sfkVDSnQ0cF91NFdWWXc/view?usp=drivesdk" TargetMode="External"/><Relationship Id="rId26" Type="http://schemas.openxmlformats.org/officeDocument/2006/relationships/hyperlink" Target="https://drive.google.com/open?id=16KXr28DmnSQWctRbrQpPWSbyk3QB74LC" TargetMode="External"/><Relationship Id="rId25" Type="http://schemas.openxmlformats.org/officeDocument/2006/relationships/hyperlink" Target="https://drive.google.com/file/d/0BwJi-u8sfkVDVUI2TkZyMnFGTHc/view?usp=drivesdk" TargetMode="External"/><Relationship Id="rId28" Type="http://schemas.openxmlformats.org/officeDocument/2006/relationships/hyperlink" Target="https://drive.google.com/file/d/1U1_8zl3mLoyRYFcuGmcHZdaPqTCTB7wj/view?usp=drivesdk" TargetMode="External"/><Relationship Id="rId27" Type="http://schemas.openxmlformats.org/officeDocument/2006/relationships/hyperlink" Target="https://drive.google.com/file/d/0BwJi-u8sfkVDZDVNakEtOXpjSVU/view?usp=drivesdk" TargetMode="External"/><Relationship Id="rId29" Type="http://schemas.openxmlformats.org/officeDocument/2006/relationships/hyperlink" Target="https://drive.google.com/open?id=1dJ0gjyNUY55gWidjF5-knL7sUgn5RE-Z" TargetMode="External"/><Relationship Id="rId11" Type="http://schemas.openxmlformats.org/officeDocument/2006/relationships/hyperlink" Target="https://drive.google.com/file/d/1wI3MmR28bPsoR7ZtIdSBlJ6nD3NvcFZU/view?usp=drivesdk" TargetMode="External"/><Relationship Id="rId10" Type="http://schemas.openxmlformats.org/officeDocument/2006/relationships/hyperlink" Target="https://drive.google.com/file/d/1WbezIzXJHN6JBti16unRjGrHOnkdaQ_T/view?usp=drivesdk" TargetMode="External"/><Relationship Id="rId13" Type="http://schemas.openxmlformats.org/officeDocument/2006/relationships/hyperlink" Target="https://drive.google.com/file/d/1F9G9RQf2SAc69750ehjfDCxYA__c32xF/view?usp=drivesdk" TargetMode="External"/><Relationship Id="rId12" Type="http://schemas.openxmlformats.org/officeDocument/2006/relationships/hyperlink" Target="https://drive.google.com/file/d/1BO4SSmYxrs3tuUtUIvJWFTgIPrphXGpP/view?usp=sharing" TargetMode="External"/><Relationship Id="rId15" Type="http://schemas.openxmlformats.org/officeDocument/2006/relationships/hyperlink" Target="https://drive.google.com/file/d/0BwJi-u8sfkVDdlBiaDNwZ2xaLW8/view?usp=drivesdk" TargetMode="External"/><Relationship Id="rId14" Type="http://schemas.openxmlformats.org/officeDocument/2006/relationships/hyperlink" Target="https://drive.google.com/file/d/1YHkJKwWmtWVbI1YtGmQx-zZFAfZxJNNm/view?usp=drivesdk" TargetMode="External"/><Relationship Id="rId17" Type="http://schemas.openxmlformats.org/officeDocument/2006/relationships/hyperlink" Target="https://drive.google.com/file/d/0BwJi-u8sfkVDa0tnR2gwMTY1TXM/view?usp=drivesdk" TargetMode="External"/><Relationship Id="rId16" Type="http://schemas.openxmlformats.org/officeDocument/2006/relationships/hyperlink" Target="https://drive.google.com/file/d/0BwJi-u8sfkVDV1JCbEkxUzJHOWs/view?usp=drivesdk" TargetMode="External"/><Relationship Id="rId19" Type="http://schemas.openxmlformats.org/officeDocument/2006/relationships/hyperlink" Target="https://drive.google.com/file/d/0BwJi-u8sfkVDNWZNRkcyR21xNlk/view?usp=drivesdk" TargetMode="External"/><Relationship Id="rId18" Type="http://schemas.openxmlformats.org/officeDocument/2006/relationships/hyperlink" Target="https://drive.google.com/file/d/0BwJi-u8sfkVDbzFLX3JZUXNjUms/view?usp=drivesdk" TargetMode="External"/><Relationship Id="rId84" Type="http://schemas.openxmlformats.org/officeDocument/2006/relationships/hyperlink" Target="https://drive.google.com/file/d/1n8aNTXvczLFcs2T1CjcvUKLoJIWi5fxm/view?usp=drivesdk" TargetMode="External"/><Relationship Id="rId83" Type="http://schemas.openxmlformats.org/officeDocument/2006/relationships/hyperlink" Target="https://drive.google.com/file/d/1pVTWR2FsFTbfGyLc1t13x3a4OHwKGvil/view?usp=drivesdk" TargetMode="External"/><Relationship Id="rId86" Type="http://schemas.openxmlformats.org/officeDocument/2006/relationships/hyperlink" Target="https://drive.google.com/file/d/1y09IsCz20xdyfHiBNGIgpFXi-AQfyW84/view?usp=drivesdk" TargetMode="External"/><Relationship Id="rId85" Type="http://schemas.openxmlformats.org/officeDocument/2006/relationships/hyperlink" Target="https://drive.google.com/file/d/1xK29AGWR4aKknmj3fqFX4TNgxZ87m0n0/view?usp=drivesdk" TargetMode="External"/><Relationship Id="rId88" Type="http://schemas.openxmlformats.org/officeDocument/2006/relationships/hyperlink" Target="https://drive.google.com/file/d/1dfh2XnLpKUoPleRwiV4SJtDZR9-39pbq/view?usp=drivesdk" TargetMode="External"/><Relationship Id="rId87" Type="http://schemas.openxmlformats.org/officeDocument/2006/relationships/hyperlink" Target="https://drive.google.com/file/d/1tPii5bBBIqA0P-TaAEUDFcqDKgLp3p-J/view?usp=drivesdk" TargetMode="External"/><Relationship Id="rId89" Type="http://schemas.openxmlformats.org/officeDocument/2006/relationships/hyperlink" Target="https://drive.google.com/file/d/15t5fcBytOgvJY5XUOTg29x0RIAb0fv6M/view?usp=drivesdk" TargetMode="External"/><Relationship Id="rId80" Type="http://schemas.openxmlformats.org/officeDocument/2006/relationships/hyperlink" Target="https://drive.google.com/file/d/1R_bzdkcnr8sQZCv1bVZr5I__Xpa5KfTd/view?usp=drivesdk" TargetMode="External"/><Relationship Id="rId82" Type="http://schemas.openxmlformats.org/officeDocument/2006/relationships/hyperlink" Target="https://drive.google.com/file/d/1tBGh1dUsEot3rSlI2KOUwyeSSFMKNnP-/view?usp=drivesdk" TargetMode="External"/><Relationship Id="rId81" Type="http://schemas.openxmlformats.org/officeDocument/2006/relationships/hyperlink" Target="https://drive.google.com/open?id=1L-pzajXHKDKYxksLRqYLvIEVYJGvSCb7" TargetMode="External"/><Relationship Id="rId73" Type="http://schemas.openxmlformats.org/officeDocument/2006/relationships/hyperlink" Target="https://drive.google.com/file/d/0BwJi-u8sfkVDeFZCVjlzeTI1eWs/view?usp=drivesdk" TargetMode="External"/><Relationship Id="rId72" Type="http://schemas.openxmlformats.org/officeDocument/2006/relationships/hyperlink" Target="https://drive.google.com/file/d/0BwJi-u8sfkVDeWhBcDRoTi1KMGs/view?usp=drivesdk" TargetMode="External"/><Relationship Id="rId75" Type="http://schemas.openxmlformats.org/officeDocument/2006/relationships/hyperlink" Target="https://drive.google.com/file/d/0BwJi-u8sfkVDeW5RbmFiYm1wY0E/view?usp=drivesdk" TargetMode="External"/><Relationship Id="rId74" Type="http://schemas.openxmlformats.org/officeDocument/2006/relationships/hyperlink" Target="https://drive.google.com/file/d/0BwJi-u8sfkVDOHRwU2d6Y2wzS0E/view?usp=drivesdk" TargetMode="External"/><Relationship Id="rId77" Type="http://schemas.openxmlformats.org/officeDocument/2006/relationships/hyperlink" Target="https://drive.google.com/open?id=1AurqgGG-I0DS94aawpfK4owIPWloao4d" TargetMode="External"/><Relationship Id="rId76" Type="http://schemas.openxmlformats.org/officeDocument/2006/relationships/hyperlink" Target="https://drive.google.com/file/d/0BwJi-u8sfkVDblU2ck9EeVp5X1E/view?usp=drivesdk" TargetMode="External"/><Relationship Id="rId79" Type="http://schemas.openxmlformats.org/officeDocument/2006/relationships/hyperlink" Target="https://drive.google.com/open?id=1b65nynKsgCnqWI2STPw5XVPvpARcxxgH" TargetMode="External"/><Relationship Id="rId78" Type="http://schemas.openxmlformats.org/officeDocument/2006/relationships/hyperlink" Target="https://drive.google.com/open?id=1yDkX7fS7tofvd8IszxkODYj3MF7icDHr" TargetMode="External"/><Relationship Id="rId71" Type="http://schemas.openxmlformats.org/officeDocument/2006/relationships/hyperlink" Target="https://drive.google.com/file/d/0BwJi-u8sfkVDbnFNR1RCb1dFRHc/view?usp=drivesdk" TargetMode="External"/><Relationship Id="rId70" Type="http://schemas.openxmlformats.org/officeDocument/2006/relationships/hyperlink" Target="https://drive.google.com/file/d/0BwJi-u8sfkVDWHdkT1hvSnRidmM/view?usp=drivesdk" TargetMode="External"/><Relationship Id="rId62" Type="http://schemas.openxmlformats.org/officeDocument/2006/relationships/hyperlink" Target="https://drive.google.com/file/d/0BwJi-u8sfkVDTVB2dzV3WGhyNDQ/view?usp=drivesdk" TargetMode="External"/><Relationship Id="rId61" Type="http://schemas.openxmlformats.org/officeDocument/2006/relationships/hyperlink" Target="https://drive.google.com/file/d/1JH6FlXh3xn_JRtw6x_iBw4wOfsj0LNUb/view?usp=drivesdk" TargetMode="External"/><Relationship Id="rId64" Type="http://schemas.openxmlformats.org/officeDocument/2006/relationships/hyperlink" Target="https://drive.google.com/file/d/0BwJi-u8sfkVDSklHQXFxR2hvdkE/view?usp=drivesdk" TargetMode="External"/><Relationship Id="rId63" Type="http://schemas.openxmlformats.org/officeDocument/2006/relationships/hyperlink" Target="https://drive.google.com/file/d/0BwJi-u8sfkVDZDRFcVF4bF9Wbzg/view?usp=drivesdk" TargetMode="External"/><Relationship Id="rId66" Type="http://schemas.openxmlformats.org/officeDocument/2006/relationships/hyperlink" Target="https://drive.google.com/file/d/0BwJi-u8sfkVDUEFmQWVYYjJlcUU/view?usp=drivesdk" TargetMode="External"/><Relationship Id="rId65" Type="http://schemas.openxmlformats.org/officeDocument/2006/relationships/hyperlink" Target="https://drive.google.com/file/d/0BwJi-u8sfkVDa0dIYkNiQ2RhOFk/view?usp=drivesdk" TargetMode="External"/><Relationship Id="rId68" Type="http://schemas.openxmlformats.org/officeDocument/2006/relationships/hyperlink" Target="https://drive.google.com/file/d/1BZipHeOxHKKqb4Y2-oQZcbzlvruNGp_4/view?usp=drivesdk" TargetMode="External"/><Relationship Id="rId67" Type="http://schemas.openxmlformats.org/officeDocument/2006/relationships/hyperlink" Target="https://drive.google.com/file/d/1xAIf14JotQ20tMt-lXqKCmx0EDcVcNk4/view?usp=drivesdk" TargetMode="External"/><Relationship Id="rId60" Type="http://schemas.openxmlformats.org/officeDocument/2006/relationships/hyperlink" Target="https://drive.google.com/file/d/10EUhfceOuGRTw5bFUBCsbALTA2WMk09a/view?usp=drivesdk" TargetMode="External"/><Relationship Id="rId69" Type="http://schemas.openxmlformats.org/officeDocument/2006/relationships/hyperlink" Target="https://drive.google.com/open?id=1ItQdGp0ocGAYjesNS8FHxwSW79cep_Kb" TargetMode="External"/><Relationship Id="rId51" Type="http://schemas.openxmlformats.org/officeDocument/2006/relationships/hyperlink" Target="https://drive.google.com/file/d/1vV69D6gkL7IzyXRcLk5OlXSKKreyH4tH/view?usp=drivesdk" TargetMode="External"/><Relationship Id="rId50" Type="http://schemas.openxmlformats.org/officeDocument/2006/relationships/hyperlink" Target="https://drive.google.com/file/d/17-OIu3Gc9P1W3pQDDGVULjwSDFQBOE4w/view?usp=drivesdk" TargetMode="External"/><Relationship Id="rId53" Type="http://schemas.openxmlformats.org/officeDocument/2006/relationships/hyperlink" Target="https://drive.google.com/file/d/1Jw8aRlfZbu6waO-mskD7mmuUqfu7DwCU/view?usp=drivesdk" TargetMode="External"/><Relationship Id="rId52" Type="http://schemas.openxmlformats.org/officeDocument/2006/relationships/hyperlink" Target="https://drive.google.com/file/d/1mJT1qV3VFwZvrJsbERvC5q_KA22_L-VF/view?usp=drivesdk" TargetMode="External"/><Relationship Id="rId55" Type="http://schemas.openxmlformats.org/officeDocument/2006/relationships/hyperlink" Target="https://drive.google.com/file/d/1KJVYgkvqxBS-B92ibfCbna7AHEZZ0TV8/view?usp=drivesdk" TargetMode="External"/><Relationship Id="rId54" Type="http://schemas.openxmlformats.org/officeDocument/2006/relationships/hyperlink" Target="https://drive.google.com/file/d/1Upp6EIva9NIE_9rO3eX0Rk3a_GDsXFO9/view?usp=drivesdk" TargetMode="External"/><Relationship Id="rId57" Type="http://schemas.openxmlformats.org/officeDocument/2006/relationships/hyperlink" Target="https://drive.google.com/file/d/18Gd3aRx-n-th7rAE5MTSo9qUgcu5l7Sx/view?usp=drivesdk" TargetMode="External"/><Relationship Id="rId56" Type="http://schemas.openxmlformats.org/officeDocument/2006/relationships/hyperlink" Target="https://drive.google.com/file/d/175lOz1Zy32O4PUdG_Rh_wWChkv8dK0Pc/view?usp=drivesdk" TargetMode="External"/><Relationship Id="rId59" Type="http://schemas.openxmlformats.org/officeDocument/2006/relationships/hyperlink" Target="https://drive.google.com/file/d/121vWDjX5PvKeTx9K77Iu8YzwAu97QN_s/view?usp=drivesdk" TargetMode="External"/><Relationship Id="rId58" Type="http://schemas.openxmlformats.org/officeDocument/2006/relationships/hyperlink" Target="https://drive.google.com/file/d/1uPSemJkEUBYvpT5wZsHU9vBZyz75FIB7/view?usp=drivesdk" TargetMode="External"/><Relationship Id="rId107" Type="http://schemas.openxmlformats.org/officeDocument/2006/relationships/hyperlink" Target="https://drive.google.com/file/d/1nrTJiJp-PqcrhNAQifD9dibvxyDFsWGj/view?usp=drivesdk" TargetMode="External"/><Relationship Id="rId106" Type="http://schemas.openxmlformats.org/officeDocument/2006/relationships/hyperlink" Target="https://drive.google.com/file/d/1ZmcjcRmjtMdHeAIDF3qjygqs7wLzQBdk/view?usp=drivesdk" TargetMode="External"/><Relationship Id="rId105" Type="http://schemas.openxmlformats.org/officeDocument/2006/relationships/hyperlink" Target="https://drive.google.com/file/d/1elEXfmn19_bAq9BDpnu4LJ3BBhNHzb0Y/view?usp=drivesdk" TargetMode="External"/><Relationship Id="rId104" Type="http://schemas.openxmlformats.org/officeDocument/2006/relationships/hyperlink" Target="https://drive.google.com/file/d/1S29z1gAdABK7qn-N8an7y8l-0vk3M5fF/view?usp=drivesdk" TargetMode="External"/><Relationship Id="rId109" Type="http://schemas.openxmlformats.org/officeDocument/2006/relationships/hyperlink" Target="https://drive.google.com/file/d/1ZKxL8Y5zi60qt3Ej5VokosQEIv_ahszM/view?usp=drivesdk" TargetMode="External"/><Relationship Id="rId108" Type="http://schemas.openxmlformats.org/officeDocument/2006/relationships/hyperlink" Target="https://drive.google.com/file/d/1U1EpuGx8GxMLYA04ogOstg9u-HX3MLWM/view?usp=drivesdk" TargetMode="External"/><Relationship Id="rId103" Type="http://schemas.openxmlformats.org/officeDocument/2006/relationships/hyperlink" Target="https://drive.google.com/file/d/1qeVC5wQ2d6enZAmpajv8t_oN1xe6kWwz/view?usp=drivesdk" TargetMode="External"/><Relationship Id="rId102" Type="http://schemas.openxmlformats.org/officeDocument/2006/relationships/hyperlink" Target="https://drive.google.com/file/d/1SAPwHA642Wln2QrtEbivhBKgelJx9f7g/view?usp=drivesdk" TargetMode="External"/><Relationship Id="rId101" Type="http://schemas.openxmlformats.org/officeDocument/2006/relationships/hyperlink" Target="https://drive.google.com/file/d/1Tf3JxGdiro9e2EQsMN22WIgXElm_MujB/view?usp=drivesdk" TargetMode="External"/><Relationship Id="rId100" Type="http://schemas.openxmlformats.org/officeDocument/2006/relationships/hyperlink" Target="https://drive.google.com/file/d/1rsphO8P0SKzlBuaaMzxS54d65K4ToWQJ/view?usp=drivesdk" TargetMode="External"/><Relationship Id="rId129" Type="http://schemas.openxmlformats.org/officeDocument/2006/relationships/hyperlink" Target="https://drive.google.com/file/d/19E2VgvntvzrB9pomXrzHzQTkRkr-yDZs/view?usp=drivesdk" TargetMode="External"/><Relationship Id="rId128" Type="http://schemas.openxmlformats.org/officeDocument/2006/relationships/hyperlink" Target="https://drive.google.com/file/d/1xCm20vc64MLbWLTYBvNCHLIBJ59vaxr2/view?usp=drivesdk" TargetMode="External"/><Relationship Id="rId127" Type="http://schemas.openxmlformats.org/officeDocument/2006/relationships/hyperlink" Target="https://drive.google.com/file/d/1ZEdqz1OpoCDx0FirZMI_3smBLaJKdkBz/view?usp=drivesdk" TargetMode="External"/><Relationship Id="rId126" Type="http://schemas.openxmlformats.org/officeDocument/2006/relationships/hyperlink" Target="https://drive.google.com/file/d/1M-eF3NMIChsZUheSzJOo-QmDqcULfdGr/view?usp=drivesdk" TargetMode="External"/><Relationship Id="rId121" Type="http://schemas.openxmlformats.org/officeDocument/2006/relationships/hyperlink" Target="https://drive.google.com/file/d/1eVIGM-dzCAVxZsoHEsCMEzLRrOaBM2y0/view?usp=drivesdk" TargetMode="External"/><Relationship Id="rId120" Type="http://schemas.openxmlformats.org/officeDocument/2006/relationships/hyperlink" Target="https://drive.google.com/file/d/1_CrWKtQvieE_1PsUjKXa7v2QB7TdkpP3/view?usp=drivesdk" TargetMode="External"/><Relationship Id="rId125" Type="http://schemas.openxmlformats.org/officeDocument/2006/relationships/hyperlink" Target="https://drive.google.com/file/d/1xod54lpdosOzDARspsbJOwfGyp5eAcju/view?usp=drivesdk" TargetMode="External"/><Relationship Id="rId124" Type="http://schemas.openxmlformats.org/officeDocument/2006/relationships/hyperlink" Target="https://drive.google.com/file/d/1_vodrTghER3gYtJjWCgX94us3ZqR1eH7/view?usp=drivesdk" TargetMode="External"/><Relationship Id="rId123" Type="http://schemas.openxmlformats.org/officeDocument/2006/relationships/hyperlink" Target="https://drive.google.com/file/d/1-PX4rMeL8lmCdI3UPTgb6dqgbUpgDz-z/view?usp=drivesdk" TargetMode="External"/><Relationship Id="rId122" Type="http://schemas.openxmlformats.org/officeDocument/2006/relationships/hyperlink" Target="https://drive.google.com/file/d/1CyvL2dgKNAZN13oR5pc6iBcb-Gb4CtId/view?usp=drivesdk" TargetMode="External"/><Relationship Id="rId95" Type="http://schemas.openxmlformats.org/officeDocument/2006/relationships/hyperlink" Target="https://drive.google.com/file/d/18_5sNZIJ26iuDEWVyweLlOcODYcZNYDc/view?usp=drivesdk" TargetMode="External"/><Relationship Id="rId94" Type="http://schemas.openxmlformats.org/officeDocument/2006/relationships/hyperlink" Target="https://drive.google.com/file/d/1K1OMXdyD6WnVZ63Jp4QV-TZUGj-SZoez/view?usp=drivesdk" TargetMode="External"/><Relationship Id="rId97" Type="http://schemas.openxmlformats.org/officeDocument/2006/relationships/hyperlink" Target="https://drive.google.com/file/d/1c28UmQvjiaMI2leVr3C6xFKIHcQIl92C/view?usp=drivesdk" TargetMode="External"/><Relationship Id="rId96" Type="http://schemas.openxmlformats.org/officeDocument/2006/relationships/hyperlink" Target="https://drive.google.com/file/d/1xs2IffdV84n-sbB3CGeUgZ3wn6mBL6PT/view?usp=drivesdk" TargetMode="External"/><Relationship Id="rId99" Type="http://schemas.openxmlformats.org/officeDocument/2006/relationships/hyperlink" Target="https://drive.google.com/file/d/1uiQZIk6p6DVsWNe_MpIpisnuemWnM5My/view?usp=drivesdk" TargetMode="External"/><Relationship Id="rId98" Type="http://schemas.openxmlformats.org/officeDocument/2006/relationships/hyperlink" Target="https://drive.google.com/file/d/1xPDxsC0WoNlMzrXksy-07iISKDKu67EO/view?usp=drivesdk" TargetMode="External"/><Relationship Id="rId91" Type="http://schemas.openxmlformats.org/officeDocument/2006/relationships/hyperlink" Target="https://drive.google.com/file/d/1zsU5D02JLBb-mqmmRzZDkKlcu66HcW-M/view?usp=drivesdk" TargetMode="External"/><Relationship Id="rId90" Type="http://schemas.openxmlformats.org/officeDocument/2006/relationships/hyperlink" Target="https://drive.google.com/file/d/13TtsUy8107IXqA0JG0PCHmrD7UWIOcct/view?usp=drivesdk" TargetMode="External"/><Relationship Id="rId93" Type="http://schemas.openxmlformats.org/officeDocument/2006/relationships/hyperlink" Target="https://drive.google.com/file/d/1jJqmeUm_ozQP90zJGDVtjNQEtzDBdDwJ/view?usp=drivesdk" TargetMode="External"/><Relationship Id="rId92" Type="http://schemas.openxmlformats.org/officeDocument/2006/relationships/hyperlink" Target="https://drive.google.com/file/d/1-xe4rUQCs9MnsGSw-kTpQk9Txw6leFi5/view?usp=drivesdk" TargetMode="External"/><Relationship Id="rId118" Type="http://schemas.openxmlformats.org/officeDocument/2006/relationships/hyperlink" Target="https://drive.google.com/file/d/1i_0kjcCqfKbiKWMQZTsNjyQvmMU5AJ1Z/view?usp=drivesdk" TargetMode="External"/><Relationship Id="rId117" Type="http://schemas.openxmlformats.org/officeDocument/2006/relationships/hyperlink" Target="https://drive.google.com/file/d/13ARlmJDKC4wZRAoxe_64VEv8gc-nXe7A/view?usp=drivesdk" TargetMode="External"/><Relationship Id="rId116" Type="http://schemas.openxmlformats.org/officeDocument/2006/relationships/hyperlink" Target="https://drive.google.com/file/d/1_1wZBKEU-HJHORIIAncTuXXTMNkh-9Bw/view?usp=drivesdk" TargetMode="External"/><Relationship Id="rId115" Type="http://schemas.openxmlformats.org/officeDocument/2006/relationships/hyperlink" Target="https://drive.google.com/file/d/1ZeZr-BE5wHcGRo1uGaphXh00CH6c3kUM/view?usp=drivesdk" TargetMode="External"/><Relationship Id="rId119" Type="http://schemas.openxmlformats.org/officeDocument/2006/relationships/hyperlink" Target="https://drive.google.com/file/d/1ZpJfUwC6KlJsHONBmPJbnh7J6uWBlk5x/view?usp=drivesdk" TargetMode="External"/><Relationship Id="rId110" Type="http://schemas.openxmlformats.org/officeDocument/2006/relationships/hyperlink" Target="https://drive.google.com/file/d/1c-PaNa185tQP5G2Zyd0LimQH4FXBFGAu/view?usp=drivesdk" TargetMode="External"/><Relationship Id="rId114" Type="http://schemas.openxmlformats.org/officeDocument/2006/relationships/hyperlink" Target="https://drive.google.com/file/d/1slCVhHKPHiON-o8qsl6KPi0h9iSsKhqz/view?usp=drivesdk" TargetMode="External"/><Relationship Id="rId113" Type="http://schemas.openxmlformats.org/officeDocument/2006/relationships/hyperlink" Target="https://drive.google.com/file/d/1KC8fdopLsRYbXZGwrmNIJ9PN7MDNMg7Y/view?usp=drivesdk" TargetMode="External"/><Relationship Id="rId112" Type="http://schemas.openxmlformats.org/officeDocument/2006/relationships/hyperlink" Target="https://drive.google.com/file/d/1Oc_h-X0U50ReE0xY43xmCQG2ybQxqKQv/view?usp=drivesdk" TargetMode="External"/><Relationship Id="rId111" Type="http://schemas.openxmlformats.org/officeDocument/2006/relationships/hyperlink" Target="https://drive.google.com/file/d/14rGlO3oph-YXpWB1oL2aaH2lCbIQ9LGl/view?usp=drivesdk" TargetMode="External"/><Relationship Id="rId228" Type="http://schemas.openxmlformats.org/officeDocument/2006/relationships/hyperlink" Target="https://drive.google.com/file/d/0BwJi-u8sfkVDWlRHQnpxUTZVaHc/view?usp=drivesdk" TargetMode="External"/><Relationship Id="rId227" Type="http://schemas.openxmlformats.org/officeDocument/2006/relationships/hyperlink" Target="https://drive.google.com/file/d/1Q4MKANfnCWF3i_IS-AS7A77qyq9z4xf6/view?usp=drivesdk" TargetMode="External"/><Relationship Id="rId226" Type="http://schemas.openxmlformats.org/officeDocument/2006/relationships/hyperlink" Target="https://drive.google.com/file/d/0BwJi-u8sfkVDdmJjTDh4M3ZPTXc/view?usp=drivesdk" TargetMode="External"/><Relationship Id="rId225" Type="http://schemas.openxmlformats.org/officeDocument/2006/relationships/hyperlink" Target="https://drive.google.com/file/d/0BwJi-u8sfkVDdmNpajVEdjdPS1U/view?usp=drivesdk" TargetMode="External"/><Relationship Id="rId229" Type="http://schemas.openxmlformats.org/officeDocument/2006/relationships/hyperlink" Target="https://drive.google.com/file/d/0BwJi-u8sfkVDZlZEeklqcmZRTXM/view?usp=drivesdk" TargetMode="External"/><Relationship Id="rId220" Type="http://schemas.openxmlformats.org/officeDocument/2006/relationships/hyperlink" Target="https://drive.google.com/file/d/1OXSpH4oI3tLiyKozeKQQCZDG6W_j6hMQ/view?usp=drivesdk" TargetMode="External"/><Relationship Id="rId224" Type="http://schemas.openxmlformats.org/officeDocument/2006/relationships/hyperlink" Target="https://drive.google.com/file/d/0BwJi-u8sfkVDYzRtRGNZOGUwY1U/view?usp=drivesdk" TargetMode="External"/><Relationship Id="rId223" Type="http://schemas.openxmlformats.org/officeDocument/2006/relationships/hyperlink" Target="https://drive.google.com/file/d/0BwJi-u8sfkVDdDdJcEdFb1E4elU/view?usp=drivesdk" TargetMode="External"/><Relationship Id="rId222" Type="http://schemas.openxmlformats.org/officeDocument/2006/relationships/hyperlink" Target="https://drive.google.com/file/d/1pjOCvMySmfop1xaU1ADv3c6kfdULZ-Ye/view?usp=drivesdk" TargetMode="External"/><Relationship Id="rId221" Type="http://schemas.openxmlformats.org/officeDocument/2006/relationships/hyperlink" Target="https://drive.google.com/file/d/1CDu8afhuxMbiibw5uuvvL3bnfVtytAm5/view?usp=drivesdk" TargetMode="External"/><Relationship Id="rId217" Type="http://schemas.openxmlformats.org/officeDocument/2006/relationships/hyperlink" Target="https://drive.google.com/file/d/1u1WHQR1i2VMUCXBK-qStbo0qjqmaeUxc/view?usp=drivesdk" TargetMode="External"/><Relationship Id="rId216" Type="http://schemas.openxmlformats.org/officeDocument/2006/relationships/hyperlink" Target="https://drive.google.com/file/d/1IK3y740WFHfIIEvZO3udhiu22VoXEwSB/view?usp=drivesdk" TargetMode="External"/><Relationship Id="rId215" Type="http://schemas.openxmlformats.org/officeDocument/2006/relationships/hyperlink" Target="https://drive.google.com/file/d/1Jb9UxuzhGdjsKE_EdWEJECyAwr7ayfpo/view?usp=drivesdk" TargetMode="External"/><Relationship Id="rId214" Type="http://schemas.openxmlformats.org/officeDocument/2006/relationships/hyperlink" Target="https://drive.google.com/file/d/1EAzWszvNPu6AmbEdM-dEdq31e8A-GQOF/view?usp=drivesdk" TargetMode="External"/><Relationship Id="rId219" Type="http://schemas.openxmlformats.org/officeDocument/2006/relationships/hyperlink" Target="https://drive.google.com/file/d/1pt-JIKD5YRhsNgM_bIsRCLYfIoE48uog/view?usp=drivesdk" TargetMode="External"/><Relationship Id="rId218" Type="http://schemas.openxmlformats.org/officeDocument/2006/relationships/hyperlink" Target="https://drive.google.com/file/d/1t3WTRWLDUGtve79O4DHPtT_HrU3GtPlL/view?usp=drivesdk" TargetMode="External"/><Relationship Id="rId213" Type="http://schemas.openxmlformats.org/officeDocument/2006/relationships/hyperlink" Target="https://drive.google.com/file/d/1qFPIct816dMewyr8ni6TQf36AtXhved4/view?usp=drivesdk" TargetMode="External"/><Relationship Id="rId212" Type="http://schemas.openxmlformats.org/officeDocument/2006/relationships/hyperlink" Target="https://drive.google.com/file/d/12G2HfmoJDDCqqLG64771aCzKT8G_GaLC/view?usp=drivesdk" TargetMode="External"/><Relationship Id="rId211" Type="http://schemas.openxmlformats.org/officeDocument/2006/relationships/hyperlink" Target="https://drive.google.com/file/d/1eQiXzIfagnHMvP-wBKbvkh6ZWrPqSKq9/view?usp=drivesdk" TargetMode="External"/><Relationship Id="rId210" Type="http://schemas.openxmlformats.org/officeDocument/2006/relationships/hyperlink" Target="https://drive.google.com/file/d/1sDeO7id5XsyKA-6FWcMAIpWB5YaUDKgT/view?usp=drivesdk" TargetMode="External"/><Relationship Id="rId241" Type="http://schemas.openxmlformats.org/officeDocument/2006/relationships/drawing" Target="../drawings/drawing9.xml"/><Relationship Id="rId240" Type="http://schemas.openxmlformats.org/officeDocument/2006/relationships/hyperlink" Target="https://drive.google.com/file/d/1MWKlhZ5rb7gYB7wZLsg68TuujqzhjvFv/view?usp=sharing" TargetMode="External"/><Relationship Id="rId239" Type="http://schemas.openxmlformats.org/officeDocument/2006/relationships/hyperlink" Target="https://drive.google.com/file/d/0BwJi-u8sfkVDcWJpV2xhak1WbjA/view?usp=drivesdk" TargetMode="External"/><Relationship Id="rId238" Type="http://schemas.openxmlformats.org/officeDocument/2006/relationships/hyperlink" Target="https://drive.google.com/file/d/0BwJi-u8sfkVDN1RyaGQxdmVXTk0/view?usp=drivesdk" TargetMode="External"/><Relationship Id="rId237" Type="http://schemas.openxmlformats.org/officeDocument/2006/relationships/hyperlink" Target="https://drive.google.com/file/d/0BwJi-u8sfkVDeEhQaGVtb0dGcTg/view?usp=drivesdk" TargetMode="External"/><Relationship Id="rId236" Type="http://schemas.openxmlformats.org/officeDocument/2006/relationships/hyperlink" Target="https://drive.google.com/file/d/0BwJi-u8sfkVDSzRoYkdVcXY4WWs/view?usp=drivesdk" TargetMode="External"/><Relationship Id="rId231" Type="http://schemas.openxmlformats.org/officeDocument/2006/relationships/hyperlink" Target="https://drive.google.com/file/d/0BwJi-u8sfkVDVFdQb1U0cE9pSFk/view?usp=drivesdk" TargetMode="External"/><Relationship Id="rId230" Type="http://schemas.openxmlformats.org/officeDocument/2006/relationships/hyperlink" Target="https://drive.google.com/file/d/0BwJi-u8sfkVDWFAwaEFVYW13ekU/view?usp=drivesdk" TargetMode="External"/><Relationship Id="rId235" Type="http://schemas.openxmlformats.org/officeDocument/2006/relationships/hyperlink" Target="https://drive.google.com/file/d/0BwJi-u8sfkVDVnkyT3oxQnhNQ28/view?usp=drivesdk" TargetMode="External"/><Relationship Id="rId234" Type="http://schemas.openxmlformats.org/officeDocument/2006/relationships/hyperlink" Target="https://drive.google.com/file/d/0BwJi-u8sfkVDSlFUcE1yZnVjTFk/view?usp=drivesdk" TargetMode="External"/><Relationship Id="rId233" Type="http://schemas.openxmlformats.org/officeDocument/2006/relationships/hyperlink" Target="https://drive.google.com/file/d/0BwJi-u8sfkVDb0c3RW9kcHM2WDg/view?usp=drivesdk" TargetMode="External"/><Relationship Id="rId232" Type="http://schemas.openxmlformats.org/officeDocument/2006/relationships/hyperlink" Target="https://drive.google.com/file/d/0BwJi-u8sfkVDREFlcy1fTXZ0SzA/view?usp=drivesdk" TargetMode="External"/><Relationship Id="rId206" Type="http://schemas.openxmlformats.org/officeDocument/2006/relationships/hyperlink" Target="https://drive.google.com/file/d/1pnHZeKu4CAp7gfntbS6zbZ2kKpXcfYbE/view?usp=drivesdk" TargetMode="External"/><Relationship Id="rId205" Type="http://schemas.openxmlformats.org/officeDocument/2006/relationships/hyperlink" Target="https://drive.google.com/file/d/0BwJi-u8sfkVDQ2V4SXpfSmdBWk0/view?usp=drivesdk" TargetMode="External"/><Relationship Id="rId204" Type="http://schemas.openxmlformats.org/officeDocument/2006/relationships/hyperlink" Target="https://drive.google.com/file/d/0BwJi-u8sfkVDOVJab240a1JSRHM/view?usp=drivesdk" TargetMode="External"/><Relationship Id="rId203" Type="http://schemas.openxmlformats.org/officeDocument/2006/relationships/hyperlink" Target="https://drive.google.com/file/d/0BwJi-u8sfkVDTFRGYlRiUDhnaHM/view?usp=drivesdk" TargetMode="External"/><Relationship Id="rId209" Type="http://schemas.openxmlformats.org/officeDocument/2006/relationships/hyperlink" Target="https://drive.google.com/file/d/1P6Vl1gbUS7DdfTX52I-Yw6_lnvVe0n87/view?usp=drivesdk" TargetMode="External"/><Relationship Id="rId208" Type="http://schemas.openxmlformats.org/officeDocument/2006/relationships/hyperlink" Target="https://drive.google.com/file/d/1YQ2Lc4Y2varu3O7Hl7HzX_jzCrd1X9He/view?usp=drivesdk" TargetMode="External"/><Relationship Id="rId207" Type="http://schemas.openxmlformats.org/officeDocument/2006/relationships/hyperlink" Target="https://drive.google.com/file/d/1AUxWvMFIj0K3n8D8b4LFZMlYRzNPgwMD/view?usp=drivesdk" TargetMode="External"/><Relationship Id="rId202" Type="http://schemas.openxmlformats.org/officeDocument/2006/relationships/hyperlink" Target="https://drive.google.com/file/d/0BwJi-u8sfkVDTW5qUFQxX1lqNVk/view?usp=drivesdk" TargetMode="External"/><Relationship Id="rId201" Type="http://schemas.openxmlformats.org/officeDocument/2006/relationships/hyperlink" Target="https://drive.google.com/file/d/0BwJi-u8sfkVDb0RtYVlSM0Z3Yms/view?usp=drivesdk" TargetMode="External"/><Relationship Id="rId200" Type="http://schemas.openxmlformats.org/officeDocument/2006/relationships/hyperlink" Target="https://drive.google.com/file/d/0BwJi-u8sfkVDRktIMGQzaU1HQ2s/view?usp=drivesd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25.57"/>
    <col customWidth="1" min="2" max="2" width="20.71"/>
    <col customWidth="1" min="3" max="3" width="22.57"/>
    <col customWidth="1" min="4" max="5" width="10.29"/>
    <col customWidth="1" hidden="1" min="6" max="6" width="18.86"/>
    <col customWidth="1" min="7" max="8" width="18.29"/>
    <col customWidth="1" min="9" max="10" width="10.29"/>
    <col customWidth="1" min="11" max="11" width="18.29"/>
    <col customWidth="1" min="12" max="12" width="6.43"/>
    <col customWidth="1" min="13" max="14" width="7.29"/>
    <col customWidth="1" min="15" max="15" width="12.86"/>
    <col customWidth="1" min="16" max="16" width="11.14"/>
    <col customWidth="1" min="17" max="18" width="14.29"/>
    <col customWidth="1" min="19" max="19" width="22.14"/>
    <col customWidth="1" min="20" max="20" width="9.43"/>
    <col customWidth="1" min="21" max="21" width="21.57"/>
    <col customWidth="1" min="22" max="22" width="9.71"/>
    <col customWidth="1" min="23" max="36" width="8.71"/>
  </cols>
  <sheetData>
    <row r="1" ht="14.25" customHeight="1">
      <c r="A1" s="1"/>
      <c r="B1" s="1" t="s">
        <v>0</v>
      </c>
      <c r="C1" s="1" t="s">
        <v>0</v>
      </c>
      <c r="D1" s="2" t="s">
        <v>1</v>
      </c>
      <c r="E1" s="2"/>
      <c r="F1" s="2" t="s">
        <v>2</v>
      </c>
      <c r="G1" s="3" t="s">
        <v>3</v>
      </c>
      <c r="H1" s="4"/>
      <c r="I1" s="2" t="s">
        <v>4</v>
      </c>
      <c r="J1" s="2" t="s">
        <v>4</v>
      </c>
      <c r="K1" s="4"/>
      <c r="L1" s="2"/>
      <c r="M1" s="5" t="s">
        <v>5</v>
      </c>
      <c r="N1" s="5" t="s">
        <v>5</v>
      </c>
      <c r="O1" s="6" t="s">
        <v>6</v>
      </c>
      <c r="P1" s="6" t="s">
        <v>6</v>
      </c>
      <c r="Q1" s="6" t="s">
        <v>6</v>
      </c>
      <c r="R1" s="7" t="s">
        <v>7</v>
      </c>
      <c r="S1" s="8" t="s">
        <v>8</v>
      </c>
      <c r="T1" s="9"/>
      <c r="U1" s="10" t="s">
        <v>9</v>
      </c>
      <c r="V1" s="10" t="s">
        <v>9</v>
      </c>
      <c r="W1" s="11"/>
      <c r="X1" s="11"/>
      <c r="Y1" s="11"/>
      <c r="Z1" s="11"/>
      <c r="AA1" s="11"/>
      <c r="AB1" s="11"/>
      <c r="AC1" s="11"/>
      <c r="AD1" s="11"/>
      <c r="AE1" s="11"/>
      <c r="AF1" s="11"/>
      <c r="AG1" s="11"/>
      <c r="AH1" s="11"/>
      <c r="AI1" s="11"/>
      <c r="AJ1" s="11"/>
    </row>
    <row r="2" ht="14.25" customHeight="1">
      <c r="A2" s="12" t="s">
        <v>10</v>
      </c>
      <c r="B2" s="13" t="s">
        <v>11</v>
      </c>
      <c r="C2" s="13" t="s">
        <v>12</v>
      </c>
      <c r="D2" s="14" t="s">
        <v>13</v>
      </c>
      <c r="E2" s="15" t="s">
        <v>14</v>
      </c>
      <c r="F2" s="15" t="s">
        <v>15</v>
      </c>
      <c r="G2" s="16" t="s">
        <v>16</v>
      </c>
      <c r="H2" s="16" t="s">
        <v>17</v>
      </c>
      <c r="I2" s="15" t="s">
        <v>18</v>
      </c>
      <c r="J2" s="15" t="s">
        <v>19</v>
      </c>
      <c r="K2" s="16" t="s">
        <v>20</v>
      </c>
      <c r="L2" s="17" t="s">
        <v>21</v>
      </c>
      <c r="M2" s="17" t="s">
        <v>22</v>
      </c>
      <c r="N2" s="17" t="s">
        <v>23</v>
      </c>
      <c r="O2" s="17" t="s">
        <v>24</v>
      </c>
      <c r="P2" s="17" t="s">
        <v>25</v>
      </c>
      <c r="Q2" s="17" t="s">
        <v>26</v>
      </c>
      <c r="R2" s="17" t="s">
        <v>27</v>
      </c>
      <c r="S2" s="17" t="s">
        <v>28</v>
      </c>
      <c r="T2" s="18" t="s">
        <v>29</v>
      </c>
      <c r="U2" s="17" t="s">
        <v>9</v>
      </c>
      <c r="V2" s="17" t="s">
        <v>30</v>
      </c>
      <c r="W2" s="19"/>
      <c r="X2" s="19"/>
      <c r="Y2" s="19"/>
      <c r="Z2" s="19"/>
      <c r="AA2" s="19"/>
      <c r="AB2" s="19"/>
      <c r="AC2" s="19"/>
      <c r="AD2" s="19"/>
      <c r="AE2" s="19"/>
      <c r="AF2" s="19"/>
      <c r="AG2" s="19"/>
      <c r="AH2" s="19"/>
      <c r="AI2" s="19"/>
      <c r="AJ2" s="19"/>
    </row>
    <row r="3" ht="14.25" customHeight="1">
      <c r="A3" s="20" t="s">
        <v>31</v>
      </c>
      <c r="B3" s="21" t="s">
        <v>32</v>
      </c>
      <c r="C3" s="22" t="s">
        <v>33</v>
      </c>
      <c r="D3" s="23" t="str">
        <f t="shared" ref="D3:D9" si="1">RIGHT(B3,LEN(B3)-FIND(".",B3))</f>
        <v>jpg</v>
      </c>
      <c r="E3" s="24"/>
      <c r="F3" s="24"/>
      <c r="G3" s="25"/>
      <c r="H3" s="25"/>
      <c r="I3" s="24"/>
      <c r="J3" s="24"/>
      <c r="K3" s="25"/>
      <c r="L3" s="24" t="s">
        <v>34</v>
      </c>
      <c r="M3" s="24" t="s">
        <v>35</v>
      </c>
      <c r="N3" s="24" t="s">
        <v>35</v>
      </c>
      <c r="O3" s="24" t="s">
        <v>36</v>
      </c>
      <c r="P3" s="24" t="s">
        <v>37</v>
      </c>
      <c r="Q3" s="24" t="s">
        <v>38</v>
      </c>
      <c r="R3" s="24"/>
      <c r="S3" s="23"/>
      <c r="T3" s="26" t="s">
        <v>39</v>
      </c>
      <c r="U3" s="24" t="s">
        <v>40</v>
      </c>
      <c r="V3" s="23">
        <f t="shared" ref="V3:V355" si="2">Len(U3)</f>
        <v>73</v>
      </c>
      <c r="W3" s="19"/>
      <c r="X3" s="19"/>
      <c r="Y3" s="19"/>
      <c r="Z3" s="19"/>
      <c r="AA3" s="19"/>
      <c r="AB3" s="19"/>
      <c r="AC3" s="19"/>
      <c r="AD3" s="19"/>
      <c r="AE3" s="19"/>
      <c r="AF3" s="19"/>
      <c r="AG3" s="19"/>
      <c r="AH3" s="19"/>
      <c r="AI3" s="19"/>
      <c r="AJ3" s="19"/>
    </row>
    <row r="4" ht="14.25" customHeight="1">
      <c r="A4" s="20" t="s">
        <v>31</v>
      </c>
      <c r="B4" s="21" t="s">
        <v>41</v>
      </c>
      <c r="C4" s="27" t="s">
        <v>42</v>
      </c>
      <c r="D4" s="23" t="str">
        <f t="shared" si="1"/>
        <v>jpg</v>
      </c>
      <c r="E4" s="23"/>
      <c r="F4" s="23"/>
      <c r="G4" s="25"/>
      <c r="H4" s="25"/>
      <c r="I4" s="23"/>
      <c r="J4" s="23"/>
      <c r="K4" s="25"/>
      <c r="L4" s="24" t="s">
        <v>34</v>
      </c>
      <c r="M4" s="24" t="s">
        <v>35</v>
      </c>
      <c r="N4" s="24" t="s">
        <v>35</v>
      </c>
      <c r="O4" s="24" t="s">
        <v>36</v>
      </c>
      <c r="P4" s="24" t="s">
        <v>37</v>
      </c>
      <c r="Q4" s="24" t="s">
        <v>38</v>
      </c>
      <c r="R4" s="24"/>
      <c r="S4" s="23"/>
      <c r="T4" s="26" t="s">
        <v>39</v>
      </c>
      <c r="U4" s="24" t="s">
        <v>43</v>
      </c>
      <c r="V4" s="23">
        <f t="shared" si="2"/>
        <v>91</v>
      </c>
      <c r="W4" s="19"/>
      <c r="X4" s="19"/>
      <c r="Y4" s="19"/>
      <c r="Z4" s="19"/>
      <c r="AA4" s="19"/>
      <c r="AB4" s="19"/>
      <c r="AC4" s="19"/>
      <c r="AD4" s="19"/>
      <c r="AE4" s="19"/>
      <c r="AF4" s="19"/>
      <c r="AG4" s="19"/>
      <c r="AH4" s="19"/>
      <c r="AI4" s="19"/>
      <c r="AJ4" s="19"/>
    </row>
    <row r="5" ht="14.25" customHeight="1">
      <c r="A5" s="20" t="s">
        <v>31</v>
      </c>
      <c r="B5" s="21" t="s">
        <v>44</v>
      </c>
      <c r="C5" s="27" t="s">
        <v>45</v>
      </c>
      <c r="D5" s="23" t="str">
        <f t="shared" si="1"/>
        <v>jpg</v>
      </c>
      <c r="E5" s="23"/>
      <c r="F5" s="23"/>
      <c r="G5" s="25"/>
      <c r="H5" s="25"/>
      <c r="I5" s="23"/>
      <c r="J5" s="23"/>
      <c r="K5" s="25"/>
      <c r="L5" s="24" t="s">
        <v>34</v>
      </c>
      <c r="M5" s="24" t="s">
        <v>35</v>
      </c>
      <c r="N5" s="24" t="s">
        <v>35</v>
      </c>
      <c r="O5" s="24" t="s">
        <v>36</v>
      </c>
      <c r="P5" s="24" t="s">
        <v>37</v>
      </c>
      <c r="Q5" s="24" t="s">
        <v>38</v>
      </c>
      <c r="R5" s="24"/>
      <c r="S5" s="23"/>
      <c r="T5" s="26" t="s">
        <v>39</v>
      </c>
      <c r="U5" s="24" t="s">
        <v>46</v>
      </c>
      <c r="V5" s="23">
        <f t="shared" si="2"/>
        <v>51</v>
      </c>
      <c r="W5" s="19"/>
      <c r="X5" s="19"/>
      <c r="Y5" s="19"/>
      <c r="Z5" s="19"/>
      <c r="AA5" s="19"/>
      <c r="AB5" s="19"/>
      <c r="AC5" s="19"/>
      <c r="AD5" s="19"/>
      <c r="AE5" s="19"/>
      <c r="AF5" s="19"/>
      <c r="AG5" s="19"/>
      <c r="AH5" s="19"/>
      <c r="AI5" s="19"/>
      <c r="AJ5" s="19"/>
    </row>
    <row r="6" ht="14.25" customHeight="1">
      <c r="A6" s="28" t="s">
        <v>47</v>
      </c>
      <c r="B6" s="28" t="s">
        <v>48</v>
      </c>
      <c r="C6" s="29" t="s">
        <v>49</v>
      </c>
      <c r="D6" s="23" t="str">
        <f t="shared" si="1"/>
        <v>jpg</v>
      </c>
      <c r="E6" s="23"/>
      <c r="F6" s="23"/>
      <c r="G6" s="25"/>
      <c r="H6" s="25"/>
      <c r="I6" s="23"/>
      <c r="J6" s="23"/>
      <c r="K6" s="25"/>
      <c r="L6" s="24" t="s">
        <v>34</v>
      </c>
      <c r="M6" s="24" t="s">
        <v>35</v>
      </c>
      <c r="N6" s="24" t="s">
        <v>35</v>
      </c>
      <c r="O6" s="24" t="s">
        <v>50</v>
      </c>
      <c r="P6" s="24" t="s">
        <v>50</v>
      </c>
      <c r="Q6" s="24" t="s">
        <v>50</v>
      </c>
      <c r="R6" s="24"/>
      <c r="S6" s="24"/>
      <c r="T6" s="26" t="s">
        <v>39</v>
      </c>
      <c r="U6" s="24" t="s">
        <v>51</v>
      </c>
      <c r="V6" s="23">
        <f t="shared" si="2"/>
        <v>57</v>
      </c>
      <c r="W6" s="19"/>
      <c r="X6" s="19"/>
      <c r="Y6" s="19"/>
      <c r="Z6" s="19"/>
      <c r="AA6" s="30" t="s">
        <v>52</v>
      </c>
      <c r="AB6" s="19"/>
      <c r="AC6" s="19"/>
      <c r="AD6" s="19"/>
      <c r="AE6" s="19"/>
      <c r="AF6" s="19"/>
      <c r="AG6" s="19"/>
      <c r="AH6" s="19"/>
      <c r="AI6" s="19"/>
      <c r="AJ6" s="19"/>
    </row>
    <row r="7" ht="14.25" customHeight="1">
      <c r="A7" s="28" t="s">
        <v>47</v>
      </c>
      <c r="B7" s="31" t="s">
        <v>53</v>
      </c>
      <c r="C7" s="29" t="s">
        <v>54</v>
      </c>
      <c r="D7" s="23" t="str">
        <f t="shared" si="1"/>
        <v>jpg</v>
      </c>
      <c r="E7" s="23"/>
      <c r="F7" s="23"/>
      <c r="G7" s="25"/>
      <c r="H7" s="25"/>
      <c r="I7" s="23"/>
      <c r="J7" s="23"/>
      <c r="K7" s="25"/>
      <c r="L7" s="24" t="s">
        <v>34</v>
      </c>
      <c r="M7" s="24" t="s">
        <v>35</v>
      </c>
      <c r="N7" s="24" t="s">
        <v>35</v>
      </c>
      <c r="O7" s="24" t="s">
        <v>50</v>
      </c>
      <c r="P7" s="24" t="s">
        <v>50</v>
      </c>
      <c r="Q7" s="24" t="s">
        <v>50</v>
      </c>
      <c r="R7" s="24"/>
      <c r="S7" s="24"/>
      <c r="T7" s="26" t="s">
        <v>55</v>
      </c>
      <c r="U7" s="24" t="s">
        <v>56</v>
      </c>
      <c r="V7" s="23">
        <f t="shared" si="2"/>
        <v>48</v>
      </c>
      <c r="W7" s="19"/>
      <c r="X7" s="19"/>
      <c r="Y7" s="19"/>
      <c r="Z7" s="19"/>
      <c r="AA7" s="19"/>
      <c r="AB7" s="19"/>
      <c r="AC7" s="19"/>
      <c r="AD7" s="19"/>
      <c r="AE7" s="19"/>
      <c r="AF7" s="19"/>
      <c r="AG7" s="19"/>
      <c r="AH7" s="19"/>
      <c r="AI7" s="19"/>
      <c r="AJ7" s="19"/>
    </row>
    <row r="8" ht="14.25" customHeight="1">
      <c r="A8" s="28" t="s">
        <v>47</v>
      </c>
      <c r="B8" s="31" t="s">
        <v>57</v>
      </c>
      <c r="C8" s="29" t="s">
        <v>58</v>
      </c>
      <c r="D8" s="23" t="str">
        <f t="shared" si="1"/>
        <v>jpg</v>
      </c>
      <c r="E8" s="23"/>
      <c r="F8" s="23"/>
      <c r="G8" s="25"/>
      <c r="H8" s="25"/>
      <c r="I8" s="23"/>
      <c r="J8" s="23"/>
      <c r="K8" s="25"/>
      <c r="L8" s="24" t="s">
        <v>34</v>
      </c>
      <c r="M8" s="24" t="s">
        <v>35</v>
      </c>
      <c r="N8" s="24" t="s">
        <v>35</v>
      </c>
      <c r="O8" s="24" t="s">
        <v>50</v>
      </c>
      <c r="P8" s="24" t="s">
        <v>50</v>
      </c>
      <c r="Q8" s="24" t="s">
        <v>50</v>
      </c>
      <c r="R8" s="24"/>
      <c r="S8" s="24"/>
      <c r="T8" s="26" t="s">
        <v>39</v>
      </c>
      <c r="U8" s="24" t="s">
        <v>59</v>
      </c>
      <c r="V8" s="23">
        <f t="shared" si="2"/>
        <v>76</v>
      </c>
      <c r="W8" s="19"/>
      <c r="X8" s="19"/>
      <c r="Y8" s="19"/>
      <c r="Z8" s="19"/>
      <c r="AA8" s="19"/>
      <c r="AB8" s="19"/>
      <c r="AC8" s="19"/>
      <c r="AD8" s="19"/>
      <c r="AE8" s="19"/>
      <c r="AF8" s="19"/>
      <c r="AG8" s="19"/>
      <c r="AH8" s="19"/>
      <c r="AI8" s="19"/>
      <c r="AJ8" s="19"/>
    </row>
    <row r="9" ht="14.25" customHeight="1">
      <c r="A9" s="28" t="s">
        <v>47</v>
      </c>
      <c r="B9" s="31" t="s">
        <v>60</v>
      </c>
      <c r="C9" s="29" t="s">
        <v>61</v>
      </c>
      <c r="D9" s="23" t="str">
        <f t="shared" si="1"/>
        <v>jpg</v>
      </c>
      <c r="E9" s="23"/>
      <c r="F9" s="23"/>
      <c r="G9" s="25"/>
      <c r="H9" s="25"/>
      <c r="I9" s="23"/>
      <c r="J9" s="23"/>
      <c r="K9" s="25"/>
      <c r="L9" s="24" t="s">
        <v>34</v>
      </c>
      <c r="M9" s="24" t="s">
        <v>35</v>
      </c>
      <c r="N9" s="24" t="s">
        <v>35</v>
      </c>
      <c r="O9" s="24" t="s">
        <v>50</v>
      </c>
      <c r="P9" s="24" t="s">
        <v>50</v>
      </c>
      <c r="Q9" s="24" t="s">
        <v>50</v>
      </c>
      <c r="R9" s="24"/>
      <c r="S9" s="24"/>
      <c r="T9" s="26" t="s">
        <v>39</v>
      </c>
      <c r="U9" s="24" t="s">
        <v>62</v>
      </c>
      <c r="V9" s="23">
        <f t="shared" si="2"/>
        <v>112</v>
      </c>
      <c r="W9" s="19"/>
      <c r="X9" s="19"/>
      <c r="Y9" s="19"/>
      <c r="Z9" s="19"/>
      <c r="AA9" s="19"/>
      <c r="AB9" s="19"/>
      <c r="AC9" s="19"/>
      <c r="AD9" s="19"/>
      <c r="AE9" s="19"/>
      <c r="AF9" s="19"/>
      <c r="AG9" s="19"/>
      <c r="AH9" s="19"/>
      <c r="AI9" s="19"/>
      <c r="AJ9" s="19"/>
    </row>
    <row r="10" ht="14.25" customHeight="1">
      <c r="A10" s="28" t="s">
        <v>47</v>
      </c>
      <c r="B10" s="32" t="s">
        <v>63</v>
      </c>
      <c r="C10" s="28"/>
      <c r="D10" s="23"/>
      <c r="E10" s="24"/>
      <c r="F10" s="33"/>
      <c r="G10" s="25"/>
      <c r="H10" s="25"/>
      <c r="I10" s="24"/>
      <c r="J10" s="24"/>
      <c r="K10" s="25"/>
      <c r="L10" s="24"/>
      <c r="M10" s="24"/>
      <c r="N10" s="24"/>
      <c r="O10" s="24"/>
      <c r="P10" s="24"/>
      <c r="Q10" s="24"/>
      <c r="R10" s="24"/>
      <c r="S10" s="24"/>
      <c r="T10" s="26" t="s">
        <v>39</v>
      </c>
      <c r="U10" s="24" t="s">
        <v>64</v>
      </c>
      <c r="V10" s="23">
        <f t="shared" si="2"/>
        <v>7</v>
      </c>
      <c r="W10" s="19"/>
      <c r="X10" s="19"/>
      <c r="Y10" s="19"/>
      <c r="Z10" s="19"/>
      <c r="AA10" s="19"/>
      <c r="AB10" s="19"/>
      <c r="AC10" s="19"/>
      <c r="AD10" s="19"/>
      <c r="AE10" s="19"/>
      <c r="AF10" s="19"/>
      <c r="AG10" s="19"/>
      <c r="AH10" s="19"/>
      <c r="AI10" s="19"/>
      <c r="AJ10" s="19"/>
    </row>
    <row r="11" ht="14.25" customHeight="1">
      <c r="A11" s="28" t="s">
        <v>47</v>
      </c>
      <c r="B11" s="28" t="s">
        <v>65</v>
      </c>
      <c r="C11" s="29" t="s">
        <v>66</v>
      </c>
      <c r="D11" s="23" t="str">
        <f t="shared" ref="D11:D32" si="3">RIGHT(B11,LEN(B11)-FIND(".",B11))</f>
        <v>jpg</v>
      </c>
      <c r="E11" s="24">
        <v>1.0</v>
      </c>
      <c r="F11" s="34" t="s">
        <v>67</v>
      </c>
      <c r="G11" s="25" t="s">
        <v>68</v>
      </c>
      <c r="H11" s="25"/>
      <c r="I11" s="24"/>
      <c r="J11" s="24"/>
      <c r="K11" s="25"/>
      <c r="L11" s="24" t="s">
        <v>34</v>
      </c>
      <c r="M11" s="24" t="s">
        <v>35</v>
      </c>
      <c r="N11" s="24" t="s">
        <v>35</v>
      </c>
      <c r="O11" s="24" t="s">
        <v>36</v>
      </c>
      <c r="P11" s="24" t="s">
        <v>37</v>
      </c>
      <c r="Q11" s="24" t="s">
        <v>38</v>
      </c>
      <c r="R11" s="24"/>
      <c r="S11" s="24"/>
      <c r="T11" s="26" t="s">
        <v>39</v>
      </c>
      <c r="U11" s="24" t="s">
        <v>69</v>
      </c>
      <c r="V11" s="23">
        <f t="shared" si="2"/>
        <v>63</v>
      </c>
      <c r="W11" s="19"/>
      <c r="X11" s="19"/>
      <c r="Y11" s="19"/>
      <c r="Z11" s="19"/>
      <c r="AA11" s="19"/>
      <c r="AB11" s="19"/>
      <c r="AC11" s="19"/>
      <c r="AD11" s="19"/>
      <c r="AE11" s="19"/>
      <c r="AF11" s="19"/>
      <c r="AG11" s="19"/>
      <c r="AH11" s="19"/>
      <c r="AI11" s="19"/>
      <c r="AJ11" s="19"/>
    </row>
    <row r="12" ht="14.25" customHeight="1">
      <c r="A12" s="28" t="s">
        <v>47</v>
      </c>
      <c r="B12" s="32" t="s">
        <v>70</v>
      </c>
      <c r="C12" s="29" t="s">
        <v>61</v>
      </c>
      <c r="D12" s="23" t="str">
        <f t="shared" si="3"/>
        <v>jpg</v>
      </c>
      <c r="E12" s="24">
        <v>1.0</v>
      </c>
      <c r="F12" s="34" t="s">
        <v>71</v>
      </c>
      <c r="G12" s="25" t="s">
        <v>68</v>
      </c>
      <c r="H12" s="25"/>
      <c r="I12" s="24"/>
      <c r="J12" s="24"/>
      <c r="K12" s="25"/>
      <c r="L12" s="24" t="s">
        <v>34</v>
      </c>
      <c r="M12" s="24" t="s">
        <v>35</v>
      </c>
      <c r="N12" s="24" t="s">
        <v>35</v>
      </c>
      <c r="O12" s="24" t="s">
        <v>36</v>
      </c>
      <c r="P12" s="24" t="s">
        <v>37</v>
      </c>
      <c r="Q12" s="24" t="s">
        <v>38</v>
      </c>
      <c r="R12" s="24"/>
      <c r="S12" s="24"/>
      <c r="T12" s="26" t="s">
        <v>39</v>
      </c>
      <c r="U12" s="24" t="s">
        <v>72</v>
      </c>
      <c r="V12" s="23">
        <f t="shared" si="2"/>
        <v>73</v>
      </c>
      <c r="W12" s="19"/>
      <c r="X12" s="19"/>
      <c r="Y12" s="19"/>
      <c r="Z12" s="19"/>
      <c r="AA12" s="19"/>
      <c r="AB12" s="19"/>
      <c r="AC12" s="19"/>
      <c r="AD12" s="19"/>
      <c r="AE12" s="19"/>
      <c r="AF12" s="19"/>
      <c r="AG12" s="19"/>
      <c r="AH12" s="19"/>
      <c r="AI12" s="19"/>
      <c r="AJ12" s="19"/>
    </row>
    <row r="13" ht="14.25" customHeight="1">
      <c r="A13" s="28" t="s">
        <v>47</v>
      </c>
      <c r="B13" s="28" t="s">
        <v>73</v>
      </c>
      <c r="C13" s="29" t="s">
        <v>74</v>
      </c>
      <c r="D13" s="23" t="str">
        <f t="shared" si="3"/>
        <v>jpg</v>
      </c>
      <c r="E13" s="24">
        <v>1.0</v>
      </c>
      <c r="F13" s="34" t="s">
        <v>75</v>
      </c>
      <c r="G13" s="25" t="s">
        <v>68</v>
      </c>
      <c r="H13" s="35" t="s">
        <v>76</v>
      </c>
      <c r="I13" s="24" t="s">
        <v>77</v>
      </c>
      <c r="J13" s="24" t="s">
        <v>77</v>
      </c>
      <c r="K13" s="25"/>
      <c r="L13" s="24" t="s">
        <v>34</v>
      </c>
      <c r="M13" s="24" t="s">
        <v>35</v>
      </c>
      <c r="N13" s="24" t="s">
        <v>35</v>
      </c>
      <c r="O13" s="24" t="s">
        <v>36</v>
      </c>
      <c r="P13" s="24" t="s">
        <v>37</v>
      </c>
      <c r="Q13" s="24" t="s">
        <v>38</v>
      </c>
      <c r="R13" s="24"/>
      <c r="S13" s="24"/>
      <c r="T13" s="26" t="s">
        <v>39</v>
      </c>
      <c r="U13" s="24" t="s">
        <v>78</v>
      </c>
      <c r="V13" s="23">
        <f t="shared" si="2"/>
        <v>71</v>
      </c>
      <c r="W13" s="19"/>
      <c r="X13" s="19"/>
      <c r="Y13" s="19"/>
      <c r="Z13" s="19"/>
      <c r="AA13" s="19"/>
      <c r="AB13" s="19"/>
      <c r="AC13" s="19"/>
      <c r="AD13" s="19"/>
      <c r="AE13" s="19"/>
      <c r="AF13" s="19"/>
      <c r="AG13" s="19"/>
      <c r="AH13" s="19"/>
      <c r="AI13" s="19"/>
      <c r="AJ13" s="19"/>
    </row>
    <row r="14" ht="14.25" customHeight="1">
      <c r="A14" s="28" t="s">
        <v>47</v>
      </c>
      <c r="B14" s="28" t="s">
        <v>79</v>
      </c>
      <c r="C14" s="29" t="s">
        <v>80</v>
      </c>
      <c r="D14" s="23" t="str">
        <f t="shared" si="3"/>
        <v>jpg</v>
      </c>
      <c r="E14" s="23"/>
      <c r="F14" s="23"/>
      <c r="G14" s="25"/>
      <c r="H14" s="25"/>
      <c r="I14" s="23"/>
      <c r="J14" s="23"/>
      <c r="K14" s="25"/>
      <c r="L14" s="24" t="s">
        <v>34</v>
      </c>
      <c r="M14" s="24" t="s">
        <v>35</v>
      </c>
      <c r="N14" s="24" t="s">
        <v>35</v>
      </c>
      <c r="O14" s="24" t="s">
        <v>81</v>
      </c>
      <c r="P14" s="24" t="s">
        <v>81</v>
      </c>
      <c r="Q14" s="24" t="s">
        <v>82</v>
      </c>
      <c r="R14" s="24"/>
      <c r="S14" s="24" t="s">
        <v>83</v>
      </c>
      <c r="T14" s="26" t="s">
        <v>39</v>
      </c>
      <c r="U14" s="24" t="s">
        <v>64</v>
      </c>
      <c r="V14" s="23">
        <f t="shared" si="2"/>
        <v>7</v>
      </c>
      <c r="W14" s="19"/>
      <c r="X14" s="19"/>
      <c r="Y14" s="19"/>
      <c r="Z14" s="19"/>
      <c r="AA14" s="19"/>
      <c r="AB14" s="19"/>
      <c r="AC14" s="19"/>
      <c r="AD14" s="19"/>
      <c r="AE14" s="19"/>
      <c r="AF14" s="19"/>
      <c r="AG14" s="19"/>
      <c r="AH14" s="19"/>
      <c r="AI14" s="19"/>
      <c r="AJ14" s="19"/>
    </row>
    <row r="15" ht="14.25" customHeight="1">
      <c r="A15" s="28" t="s">
        <v>47</v>
      </c>
      <c r="B15" s="28" t="s">
        <v>84</v>
      </c>
      <c r="C15" s="29" t="s">
        <v>85</v>
      </c>
      <c r="D15" s="23" t="str">
        <f t="shared" si="3"/>
        <v>jpg</v>
      </c>
      <c r="E15" s="23"/>
      <c r="F15" s="23"/>
      <c r="G15" s="25"/>
      <c r="H15" s="25"/>
      <c r="I15" s="23"/>
      <c r="J15" s="23"/>
      <c r="K15" s="25"/>
      <c r="L15" s="24" t="s">
        <v>34</v>
      </c>
      <c r="M15" s="24" t="s">
        <v>35</v>
      </c>
      <c r="N15" s="24" t="s">
        <v>35</v>
      </c>
      <c r="O15" s="24" t="s">
        <v>36</v>
      </c>
      <c r="P15" s="24" t="s">
        <v>37</v>
      </c>
      <c r="Q15" s="24" t="s">
        <v>38</v>
      </c>
      <c r="R15" s="24"/>
      <c r="S15" s="23"/>
      <c r="T15" s="26" t="s">
        <v>39</v>
      </c>
      <c r="U15" s="24" t="s">
        <v>86</v>
      </c>
      <c r="V15" s="23">
        <f t="shared" si="2"/>
        <v>89</v>
      </c>
      <c r="W15" s="19"/>
      <c r="X15" s="19"/>
      <c r="Y15" s="19"/>
      <c r="Z15" s="19"/>
      <c r="AA15" s="19"/>
      <c r="AB15" s="19"/>
      <c r="AC15" s="19"/>
      <c r="AD15" s="19"/>
      <c r="AE15" s="19"/>
      <c r="AF15" s="19"/>
      <c r="AG15" s="19"/>
      <c r="AH15" s="19"/>
      <c r="AI15" s="19"/>
      <c r="AJ15" s="19"/>
    </row>
    <row r="16" ht="14.25" customHeight="1">
      <c r="A16" s="28" t="s">
        <v>47</v>
      </c>
      <c r="B16" s="28" t="s">
        <v>87</v>
      </c>
      <c r="C16" s="29" t="s">
        <v>88</v>
      </c>
      <c r="D16" s="23" t="str">
        <f t="shared" si="3"/>
        <v>jpg</v>
      </c>
      <c r="E16" s="23"/>
      <c r="F16" s="23"/>
      <c r="G16" s="25"/>
      <c r="H16" s="25"/>
      <c r="I16" s="23"/>
      <c r="J16" s="23"/>
      <c r="K16" s="25"/>
      <c r="L16" s="24" t="s">
        <v>34</v>
      </c>
      <c r="M16" s="24" t="s">
        <v>35</v>
      </c>
      <c r="N16" s="24" t="s">
        <v>35</v>
      </c>
      <c r="O16" s="24" t="s">
        <v>36</v>
      </c>
      <c r="P16" s="24" t="s">
        <v>37</v>
      </c>
      <c r="Q16" s="24" t="s">
        <v>38</v>
      </c>
      <c r="R16" s="24"/>
      <c r="S16" s="23"/>
      <c r="T16" s="26" t="s">
        <v>39</v>
      </c>
      <c r="U16" s="24" t="s">
        <v>89</v>
      </c>
      <c r="V16" s="23">
        <f t="shared" si="2"/>
        <v>58</v>
      </c>
      <c r="W16" s="19"/>
      <c r="X16" s="19"/>
      <c r="Y16" s="19"/>
      <c r="Z16" s="19"/>
      <c r="AA16" s="19"/>
      <c r="AB16" s="19"/>
      <c r="AC16" s="19"/>
      <c r="AD16" s="19"/>
      <c r="AE16" s="19"/>
      <c r="AF16" s="19"/>
      <c r="AG16" s="19"/>
      <c r="AH16" s="19"/>
      <c r="AI16" s="19"/>
      <c r="AJ16" s="19"/>
    </row>
    <row r="17" ht="14.25" customHeight="1">
      <c r="A17" s="28" t="s">
        <v>47</v>
      </c>
      <c r="B17" s="31" t="s">
        <v>63</v>
      </c>
      <c r="C17" s="31" t="s">
        <v>90</v>
      </c>
      <c r="D17" s="23" t="str">
        <f t="shared" si="3"/>
        <v>jpg</v>
      </c>
      <c r="E17" s="23"/>
      <c r="F17" s="23"/>
      <c r="G17" s="36"/>
      <c r="H17" s="36"/>
      <c r="I17" s="23"/>
      <c r="J17" s="23"/>
      <c r="K17" s="36"/>
      <c r="L17" s="24" t="s">
        <v>34</v>
      </c>
      <c r="M17" s="24" t="s">
        <v>35</v>
      </c>
      <c r="N17" s="24" t="s">
        <v>35</v>
      </c>
      <c r="O17" s="24" t="s">
        <v>81</v>
      </c>
      <c r="P17" s="24" t="s">
        <v>81</v>
      </c>
      <c r="Q17" s="24" t="s">
        <v>82</v>
      </c>
      <c r="R17" s="24"/>
      <c r="S17" s="24" t="s">
        <v>83</v>
      </c>
      <c r="T17" s="26" t="s">
        <v>39</v>
      </c>
      <c r="U17" s="24" t="s">
        <v>64</v>
      </c>
      <c r="V17" s="23">
        <f t="shared" si="2"/>
        <v>7</v>
      </c>
      <c r="W17" s="19"/>
      <c r="X17" s="19"/>
      <c r="Y17" s="19"/>
      <c r="Z17" s="19"/>
      <c r="AA17" s="19"/>
      <c r="AB17" s="19"/>
      <c r="AC17" s="19"/>
      <c r="AD17" s="19"/>
      <c r="AE17" s="19"/>
      <c r="AF17" s="19"/>
      <c r="AG17" s="19"/>
      <c r="AH17" s="19"/>
      <c r="AI17" s="19"/>
      <c r="AJ17" s="19"/>
    </row>
    <row r="18" ht="14.25" customHeight="1">
      <c r="A18" s="28" t="s">
        <v>47</v>
      </c>
      <c r="B18" s="28" t="s">
        <v>91</v>
      </c>
      <c r="C18" s="29" t="s">
        <v>92</v>
      </c>
      <c r="D18" s="23" t="str">
        <f t="shared" si="3"/>
        <v>mp4</v>
      </c>
      <c r="E18" s="23"/>
      <c r="F18" s="23"/>
      <c r="G18" s="36"/>
      <c r="H18" s="36"/>
      <c r="I18" s="23"/>
      <c r="J18" s="23"/>
      <c r="K18" s="36"/>
      <c r="L18" s="24" t="s">
        <v>34</v>
      </c>
      <c r="M18" s="24" t="s">
        <v>35</v>
      </c>
      <c r="N18" s="24" t="s">
        <v>35</v>
      </c>
      <c r="O18" s="24" t="s">
        <v>36</v>
      </c>
      <c r="P18" s="24" t="s">
        <v>37</v>
      </c>
      <c r="Q18" s="24" t="s">
        <v>93</v>
      </c>
      <c r="R18" s="24"/>
      <c r="S18" s="24"/>
      <c r="T18" s="26" t="s">
        <v>39</v>
      </c>
      <c r="U18" s="24" t="s">
        <v>94</v>
      </c>
      <c r="V18" s="23">
        <f t="shared" si="2"/>
        <v>5</v>
      </c>
      <c r="W18" s="19"/>
      <c r="X18" s="19"/>
      <c r="Y18" s="19"/>
      <c r="Z18" s="19"/>
      <c r="AA18" s="19"/>
      <c r="AB18" s="19"/>
      <c r="AC18" s="19"/>
      <c r="AD18" s="19"/>
      <c r="AE18" s="19"/>
      <c r="AF18" s="19"/>
      <c r="AG18" s="19"/>
      <c r="AH18" s="19"/>
      <c r="AI18" s="19"/>
      <c r="AJ18" s="19"/>
    </row>
    <row r="19" ht="14.25" customHeight="1">
      <c r="A19" s="28" t="s">
        <v>47</v>
      </c>
      <c r="B19" s="28" t="s">
        <v>65</v>
      </c>
      <c r="C19" s="29" t="s">
        <v>95</v>
      </c>
      <c r="D19" s="23" t="str">
        <f t="shared" si="3"/>
        <v>jpg</v>
      </c>
      <c r="E19" s="23"/>
      <c r="F19" s="23"/>
      <c r="G19" s="25"/>
      <c r="H19" s="35" t="s">
        <v>96</v>
      </c>
      <c r="I19" s="24" t="s">
        <v>77</v>
      </c>
      <c r="J19" s="24" t="s">
        <v>77</v>
      </c>
      <c r="K19" s="25"/>
      <c r="L19" s="24" t="s">
        <v>34</v>
      </c>
      <c r="M19" s="24" t="s">
        <v>35</v>
      </c>
      <c r="N19" s="24" t="s">
        <v>35</v>
      </c>
      <c r="O19" s="24" t="s">
        <v>36</v>
      </c>
      <c r="P19" s="24" t="s">
        <v>37</v>
      </c>
      <c r="Q19" s="24" t="s">
        <v>38</v>
      </c>
      <c r="R19" s="24"/>
      <c r="S19" s="24"/>
      <c r="T19" s="26" t="s">
        <v>39</v>
      </c>
      <c r="U19" s="24" t="s">
        <v>97</v>
      </c>
      <c r="V19" s="23">
        <f t="shared" si="2"/>
        <v>91</v>
      </c>
      <c r="W19" s="19"/>
      <c r="X19" s="19"/>
      <c r="Y19" s="19"/>
      <c r="Z19" s="19"/>
      <c r="AA19" s="19"/>
      <c r="AB19" s="19"/>
      <c r="AC19" s="19"/>
      <c r="AD19" s="19"/>
      <c r="AE19" s="19"/>
      <c r="AF19" s="19"/>
      <c r="AG19" s="19"/>
      <c r="AH19" s="19"/>
      <c r="AI19" s="19"/>
      <c r="AJ19" s="19"/>
    </row>
    <row r="20" ht="14.25" customHeight="1">
      <c r="A20" s="28" t="s">
        <v>47</v>
      </c>
      <c r="B20" s="28" t="s">
        <v>70</v>
      </c>
      <c r="C20" s="29" t="s">
        <v>98</v>
      </c>
      <c r="D20" s="23" t="str">
        <f t="shared" si="3"/>
        <v>jpg</v>
      </c>
      <c r="E20" s="23"/>
      <c r="F20" s="23"/>
      <c r="G20" s="25"/>
      <c r="H20" s="35" t="s">
        <v>99</v>
      </c>
      <c r="I20" s="24" t="s">
        <v>77</v>
      </c>
      <c r="J20" s="24" t="s">
        <v>77</v>
      </c>
      <c r="K20" s="25"/>
      <c r="L20" s="24" t="s">
        <v>34</v>
      </c>
      <c r="M20" s="24" t="s">
        <v>35</v>
      </c>
      <c r="N20" s="24" t="s">
        <v>35</v>
      </c>
      <c r="O20" s="24" t="s">
        <v>36</v>
      </c>
      <c r="P20" s="24" t="s">
        <v>37</v>
      </c>
      <c r="Q20" s="24" t="s">
        <v>38</v>
      </c>
      <c r="R20" s="24"/>
      <c r="S20" s="24"/>
      <c r="T20" s="26" t="s">
        <v>39</v>
      </c>
      <c r="U20" s="24" t="s">
        <v>100</v>
      </c>
      <c r="V20" s="23">
        <f t="shared" si="2"/>
        <v>102</v>
      </c>
      <c r="W20" s="19"/>
      <c r="X20" s="19"/>
      <c r="Y20" s="19"/>
      <c r="Z20" s="19"/>
      <c r="AA20" s="19"/>
      <c r="AB20" s="19"/>
      <c r="AC20" s="19"/>
      <c r="AD20" s="19"/>
      <c r="AE20" s="19"/>
      <c r="AF20" s="19"/>
      <c r="AG20" s="19"/>
      <c r="AH20" s="19"/>
      <c r="AI20" s="19"/>
      <c r="AJ20" s="19"/>
    </row>
    <row r="21" ht="14.25" customHeight="1">
      <c r="A21" s="37" t="s">
        <v>101</v>
      </c>
      <c r="B21" s="21" t="s">
        <v>102</v>
      </c>
      <c r="C21" s="27" t="s">
        <v>103</v>
      </c>
      <c r="D21" s="23" t="str">
        <f t="shared" si="3"/>
        <v>jpg</v>
      </c>
      <c r="E21" s="23"/>
      <c r="F21" s="23"/>
      <c r="G21" s="25"/>
      <c r="H21" s="25"/>
      <c r="I21" s="23"/>
      <c r="J21" s="23"/>
      <c r="K21" s="25"/>
      <c r="L21" s="24" t="s">
        <v>34</v>
      </c>
      <c r="M21" s="24" t="s">
        <v>35</v>
      </c>
      <c r="N21" s="24" t="s">
        <v>35</v>
      </c>
      <c r="O21" s="24" t="s">
        <v>104</v>
      </c>
      <c r="P21" s="24" t="s">
        <v>105</v>
      </c>
      <c r="Q21" s="24" t="s">
        <v>82</v>
      </c>
      <c r="R21" s="24"/>
      <c r="S21" s="23"/>
      <c r="T21" s="26" t="s">
        <v>106</v>
      </c>
      <c r="U21" s="24" t="s">
        <v>107</v>
      </c>
      <c r="V21" s="23">
        <f t="shared" si="2"/>
        <v>50</v>
      </c>
      <c r="W21" s="19"/>
      <c r="X21" s="19"/>
      <c r="Y21" s="19"/>
      <c r="Z21" s="19"/>
      <c r="AA21" s="19"/>
      <c r="AB21" s="19"/>
      <c r="AC21" s="19"/>
      <c r="AD21" s="19"/>
      <c r="AE21" s="19"/>
      <c r="AF21" s="19"/>
      <c r="AG21" s="19"/>
      <c r="AH21" s="19"/>
      <c r="AI21" s="19"/>
      <c r="AJ21" s="19"/>
    </row>
    <row r="22" ht="14.25" customHeight="1">
      <c r="A22" s="20" t="s">
        <v>101</v>
      </c>
      <c r="B22" s="21" t="s">
        <v>108</v>
      </c>
      <c r="C22" s="27" t="s">
        <v>109</v>
      </c>
      <c r="D22" s="23" t="str">
        <f t="shared" si="3"/>
        <v>jpg</v>
      </c>
      <c r="E22" s="24">
        <v>1.0</v>
      </c>
      <c r="F22" s="34" t="s">
        <v>110</v>
      </c>
      <c r="G22" s="25" t="s">
        <v>68</v>
      </c>
      <c r="H22" s="35" t="s">
        <v>111</v>
      </c>
      <c r="I22" s="24" t="s">
        <v>112</v>
      </c>
      <c r="J22" s="24" t="s">
        <v>113</v>
      </c>
      <c r="K22" s="25"/>
      <c r="L22" s="24" t="s">
        <v>34</v>
      </c>
      <c r="M22" s="24" t="s">
        <v>35</v>
      </c>
      <c r="N22" s="24" t="s">
        <v>35</v>
      </c>
      <c r="O22" s="24" t="s">
        <v>36</v>
      </c>
      <c r="P22" s="24" t="s">
        <v>37</v>
      </c>
      <c r="Q22" s="24" t="s">
        <v>38</v>
      </c>
      <c r="R22" s="24"/>
      <c r="S22" s="23"/>
      <c r="T22" s="26" t="s">
        <v>106</v>
      </c>
      <c r="U22" s="24" t="s">
        <v>114</v>
      </c>
      <c r="V22" s="23">
        <f t="shared" si="2"/>
        <v>128</v>
      </c>
      <c r="W22" s="19"/>
      <c r="X22" s="19"/>
      <c r="Y22" s="19"/>
      <c r="Z22" s="19"/>
      <c r="AA22" s="19"/>
      <c r="AB22" s="19"/>
      <c r="AC22" s="19"/>
      <c r="AD22" s="19"/>
      <c r="AE22" s="19"/>
      <c r="AF22" s="19"/>
      <c r="AG22" s="19"/>
      <c r="AH22" s="19"/>
      <c r="AI22" s="19"/>
      <c r="AJ22" s="19"/>
    </row>
    <row r="23" ht="14.25" customHeight="1">
      <c r="A23" s="20" t="s">
        <v>101</v>
      </c>
      <c r="B23" s="21" t="s">
        <v>115</v>
      </c>
      <c r="C23" s="27" t="s">
        <v>116</v>
      </c>
      <c r="D23" s="23" t="str">
        <f t="shared" si="3"/>
        <v>jpg</v>
      </c>
      <c r="E23" s="24">
        <v>1.0</v>
      </c>
      <c r="F23" s="38" t="s">
        <v>117</v>
      </c>
      <c r="G23" s="25" t="s">
        <v>68</v>
      </c>
      <c r="H23" s="35" t="s">
        <v>118</v>
      </c>
      <c r="I23" s="24" t="s">
        <v>112</v>
      </c>
      <c r="J23" s="24" t="s">
        <v>113</v>
      </c>
      <c r="K23" s="25"/>
      <c r="L23" s="24" t="s">
        <v>34</v>
      </c>
      <c r="M23" s="24" t="s">
        <v>35</v>
      </c>
      <c r="N23" s="24" t="s">
        <v>35</v>
      </c>
      <c r="O23" s="24" t="s">
        <v>36</v>
      </c>
      <c r="P23" s="24" t="s">
        <v>37</v>
      </c>
      <c r="Q23" s="39" t="s">
        <v>38</v>
      </c>
      <c r="R23" s="39"/>
      <c r="S23" s="23"/>
      <c r="T23" s="26" t="s">
        <v>106</v>
      </c>
      <c r="U23" s="24" t="s">
        <v>119</v>
      </c>
      <c r="V23" s="23">
        <f t="shared" si="2"/>
        <v>109</v>
      </c>
      <c r="W23" s="19"/>
      <c r="X23" s="19"/>
      <c r="Y23" s="19"/>
      <c r="Z23" s="19"/>
      <c r="AA23" s="19"/>
      <c r="AB23" s="19"/>
      <c r="AC23" s="19"/>
      <c r="AD23" s="19"/>
      <c r="AE23" s="19"/>
      <c r="AF23" s="19"/>
      <c r="AG23" s="19"/>
      <c r="AH23" s="19"/>
      <c r="AI23" s="19"/>
      <c r="AJ23" s="19"/>
    </row>
    <row r="24" ht="14.25" customHeight="1">
      <c r="A24" s="37" t="s">
        <v>101</v>
      </c>
      <c r="B24" s="21" t="s">
        <v>120</v>
      </c>
      <c r="C24" s="27" t="s">
        <v>121</v>
      </c>
      <c r="D24" s="23" t="str">
        <f t="shared" si="3"/>
        <v>jpg</v>
      </c>
      <c r="E24" s="23"/>
      <c r="F24" s="23"/>
      <c r="G24" s="25"/>
      <c r="H24" s="25"/>
      <c r="I24" s="23"/>
      <c r="J24" s="23"/>
      <c r="K24" s="25"/>
      <c r="L24" s="24" t="s">
        <v>34</v>
      </c>
      <c r="M24" s="24" t="s">
        <v>35</v>
      </c>
      <c r="N24" s="24" t="s">
        <v>35</v>
      </c>
      <c r="O24" s="24" t="s">
        <v>36</v>
      </c>
      <c r="P24" s="24" t="s">
        <v>37</v>
      </c>
      <c r="Q24" s="39" t="s">
        <v>38</v>
      </c>
      <c r="R24" s="39"/>
      <c r="S24" s="23"/>
      <c r="T24" s="26" t="s">
        <v>106</v>
      </c>
      <c r="U24" s="24" t="s">
        <v>122</v>
      </c>
      <c r="V24" s="23">
        <f t="shared" si="2"/>
        <v>108</v>
      </c>
      <c r="W24" s="19"/>
      <c r="X24" s="19"/>
      <c r="Y24" s="19"/>
      <c r="Z24" s="19"/>
      <c r="AA24" s="19"/>
      <c r="AB24" s="19"/>
      <c r="AC24" s="19"/>
      <c r="AD24" s="19"/>
      <c r="AE24" s="19"/>
      <c r="AF24" s="19"/>
      <c r="AG24" s="19"/>
      <c r="AH24" s="19"/>
      <c r="AI24" s="19"/>
      <c r="AJ24" s="19"/>
    </row>
    <row r="25" ht="14.25" customHeight="1">
      <c r="A25" s="37" t="s">
        <v>101</v>
      </c>
      <c r="B25" s="21" t="s">
        <v>123</v>
      </c>
      <c r="C25" s="27" t="s">
        <v>124</v>
      </c>
      <c r="D25" s="23" t="str">
        <f t="shared" si="3"/>
        <v>jpg</v>
      </c>
      <c r="E25" s="23"/>
      <c r="F25" s="23"/>
      <c r="G25" s="36"/>
      <c r="H25" s="36"/>
      <c r="I25" s="23"/>
      <c r="J25" s="23"/>
      <c r="K25" s="36"/>
      <c r="L25" s="24" t="s">
        <v>34</v>
      </c>
      <c r="M25" s="24" t="s">
        <v>35</v>
      </c>
      <c r="N25" s="24" t="s">
        <v>35</v>
      </c>
      <c r="O25" s="24" t="s">
        <v>36</v>
      </c>
      <c r="P25" s="24" t="s">
        <v>37</v>
      </c>
      <c r="Q25" s="39" t="s">
        <v>38</v>
      </c>
      <c r="R25" s="39"/>
      <c r="S25" s="23"/>
      <c r="T25" s="26" t="s">
        <v>106</v>
      </c>
      <c r="U25" s="24" t="s">
        <v>125</v>
      </c>
      <c r="V25" s="23">
        <f t="shared" si="2"/>
        <v>114</v>
      </c>
      <c r="W25" s="19"/>
      <c r="X25" s="19"/>
      <c r="Y25" s="19"/>
      <c r="Z25" s="19"/>
      <c r="AA25" s="19"/>
      <c r="AB25" s="19"/>
      <c r="AC25" s="19"/>
      <c r="AD25" s="19"/>
      <c r="AE25" s="19"/>
      <c r="AF25" s="19"/>
      <c r="AG25" s="19"/>
      <c r="AH25" s="19"/>
      <c r="AI25" s="19"/>
      <c r="AJ25" s="19"/>
    </row>
    <row r="26" ht="14.25" customHeight="1">
      <c r="A26" s="37" t="s">
        <v>101</v>
      </c>
      <c r="B26" s="21" t="s">
        <v>126</v>
      </c>
      <c r="C26" s="27" t="s">
        <v>127</v>
      </c>
      <c r="D26" s="23" t="str">
        <f t="shared" si="3"/>
        <v>jpg</v>
      </c>
      <c r="E26" s="23"/>
      <c r="F26" s="23"/>
      <c r="G26" s="36"/>
      <c r="H26" s="36"/>
      <c r="I26" s="23"/>
      <c r="J26" s="23"/>
      <c r="K26" s="36"/>
      <c r="L26" s="24" t="s">
        <v>34</v>
      </c>
      <c r="M26" s="24" t="s">
        <v>35</v>
      </c>
      <c r="N26" s="24" t="s">
        <v>35</v>
      </c>
      <c r="O26" s="24" t="s">
        <v>36</v>
      </c>
      <c r="P26" s="24" t="s">
        <v>37</v>
      </c>
      <c r="Q26" s="24" t="s">
        <v>38</v>
      </c>
      <c r="R26" s="24"/>
      <c r="S26" s="23"/>
      <c r="T26" s="26" t="s">
        <v>106</v>
      </c>
      <c r="U26" s="24" t="s">
        <v>128</v>
      </c>
      <c r="V26" s="23">
        <f t="shared" si="2"/>
        <v>64</v>
      </c>
      <c r="W26" s="19"/>
      <c r="X26" s="19"/>
      <c r="Y26" s="19"/>
      <c r="Z26" s="19"/>
      <c r="AA26" s="19"/>
      <c r="AB26" s="19"/>
      <c r="AC26" s="19"/>
      <c r="AD26" s="19"/>
      <c r="AE26" s="19"/>
      <c r="AF26" s="19"/>
      <c r="AG26" s="19"/>
      <c r="AH26" s="19"/>
      <c r="AI26" s="19"/>
      <c r="AJ26" s="19"/>
    </row>
    <row r="27" ht="14.25" customHeight="1">
      <c r="A27" s="20" t="s">
        <v>101</v>
      </c>
      <c r="B27" s="21" t="s">
        <v>129</v>
      </c>
      <c r="C27" s="27" t="s">
        <v>130</v>
      </c>
      <c r="D27" s="23" t="str">
        <f t="shared" si="3"/>
        <v>jpg</v>
      </c>
      <c r="E27" s="24">
        <v>1.0</v>
      </c>
      <c r="F27" s="34" t="s">
        <v>131</v>
      </c>
      <c r="G27" s="25" t="s">
        <v>68</v>
      </c>
      <c r="H27" s="35" t="s">
        <v>132</v>
      </c>
      <c r="I27" s="24" t="s">
        <v>113</v>
      </c>
      <c r="J27" s="24" t="s">
        <v>113</v>
      </c>
      <c r="K27" s="25"/>
      <c r="L27" s="24" t="s">
        <v>34</v>
      </c>
      <c r="M27" s="24" t="s">
        <v>35</v>
      </c>
      <c r="N27" s="24" t="s">
        <v>35</v>
      </c>
      <c r="O27" s="24" t="s">
        <v>36</v>
      </c>
      <c r="P27" s="24" t="s">
        <v>37</v>
      </c>
      <c r="Q27" s="24" t="s">
        <v>38</v>
      </c>
      <c r="R27" s="24"/>
      <c r="S27" s="23"/>
      <c r="T27" s="26" t="s">
        <v>106</v>
      </c>
      <c r="U27" s="24" t="s">
        <v>133</v>
      </c>
      <c r="V27" s="23">
        <f t="shared" si="2"/>
        <v>133</v>
      </c>
      <c r="W27" s="19"/>
      <c r="X27" s="19"/>
      <c r="Y27" s="19"/>
      <c r="Z27" s="19"/>
      <c r="AA27" s="19"/>
      <c r="AB27" s="19"/>
      <c r="AC27" s="19"/>
      <c r="AD27" s="19"/>
      <c r="AE27" s="19"/>
      <c r="AF27" s="19"/>
      <c r="AG27" s="19"/>
      <c r="AH27" s="19"/>
      <c r="AI27" s="19"/>
      <c r="AJ27" s="19"/>
    </row>
    <row r="28" ht="14.25" customHeight="1">
      <c r="A28" s="37" t="s">
        <v>101</v>
      </c>
      <c r="B28" s="21" t="s">
        <v>134</v>
      </c>
      <c r="C28" s="27" t="s">
        <v>135</v>
      </c>
      <c r="D28" s="23" t="str">
        <f t="shared" si="3"/>
        <v>jpg</v>
      </c>
      <c r="E28" s="24">
        <v>1.0</v>
      </c>
      <c r="F28" s="34" t="s">
        <v>136</v>
      </c>
      <c r="G28" s="25" t="s">
        <v>68</v>
      </c>
      <c r="H28" s="35" t="s">
        <v>137</v>
      </c>
      <c r="I28" s="24" t="s">
        <v>113</v>
      </c>
      <c r="J28" s="24" t="s">
        <v>113</v>
      </c>
      <c r="K28" s="25"/>
      <c r="L28" s="24" t="s">
        <v>34</v>
      </c>
      <c r="M28" s="24" t="s">
        <v>35</v>
      </c>
      <c r="N28" s="24" t="s">
        <v>35</v>
      </c>
      <c r="O28" s="24" t="s">
        <v>36</v>
      </c>
      <c r="P28" s="24" t="s">
        <v>37</v>
      </c>
      <c r="Q28" s="24" t="s">
        <v>38</v>
      </c>
      <c r="R28" s="24"/>
      <c r="S28" s="23"/>
      <c r="T28" s="26" t="s">
        <v>106</v>
      </c>
      <c r="U28" s="24" t="s">
        <v>138</v>
      </c>
      <c r="V28" s="23">
        <f t="shared" si="2"/>
        <v>81</v>
      </c>
      <c r="W28" s="19"/>
      <c r="X28" s="19"/>
      <c r="Y28" s="19"/>
      <c r="Z28" s="19"/>
      <c r="AA28" s="19"/>
      <c r="AB28" s="19"/>
      <c r="AC28" s="19"/>
      <c r="AD28" s="19"/>
      <c r="AE28" s="19"/>
      <c r="AF28" s="19"/>
      <c r="AG28" s="19"/>
      <c r="AH28" s="19"/>
      <c r="AI28" s="19"/>
      <c r="AJ28" s="19"/>
    </row>
    <row r="29" ht="14.25" customHeight="1">
      <c r="A29" s="37" t="s">
        <v>101</v>
      </c>
      <c r="B29" s="21" t="s">
        <v>139</v>
      </c>
      <c r="C29" s="27" t="s">
        <v>140</v>
      </c>
      <c r="D29" s="23" t="str">
        <f t="shared" si="3"/>
        <v>jpg</v>
      </c>
      <c r="E29" s="24">
        <v>1.0</v>
      </c>
      <c r="F29" s="34" t="s">
        <v>141</v>
      </c>
      <c r="G29" s="25" t="s">
        <v>68</v>
      </c>
      <c r="H29" s="35" t="s">
        <v>142</v>
      </c>
      <c r="I29" s="24" t="s">
        <v>113</v>
      </c>
      <c r="J29" s="24" t="s">
        <v>113</v>
      </c>
      <c r="K29" s="25"/>
      <c r="L29" s="24" t="s">
        <v>34</v>
      </c>
      <c r="M29" s="24" t="s">
        <v>35</v>
      </c>
      <c r="N29" s="24" t="s">
        <v>35</v>
      </c>
      <c r="O29" s="24" t="s">
        <v>36</v>
      </c>
      <c r="P29" s="24" t="s">
        <v>37</v>
      </c>
      <c r="Q29" s="24" t="s">
        <v>38</v>
      </c>
      <c r="R29" s="24"/>
      <c r="S29" s="23"/>
      <c r="T29" s="26" t="s">
        <v>106</v>
      </c>
      <c r="U29" s="24" t="s">
        <v>143</v>
      </c>
      <c r="V29" s="23">
        <f t="shared" si="2"/>
        <v>86</v>
      </c>
      <c r="W29" s="19"/>
      <c r="X29" s="19"/>
      <c r="Y29" s="19"/>
      <c r="Z29" s="19"/>
      <c r="AA29" s="19"/>
      <c r="AB29" s="19"/>
      <c r="AC29" s="19"/>
      <c r="AD29" s="19"/>
      <c r="AE29" s="19"/>
      <c r="AF29" s="19"/>
      <c r="AG29" s="19"/>
      <c r="AH29" s="19"/>
      <c r="AI29" s="19"/>
      <c r="AJ29" s="19"/>
    </row>
    <row r="30" ht="14.25" customHeight="1">
      <c r="A30" s="37" t="s">
        <v>101</v>
      </c>
      <c r="B30" s="21" t="s">
        <v>144</v>
      </c>
      <c r="C30" s="27" t="s">
        <v>145</v>
      </c>
      <c r="D30" s="23" t="str">
        <f t="shared" si="3"/>
        <v>jpg</v>
      </c>
      <c r="E30" s="24">
        <v>1.0</v>
      </c>
      <c r="F30" s="34" t="s">
        <v>146</v>
      </c>
      <c r="G30" s="25" t="s">
        <v>68</v>
      </c>
      <c r="H30" s="35" t="s">
        <v>147</v>
      </c>
      <c r="I30" s="24" t="s">
        <v>113</v>
      </c>
      <c r="J30" s="24" t="s">
        <v>113</v>
      </c>
      <c r="K30" s="25"/>
      <c r="L30" s="24" t="s">
        <v>34</v>
      </c>
      <c r="M30" s="24" t="s">
        <v>35</v>
      </c>
      <c r="N30" s="24" t="s">
        <v>35</v>
      </c>
      <c r="O30" s="24" t="s">
        <v>36</v>
      </c>
      <c r="P30" s="24" t="s">
        <v>37</v>
      </c>
      <c r="Q30" s="24" t="s">
        <v>38</v>
      </c>
      <c r="R30" s="24"/>
      <c r="S30" s="23"/>
      <c r="T30" s="26" t="s">
        <v>106</v>
      </c>
      <c r="U30" s="24" t="s">
        <v>148</v>
      </c>
      <c r="V30" s="23">
        <f t="shared" si="2"/>
        <v>110</v>
      </c>
      <c r="W30" s="19"/>
      <c r="X30" s="19"/>
      <c r="Y30" s="19"/>
      <c r="Z30" s="19"/>
      <c r="AA30" s="19"/>
      <c r="AB30" s="19"/>
      <c r="AC30" s="19"/>
      <c r="AD30" s="19"/>
      <c r="AE30" s="19"/>
      <c r="AF30" s="19"/>
      <c r="AG30" s="19"/>
      <c r="AH30" s="19"/>
      <c r="AI30" s="19"/>
      <c r="AJ30" s="19"/>
    </row>
    <row r="31" ht="14.25" customHeight="1">
      <c r="A31" s="37" t="s">
        <v>101</v>
      </c>
      <c r="B31" s="21" t="s">
        <v>149</v>
      </c>
      <c r="C31" s="27" t="s">
        <v>150</v>
      </c>
      <c r="D31" s="23" t="str">
        <f t="shared" si="3"/>
        <v>jpg</v>
      </c>
      <c r="E31" s="24"/>
      <c r="F31" s="24"/>
      <c r="G31" s="25"/>
      <c r="H31" s="25"/>
      <c r="I31" s="24"/>
      <c r="J31" s="24"/>
      <c r="K31" s="25"/>
      <c r="L31" s="24" t="s">
        <v>34</v>
      </c>
      <c r="M31" s="24" t="s">
        <v>35</v>
      </c>
      <c r="N31" s="24" t="s">
        <v>35</v>
      </c>
      <c r="O31" s="24" t="s">
        <v>36</v>
      </c>
      <c r="P31" s="24" t="s">
        <v>37</v>
      </c>
      <c r="Q31" s="24" t="s">
        <v>38</v>
      </c>
      <c r="R31" s="24"/>
      <c r="S31" s="23"/>
      <c r="T31" s="26" t="s">
        <v>106</v>
      </c>
      <c r="U31" s="24" t="s">
        <v>151</v>
      </c>
      <c r="V31" s="23">
        <f t="shared" si="2"/>
        <v>69</v>
      </c>
      <c r="W31" s="19"/>
      <c r="X31" s="19"/>
      <c r="Y31" s="19"/>
      <c r="Z31" s="19"/>
      <c r="AA31" s="19"/>
      <c r="AB31" s="19"/>
      <c r="AC31" s="19"/>
      <c r="AD31" s="19"/>
      <c r="AE31" s="19"/>
      <c r="AF31" s="19"/>
      <c r="AG31" s="19"/>
      <c r="AH31" s="19"/>
      <c r="AI31" s="19"/>
      <c r="AJ31" s="19"/>
    </row>
    <row r="32" ht="14.25" customHeight="1">
      <c r="A32" s="37" t="s">
        <v>101</v>
      </c>
      <c r="B32" s="21" t="s">
        <v>152</v>
      </c>
      <c r="C32" s="21" t="s">
        <v>153</v>
      </c>
      <c r="D32" s="23" t="str">
        <f t="shared" si="3"/>
        <v>jpg</v>
      </c>
      <c r="E32" s="24">
        <v>1.0</v>
      </c>
      <c r="F32" s="34" t="s">
        <v>154</v>
      </c>
      <c r="G32" s="25" t="s">
        <v>68</v>
      </c>
      <c r="H32" s="35" t="s">
        <v>155</v>
      </c>
      <c r="I32" s="24" t="s">
        <v>113</v>
      </c>
      <c r="J32" s="24" t="s">
        <v>113</v>
      </c>
      <c r="K32" s="25"/>
      <c r="L32" s="24" t="s">
        <v>34</v>
      </c>
      <c r="M32" s="24" t="s">
        <v>35</v>
      </c>
      <c r="N32" s="24" t="s">
        <v>35</v>
      </c>
      <c r="O32" s="24" t="s">
        <v>36</v>
      </c>
      <c r="P32" s="24" t="s">
        <v>37</v>
      </c>
      <c r="Q32" s="24" t="s">
        <v>38</v>
      </c>
      <c r="R32" s="24"/>
      <c r="S32" s="23"/>
      <c r="T32" s="26" t="s">
        <v>106</v>
      </c>
      <c r="U32" s="24" t="s">
        <v>156</v>
      </c>
      <c r="V32" s="23">
        <f t="shared" si="2"/>
        <v>85</v>
      </c>
      <c r="W32" s="19"/>
      <c r="X32" s="19"/>
      <c r="Y32" s="19"/>
      <c r="Z32" s="19"/>
      <c r="AA32" s="19"/>
      <c r="AB32" s="19"/>
      <c r="AC32" s="19"/>
      <c r="AD32" s="19"/>
      <c r="AE32" s="19"/>
      <c r="AF32" s="19"/>
      <c r="AG32" s="19"/>
      <c r="AH32" s="19"/>
      <c r="AI32" s="19"/>
      <c r="AJ32" s="19"/>
    </row>
    <row r="33" ht="14.25" customHeight="1">
      <c r="A33" s="37" t="s">
        <v>101</v>
      </c>
      <c r="B33" s="20" t="s">
        <v>157</v>
      </c>
      <c r="C33" s="27" t="s">
        <v>158</v>
      </c>
      <c r="D33" s="24" t="s">
        <v>159</v>
      </c>
      <c r="E33" s="24"/>
      <c r="F33" s="24"/>
      <c r="G33" s="25"/>
      <c r="H33" s="25"/>
      <c r="I33" s="24"/>
      <c r="J33" s="24"/>
      <c r="K33" s="25"/>
      <c r="L33" s="24" t="s">
        <v>34</v>
      </c>
      <c r="M33" s="24" t="s">
        <v>35</v>
      </c>
      <c r="N33" s="24" t="s">
        <v>35</v>
      </c>
      <c r="O33" s="24" t="s">
        <v>36</v>
      </c>
      <c r="P33" s="24" t="s">
        <v>37</v>
      </c>
      <c r="Q33" s="40" t="s">
        <v>38</v>
      </c>
      <c r="R33" s="40"/>
      <c r="S33" s="24" t="s">
        <v>160</v>
      </c>
      <c r="T33" s="26" t="s">
        <v>106</v>
      </c>
      <c r="U33" s="24" t="s">
        <v>94</v>
      </c>
      <c r="V33" s="23">
        <f t="shared" si="2"/>
        <v>5</v>
      </c>
      <c r="W33" s="19"/>
      <c r="X33" s="19"/>
      <c r="Y33" s="19"/>
      <c r="Z33" s="19"/>
      <c r="AA33" s="19"/>
      <c r="AB33" s="19"/>
      <c r="AC33" s="19"/>
      <c r="AD33" s="19"/>
      <c r="AE33" s="19"/>
      <c r="AF33" s="19"/>
      <c r="AG33" s="19"/>
      <c r="AH33" s="19"/>
      <c r="AI33" s="19"/>
      <c r="AJ33" s="19"/>
    </row>
    <row r="34" ht="14.25" customHeight="1">
      <c r="A34" s="32" t="s">
        <v>101</v>
      </c>
      <c r="B34" s="28" t="s">
        <v>161</v>
      </c>
      <c r="C34" s="29" t="s">
        <v>162</v>
      </c>
      <c r="D34" s="23" t="str">
        <f t="shared" ref="D34:D457" si="4">RIGHT(B34,LEN(B34)-FIND(".",B34))</f>
        <v>jpg</v>
      </c>
      <c r="E34" s="24"/>
      <c r="F34" s="24"/>
      <c r="G34" s="25"/>
      <c r="H34" s="25"/>
      <c r="I34" s="24"/>
      <c r="J34" s="24"/>
      <c r="K34" s="25"/>
      <c r="L34" s="24" t="s">
        <v>34</v>
      </c>
      <c r="M34" s="24" t="s">
        <v>35</v>
      </c>
      <c r="N34" s="24" t="s">
        <v>35</v>
      </c>
      <c r="O34" s="24" t="s">
        <v>36</v>
      </c>
      <c r="P34" s="24" t="s">
        <v>37</v>
      </c>
      <c r="Q34" s="24" t="s">
        <v>38</v>
      </c>
      <c r="R34" s="24"/>
      <c r="S34" s="23"/>
      <c r="T34" s="24" t="s">
        <v>106</v>
      </c>
      <c r="U34" s="24" t="s">
        <v>163</v>
      </c>
      <c r="V34" s="23">
        <f t="shared" si="2"/>
        <v>87</v>
      </c>
      <c r="W34" s="19"/>
      <c r="X34" s="19"/>
      <c r="Y34" s="19"/>
      <c r="Z34" s="19"/>
      <c r="AA34" s="19"/>
      <c r="AB34" s="19"/>
      <c r="AC34" s="19"/>
      <c r="AD34" s="19"/>
      <c r="AE34" s="19"/>
      <c r="AF34" s="19"/>
      <c r="AG34" s="19"/>
      <c r="AH34" s="19"/>
      <c r="AI34" s="19"/>
      <c r="AJ34" s="19"/>
    </row>
    <row r="35" ht="14.25" customHeight="1">
      <c r="A35" s="32" t="s">
        <v>164</v>
      </c>
      <c r="B35" s="31" t="s">
        <v>165</v>
      </c>
      <c r="C35" s="41" t="s">
        <v>166</v>
      </c>
      <c r="D35" s="23" t="str">
        <f t="shared" si="4"/>
        <v>jpg</v>
      </c>
      <c r="E35" s="23"/>
      <c r="F35" s="23"/>
      <c r="G35" s="25"/>
      <c r="H35" s="25"/>
      <c r="I35" s="23"/>
      <c r="J35" s="23"/>
      <c r="K35" s="25"/>
      <c r="L35" s="24" t="s">
        <v>167</v>
      </c>
      <c r="M35" s="24" t="s">
        <v>168</v>
      </c>
      <c r="N35" s="24" t="s">
        <v>35</v>
      </c>
      <c r="O35" s="24" t="s">
        <v>169</v>
      </c>
      <c r="P35" s="24" t="s">
        <v>170</v>
      </c>
      <c r="Q35" s="24" t="s">
        <v>82</v>
      </c>
      <c r="R35" s="25" t="s">
        <v>171</v>
      </c>
      <c r="S35" s="23"/>
      <c r="T35" s="26" t="s">
        <v>39</v>
      </c>
      <c r="U35" s="24" t="s">
        <v>172</v>
      </c>
      <c r="V35" s="23">
        <f t="shared" si="2"/>
        <v>115</v>
      </c>
      <c r="W35" s="19"/>
      <c r="X35" s="19"/>
      <c r="Y35" s="19"/>
      <c r="Z35" s="19"/>
      <c r="AA35" s="19"/>
      <c r="AB35" s="19"/>
      <c r="AC35" s="19"/>
      <c r="AD35" s="19"/>
      <c r="AE35" s="19"/>
      <c r="AF35" s="19"/>
      <c r="AG35" s="19"/>
      <c r="AH35" s="19"/>
      <c r="AI35" s="19"/>
      <c r="AJ35" s="19"/>
    </row>
    <row r="36" ht="14.25" customHeight="1">
      <c r="A36" s="32" t="s">
        <v>164</v>
      </c>
      <c r="B36" s="28" t="s">
        <v>173</v>
      </c>
      <c r="C36" s="41" t="s">
        <v>174</v>
      </c>
      <c r="D36" s="23" t="str">
        <f t="shared" si="4"/>
        <v>jpg</v>
      </c>
      <c r="E36" s="23"/>
      <c r="F36" s="23"/>
      <c r="G36" s="25"/>
      <c r="H36" s="25"/>
      <c r="I36" s="23"/>
      <c r="J36" s="23"/>
      <c r="K36" s="25"/>
      <c r="L36" s="24" t="s">
        <v>167</v>
      </c>
      <c r="M36" s="24" t="s">
        <v>168</v>
      </c>
      <c r="N36" s="24" t="s">
        <v>35</v>
      </c>
      <c r="O36" s="24" t="s">
        <v>175</v>
      </c>
      <c r="P36" s="24" t="s">
        <v>170</v>
      </c>
      <c r="Q36" s="24" t="s">
        <v>82</v>
      </c>
      <c r="R36" s="24" t="s">
        <v>176</v>
      </c>
      <c r="S36" s="23"/>
      <c r="T36" s="26" t="s">
        <v>39</v>
      </c>
      <c r="U36" s="24" t="s">
        <v>177</v>
      </c>
      <c r="V36" s="23">
        <f t="shared" si="2"/>
        <v>76</v>
      </c>
      <c r="W36" s="19"/>
      <c r="X36" s="19"/>
      <c r="Y36" s="19"/>
      <c r="Z36" s="19"/>
      <c r="AA36" s="19"/>
      <c r="AB36" s="19"/>
      <c r="AC36" s="19"/>
      <c r="AD36" s="19"/>
      <c r="AE36" s="19"/>
      <c r="AF36" s="19"/>
      <c r="AG36" s="19"/>
      <c r="AH36" s="19"/>
      <c r="AI36" s="19"/>
      <c r="AJ36" s="19"/>
    </row>
    <row r="37" ht="14.25" customHeight="1">
      <c r="A37" s="32" t="s">
        <v>164</v>
      </c>
      <c r="B37" s="31" t="s">
        <v>178</v>
      </c>
      <c r="C37" s="31" t="s">
        <v>179</v>
      </c>
      <c r="D37" s="23" t="str">
        <f t="shared" si="4"/>
        <v>jpeg</v>
      </c>
      <c r="E37" s="23"/>
      <c r="F37" s="23"/>
      <c r="G37" s="25"/>
      <c r="H37" s="25"/>
      <c r="I37" s="23"/>
      <c r="J37" s="23"/>
      <c r="K37" s="25"/>
      <c r="L37" s="24" t="s">
        <v>167</v>
      </c>
      <c r="M37" s="24" t="s">
        <v>168</v>
      </c>
      <c r="N37" s="24" t="s">
        <v>35</v>
      </c>
      <c r="O37" s="24" t="s">
        <v>180</v>
      </c>
      <c r="P37" s="24" t="s">
        <v>170</v>
      </c>
      <c r="Q37" s="24" t="s">
        <v>82</v>
      </c>
      <c r="R37" s="24"/>
      <c r="S37" s="23"/>
      <c r="T37" s="26" t="s">
        <v>39</v>
      </c>
      <c r="U37" s="24" t="s">
        <v>181</v>
      </c>
      <c r="V37" s="23">
        <f t="shared" si="2"/>
        <v>60</v>
      </c>
      <c r="W37" s="19"/>
      <c r="X37" s="19"/>
      <c r="Y37" s="19"/>
      <c r="Z37" s="19"/>
      <c r="AA37" s="19"/>
      <c r="AB37" s="19"/>
      <c r="AC37" s="19"/>
      <c r="AD37" s="19"/>
      <c r="AE37" s="19"/>
      <c r="AF37" s="19"/>
      <c r="AG37" s="19"/>
      <c r="AH37" s="19"/>
      <c r="AI37" s="19"/>
      <c r="AJ37" s="19"/>
    </row>
    <row r="38" ht="14.25" customHeight="1">
      <c r="A38" s="32" t="s">
        <v>164</v>
      </c>
      <c r="B38" s="31" t="s">
        <v>182</v>
      </c>
      <c r="C38" s="31" t="s">
        <v>183</v>
      </c>
      <c r="D38" s="23" t="str">
        <f t="shared" si="4"/>
        <v>JPG</v>
      </c>
      <c r="E38" s="23"/>
      <c r="F38" s="23"/>
      <c r="G38" s="25"/>
      <c r="H38" s="25"/>
      <c r="I38" s="23"/>
      <c r="J38" s="23"/>
      <c r="K38" s="25"/>
      <c r="L38" s="24" t="s">
        <v>167</v>
      </c>
      <c r="M38" s="24" t="s">
        <v>168</v>
      </c>
      <c r="N38" s="24" t="s">
        <v>35</v>
      </c>
      <c r="O38" s="24" t="s">
        <v>184</v>
      </c>
      <c r="P38" s="42" t="s">
        <v>185</v>
      </c>
      <c r="Q38" s="24" t="s">
        <v>186</v>
      </c>
      <c r="R38" s="24"/>
      <c r="S38" s="23"/>
      <c r="T38" s="26" t="s">
        <v>39</v>
      </c>
      <c r="U38" s="24" t="s">
        <v>187</v>
      </c>
      <c r="V38" s="23">
        <f t="shared" si="2"/>
        <v>66</v>
      </c>
      <c r="W38" s="19"/>
      <c r="X38" s="19"/>
      <c r="Y38" s="19"/>
      <c r="Z38" s="19"/>
      <c r="AA38" s="19"/>
      <c r="AB38" s="19"/>
      <c r="AC38" s="19"/>
      <c r="AD38" s="19"/>
      <c r="AE38" s="19"/>
      <c r="AF38" s="19"/>
      <c r="AG38" s="19"/>
      <c r="AH38" s="19"/>
      <c r="AI38" s="19"/>
      <c r="AJ38" s="19"/>
    </row>
    <row r="39" ht="14.25" customHeight="1">
      <c r="A39" s="32" t="s">
        <v>164</v>
      </c>
      <c r="B39" s="31" t="s">
        <v>188</v>
      </c>
      <c r="C39" s="31" t="s">
        <v>189</v>
      </c>
      <c r="D39" s="23" t="str">
        <f t="shared" si="4"/>
        <v>JPG</v>
      </c>
      <c r="E39" s="23"/>
      <c r="F39" s="23"/>
      <c r="G39" s="25"/>
      <c r="H39" s="25"/>
      <c r="I39" s="23"/>
      <c r="J39" s="23"/>
      <c r="K39" s="25"/>
      <c r="L39" s="24" t="s">
        <v>167</v>
      </c>
      <c r="M39" s="24" t="s">
        <v>168</v>
      </c>
      <c r="N39" s="24" t="s">
        <v>35</v>
      </c>
      <c r="O39" s="24" t="s">
        <v>184</v>
      </c>
      <c r="P39" s="42" t="s">
        <v>185</v>
      </c>
      <c r="Q39" s="24" t="s">
        <v>186</v>
      </c>
      <c r="R39" s="24"/>
      <c r="S39" s="23"/>
      <c r="T39" s="26" t="s">
        <v>39</v>
      </c>
      <c r="U39" s="24" t="s">
        <v>190</v>
      </c>
      <c r="V39" s="23">
        <f t="shared" si="2"/>
        <v>64</v>
      </c>
      <c r="W39" s="19"/>
      <c r="X39" s="19"/>
      <c r="Y39" s="19"/>
      <c r="Z39" s="19"/>
      <c r="AA39" s="19"/>
      <c r="AB39" s="19"/>
      <c r="AC39" s="19"/>
      <c r="AD39" s="19"/>
      <c r="AE39" s="19"/>
      <c r="AF39" s="19"/>
      <c r="AG39" s="19"/>
      <c r="AH39" s="19"/>
      <c r="AI39" s="19"/>
      <c r="AJ39" s="19"/>
    </row>
    <row r="40" ht="14.25" customHeight="1">
      <c r="A40" s="32" t="s">
        <v>164</v>
      </c>
      <c r="B40" s="31" t="s">
        <v>191</v>
      </c>
      <c r="C40" s="31" t="s">
        <v>192</v>
      </c>
      <c r="D40" s="23" t="str">
        <f t="shared" si="4"/>
        <v>JPG</v>
      </c>
      <c r="E40" s="23"/>
      <c r="F40" s="23"/>
      <c r="G40" s="25"/>
      <c r="H40" s="25"/>
      <c r="I40" s="23"/>
      <c r="J40" s="23"/>
      <c r="K40" s="25"/>
      <c r="L40" s="24" t="s">
        <v>167</v>
      </c>
      <c r="M40" s="24" t="s">
        <v>168</v>
      </c>
      <c r="N40" s="24" t="s">
        <v>35</v>
      </c>
      <c r="O40" s="24" t="s">
        <v>184</v>
      </c>
      <c r="P40" s="42" t="s">
        <v>185</v>
      </c>
      <c r="Q40" s="24" t="s">
        <v>186</v>
      </c>
      <c r="R40" s="24"/>
      <c r="S40" s="23"/>
      <c r="T40" s="26" t="s">
        <v>39</v>
      </c>
      <c r="U40" s="24" t="s">
        <v>193</v>
      </c>
      <c r="V40" s="23">
        <f t="shared" si="2"/>
        <v>40</v>
      </c>
      <c r="W40" s="19"/>
      <c r="X40" s="19"/>
      <c r="Y40" s="19"/>
      <c r="Z40" s="19"/>
      <c r="AA40" s="19"/>
      <c r="AB40" s="19"/>
      <c r="AC40" s="19"/>
      <c r="AD40" s="19"/>
      <c r="AE40" s="19"/>
      <c r="AF40" s="19"/>
      <c r="AG40" s="19"/>
      <c r="AH40" s="19"/>
      <c r="AI40" s="19"/>
      <c r="AJ40" s="19"/>
    </row>
    <row r="41" ht="14.25" customHeight="1">
      <c r="A41" s="32" t="s">
        <v>164</v>
      </c>
      <c r="B41" s="31" t="s">
        <v>194</v>
      </c>
      <c r="C41" s="31" t="s">
        <v>195</v>
      </c>
      <c r="D41" s="23" t="str">
        <f t="shared" si="4"/>
        <v>jpg</v>
      </c>
      <c r="E41" s="23"/>
      <c r="F41" s="23"/>
      <c r="G41" s="25"/>
      <c r="H41" s="25"/>
      <c r="I41" s="23"/>
      <c r="J41" s="23"/>
      <c r="K41" s="25"/>
      <c r="L41" s="24" t="s">
        <v>167</v>
      </c>
      <c r="M41" s="24" t="s">
        <v>168</v>
      </c>
      <c r="N41" s="24" t="s">
        <v>35</v>
      </c>
      <c r="O41" s="24" t="s">
        <v>184</v>
      </c>
      <c r="P41" s="42" t="s">
        <v>185</v>
      </c>
      <c r="Q41" s="24" t="s">
        <v>186</v>
      </c>
      <c r="R41" s="24"/>
      <c r="S41" s="23"/>
      <c r="T41" s="26" t="s">
        <v>39</v>
      </c>
      <c r="U41" s="24" t="s">
        <v>196</v>
      </c>
      <c r="V41" s="23">
        <f t="shared" si="2"/>
        <v>57</v>
      </c>
      <c r="W41" s="19"/>
      <c r="X41" s="19"/>
      <c r="Y41" s="19"/>
      <c r="Z41" s="19"/>
      <c r="AA41" s="19"/>
      <c r="AB41" s="19"/>
      <c r="AC41" s="19"/>
      <c r="AD41" s="19"/>
      <c r="AE41" s="19"/>
      <c r="AF41" s="19"/>
      <c r="AG41" s="19"/>
      <c r="AH41" s="19"/>
      <c r="AI41" s="19"/>
      <c r="AJ41" s="19"/>
    </row>
    <row r="42" ht="14.25" customHeight="1">
      <c r="A42" s="32" t="s">
        <v>164</v>
      </c>
      <c r="B42" s="31" t="s">
        <v>197</v>
      </c>
      <c r="C42" s="31" t="s">
        <v>198</v>
      </c>
      <c r="D42" s="23" t="str">
        <f t="shared" si="4"/>
        <v>jpg</v>
      </c>
      <c r="E42" s="23"/>
      <c r="F42" s="23"/>
      <c r="G42" s="25"/>
      <c r="H42" s="25"/>
      <c r="I42" s="23"/>
      <c r="J42" s="23"/>
      <c r="K42" s="25"/>
      <c r="L42" s="24" t="s">
        <v>167</v>
      </c>
      <c r="M42" s="24" t="s">
        <v>168</v>
      </c>
      <c r="N42" s="24" t="s">
        <v>35</v>
      </c>
      <c r="O42" s="24" t="s">
        <v>184</v>
      </c>
      <c r="P42" s="42" t="s">
        <v>185</v>
      </c>
      <c r="Q42" s="24" t="s">
        <v>186</v>
      </c>
      <c r="R42" s="24"/>
      <c r="S42" s="23"/>
      <c r="T42" s="26" t="s">
        <v>39</v>
      </c>
      <c r="U42" s="24" t="s">
        <v>196</v>
      </c>
      <c r="V42" s="23">
        <f t="shared" si="2"/>
        <v>57</v>
      </c>
      <c r="W42" s="19"/>
      <c r="X42" s="19"/>
      <c r="Y42" s="19"/>
      <c r="Z42" s="19"/>
      <c r="AA42" s="19"/>
      <c r="AB42" s="19"/>
      <c r="AC42" s="19"/>
      <c r="AD42" s="19"/>
      <c r="AE42" s="19"/>
      <c r="AF42" s="19"/>
      <c r="AG42" s="19"/>
      <c r="AH42" s="19"/>
      <c r="AI42" s="19"/>
      <c r="AJ42" s="19"/>
    </row>
    <row r="43" ht="14.25" customHeight="1">
      <c r="A43" s="32" t="s">
        <v>164</v>
      </c>
      <c r="B43" s="31" t="s">
        <v>199</v>
      </c>
      <c r="C43" s="31" t="s">
        <v>200</v>
      </c>
      <c r="D43" s="23" t="str">
        <f t="shared" si="4"/>
        <v>JPG</v>
      </c>
      <c r="E43" s="23"/>
      <c r="F43" s="23"/>
      <c r="G43" s="25"/>
      <c r="H43" s="25"/>
      <c r="I43" s="23"/>
      <c r="J43" s="23"/>
      <c r="K43" s="25"/>
      <c r="L43" s="24" t="s">
        <v>167</v>
      </c>
      <c r="M43" s="24" t="s">
        <v>168</v>
      </c>
      <c r="N43" s="24" t="s">
        <v>35</v>
      </c>
      <c r="O43" s="24" t="s">
        <v>184</v>
      </c>
      <c r="P43" s="42" t="s">
        <v>185</v>
      </c>
      <c r="Q43" s="24" t="s">
        <v>186</v>
      </c>
      <c r="R43" s="24"/>
      <c r="S43" s="23"/>
      <c r="T43" s="26" t="s">
        <v>39</v>
      </c>
      <c r="U43" s="24" t="s">
        <v>201</v>
      </c>
      <c r="V43" s="23">
        <f t="shared" si="2"/>
        <v>119</v>
      </c>
      <c r="W43" s="19"/>
      <c r="X43" s="19"/>
      <c r="Y43" s="19"/>
      <c r="Z43" s="19"/>
      <c r="AA43" s="19"/>
      <c r="AB43" s="19"/>
      <c r="AC43" s="19"/>
      <c r="AD43" s="19"/>
      <c r="AE43" s="19"/>
      <c r="AF43" s="19"/>
      <c r="AG43" s="19"/>
      <c r="AH43" s="19"/>
      <c r="AI43" s="19"/>
      <c r="AJ43" s="19"/>
    </row>
    <row r="44" ht="14.25" customHeight="1">
      <c r="A44" s="32" t="s">
        <v>164</v>
      </c>
      <c r="B44" s="28" t="s">
        <v>202</v>
      </c>
      <c r="C44" s="31" t="s">
        <v>203</v>
      </c>
      <c r="D44" s="23" t="str">
        <f t="shared" si="4"/>
        <v>JPG</v>
      </c>
      <c r="E44" s="23"/>
      <c r="F44" s="23"/>
      <c r="G44" s="25"/>
      <c r="H44" s="25"/>
      <c r="I44" s="23"/>
      <c r="J44" s="23"/>
      <c r="K44" s="25"/>
      <c r="L44" s="24" t="s">
        <v>167</v>
      </c>
      <c r="M44" s="24" t="s">
        <v>168</v>
      </c>
      <c r="N44" s="24" t="s">
        <v>35</v>
      </c>
      <c r="O44" s="24" t="s">
        <v>184</v>
      </c>
      <c r="P44" s="42" t="s">
        <v>185</v>
      </c>
      <c r="Q44" s="24" t="s">
        <v>186</v>
      </c>
      <c r="R44" s="43"/>
      <c r="T44" s="26" t="s">
        <v>55</v>
      </c>
      <c r="U44" s="24" t="s">
        <v>204</v>
      </c>
      <c r="V44" s="23">
        <f t="shared" si="2"/>
        <v>80</v>
      </c>
      <c r="W44" s="19"/>
      <c r="X44" s="19"/>
      <c r="Y44" s="19"/>
      <c r="Z44" s="19"/>
      <c r="AA44" s="19"/>
      <c r="AB44" s="19"/>
      <c r="AC44" s="19"/>
      <c r="AD44" s="19"/>
      <c r="AE44" s="19"/>
      <c r="AF44" s="19"/>
      <c r="AG44" s="19"/>
      <c r="AH44" s="19"/>
      <c r="AI44" s="19"/>
      <c r="AJ44" s="19"/>
    </row>
    <row r="45" ht="14.25" customHeight="1">
      <c r="A45" s="32" t="s">
        <v>164</v>
      </c>
      <c r="B45" s="31" t="s">
        <v>205</v>
      </c>
      <c r="C45" s="31" t="s">
        <v>206</v>
      </c>
      <c r="D45" s="23" t="str">
        <f t="shared" si="4"/>
        <v>JPG</v>
      </c>
      <c r="E45" s="23"/>
      <c r="F45" s="23"/>
      <c r="G45" s="25"/>
      <c r="H45" s="25"/>
      <c r="I45" s="23"/>
      <c r="J45" s="23"/>
      <c r="K45" s="25"/>
      <c r="L45" s="24" t="s">
        <v>167</v>
      </c>
      <c r="M45" s="24" t="s">
        <v>168</v>
      </c>
      <c r="N45" s="24" t="s">
        <v>35</v>
      </c>
      <c r="O45" s="24" t="s">
        <v>184</v>
      </c>
      <c r="P45" s="42" t="s">
        <v>185</v>
      </c>
      <c r="Q45" s="24" t="s">
        <v>186</v>
      </c>
      <c r="R45" s="24"/>
      <c r="S45" s="23"/>
      <c r="T45" s="26" t="s">
        <v>39</v>
      </c>
      <c r="U45" s="24" t="s">
        <v>207</v>
      </c>
      <c r="V45" s="23">
        <f t="shared" si="2"/>
        <v>68</v>
      </c>
      <c r="W45" s="19"/>
      <c r="X45" s="19"/>
      <c r="Y45" s="19"/>
      <c r="Z45" s="19"/>
      <c r="AA45" s="19"/>
      <c r="AB45" s="19"/>
      <c r="AC45" s="19"/>
      <c r="AD45" s="19"/>
      <c r="AE45" s="19"/>
      <c r="AF45" s="19"/>
      <c r="AG45" s="19"/>
      <c r="AH45" s="19"/>
      <c r="AI45" s="19"/>
      <c r="AJ45" s="19"/>
    </row>
    <row r="46" ht="14.25" customHeight="1">
      <c r="A46" s="32" t="s">
        <v>164</v>
      </c>
      <c r="B46" s="31" t="s">
        <v>208</v>
      </c>
      <c r="C46" s="31" t="s">
        <v>209</v>
      </c>
      <c r="D46" s="23" t="str">
        <f t="shared" si="4"/>
        <v>JPG</v>
      </c>
      <c r="E46" s="23"/>
      <c r="F46" s="23"/>
      <c r="G46" s="25"/>
      <c r="H46" s="25"/>
      <c r="I46" s="23"/>
      <c r="J46" s="23"/>
      <c r="K46" s="25"/>
      <c r="L46" s="24" t="s">
        <v>167</v>
      </c>
      <c r="M46" s="24" t="s">
        <v>168</v>
      </c>
      <c r="N46" s="24" t="s">
        <v>35</v>
      </c>
      <c r="O46" s="24" t="s">
        <v>184</v>
      </c>
      <c r="P46" s="42" t="s">
        <v>185</v>
      </c>
      <c r="Q46" s="24" t="s">
        <v>186</v>
      </c>
      <c r="R46" s="24"/>
      <c r="S46" s="23"/>
      <c r="T46" s="26" t="s">
        <v>39</v>
      </c>
      <c r="U46" s="24" t="s">
        <v>207</v>
      </c>
      <c r="V46" s="23">
        <f t="shared" si="2"/>
        <v>68</v>
      </c>
      <c r="W46" s="19"/>
      <c r="X46" s="19"/>
      <c r="Y46" s="19"/>
      <c r="Z46" s="19"/>
      <c r="AA46" s="19"/>
      <c r="AB46" s="19"/>
      <c r="AC46" s="19"/>
      <c r="AD46" s="19"/>
      <c r="AE46" s="19"/>
      <c r="AF46" s="19"/>
      <c r="AG46" s="19"/>
      <c r="AH46" s="19"/>
      <c r="AI46" s="19"/>
      <c r="AJ46" s="19"/>
    </row>
    <row r="47" ht="14.25" customHeight="1">
      <c r="A47" s="28" t="s">
        <v>164</v>
      </c>
      <c r="B47" s="31" t="s">
        <v>210</v>
      </c>
      <c r="C47" s="44" t="s">
        <v>211</v>
      </c>
      <c r="D47" s="23" t="str">
        <f t="shared" si="4"/>
        <v>JPG</v>
      </c>
      <c r="E47" s="24">
        <v>1.0</v>
      </c>
      <c r="F47" s="34" t="s">
        <v>212</v>
      </c>
      <c r="G47" s="25" t="s">
        <v>68</v>
      </c>
      <c r="H47" s="34" t="s">
        <v>213</v>
      </c>
      <c r="I47" s="24" t="s">
        <v>214</v>
      </c>
      <c r="J47" s="24" t="s">
        <v>214</v>
      </c>
      <c r="K47" s="25"/>
      <c r="L47" s="24" t="s">
        <v>167</v>
      </c>
      <c r="M47" s="24" t="s">
        <v>168</v>
      </c>
      <c r="N47" s="24" t="s">
        <v>35</v>
      </c>
      <c r="O47" s="24" t="s">
        <v>184</v>
      </c>
      <c r="P47" s="42" t="s">
        <v>185</v>
      </c>
      <c r="Q47" s="24" t="s">
        <v>186</v>
      </c>
      <c r="R47" s="24"/>
      <c r="S47" s="23"/>
      <c r="T47" s="26" t="s">
        <v>39</v>
      </c>
      <c r="U47" s="24" t="s">
        <v>215</v>
      </c>
      <c r="V47" s="23">
        <f t="shared" si="2"/>
        <v>68</v>
      </c>
      <c r="W47" s="19"/>
      <c r="X47" s="19"/>
      <c r="Y47" s="19"/>
      <c r="Z47" s="19"/>
      <c r="AA47" s="19"/>
      <c r="AB47" s="19"/>
      <c r="AC47" s="19"/>
      <c r="AD47" s="19"/>
      <c r="AE47" s="19"/>
      <c r="AF47" s="19"/>
      <c r="AG47" s="19"/>
      <c r="AH47" s="19"/>
      <c r="AI47" s="19"/>
      <c r="AJ47" s="19"/>
    </row>
    <row r="48" ht="14.25" customHeight="1">
      <c r="A48" s="32" t="s">
        <v>164</v>
      </c>
      <c r="B48" s="31" t="s">
        <v>216</v>
      </c>
      <c r="C48" s="31" t="s">
        <v>217</v>
      </c>
      <c r="D48" s="23" t="str">
        <f t="shared" si="4"/>
        <v>JPG</v>
      </c>
      <c r="E48" s="23"/>
      <c r="F48" s="23"/>
      <c r="G48" s="25"/>
      <c r="H48" s="25"/>
      <c r="I48" s="23"/>
      <c r="J48" s="23"/>
      <c r="K48" s="25"/>
      <c r="L48" s="24" t="s">
        <v>167</v>
      </c>
      <c r="M48" s="24" t="s">
        <v>168</v>
      </c>
      <c r="N48" s="24" t="s">
        <v>35</v>
      </c>
      <c r="O48" s="24" t="s">
        <v>184</v>
      </c>
      <c r="P48" s="42" t="s">
        <v>185</v>
      </c>
      <c r="Q48" s="24" t="s">
        <v>186</v>
      </c>
      <c r="R48" s="24"/>
      <c r="S48" s="23"/>
      <c r="T48" s="26" t="s">
        <v>39</v>
      </c>
      <c r="U48" s="24" t="s">
        <v>218</v>
      </c>
      <c r="V48" s="23">
        <f t="shared" si="2"/>
        <v>79</v>
      </c>
      <c r="W48" s="19"/>
      <c r="X48" s="19"/>
      <c r="Y48" s="19"/>
      <c r="Z48" s="19"/>
      <c r="AA48" s="19"/>
      <c r="AB48" s="19"/>
      <c r="AC48" s="19"/>
      <c r="AD48" s="19"/>
      <c r="AE48" s="19"/>
      <c r="AF48" s="19"/>
      <c r="AG48" s="19"/>
      <c r="AH48" s="19"/>
      <c r="AI48" s="19"/>
      <c r="AJ48" s="19"/>
    </row>
    <row r="49" ht="14.25" customHeight="1">
      <c r="A49" s="32" t="s">
        <v>164</v>
      </c>
      <c r="B49" s="31" t="s">
        <v>219</v>
      </c>
      <c r="C49" s="31" t="s">
        <v>220</v>
      </c>
      <c r="D49" s="23" t="str">
        <f t="shared" si="4"/>
        <v>JPG</v>
      </c>
      <c r="E49" s="23"/>
      <c r="F49" s="23"/>
      <c r="G49" s="25"/>
      <c r="H49" s="25"/>
      <c r="I49" s="23"/>
      <c r="J49" s="23"/>
      <c r="K49" s="25"/>
      <c r="L49" s="24" t="s">
        <v>167</v>
      </c>
      <c r="M49" s="24" t="s">
        <v>168</v>
      </c>
      <c r="N49" s="24" t="s">
        <v>35</v>
      </c>
      <c r="O49" s="24" t="s">
        <v>184</v>
      </c>
      <c r="P49" s="42" t="s">
        <v>185</v>
      </c>
      <c r="Q49" s="24" t="s">
        <v>186</v>
      </c>
      <c r="R49" s="24"/>
      <c r="S49" s="23"/>
      <c r="T49" s="26" t="s">
        <v>39</v>
      </c>
      <c r="U49" s="24" t="s">
        <v>221</v>
      </c>
      <c r="V49" s="23">
        <f t="shared" si="2"/>
        <v>53</v>
      </c>
      <c r="W49" s="19"/>
      <c r="X49" s="19"/>
      <c r="Y49" s="19"/>
      <c r="Z49" s="19"/>
      <c r="AA49" s="19"/>
      <c r="AB49" s="19"/>
      <c r="AC49" s="19"/>
      <c r="AD49" s="19"/>
      <c r="AE49" s="19"/>
      <c r="AF49" s="19"/>
      <c r="AG49" s="19"/>
      <c r="AH49" s="19"/>
      <c r="AI49" s="19"/>
      <c r="AJ49" s="19"/>
    </row>
    <row r="50" ht="14.25" customHeight="1">
      <c r="A50" s="32" t="s">
        <v>164</v>
      </c>
      <c r="B50" s="31" t="s">
        <v>222</v>
      </c>
      <c r="C50" s="31" t="s">
        <v>223</v>
      </c>
      <c r="D50" s="23" t="str">
        <f t="shared" si="4"/>
        <v>JPG</v>
      </c>
      <c r="E50" s="23"/>
      <c r="F50" s="23"/>
      <c r="G50" s="25"/>
      <c r="H50" s="25"/>
      <c r="I50" s="23"/>
      <c r="J50" s="23"/>
      <c r="K50" s="25"/>
      <c r="L50" s="24" t="s">
        <v>167</v>
      </c>
      <c r="M50" s="24" t="s">
        <v>168</v>
      </c>
      <c r="N50" s="24" t="s">
        <v>35</v>
      </c>
      <c r="O50" s="24" t="s">
        <v>184</v>
      </c>
      <c r="P50" s="42" t="s">
        <v>185</v>
      </c>
      <c r="Q50" s="24" t="s">
        <v>186</v>
      </c>
      <c r="R50" s="24"/>
      <c r="S50" s="23"/>
      <c r="T50" s="26" t="s">
        <v>39</v>
      </c>
      <c r="U50" s="24" t="s">
        <v>224</v>
      </c>
      <c r="V50" s="23">
        <f t="shared" si="2"/>
        <v>39</v>
      </c>
      <c r="W50" s="19"/>
      <c r="X50" s="19"/>
      <c r="Y50" s="19"/>
      <c r="Z50" s="19"/>
      <c r="AA50" s="19"/>
      <c r="AB50" s="19"/>
      <c r="AC50" s="19"/>
      <c r="AD50" s="19"/>
      <c r="AE50" s="19"/>
      <c r="AF50" s="19"/>
      <c r="AG50" s="19"/>
      <c r="AH50" s="19"/>
      <c r="AI50" s="19"/>
      <c r="AJ50" s="19"/>
    </row>
    <row r="51" ht="14.25" customHeight="1">
      <c r="A51" s="32" t="s">
        <v>164</v>
      </c>
      <c r="B51" s="31" t="s">
        <v>225</v>
      </c>
      <c r="C51" s="31" t="s">
        <v>226</v>
      </c>
      <c r="D51" s="23" t="str">
        <f t="shared" si="4"/>
        <v>jpg</v>
      </c>
      <c r="E51" s="23"/>
      <c r="F51" s="23"/>
      <c r="G51" s="25"/>
      <c r="H51" s="25"/>
      <c r="I51" s="23"/>
      <c r="J51" s="23"/>
      <c r="K51" s="25"/>
      <c r="L51" s="24" t="s">
        <v>167</v>
      </c>
      <c r="M51" s="24" t="s">
        <v>168</v>
      </c>
      <c r="N51" s="24" t="s">
        <v>35</v>
      </c>
      <c r="O51" s="24" t="s">
        <v>184</v>
      </c>
      <c r="P51" s="42" t="s">
        <v>185</v>
      </c>
      <c r="Q51" s="24" t="s">
        <v>186</v>
      </c>
      <c r="R51" s="24"/>
      <c r="S51" s="23"/>
      <c r="T51" s="26" t="s">
        <v>39</v>
      </c>
      <c r="U51" s="24" t="s">
        <v>227</v>
      </c>
      <c r="V51" s="23">
        <f t="shared" si="2"/>
        <v>46</v>
      </c>
      <c r="W51" s="19"/>
      <c r="X51" s="19"/>
      <c r="Y51" s="19"/>
      <c r="Z51" s="19"/>
      <c r="AA51" s="19"/>
      <c r="AB51" s="19"/>
      <c r="AC51" s="19"/>
      <c r="AD51" s="19"/>
      <c r="AE51" s="19"/>
      <c r="AF51" s="19"/>
      <c r="AG51" s="19"/>
      <c r="AH51" s="19"/>
      <c r="AI51" s="19"/>
      <c r="AJ51" s="19"/>
    </row>
    <row r="52" ht="14.25" customHeight="1">
      <c r="A52" s="32" t="s">
        <v>164</v>
      </c>
      <c r="B52" s="31" t="s">
        <v>228</v>
      </c>
      <c r="C52" s="31" t="s">
        <v>229</v>
      </c>
      <c r="D52" s="23" t="str">
        <f t="shared" si="4"/>
        <v>JPG</v>
      </c>
      <c r="E52" s="23"/>
      <c r="F52" s="23"/>
      <c r="G52" s="25"/>
      <c r="H52" s="25"/>
      <c r="I52" s="23"/>
      <c r="J52" s="23"/>
      <c r="K52" s="25"/>
      <c r="L52" s="24" t="s">
        <v>167</v>
      </c>
      <c r="M52" s="24" t="s">
        <v>168</v>
      </c>
      <c r="N52" s="24" t="s">
        <v>35</v>
      </c>
      <c r="O52" s="24" t="s">
        <v>184</v>
      </c>
      <c r="P52" s="42" t="s">
        <v>185</v>
      </c>
      <c r="Q52" s="24" t="s">
        <v>186</v>
      </c>
      <c r="R52" s="24"/>
      <c r="S52" s="23"/>
      <c r="T52" s="26" t="s">
        <v>39</v>
      </c>
      <c r="U52" s="24" t="s">
        <v>230</v>
      </c>
      <c r="V52" s="23">
        <f t="shared" si="2"/>
        <v>75</v>
      </c>
      <c r="W52" s="19"/>
      <c r="X52" s="19"/>
      <c r="Y52" s="19"/>
      <c r="Z52" s="19"/>
      <c r="AA52" s="19"/>
      <c r="AB52" s="19"/>
      <c r="AC52" s="19"/>
      <c r="AD52" s="19"/>
      <c r="AE52" s="19"/>
      <c r="AF52" s="19"/>
      <c r="AG52" s="19"/>
      <c r="AH52" s="19"/>
      <c r="AI52" s="19"/>
      <c r="AJ52" s="19"/>
    </row>
    <row r="53" ht="14.25" customHeight="1">
      <c r="A53" s="32" t="s">
        <v>164</v>
      </c>
      <c r="B53" s="31" t="s">
        <v>231</v>
      </c>
      <c r="C53" s="31" t="s">
        <v>232</v>
      </c>
      <c r="D53" s="23" t="str">
        <f t="shared" si="4"/>
        <v>JPG</v>
      </c>
      <c r="E53" s="23"/>
      <c r="F53" s="23"/>
      <c r="G53" s="25"/>
      <c r="H53" s="25"/>
      <c r="I53" s="23"/>
      <c r="J53" s="23"/>
      <c r="K53" s="25"/>
      <c r="L53" s="24" t="s">
        <v>167</v>
      </c>
      <c r="M53" s="24" t="s">
        <v>168</v>
      </c>
      <c r="N53" s="24" t="s">
        <v>35</v>
      </c>
      <c r="O53" s="24" t="s">
        <v>184</v>
      </c>
      <c r="P53" s="42" t="s">
        <v>185</v>
      </c>
      <c r="Q53" s="24" t="s">
        <v>186</v>
      </c>
      <c r="R53" s="24"/>
      <c r="S53" s="23"/>
      <c r="T53" s="26" t="s">
        <v>39</v>
      </c>
      <c r="U53" s="24" t="s">
        <v>233</v>
      </c>
      <c r="V53" s="23">
        <f t="shared" si="2"/>
        <v>67</v>
      </c>
      <c r="W53" s="19"/>
      <c r="X53" s="19"/>
      <c r="Y53" s="19"/>
      <c r="Z53" s="19"/>
      <c r="AA53" s="19"/>
      <c r="AB53" s="19"/>
      <c r="AC53" s="19"/>
      <c r="AD53" s="19"/>
      <c r="AE53" s="19"/>
      <c r="AF53" s="19"/>
      <c r="AG53" s="19"/>
      <c r="AH53" s="19"/>
      <c r="AI53" s="19"/>
      <c r="AJ53" s="19"/>
    </row>
    <row r="54" ht="14.25" customHeight="1">
      <c r="A54" s="32" t="s">
        <v>164</v>
      </c>
      <c r="B54" s="31" t="s">
        <v>234</v>
      </c>
      <c r="C54" s="31" t="s">
        <v>235</v>
      </c>
      <c r="D54" s="23" t="str">
        <f t="shared" si="4"/>
        <v>JPG</v>
      </c>
      <c r="E54" s="23"/>
      <c r="F54" s="23"/>
      <c r="G54" s="25"/>
      <c r="H54" s="25"/>
      <c r="I54" s="23"/>
      <c r="J54" s="23"/>
      <c r="K54" s="25"/>
      <c r="L54" s="24" t="s">
        <v>167</v>
      </c>
      <c r="M54" s="24" t="s">
        <v>168</v>
      </c>
      <c r="N54" s="24" t="s">
        <v>35</v>
      </c>
      <c r="O54" s="24" t="s">
        <v>184</v>
      </c>
      <c r="P54" s="42" t="s">
        <v>185</v>
      </c>
      <c r="Q54" s="24" t="s">
        <v>186</v>
      </c>
      <c r="R54" s="24"/>
      <c r="S54" s="23"/>
      <c r="T54" s="26" t="s">
        <v>39</v>
      </c>
      <c r="U54" s="24" t="s">
        <v>233</v>
      </c>
      <c r="V54" s="23">
        <f t="shared" si="2"/>
        <v>67</v>
      </c>
      <c r="W54" s="19"/>
      <c r="X54" s="19"/>
      <c r="Y54" s="19"/>
      <c r="Z54" s="19"/>
      <c r="AA54" s="19"/>
      <c r="AB54" s="19"/>
      <c r="AC54" s="19"/>
      <c r="AD54" s="19"/>
      <c r="AE54" s="19"/>
      <c r="AF54" s="19"/>
      <c r="AG54" s="19"/>
      <c r="AH54" s="19"/>
      <c r="AI54" s="19"/>
      <c r="AJ54" s="19"/>
    </row>
    <row r="55" ht="14.25" customHeight="1">
      <c r="A55" s="32" t="s">
        <v>164</v>
      </c>
      <c r="B55" s="31" t="s">
        <v>236</v>
      </c>
      <c r="C55" s="31" t="s">
        <v>237</v>
      </c>
      <c r="D55" s="23" t="str">
        <f t="shared" si="4"/>
        <v>JPG</v>
      </c>
      <c r="E55" s="23"/>
      <c r="F55" s="23"/>
      <c r="G55" s="25"/>
      <c r="H55" s="25"/>
      <c r="I55" s="23"/>
      <c r="J55" s="23"/>
      <c r="K55" s="25"/>
      <c r="L55" s="24" t="s">
        <v>167</v>
      </c>
      <c r="M55" s="24" t="s">
        <v>168</v>
      </c>
      <c r="N55" s="24" t="s">
        <v>35</v>
      </c>
      <c r="O55" s="24" t="s">
        <v>184</v>
      </c>
      <c r="P55" s="42" t="s">
        <v>185</v>
      </c>
      <c r="Q55" s="24" t="s">
        <v>186</v>
      </c>
      <c r="R55" s="24"/>
      <c r="S55" s="23"/>
      <c r="T55" s="26" t="s">
        <v>39</v>
      </c>
      <c r="U55" s="24" t="s">
        <v>233</v>
      </c>
      <c r="V55" s="23">
        <f t="shared" si="2"/>
        <v>67</v>
      </c>
      <c r="W55" s="19"/>
      <c r="X55" s="19"/>
      <c r="Y55" s="19"/>
      <c r="Z55" s="19"/>
      <c r="AA55" s="19"/>
      <c r="AB55" s="19"/>
      <c r="AC55" s="19"/>
      <c r="AD55" s="19"/>
      <c r="AE55" s="19"/>
      <c r="AF55" s="19"/>
      <c r="AG55" s="19"/>
      <c r="AH55" s="19"/>
      <c r="AI55" s="19"/>
      <c r="AJ55" s="19"/>
    </row>
    <row r="56" ht="14.25" customHeight="1">
      <c r="A56" s="32" t="s">
        <v>164</v>
      </c>
      <c r="B56" s="31" t="s">
        <v>238</v>
      </c>
      <c r="C56" s="31" t="s">
        <v>239</v>
      </c>
      <c r="D56" s="23" t="str">
        <f t="shared" si="4"/>
        <v>JPG</v>
      </c>
      <c r="E56" s="23"/>
      <c r="F56" s="23"/>
      <c r="G56" s="25"/>
      <c r="H56" s="25"/>
      <c r="I56" s="23"/>
      <c r="J56" s="23"/>
      <c r="K56" s="25"/>
      <c r="L56" s="24" t="s">
        <v>167</v>
      </c>
      <c r="M56" s="24" t="s">
        <v>168</v>
      </c>
      <c r="N56" s="24" t="s">
        <v>35</v>
      </c>
      <c r="O56" s="24" t="s">
        <v>184</v>
      </c>
      <c r="P56" s="42" t="s">
        <v>185</v>
      </c>
      <c r="Q56" s="24" t="s">
        <v>186</v>
      </c>
      <c r="R56" s="24"/>
      <c r="S56" s="23"/>
      <c r="T56" s="26" t="s">
        <v>39</v>
      </c>
      <c r="U56" s="24" t="s">
        <v>240</v>
      </c>
      <c r="V56" s="23">
        <f t="shared" si="2"/>
        <v>98</v>
      </c>
      <c r="W56" s="19"/>
      <c r="X56" s="19"/>
      <c r="Y56" s="19"/>
      <c r="Z56" s="19"/>
      <c r="AA56" s="19"/>
      <c r="AB56" s="19"/>
      <c r="AC56" s="19"/>
      <c r="AD56" s="19"/>
      <c r="AE56" s="19"/>
      <c r="AF56" s="19"/>
      <c r="AG56" s="19"/>
      <c r="AH56" s="19"/>
      <c r="AI56" s="19"/>
      <c r="AJ56" s="19"/>
    </row>
    <row r="57" ht="14.25" customHeight="1">
      <c r="A57" s="32" t="s">
        <v>164</v>
      </c>
      <c r="B57" s="31" t="s">
        <v>241</v>
      </c>
      <c r="C57" s="31" t="s">
        <v>242</v>
      </c>
      <c r="D57" s="23" t="str">
        <f t="shared" si="4"/>
        <v>JPG</v>
      </c>
      <c r="E57" s="23"/>
      <c r="F57" s="23"/>
      <c r="G57" s="25"/>
      <c r="H57" s="25"/>
      <c r="I57" s="23"/>
      <c r="J57" s="23"/>
      <c r="K57" s="25"/>
      <c r="L57" s="24" t="s">
        <v>167</v>
      </c>
      <c r="M57" s="24" t="s">
        <v>168</v>
      </c>
      <c r="N57" s="24" t="s">
        <v>35</v>
      </c>
      <c r="O57" s="24" t="s">
        <v>184</v>
      </c>
      <c r="P57" s="42" t="s">
        <v>185</v>
      </c>
      <c r="Q57" s="24" t="s">
        <v>186</v>
      </c>
      <c r="R57" s="24"/>
      <c r="S57" s="23"/>
      <c r="T57" s="26" t="s">
        <v>39</v>
      </c>
      <c r="U57" s="24" t="s">
        <v>240</v>
      </c>
      <c r="V57" s="23">
        <f t="shared" si="2"/>
        <v>98</v>
      </c>
      <c r="W57" s="19"/>
      <c r="X57" s="19"/>
      <c r="Y57" s="19"/>
      <c r="Z57" s="19"/>
      <c r="AA57" s="19"/>
      <c r="AB57" s="19"/>
      <c r="AC57" s="19"/>
      <c r="AD57" s="19"/>
      <c r="AE57" s="19"/>
      <c r="AF57" s="19"/>
      <c r="AG57" s="19"/>
      <c r="AH57" s="19"/>
      <c r="AI57" s="19"/>
      <c r="AJ57" s="19"/>
    </row>
    <row r="58" ht="14.25" customHeight="1">
      <c r="A58" s="32" t="s">
        <v>164</v>
      </c>
      <c r="B58" s="31" t="s">
        <v>243</v>
      </c>
      <c r="C58" s="31" t="s">
        <v>244</v>
      </c>
      <c r="D58" s="23" t="str">
        <f t="shared" si="4"/>
        <v>JPG</v>
      </c>
      <c r="E58" s="23"/>
      <c r="F58" s="23"/>
      <c r="G58" s="25"/>
      <c r="H58" s="25"/>
      <c r="I58" s="23"/>
      <c r="J58" s="23"/>
      <c r="K58" s="25"/>
      <c r="L58" s="24" t="s">
        <v>167</v>
      </c>
      <c r="M58" s="24" t="s">
        <v>168</v>
      </c>
      <c r="N58" s="24" t="s">
        <v>35</v>
      </c>
      <c r="O58" s="24" t="s">
        <v>184</v>
      </c>
      <c r="P58" s="42" t="s">
        <v>185</v>
      </c>
      <c r="Q58" s="24" t="s">
        <v>186</v>
      </c>
      <c r="R58" s="24"/>
      <c r="S58" s="23"/>
      <c r="T58" s="26" t="s">
        <v>39</v>
      </c>
      <c r="U58" s="24" t="s">
        <v>245</v>
      </c>
      <c r="V58" s="23">
        <f t="shared" si="2"/>
        <v>73</v>
      </c>
      <c r="W58" s="19"/>
      <c r="X58" s="19"/>
      <c r="Y58" s="19"/>
      <c r="Z58" s="19"/>
      <c r="AA58" s="19"/>
      <c r="AB58" s="19"/>
      <c r="AC58" s="19"/>
      <c r="AD58" s="19"/>
      <c r="AE58" s="19"/>
      <c r="AF58" s="19"/>
      <c r="AG58" s="19"/>
      <c r="AH58" s="19"/>
      <c r="AI58" s="19"/>
      <c r="AJ58" s="19"/>
    </row>
    <row r="59" ht="14.25" customHeight="1">
      <c r="A59" s="32" t="s">
        <v>164</v>
      </c>
      <c r="B59" s="31" t="s">
        <v>246</v>
      </c>
      <c r="C59" s="31" t="s">
        <v>247</v>
      </c>
      <c r="D59" s="23" t="str">
        <f t="shared" si="4"/>
        <v>JPG</v>
      </c>
      <c r="E59" s="23"/>
      <c r="F59" s="23"/>
      <c r="G59" s="25"/>
      <c r="H59" s="25"/>
      <c r="I59" s="23"/>
      <c r="J59" s="23"/>
      <c r="K59" s="25"/>
      <c r="L59" s="24" t="s">
        <v>167</v>
      </c>
      <c r="M59" s="24" t="s">
        <v>168</v>
      </c>
      <c r="N59" s="24" t="s">
        <v>35</v>
      </c>
      <c r="O59" s="24" t="s">
        <v>184</v>
      </c>
      <c r="P59" s="42" t="s">
        <v>185</v>
      </c>
      <c r="Q59" s="24" t="s">
        <v>186</v>
      </c>
      <c r="R59" s="24"/>
      <c r="S59" s="23"/>
      <c r="T59" s="26" t="s">
        <v>39</v>
      </c>
      <c r="U59" s="24" t="s">
        <v>248</v>
      </c>
      <c r="V59" s="23">
        <f t="shared" si="2"/>
        <v>82</v>
      </c>
      <c r="W59" s="19"/>
      <c r="X59" s="19"/>
      <c r="Y59" s="19"/>
      <c r="Z59" s="19"/>
      <c r="AA59" s="19"/>
      <c r="AB59" s="19"/>
      <c r="AC59" s="19"/>
      <c r="AD59" s="19"/>
      <c r="AE59" s="19"/>
      <c r="AF59" s="19"/>
      <c r="AG59" s="19"/>
      <c r="AH59" s="19"/>
      <c r="AI59" s="19"/>
      <c r="AJ59" s="19"/>
    </row>
    <row r="60" ht="14.25" customHeight="1">
      <c r="A60" s="32" t="s">
        <v>164</v>
      </c>
      <c r="B60" s="31" t="s">
        <v>249</v>
      </c>
      <c r="C60" s="31" t="s">
        <v>250</v>
      </c>
      <c r="D60" s="23" t="str">
        <f t="shared" si="4"/>
        <v>JPG</v>
      </c>
      <c r="E60" s="23"/>
      <c r="F60" s="23"/>
      <c r="G60" s="25"/>
      <c r="H60" s="25"/>
      <c r="I60" s="23"/>
      <c r="J60" s="23"/>
      <c r="K60" s="25"/>
      <c r="L60" s="24" t="s">
        <v>167</v>
      </c>
      <c r="M60" s="24" t="s">
        <v>168</v>
      </c>
      <c r="N60" s="24" t="s">
        <v>35</v>
      </c>
      <c r="O60" s="24" t="s">
        <v>184</v>
      </c>
      <c r="P60" s="42" t="s">
        <v>185</v>
      </c>
      <c r="Q60" s="24" t="s">
        <v>186</v>
      </c>
      <c r="R60" s="24"/>
      <c r="S60" s="23"/>
      <c r="T60" s="26" t="s">
        <v>39</v>
      </c>
      <c r="U60" s="24" t="s">
        <v>251</v>
      </c>
      <c r="V60" s="23">
        <f t="shared" si="2"/>
        <v>71</v>
      </c>
      <c r="W60" s="19"/>
      <c r="X60" s="19"/>
      <c r="Y60" s="19"/>
      <c r="Z60" s="19"/>
      <c r="AA60" s="19"/>
      <c r="AB60" s="19"/>
      <c r="AC60" s="19"/>
      <c r="AD60" s="19"/>
      <c r="AE60" s="19"/>
      <c r="AF60" s="19"/>
      <c r="AG60" s="19"/>
      <c r="AH60" s="19"/>
      <c r="AI60" s="19"/>
      <c r="AJ60" s="19"/>
    </row>
    <row r="61" ht="14.25" customHeight="1">
      <c r="A61" s="32" t="s">
        <v>164</v>
      </c>
      <c r="B61" s="31" t="s">
        <v>252</v>
      </c>
      <c r="C61" s="31" t="s">
        <v>253</v>
      </c>
      <c r="D61" s="23" t="str">
        <f t="shared" si="4"/>
        <v>JPG</v>
      </c>
      <c r="E61" s="23"/>
      <c r="F61" s="23"/>
      <c r="G61" s="25"/>
      <c r="H61" s="25"/>
      <c r="I61" s="23"/>
      <c r="J61" s="23"/>
      <c r="K61" s="25"/>
      <c r="L61" s="24" t="s">
        <v>167</v>
      </c>
      <c r="M61" s="24" t="s">
        <v>168</v>
      </c>
      <c r="N61" s="24" t="s">
        <v>35</v>
      </c>
      <c r="O61" s="24" t="s">
        <v>184</v>
      </c>
      <c r="P61" s="42" t="s">
        <v>185</v>
      </c>
      <c r="Q61" s="24" t="s">
        <v>186</v>
      </c>
      <c r="R61" s="24"/>
      <c r="S61" s="23"/>
      <c r="T61" s="26" t="s">
        <v>39</v>
      </c>
      <c r="U61" s="24" t="s">
        <v>248</v>
      </c>
      <c r="V61" s="23">
        <f t="shared" si="2"/>
        <v>82</v>
      </c>
      <c r="W61" s="19"/>
      <c r="X61" s="19"/>
      <c r="Y61" s="19"/>
      <c r="Z61" s="19"/>
      <c r="AA61" s="19"/>
      <c r="AB61" s="19"/>
      <c r="AC61" s="19"/>
      <c r="AD61" s="19"/>
      <c r="AE61" s="19"/>
      <c r="AF61" s="19"/>
      <c r="AG61" s="19"/>
      <c r="AH61" s="19"/>
      <c r="AI61" s="19"/>
      <c r="AJ61" s="19"/>
    </row>
    <row r="62" ht="14.25" customHeight="1">
      <c r="A62" s="32" t="s">
        <v>164</v>
      </c>
      <c r="B62" s="31" t="s">
        <v>254</v>
      </c>
      <c r="C62" s="31" t="s">
        <v>255</v>
      </c>
      <c r="D62" s="23" t="str">
        <f t="shared" si="4"/>
        <v>JPG</v>
      </c>
      <c r="E62" s="23"/>
      <c r="F62" s="23"/>
      <c r="G62" s="25"/>
      <c r="H62" s="25"/>
      <c r="I62" s="23"/>
      <c r="J62" s="23"/>
      <c r="K62" s="25"/>
      <c r="L62" s="24" t="s">
        <v>167</v>
      </c>
      <c r="M62" s="24" t="s">
        <v>168</v>
      </c>
      <c r="N62" s="24" t="s">
        <v>35</v>
      </c>
      <c r="O62" s="24" t="s">
        <v>184</v>
      </c>
      <c r="P62" s="42" t="s">
        <v>185</v>
      </c>
      <c r="Q62" s="24" t="s">
        <v>186</v>
      </c>
      <c r="R62" s="24"/>
      <c r="S62" s="23"/>
      <c r="T62" s="26" t="s">
        <v>39</v>
      </c>
      <c r="U62" s="24" t="s">
        <v>256</v>
      </c>
      <c r="V62" s="23">
        <f t="shared" si="2"/>
        <v>78</v>
      </c>
      <c r="W62" s="19"/>
      <c r="X62" s="19"/>
      <c r="Y62" s="19"/>
      <c r="Z62" s="19"/>
      <c r="AA62" s="19"/>
      <c r="AB62" s="19"/>
      <c r="AC62" s="19"/>
      <c r="AD62" s="19"/>
      <c r="AE62" s="19"/>
      <c r="AF62" s="19"/>
      <c r="AG62" s="19"/>
      <c r="AH62" s="19"/>
      <c r="AI62" s="19"/>
      <c r="AJ62" s="19"/>
    </row>
    <row r="63" ht="14.25" customHeight="1">
      <c r="A63" s="32" t="s">
        <v>164</v>
      </c>
      <c r="B63" s="31" t="s">
        <v>257</v>
      </c>
      <c r="C63" s="31" t="s">
        <v>258</v>
      </c>
      <c r="D63" s="23" t="str">
        <f t="shared" si="4"/>
        <v>JPG</v>
      </c>
      <c r="E63" s="23"/>
      <c r="F63" s="23"/>
      <c r="G63" s="25"/>
      <c r="H63" s="25"/>
      <c r="I63" s="23"/>
      <c r="J63" s="23"/>
      <c r="K63" s="25"/>
      <c r="L63" s="24" t="s">
        <v>167</v>
      </c>
      <c r="M63" s="24" t="s">
        <v>168</v>
      </c>
      <c r="N63" s="24" t="s">
        <v>35</v>
      </c>
      <c r="O63" s="24" t="s">
        <v>184</v>
      </c>
      <c r="P63" s="42" t="s">
        <v>185</v>
      </c>
      <c r="Q63" s="24" t="s">
        <v>186</v>
      </c>
      <c r="R63" s="24"/>
      <c r="S63" s="23"/>
      <c r="T63" s="26" t="s">
        <v>39</v>
      </c>
      <c r="U63" s="24" t="s">
        <v>259</v>
      </c>
      <c r="V63" s="23">
        <f t="shared" si="2"/>
        <v>79</v>
      </c>
      <c r="W63" s="19"/>
      <c r="X63" s="19"/>
      <c r="Y63" s="19"/>
      <c r="Z63" s="19"/>
      <c r="AA63" s="19"/>
      <c r="AB63" s="19"/>
      <c r="AC63" s="19"/>
      <c r="AD63" s="19"/>
      <c r="AE63" s="19"/>
      <c r="AF63" s="19"/>
      <c r="AG63" s="19"/>
      <c r="AH63" s="19"/>
      <c r="AI63" s="19"/>
      <c r="AJ63" s="19"/>
    </row>
    <row r="64" ht="14.25" customHeight="1">
      <c r="A64" s="32" t="s">
        <v>164</v>
      </c>
      <c r="B64" s="31" t="s">
        <v>260</v>
      </c>
      <c r="C64" s="31" t="s">
        <v>261</v>
      </c>
      <c r="D64" s="23" t="str">
        <f t="shared" si="4"/>
        <v>JPG</v>
      </c>
      <c r="E64" s="23"/>
      <c r="F64" s="23"/>
      <c r="G64" s="25"/>
      <c r="H64" s="25"/>
      <c r="I64" s="23"/>
      <c r="J64" s="23"/>
      <c r="K64" s="25"/>
      <c r="L64" s="24" t="s">
        <v>167</v>
      </c>
      <c r="M64" s="24" t="s">
        <v>168</v>
      </c>
      <c r="N64" s="24" t="s">
        <v>35</v>
      </c>
      <c r="O64" s="24" t="s">
        <v>184</v>
      </c>
      <c r="P64" s="42" t="s">
        <v>185</v>
      </c>
      <c r="Q64" s="24" t="s">
        <v>186</v>
      </c>
      <c r="R64" s="24"/>
      <c r="S64" s="23"/>
      <c r="T64" s="26" t="s">
        <v>39</v>
      </c>
      <c r="U64" s="24" t="s">
        <v>259</v>
      </c>
      <c r="V64" s="23">
        <f t="shared" si="2"/>
        <v>79</v>
      </c>
      <c r="W64" s="19"/>
      <c r="X64" s="19"/>
      <c r="Y64" s="19"/>
      <c r="Z64" s="19"/>
      <c r="AA64" s="19"/>
      <c r="AB64" s="19"/>
      <c r="AC64" s="19"/>
      <c r="AD64" s="19"/>
      <c r="AE64" s="19"/>
      <c r="AF64" s="19"/>
      <c r="AG64" s="19"/>
      <c r="AH64" s="19"/>
      <c r="AI64" s="19"/>
      <c r="AJ64" s="19"/>
    </row>
    <row r="65" ht="14.25" customHeight="1">
      <c r="A65" s="32" t="s">
        <v>164</v>
      </c>
      <c r="B65" s="31" t="s">
        <v>262</v>
      </c>
      <c r="C65" s="31" t="s">
        <v>263</v>
      </c>
      <c r="D65" s="23" t="str">
        <f t="shared" si="4"/>
        <v>JPG</v>
      </c>
      <c r="E65" s="23"/>
      <c r="F65" s="23"/>
      <c r="G65" s="25"/>
      <c r="H65" s="25"/>
      <c r="I65" s="23"/>
      <c r="J65" s="23"/>
      <c r="K65" s="25"/>
      <c r="L65" s="24" t="s">
        <v>167</v>
      </c>
      <c r="M65" s="24" t="s">
        <v>168</v>
      </c>
      <c r="N65" s="24" t="s">
        <v>35</v>
      </c>
      <c r="O65" s="24" t="s">
        <v>184</v>
      </c>
      <c r="P65" s="42" t="s">
        <v>185</v>
      </c>
      <c r="Q65" s="24" t="s">
        <v>186</v>
      </c>
      <c r="R65" s="24"/>
      <c r="S65" s="23"/>
      <c r="T65" s="26" t="s">
        <v>39</v>
      </c>
      <c r="U65" s="24" t="s">
        <v>264</v>
      </c>
      <c r="V65" s="23">
        <f t="shared" si="2"/>
        <v>45</v>
      </c>
      <c r="W65" s="19"/>
      <c r="X65" s="19"/>
      <c r="Y65" s="19"/>
      <c r="Z65" s="19"/>
      <c r="AA65" s="19"/>
      <c r="AB65" s="19"/>
      <c r="AC65" s="19"/>
      <c r="AD65" s="19"/>
      <c r="AE65" s="19"/>
      <c r="AF65" s="19"/>
      <c r="AG65" s="19"/>
      <c r="AH65" s="19"/>
      <c r="AI65" s="19"/>
      <c r="AJ65" s="19"/>
    </row>
    <row r="66" ht="14.25" customHeight="1">
      <c r="A66" s="32" t="s">
        <v>164</v>
      </c>
      <c r="B66" s="31" t="s">
        <v>265</v>
      </c>
      <c r="C66" s="31" t="s">
        <v>266</v>
      </c>
      <c r="D66" s="23" t="str">
        <f t="shared" si="4"/>
        <v>JPG</v>
      </c>
      <c r="E66" s="23"/>
      <c r="F66" s="23"/>
      <c r="G66" s="25"/>
      <c r="H66" s="25"/>
      <c r="I66" s="23"/>
      <c r="J66" s="23"/>
      <c r="K66" s="25"/>
      <c r="L66" s="24" t="s">
        <v>167</v>
      </c>
      <c r="M66" s="24" t="s">
        <v>168</v>
      </c>
      <c r="N66" s="24" t="s">
        <v>35</v>
      </c>
      <c r="O66" s="24" t="s">
        <v>184</v>
      </c>
      <c r="P66" s="42" t="s">
        <v>185</v>
      </c>
      <c r="Q66" s="24" t="s">
        <v>186</v>
      </c>
      <c r="R66" s="24"/>
      <c r="S66" s="23"/>
      <c r="T66" s="26" t="s">
        <v>39</v>
      </c>
      <c r="U66" s="24" t="s">
        <v>267</v>
      </c>
      <c r="V66" s="23">
        <f t="shared" si="2"/>
        <v>46</v>
      </c>
      <c r="W66" s="19"/>
      <c r="X66" s="19"/>
      <c r="Y66" s="19"/>
      <c r="Z66" s="19"/>
      <c r="AA66" s="19"/>
      <c r="AB66" s="19"/>
      <c r="AC66" s="19"/>
      <c r="AD66" s="19"/>
      <c r="AE66" s="19"/>
      <c r="AF66" s="19"/>
      <c r="AG66" s="19"/>
      <c r="AH66" s="19"/>
      <c r="AI66" s="19"/>
      <c r="AJ66" s="19"/>
    </row>
    <row r="67" ht="14.25" customHeight="1">
      <c r="A67" s="32" t="s">
        <v>164</v>
      </c>
      <c r="B67" s="31" t="s">
        <v>268</v>
      </c>
      <c r="C67" s="31" t="s">
        <v>269</v>
      </c>
      <c r="D67" s="23" t="str">
        <f t="shared" si="4"/>
        <v>JPG</v>
      </c>
      <c r="E67" s="23"/>
      <c r="F67" s="23"/>
      <c r="G67" s="25"/>
      <c r="H67" s="25"/>
      <c r="I67" s="23"/>
      <c r="J67" s="23"/>
      <c r="K67" s="25"/>
      <c r="L67" s="24" t="s">
        <v>167</v>
      </c>
      <c r="M67" s="24" t="s">
        <v>168</v>
      </c>
      <c r="N67" s="24" t="s">
        <v>35</v>
      </c>
      <c r="O67" s="24" t="s">
        <v>184</v>
      </c>
      <c r="P67" s="42" t="s">
        <v>185</v>
      </c>
      <c r="Q67" s="24" t="s">
        <v>186</v>
      </c>
      <c r="R67" s="24"/>
      <c r="S67" s="23"/>
      <c r="T67" s="26" t="s">
        <v>39</v>
      </c>
      <c r="U67" s="24" t="s">
        <v>270</v>
      </c>
      <c r="V67" s="23">
        <f t="shared" si="2"/>
        <v>70</v>
      </c>
      <c r="W67" s="19"/>
      <c r="X67" s="19"/>
      <c r="Y67" s="19"/>
      <c r="Z67" s="19"/>
      <c r="AA67" s="19"/>
      <c r="AB67" s="19"/>
      <c r="AC67" s="19"/>
      <c r="AD67" s="19"/>
      <c r="AE67" s="19"/>
      <c r="AF67" s="19"/>
      <c r="AG67" s="19"/>
      <c r="AH67" s="19"/>
      <c r="AI67" s="19"/>
      <c r="AJ67" s="19"/>
    </row>
    <row r="68" ht="14.25" customHeight="1">
      <c r="A68" s="32" t="s">
        <v>164</v>
      </c>
      <c r="B68" s="31" t="s">
        <v>271</v>
      </c>
      <c r="C68" s="31" t="s">
        <v>272</v>
      </c>
      <c r="D68" s="23" t="str">
        <f t="shared" si="4"/>
        <v>JPG</v>
      </c>
      <c r="E68" s="23"/>
      <c r="F68" s="23"/>
      <c r="G68" s="25"/>
      <c r="H68" s="25"/>
      <c r="I68" s="23"/>
      <c r="J68" s="23"/>
      <c r="K68" s="25"/>
      <c r="L68" s="24" t="s">
        <v>167</v>
      </c>
      <c r="M68" s="24" t="s">
        <v>168</v>
      </c>
      <c r="N68" s="24" t="s">
        <v>35</v>
      </c>
      <c r="O68" s="24" t="s">
        <v>184</v>
      </c>
      <c r="P68" s="42" t="s">
        <v>185</v>
      </c>
      <c r="Q68" s="24" t="s">
        <v>186</v>
      </c>
      <c r="R68" s="24"/>
      <c r="S68" s="23"/>
      <c r="T68" s="26" t="s">
        <v>39</v>
      </c>
      <c r="U68" s="24" t="s">
        <v>273</v>
      </c>
      <c r="V68" s="23">
        <f t="shared" si="2"/>
        <v>76</v>
      </c>
      <c r="W68" s="19"/>
      <c r="X68" s="19"/>
      <c r="Y68" s="19"/>
      <c r="Z68" s="19"/>
      <c r="AA68" s="19"/>
      <c r="AB68" s="19"/>
      <c r="AC68" s="19"/>
      <c r="AD68" s="19"/>
      <c r="AE68" s="19"/>
      <c r="AF68" s="19"/>
      <c r="AG68" s="19"/>
      <c r="AH68" s="19"/>
      <c r="AI68" s="19"/>
      <c r="AJ68" s="19"/>
    </row>
    <row r="69" ht="14.25" customHeight="1">
      <c r="A69" s="32" t="s">
        <v>164</v>
      </c>
      <c r="B69" s="31" t="s">
        <v>274</v>
      </c>
      <c r="C69" s="31" t="s">
        <v>275</v>
      </c>
      <c r="D69" s="23" t="str">
        <f t="shared" si="4"/>
        <v>JPG</v>
      </c>
      <c r="E69" s="23"/>
      <c r="F69" s="23"/>
      <c r="G69" s="25"/>
      <c r="H69" s="25"/>
      <c r="I69" s="23"/>
      <c r="J69" s="23"/>
      <c r="K69" s="25"/>
      <c r="L69" s="24" t="s">
        <v>167</v>
      </c>
      <c r="M69" s="24" t="s">
        <v>168</v>
      </c>
      <c r="N69" s="24" t="s">
        <v>35</v>
      </c>
      <c r="O69" s="24" t="s">
        <v>184</v>
      </c>
      <c r="P69" s="42" t="s">
        <v>185</v>
      </c>
      <c r="Q69" s="24" t="s">
        <v>186</v>
      </c>
      <c r="R69" s="24"/>
      <c r="S69" s="23"/>
      <c r="T69" s="26" t="s">
        <v>39</v>
      </c>
      <c r="U69" s="24" t="s">
        <v>273</v>
      </c>
      <c r="V69" s="23">
        <f t="shared" si="2"/>
        <v>76</v>
      </c>
      <c r="W69" s="19"/>
      <c r="X69" s="19"/>
      <c r="Y69" s="19"/>
      <c r="Z69" s="19"/>
      <c r="AA69" s="19"/>
      <c r="AB69" s="19"/>
      <c r="AC69" s="19"/>
      <c r="AD69" s="19"/>
      <c r="AE69" s="19"/>
      <c r="AF69" s="19"/>
      <c r="AG69" s="19"/>
      <c r="AH69" s="19"/>
      <c r="AI69" s="19"/>
      <c r="AJ69" s="19"/>
    </row>
    <row r="70" ht="14.25" customHeight="1">
      <c r="A70" s="32" t="s">
        <v>164</v>
      </c>
      <c r="B70" s="31" t="s">
        <v>276</v>
      </c>
      <c r="C70" s="31" t="s">
        <v>277</v>
      </c>
      <c r="D70" s="23" t="str">
        <f t="shared" si="4"/>
        <v>jpg</v>
      </c>
      <c r="E70" s="23"/>
      <c r="F70" s="23"/>
      <c r="G70" s="25"/>
      <c r="H70" s="25"/>
      <c r="I70" s="23"/>
      <c r="J70" s="23"/>
      <c r="K70" s="25"/>
      <c r="L70" s="24" t="s">
        <v>167</v>
      </c>
      <c r="M70" s="24" t="s">
        <v>168</v>
      </c>
      <c r="N70" s="24" t="s">
        <v>35</v>
      </c>
      <c r="O70" s="24" t="s">
        <v>184</v>
      </c>
      <c r="P70" s="42" t="s">
        <v>185</v>
      </c>
      <c r="Q70" s="24" t="s">
        <v>186</v>
      </c>
      <c r="R70" s="24"/>
      <c r="S70" s="23"/>
      <c r="T70" s="26" t="s">
        <v>39</v>
      </c>
      <c r="U70" s="24" t="s">
        <v>278</v>
      </c>
      <c r="V70" s="23">
        <f t="shared" si="2"/>
        <v>55</v>
      </c>
      <c r="W70" s="19"/>
      <c r="X70" s="19"/>
      <c r="Y70" s="19"/>
      <c r="Z70" s="19"/>
      <c r="AA70" s="19"/>
      <c r="AB70" s="19"/>
      <c r="AC70" s="19"/>
      <c r="AD70" s="19"/>
      <c r="AE70" s="19"/>
      <c r="AF70" s="19"/>
      <c r="AG70" s="19"/>
      <c r="AH70" s="19"/>
      <c r="AI70" s="19"/>
      <c r="AJ70" s="19"/>
    </row>
    <row r="71" ht="14.25" customHeight="1">
      <c r="A71" s="32" t="s">
        <v>164</v>
      </c>
      <c r="B71" s="31" t="s">
        <v>279</v>
      </c>
      <c r="C71" s="31" t="s">
        <v>280</v>
      </c>
      <c r="D71" s="23" t="str">
        <f t="shared" si="4"/>
        <v>JPG</v>
      </c>
      <c r="E71" s="23"/>
      <c r="F71" s="23"/>
      <c r="G71" s="25"/>
      <c r="H71" s="25"/>
      <c r="I71" s="23"/>
      <c r="J71" s="23"/>
      <c r="K71" s="25"/>
      <c r="L71" s="24" t="s">
        <v>167</v>
      </c>
      <c r="M71" s="24" t="s">
        <v>168</v>
      </c>
      <c r="N71" s="24" t="s">
        <v>35</v>
      </c>
      <c r="O71" s="24" t="s">
        <v>184</v>
      </c>
      <c r="P71" s="42" t="s">
        <v>185</v>
      </c>
      <c r="Q71" s="24" t="s">
        <v>186</v>
      </c>
      <c r="R71" s="24"/>
      <c r="S71" s="23"/>
      <c r="T71" s="26" t="s">
        <v>39</v>
      </c>
      <c r="U71" s="24" t="s">
        <v>281</v>
      </c>
      <c r="V71" s="23">
        <f t="shared" si="2"/>
        <v>52</v>
      </c>
      <c r="W71" s="19"/>
      <c r="X71" s="19"/>
      <c r="Y71" s="19"/>
      <c r="Z71" s="19"/>
      <c r="AA71" s="19"/>
      <c r="AB71" s="19"/>
      <c r="AC71" s="19"/>
      <c r="AD71" s="19"/>
      <c r="AE71" s="19"/>
      <c r="AF71" s="19"/>
      <c r="AG71" s="19"/>
      <c r="AH71" s="19"/>
      <c r="AI71" s="19"/>
      <c r="AJ71" s="19"/>
    </row>
    <row r="72" ht="14.25" customHeight="1">
      <c r="A72" s="32" t="s">
        <v>164</v>
      </c>
      <c r="B72" s="31" t="s">
        <v>282</v>
      </c>
      <c r="C72" s="31" t="s">
        <v>283</v>
      </c>
      <c r="D72" s="23" t="str">
        <f t="shared" si="4"/>
        <v>JPG</v>
      </c>
      <c r="E72" s="23"/>
      <c r="F72" s="23"/>
      <c r="G72" s="25"/>
      <c r="H72" s="25"/>
      <c r="I72" s="23"/>
      <c r="J72" s="23"/>
      <c r="K72" s="25"/>
      <c r="L72" s="24" t="s">
        <v>167</v>
      </c>
      <c r="M72" s="24" t="s">
        <v>168</v>
      </c>
      <c r="N72" s="24" t="s">
        <v>35</v>
      </c>
      <c r="O72" s="24" t="s">
        <v>184</v>
      </c>
      <c r="P72" s="42" t="s">
        <v>185</v>
      </c>
      <c r="Q72" s="24" t="s">
        <v>186</v>
      </c>
      <c r="R72" s="24"/>
      <c r="S72" s="23"/>
      <c r="T72" s="26" t="s">
        <v>39</v>
      </c>
      <c r="U72" s="24" t="s">
        <v>284</v>
      </c>
      <c r="V72" s="23">
        <f t="shared" si="2"/>
        <v>66</v>
      </c>
      <c r="W72" s="19"/>
      <c r="X72" s="19"/>
      <c r="Y72" s="19"/>
      <c r="Z72" s="19"/>
      <c r="AA72" s="19"/>
      <c r="AB72" s="19"/>
      <c r="AC72" s="19"/>
      <c r="AD72" s="19"/>
      <c r="AE72" s="19"/>
      <c r="AF72" s="19"/>
      <c r="AG72" s="19"/>
      <c r="AH72" s="19"/>
      <c r="AI72" s="19"/>
      <c r="AJ72" s="19"/>
    </row>
    <row r="73" ht="14.25" customHeight="1">
      <c r="A73" s="32" t="s">
        <v>164</v>
      </c>
      <c r="B73" s="31" t="s">
        <v>285</v>
      </c>
      <c r="C73" s="31" t="s">
        <v>286</v>
      </c>
      <c r="D73" s="23" t="str">
        <f t="shared" si="4"/>
        <v>JPG</v>
      </c>
      <c r="E73" s="23"/>
      <c r="F73" s="23"/>
      <c r="G73" s="25"/>
      <c r="H73" s="25"/>
      <c r="I73" s="23"/>
      <c r="J73" s="23"/>
      <c r="K73" s="25"/>
      <c r="L73" s="24" t="s">
        <v>167</v>
      </c>
      <c r="M73" s="24" t="s">
        <v>168</v>
      </c>
      <c r="N73" s="24" t="s">
        <v>35</v>
      </c>
      <c r="O73" s="24" t="s">
        <v>184</v>
      </c>
      <c r="P73" s="42" t="s">
        <v>185</v>
      </c>
      <c r="Q73" s="24" t="s">
        <v>186</v>
      </c>
      <c r="R73" s="24"/>
      <c r="S73" s="23"/>
      <c r="T73" s="26" t="s">
        <v>39</v>
      </c>
      <c r="U73" s="24" t="s">
        <v>284</v>
      </c>
      <c r="V73" s="23">
        <f t="shared" si="2"/>
        <v>66</v>
      </c>
      <c r="W73" s="19"/>
      <c r="X73" s="19"/>
      <c r="Y73" s="19"/>
      <c r="Z73" s="19"/>
      <c r="AA73" s="19"/>
      <c r="AB73" s="19"/>
      <c r="AC73" s="19"/>
      <c r="AD73" s="19"/>
      <c r="AE73" s="19"/>
      <c r="AF73" s="19"/>
      <c r="AG73" s="19"/>
      <c r="AH73" s="19"/>
      <c r="AI73" s="19"/>
      <c r="AJ73" s="19"/>
    </row>
    <row r="74" ht="14.25" customHeight="1">
      <c r="A74" s="32" t="s">
        <v>164</v>
      </c>
      <c r="B74" s="31" t="s">
        <v>287</v>
      </c>
      <c r="C74" s="31" t="s">
        <v>288</v>
      </c>
      <c r="D74" s="23" t="str">
        <f t="shared" si="4"/>
        <v>JPG</v>
      </c>
      <c r="E74" s="23"/>
      <c r="F74" s="23"/>
      <c r="G74" s="25"/>
      <c r="H74" s="25"/>
      <c r="I74" s="23"/>
      <c r="J74" s="23"/>
      <c r="K74" s="25"/>
      <c r="L74" s="24" t="s">
        <v>167</v>
      </c>
      <c r="M74" s="24" t="s">
        <v>168</v>
      </c>
      <c r="N74" s="24" t="s">
        <v>35</v>
      </c>
      <c r="O74" s="24" t="s">
        <v>184</v>
      </c>
      <c r="P74" s="42" t="s">
        <v>185</v>
      </c>
      <c r="Q74" s="24" t="s">
        <v>186</v>
      </c>
      <c r="R74" s="24"/>
      <c r="S74" s="23"/>
      <c r="T74" s="26" t="s">
        <v>39</v>
      </c>
      <c r="U74" s="24" t="s">
        <v>289</v>
      </c>
      <c r="V74" s="23">
        <f t="shared" si="2"/>
        <v>40</v>
      </c>
      <c r="W74" s="19"/>
      <c r="X74" s="19"/>
      <c r="Y74" s="19"/>
      <c r="Z74" s="19"/>
      <c r="AA74" s="19"/>
      <c r="AB74" s="19"/>
      <c r="AC74" s="19"/>
      <c r="AD74" s="19"/>
      <c r="AE74" s="19"/>
      <c r="AF74" s="19"/>
      <c r="AG74" s="19"/>
      <c r="AH74" s="19"/>
      <c r="AI74" s="19"/>
      <c r="AJ74" s="19"/>
    </row>
    <row r="75" ht="14.25" customHeight="1">
      <c r="A75" s="32" t="s">
        <v>164</v>
      </c>
      <c r="B75" s="31" t="s">
        <v>290</v>
      </c>
      <c r="C75" s="31" t="s">
        <v>291</v>
      </c>
      <c r="D75" s="23" t="str">
        <f t="shared" si="4"/>
        <v>JPG</v>
      </c>
      <c r="E75" s="23"/>
      <c r="F75" s="23"/>
      <c r="G75" s="25"/>
      <c r="H75" s="25"/>
      <c r="I75" s="23"/>
      <c r="J75" s="23"/>
      <c r="K75" s="25"/>
      <c r="L75" s="24" t="s">
        <v>167</v>
      </c>
      <c r="M75" s="24" t="s">
        <v>168</v>
      </c>
      <c r="N75" s="24" t="s">
        <v>35</v>
      </c>
      <c r="O75" s="24" t="s">
        <v>184</v>
      </c>
      <c r="P75" s="42" t="s">
        <v>185</v>
      </c>
      <c r="Q75" s="24" t="s">
        <v>186</v>
      </c>
      <c r="R75" s="24"/>
      <c r="S75" s="23"/>
      <c r="T75" s="26" t="s">
        <v>39</v>
      </c>
      <c r="U75" s="24" t="s">
        <v>292</v>
      </c>
      <c r="V75" s="23">
        <f t="shared" si="2"/>
        <v>68</v>
      </c>
      <c r="W75" s="19"/>
      <c r="X75" s="19"/>
      <c r="Y75" s="19"/>
      <c r="Z75" s="19"/>
      <c r="AA75" s="19"/>
      <c r="AB75" s="19"/>
      <c r="AC75" s="19"/>
      <c r="AD75" s="19"/>
      <c r="AE75" s="19"/>
      <c r="AF75" s="19"/>
      <c r="AG75" s="19"/>
      <c r="AH75" s="19"/>
      <c r="AI75" s="19"/>
      <c r="AJ75" s="19"/>
    </row>
    <row r="76" ht="14.25" customHeight="1">
      <c r="A76" s="32" t="s">
        <v>164</v>
      </c>
      <c r="B76" s="31" t="s">
        <v>293</v>
      </c>
      <c r="C76" s="31" t="s">
        <v>294</v>
      </c>
      <c r="D76" s="23" t="str">
        <f t="shared" si="4"/>
        <v>JPG</v>
      </c>
      <c r="E76" s="23"/>
      <c r="F76" s="23"/>
      <c r="G76" s="25"/>
      <c r="H76" s="25"/>
      <c r="I76" s="23"/>
      <c r="J76" s="23"/>
      <c r="K76" s="25"/>
      <c r="L76" s="24" t="s">
        <v>167</v>
      </c>
      <c r="M76" s="24" t="s">
        <v>168</v>
      </c>
      <c r="N76" s="24" t="s">
        <v>35</v>
      </c>
      <c r="O76" s="24" t="s">
        <v>184</v>
      </c>
      <c r="P76" s="42" t="s">
        <v>185</v>
      </c>
      <c r="Q76" s="24" t="s">
        <v>186</v>
      </c>
      <c r="R76" s="24"/>
      <c r="S76" s="23"/>
      <c r="T76" s="26" t="s">
        <v>39</v>
      </c>
      <c r="U76" s="24" t="s">
        <v>295</v>
      </c>
      <c r="V76" s="23">
        <f t="shared" si="2"/>
        <v>53</v>
      </c>
      <c r="W76" s="19"/>
      <c r="X76" s="19"/>
      <c r="Y76" s="19"/>
      <c r="Z76" s="19"/>
      <c r="AA76" s="19"/>
      <c r="AB76" s="19"/>
      <c r="AC76" s="19"/>
      <c r="AD76" s="19"/>
      <c r="AE76" s="19"/>
      <c r="AF76" s="19"/>
      <c r="AG76" s="19"/>
      <c r="AH76" s="19"/>
      <c r="AI76" s="19"/>
      <c r="AJ76" s="19"/>
    </row>
    <row r="77" ht="14.25" customHeight="1">
      <c r="A77" s="32" t="s">
        <v>164</v>
      </c>
      <c r="B77" s="31" t="s">
        <v>296</v>
      </c>
      <c r="C77" s="31" t="s">
        <v>297</v>
      </c>
      <c r="D77" s="23" t="str">
        <f t="shared" si="4"/>
        <v>JPG</v>
      </c>
      <c r="E77" s="23"/>
      <c r="F77" s="23"/>
      <c r="G77" s="25"/>
      <c r="H77" s="25"/>
      <c r="I77" s="23"/>
      <c r="J77" s="23"/>
      <c r="K77" s="25"/>
      <c r="L77" s="24" t="s">
        <v>167</v>
      </c>
      <c r="M77" s="24" t="s">
        <v>168</v>
      </c>
      <c r="N77" s="24" t="s">
        <v>35</v>
      </c>
      <c r="O77" s="24" t="s">
        <v>184</v>
      </c>
      <c r="P77" s="42" t="s">
        <v>185</v>
      </c>
      <c r="Q77" s="24" t="s">
        <v>186</v>
      </c>
      <c r="R77" s="24"/>
      <c r="S77" s="23"/>
      <c r="T77" s="26" t="s">
        <v>39</v>
      </c>
      <c r="U77" s="24" t="s">
        <v>298</v>
      </c>
      <c r="V77" s="23">
        <f t="shared" si="2"/>
        <v>69</v>
      </c>
      <c r="W77" s="19"/>
      <c r="X77" s="19"/>
      <c r="Y77" s="19"/>
      <c r="Z77" s="19"/>
      <c r="AA77" s="19"/>
      <c r="AB77" s="19"/>
      <c r="AC77" s="19"/>
      <c r="AD77" s="19"/>
      <c r="AE77" s="19"/>
      <c r="AF77" s="19"/>
      <c r="AG77" s="19"/>
      <c r="AH77" s="19"/>
      <c r="AI77" s="19"/>
      <c r="AJ77" s="19"/>
    </row>
    <row r="78" ht="14.25" customHeight="1">
      <c r="A78" s="32" t="s">
        <v>164</v>
      </c>
      <c r="B78" s="31" t="s">
        <v>299</v>
      </c>
      <c r="C78" s="31" t="s">
        <v>300</v>
      </c>
      <c r="D78" s="23" t="str">
        <f t="shared" si="4"/>
        <v>JPG</v>
      </c>
      <c r="E78" s="23"/>
      <c r="F78" s="23"/>
      <c r="G78" s="25"/>
      <c r="H78" s="25"/>
      <c r="I78" s="23"/>
      <c r="J78" s="23"/>
      <c r="K78" s="25"/>
      <c r="L78" s="24" t="s">
        <v>167</v>
      </c>
      <c r="M78" s="24" t="s">
        <v>168</v>
      </c>
      <c r="N78" s="24" t="s">
        <v>35</v>
      </c>
      <c r="O78" s="24" t="s">
        <v>184</v>
      </c>
      <c r="P78" s="42" t="s">
        <v>185</v>
      </c>
      <c r="Q78" s="24" t="s">
        <v>186</v>
      </c>
      <c r="R78" s="24"/>
      <c r="S78" s="23"/>
      <c r="T78" s="26" t="s">
        <v>39</v>
      </c>
      <c r="U78" s="24" t="s">
        <v>301</v>
      </c>
      <c r="V78" s="23">
        <f t="shared" si="2"/>
        <v>83</v>
      </c>
      <c r="W78" s="19"/>
      <c r="X78" s="19"/>
      <c r="Y78" s="19"/>
      <c r="Z78" s="19"/>
      <c r="AA78" s="19"/>
      <c r="AB78" s="19"/>
      <c r="AC78" s="19"/>
      <c r="AD78" s="19"/>
      <c r="AE78" s="19"/>
      <c r="AF78" s="19"/>
      <c r="AG78" s="19"/>
      <c r="AH78" s="19"/>
      <c r="AI78" s="19"/>
      <c r="AJ78" s="19"/>
    </row>
    <row r="79" ht="14.25" customHeight="1">
      <c r="A79" s="32" t="s">
        <v>164</v>
      </c>
      <c r="B79" s="31" t="s">
        <v>302</v>
      </c>
      <c r="C79" s="31" t="s">
        <v>303</v>
      </c>
      <c r="D79" s="23" t="str">
        <f t="shared" si="4"/>
        <v>JPG</v>
      </c>
      <c r="E79" s="23"/>
      <c r="F79" s="23"/>
      <c r="G79" s="25"/>
      <c r="H79" s="25"/>
      <c r="I79" s="23"/>
      <c r="J79" s="23"/>
      <c r="K79" s="25"/>
      <c r="L79" s="24" t="s">
        <v>167</v>
      </c>
      <c r="M79" s="24" t="s">
        <v>168</v>
      </c>
      <c r="N79" s="24" t="s">
        <v>35</v>
      </c>
      <c r="O79" s="24" t="s">
        <v>184</v>
      </c>
      <c r="P79" s="42" t="s">
        <v>185</v>
      </c>
      <c r="Q79" s="24" t="s">
        <v>186</v>
      </c>
      <c r="R79" s="24"/>
      <c r="S79" s="23"/>
      <c r="T79" s="26" t="s">
        <v>39</v>
      </c>
      <c r="U79" s="24" t="s">
        <v>304</v>
      </c>
      <c r="V79" s="23">
        <f t="shared" si="2"/>
        <v>69</v>
      </c>
      <c r="W79" s="19"/>
      <c r="X79" s="19"/>
      <c r="Y79" s="19"/>
      <c r="Z79" s="19"/>
      <c r="AA79" s="19"/>
      <c r="AB79" s="19"/>
      <c r="AC79" s="19"/>
      <c r="AD79" s="19"/>
      <c r="AE79" s="19"/>
      <c r="AF79" s="19"/>
      <c r="AG79" s="19"/>
      <c r="AH79" s="19"/>
      <c r="AI79" s="19"/>
      <c r="AJ79" s="19"/>
    </row>
    <row r="80" ht="14.25" customHeight="1">
      <c r="A80" s="32" t="s">
        <v>164</v>
      </c>
      <c r="B80" s="31" t="s">
        <v>305</v>
      </c>
      <c r="C80" s="31" t="s">
        <v>306</v>
      </c>
      <c r="D80" s="23" t="str">
        <f t="shared" si="4"/>
        <v>JPG</v>
      </c>
      <c r="E80" s="23"/>
      <c r="F80" s="23"/>
      <c r="G80" s="25"/>
      <c r="H80" s="25"/>
      <c r="I80" s="23"/>
      <c r="J80" s="23"/>
      <c r="K80" s="25"/>
      <c r="L80" s="24" t="s">
        <v>167</v>
      </c>
      <c r="M80" s="24" t="s">
        <v>168</v>
      </c>
      <c r="N80" s="24" t="s">
        <v>35</v>
      </c>
      <c r="O80" s="24" t="s">
        <v>184</v>
      </c>
      <c r="P80" s="42" t="s">
        <v>185</v>
      </c>
      <c r="Q80" s="24" t="s">
        <v>186</v>
      </c>
      <c r="R80" s="24"/>
      <c r="S80" s="23"/>
      <c r="T80" s="26" t="s">
        <v>39</v>
      </c>
      <c r="U80" s="24" t="s">
        <v>307</v>
      </c>
      <c r="V80" s="23">
        <f t="shared" si="2"/>
        <v>55</v>
      </c>
      <c r="W80" s="19"/>
      <c r="X80" s="19"/>
      <c r="Y80" s="19"/>
      <c r="Z80" s="19"/>
      <c r="AA80" s="19"/>
      <c r="AB80" s="19"/>
      <c r="AC80" s="19"/>
      <c r="AD80" s="19"/>
      <c r="AE80" s="19"/>
      <c r="AF80" s="19"/>
      <c r="AG80" s="19"/>
      <c r="AH80" s="19"/>
      <c r="AI80" s="19"/>
      <c r="AJ80" s="19"/>
    </row>
    <row r="81" ht="14.25" customHeight="1">
      <c r="A81" s="32" t="s">
        <v>164</v>
      </c>
      <c r="B81" s="31" t="s">
        <v>308</v>
      </c>
      <c r="C81" s="31" t="s">
        <v>309</v>
      </c>
      <c r="D81" s="23" t="str">
        <f t="shared" si="4"/>
        <v>JPG</v>
      </c>
      <c r="E81" s="23"/>
      <c r="F81" s="23"/>
      <c r="G81" s="25"/>
      <c r="H81" s="25"/>
      <c r="I81" s="23"/>
      <c r="J81" s="23"/>
      <c r="K81" s="25"/>
      <c r="L81" s="24" t="s">
        <v>167</v>
      </c>
      <c r="M81" s="24" t="s">
        <v>168</v>
      </c>
      <c r="N81" s="24" t="s">
        <v>35</v>
      </c>
      <c r="O81" s="24" t="s">
        <v>184</v>
      </c>
      <c r="P81" s="42" t="s">
        <v>185</v>
      </c>
      <c r="Q81" s="24" t="s">
        <v>186</v>
      </c>
      <c r="R81" s="24"/>
      <c r="S81" s="23"/>
      <c r="T81" s="26" t="s">
        <v>39</v>
      </c>
      <c r="U81" s="24" t="s">
        <v>310</v>
      </c>
      <c r="V81" s="23">
        <f t="shared" si="2"/>
        <v>58</v>
      </c>
      <c r="W81" s="19"/>
      <c r="X81" s="19"/>
      <c r="Y81" s="19"/>
      <c r="Z81" s="19"/>
      <c r="AA81" s="19"/>
      <c r="AB81" s="19"/>
      <c r="AC81" s="19"/>
      <c r="AD81" s="19"/>
      <c r="AE81" s="19"/>
      <c r="AF81" s="19"/>
      <c r="AG81" s="19"/>
      <c r="AH81" s="19"/>
      <c r="AI81" s="19"/>
      <c r="AJ81" s="19"/>
    </row>
    <row r="82" ht="14.25" customHeight="1">
      <c r="A82" s="32" t="s">
        <v>164</v>
      </c>
      <c r="B82" s="31" t="s">
        <v>311</v>
      </c>
      <c r="C82" s="31" t="s">
        <v>312</v>
      </c>
      <c r="D82" s="23" t="str">
        <f t="shared" si="4"/>
        <v>JPG</v>
      </c>
      <c r="E82" s="23"/>
      <c r="F82" s="23"/>
      <c r="G82" s="25"/>
      <c r="H82" s="25"/>
      <c r="I82" s="23"/>
      <c r="J82" s="23"/>
      <c r="K82" s="25"/>
      <c r="L82" s="24" t="s">
        <v>167</v>
      </c>
      <c r="M82" s="24" t="s">
        <v>168</v>
      </c>
      <c r="N82" s="24" t="s">
        <v>35</v>
      </c>
      <c r="O82" s="24" t="s">
        <v>184</v>
      </c>
      <c r="P82" s="42" t="s">
        <v>185</v>
      </c>
      <c r="Q82" s="24" t="s">
        <v>186</v>
      </c>
      <c r="R82" s="24"/>
      <c r="S82" s="23"/>
      <c r="T82" s="26" t="s">
        <v>39</v>
      </c>
      <c r="U82" s="24" t="s">
        <v>313</v>
      </c>
      <c r="V82" s="23">
        <f t="shared" si="2"/>
        <v>82</v>
      </c>
      <c r="W82" s="19"/>
      <c r="X82" s="19"/>
      <c r="Y82" s="19"/>
      <c r="Z82" s="19"/>
      <c r="AA82" s="19"/>
      <c r="AB82" s="19"/>
      <c r="AC82" s="19"/>
      <c r="AD82" s="19"/>
      <c r="AE82" s="19"/>
      <c r="AF82" s="19"/>
      <c r="AG82" s="19"/>
      <c r="AH82" s="19"/>
      <c r="AI82" s="19"/>
      <c r="AJ82" s="19"/>
    </row>
    <row r="83" ht="14.25" customHeight="1">
      <c r="A83" s="32" t="s">
        <v>164</v>
      </c>
      <c r="B83" s="31" t="s">
        <v>314</v>
      </c>
      <c r="C83" s="31" t="s">
        <v>315</v>
      </c>
      <c r="D83" s="23" t="str">
        <f t="shared" si="4"/>
        <v>JPG</v>
      </c>
      <c r="E83" s="23"/>
      <c r="F83" s="23"/>
      <c r="G83" s="25"/>
      <c r="H83" s="25"/>
      <c r="I83" s="23"/>
      <c r="J83" s="23"/>
      <c r="K83" s="25"/>
      <c r="L83" s="24" t="s">
        <v>167</v>
      </c>
      <c r="M83" s="24" t="s">
        <v>168</v>
      </c>
      <c r="N83" s="24" t="s">
        <v>35</v>
      </c>
      <c r="O83" s="24" t="s">
        <v>184</v>
      </c>
      <c r="P83" s="42" t="s">
        <v>185</v>
      </c>
      <c r="Q83" s="24" t="s">
        <v>186</v>
      </c>
      <c r="R83" s="24"/>
      <c r="S83" s="23"/>
      <c r="T83" s="26" t="s">
        <v>39</v>
      </c>
      <c r="U83" s="24" t="s">
        <v>278</v>
      </c>
      <c r="V83" s="23">
        <f t="shared" si="2"/>
        <v>55</v>
      </c>
      <c r="W83" s="19"/>
      <c r="X83" s="19"/>
      <c r="Y83" s="19"/>
      <c r="Z83" s="19"/>
      <c r="AA83" s="19"/>
      <c r="AB83" s="19"/>
      <c r="AC83" s="19"/>
      <c r="AD83" s="19"/>
      <c r="AE83" s="19"/>
      <c r="AF83" s="19"/>
      <c r="AG83" s="19"/>
      <c r="AH83" s="19"/>
      <c r="AI83" s="19"/>
      <c r="AJ83" s="19"/>
    </row>
    <row r="84" ht="14.25" customHeight="1">
      <c r="A84" s="32" t="s">
        <v>164</v>
      </c>
      <c r="B84" s="31" t="s">
        <v>316</v>
      </c>
      <c r="C84" s="31" t="s">
        <v>317</v>
      </c>
      <c r="D84" s="23" t="str">
        <f t="shared" si="4"/>
        <v>JPG</v>
      </c>
      <c r="E84" s="23"/>
      <c r="F84" s="23"/>
      <c r="G84" s="25"/>
      <c r="H84" s="25"/>
      <c r="I84" s="23"/>
      <c r="J84" s="23"/>
      <c r="K84" s="25"/>
      <c r="L84" s="24" t="s">
        <v>167</v>
      </c>
      <c r="M84" s="24" t="s">
        <v>168</v>
      </c>
      <c r="N84" s="24" t="s">
        <v>35</v>
      </c>
      <c r="O84" s="24" t="s">
        <v>184</v>
      </c>
      <c r="P84" s="42" t="s">
        <v>185</v>
      </c>
      <c r="Q84" s="24" t="s">
        <v>186</v>
      </c>
      <c r="R84" s="24"/>
      <c r="S84" s="23"/>
      <c r="T84" s="26" t="s">
        <v>39</v>
      </c>
      <c r="U84" s="24" t="s">
        <v>318</v>
      </c>
      <c r="V84" s="23">
        <f t="shared" si="2"/>
        <v>65</v>
      </c>
      <c r="W84" s="19"/>
      <c r="X84" s="19"/>
      <c r="Y84" s="19"/>
      <c r="Z84" s="19"/>
      <c r="AA84" s="19"/>
      <c r="AB84" s="19"/>
      <c r="AC84" s="19"/>
      <c r="AD84" s="19"/>
      <c r="AE84" s="19"/>
      <c r="AF84" s="19"/>
      <c r="AG84" s="19"/>
      <c r="AH84" s="19"/>
      <c r="AI84" s="19"/>
      <c r="AJ84" s="19"/>
    </row>
    <row r="85" ht="14.25" customHeight="1">
      <c r="A85" s="32" t="s">
        <v>164</v>
      </c>
      <c r="B85" s="28" t="s">
        <v>319</v>
      </c>
      <c r="C85" s="45" t="s">
        <v>320</v>
      </c>
      <c r="D85" s="23" t="str">
        <f t="shared" si="4"/>
        <v>mp4</v>
      </c>
      <c r="E85" s="23"/>
      <c r="F85" s="23"/>
      <c r="G85" s="25"/>
      <c r="H85" s="25"/>
      <c r="I85" s="23"/>
      <c r="J85" s="23"/>
      <c r="K85" s="25"/>
      <c r="L85" s="24" t="s">
        <v>167</v>
      </c>
      <c r="M85" s="24" t="s">
        <v>168</v>
      </c>
      <c r="N85" s="24" t="s">
        <v>35</v>
      </c>
      <c r="O85" s="24" t="s">
        <v>184</v>
      </c>
      <c r="P85" s="42" t="s">
        <v>185</v>
      </c>
      <c r="Q85" s="24" t="s">
        <v>321</v>
      </c>
      <c r="R85" s="24"/>
      <c r="S85" s="23"/>
      <c r="T85" s="26" t="s">
        <v>39</v>
      </c>
      <c r="U85" s="24" t="s">
        <v>94</v>
      </c>
      <c r="V85" s="23">
        <f t="shared" si="2"/>
        <v>5</v>
      </c>
      <c r="W85" s="19"/>
      <c r="X85" s="19"/>
      <c r="Y85" s="19"/>
      <c r="Z85" s="19"/>
      <c r="AA85" s="19"/>
      <c r="AB85" s="19"/>
      <c r="AC85" s="19"/>
      <c r="AD85" s="19"/>
      <c r="AE85" s="19"/>
      <c r="AF85" s="19"/>
      <c r="AG85" s="19"/>
      <c r="AH85" s="19"/>
      <c r="AI85" s="19"/>
      <c r="AJ85" s="19"/>
    </row>
    <row r="86" ht="33.75" customHeight="1">
      <c r="A86" s="32" t="s">
        <v>164</v>
      </c>
      <c r="B86" s="28" t="s">
        <v>322</v>
      </c>
      <c r="C86" s="46" t="s">
        <v>323</v>
      </c>
      <c r="D86" s="23" t="str">
        <f t="shared" si="4"/>
        <v>mp4</v>
      </c>
      <c r="E86" s="23"/>
      <c r="F86" s="23"/>
      <c r="G86" s="25"/>
      <c r="H86" s="25"/>
      <c r="I86" s="23"/>
      <c r="J86" s="23"/>
      <c r="K86" s="25"/>
      <c r="L86" s="24" t="s">
        <v>167</v>
      </c>
      <c r="M86" s="24" t="s">
        <v>168</v>
      </c>
      <c r="N86" s="24" t="s">
        <v>35</v>
      </c>
      <c r="O86" s="24" t="s">
        <v>184</v>
      </c>
      <c r="P86" s="42" t="s">
        <v>185</v>
      </c>
      <c r="Q86" s="24" t="s">
        <v>186</v>
      </c>
      <c r="R86" s="24"/>
      <c r="S86" s="23"/>
      <c r="T86" s="26" t="s">
        <v>39</v>
      </c>
      <c r="U86" s="24" t="s">
        <v>94</v>
      </c>
      <c r="V86" s="23">
        <f t="shared" si="2"/>
        <v>5</v>
      </c>
      <c r="W86" s="19"/>
      <c r="X86" s="19"/>
      <c r="Y86" s="19"/>
      <c r="Z86" s="19"/>
      <c r="AA86" s="19"/>
      <c r="AB86" s="19"/>
      <c r="AC86" s="19"/>
      <c r="AD86" s="19"/>
      <c r="AE86" s="19"/>
      <c r="AF86" s="19"/>
      <c r="AG86" s="19"/>
      <c r="AH86" s="19"/>
      <c r="AI86" s="19"/>
      <c r="AJ86" s="19"/>
    </row>
    <row r="87" ht="14.25" customHeight="1">
      <c r="A87" s="32" t="s">
        <v>164</v>
      </c>
      <c r="B87" s="28" t="s">
        <v>324</v>
      </c>
      <c r="C87" s="47" t="s">
        <v>325</v>
      </c>
      <c r="D87" s="23" t="str">
        <f t="shared" si="4"/>
        <v>mp4</v>
      </c>
      <c r="E87" s="23"/>
      <c r="F87" s="23"/>
      <c r="G87" s="25"/>
      <c r="H87" s="25"/>
      <c r="I87" s="23"/>
      <c r="J87" s="23"/>
      <c r="K87" s="25"/>
      <c r="L87" s="24" t="s">
        <v>167</v>
      </c>
      <c r="M87" s="24" t="s">
        <v>168</v>
      </c>
      <c r="N87" s="24" t="s">
        <v>35</v>
      </c>
      <c r="O87" s="24" t="s">
        <v>184</v>
      </c>
      <c r="P87" s="42" t="s">
        <v>185</v>
      </c>
      <c r="Q87" s="24" t="s">
        <v>186</v>
      </c>
      <c r="R87" s="24"/>
      <c r="S87" s="23"/>
      <c r="T87" s="26" t="s">
        <v>39</v>
      </c>
      <c r="U87" s="24" t="s">
        <v>94</v>
      </c>
      <c r="V87" s="23">
        <f t="shared" si="2"/>
        <v>5</v>
      </c>
      <c r="W87" s="19"/>
      <c r="X87" s="19"/>
      <c r="Y87" s="19"/>
      <c r="Z87" s="19"/>
      <c r="AA87" s="19"/>
      <c r="AB87" s="19"/>
      <c r="AC87" s="19"/>
      <c r="AD87" s="19"/>
      <c r="AE87" s="19"/>
      <c r="AF87" s="19"/>
      <c r="AG87" s="19"/>
      <c r="AH87" s="19"/>
      <c r="AI87" s="19"/>
      <c r="AJ87" s="19"/>
    </row>
    <row r="88" ht="14.25" customHeight="1">
      <c r="A88" s="32" t="s">
        <v>164</v>
      </c>
      <c r="B88" s="28" t="s">
        <v>326</v>
      </c>
      <c r="C88" s="45" t="s">
        <v>327</v>
      </c>
      <c r="D88" s="23" t="str">
        <f t="shared" si="4"/>
        <v>mp4</v>
      </c>
      <c r="E88" s="23"/>
      <c r="F88" s="23"/>
      <c r="G88" s="25"/>
      <c r="H88" s="25"/>
      <c r="I88" s="23"/>
      <c r="J88" s="23"/>
      <c r="K88" s="25"/>
      <c r="L88" s="24" t="s">
        <v>167</v>
      </c>
      <c r="M88" s="24" t="s">
        <v>168</v>
      </c>
      <c r="N88" s="24" t="s">
        <v>35</v>
      </c>
      <c r="O88" s="24" t="s">
        <v>184</v>
      </c>
      <c r="P88" s="42" t="s">
        <v>185</v>
      </c>
      <c r="Q88" s="24" t="s">
        <v>321</v>
      </c>
      <c r="R88" s="24"/>
      <c r="S88" s="23"/>
      <c r="T88" s="26" t="s">
        <v>39</v>
      </c>
      <c r="U88" s="24" t="s">
        <v>94</v>
      </c>
      <c r="V88" s="23">
        <f t="shared" si="2"/>
        <v>5</v>
      </c>
      <c r="W88" s="19"/>
      <c r="X88" s="19"/>
      <c r="Y88" s="19"/>
      <c r="Z88" s="19"/>
      <c r="AA88" s="19"/>
      <c r="AB88" s="19"/>
      <c r="AC88" s="19"/>
      <c r="AD88" s="19"/>
      <c r="AE88" s="19"/>
      <c r="AF88" s="19"/>
      <c r="AG88" s="19"/>
      <c r="AH88" s="19"/>
      <c r="AI88" s="19"/>
      <c r="AJ88" s="19"/>
    </row>
    <row r="89" ht="14.25" customHeight="1">
      <c r="A89" s="20" t="s">
        <v>328</v>
      </c>
      <c r="B89" s="20" t="s">
        <v>329</v>
      </c>
      <c r="C89" s="48" t="s">
        <v>330</v>
      </c>
      <c r="D89" s="23" t="str">
        <f t="shared" si="4"/>
        <v>jpeg</v>
      </c>
      <c r="E89" s="23"/>
      <c r="F89" s="23"/>
      <c r="G89" s="25"/>
      <c r="H89" s="25"/>
      <c r="I89" s="23"/>
      <c r="J89" s="23"/>
      <c r="K89" s="25"/>
      <c r="L89" s="24" t="s">
        <v>167</v>
      </c>
      <c r="M89" s="24" t="s">
        <v>168</v>
      </c>
      <c r="N89" s="24" t="s">
        <v>35</v>
      </c>
      <c r="O89" s="24" t="s">
        <v>331</v>
      </c>
      <c r="P89" s="42" t="s">
        <v>168</v>
      </c>
      <c r="Q89" s="24" t="s">
        <v>168</v>
      </c>
      <c r="R89" s="24"/>
      <c r="S89" s="24"/>
      <c r="T89" s="26" t="s">
        <v>39</v>
      </c>
      <c r="U89" s="24" t="s">
        <v>332</v>
      </c>
      <c r="V89" s="23">
        <f t="shared" si="2"/>
        <v>91</v>
      </c>
      <c r="W89" s="19"/>
      <c r="X89" s="19"/>
      <c r="Y89" s="19"/>
      <c r="Z89" s="19"/>
      <c r="AA89" s="19"/>
      <c r="AB89" s="19"/>
      <c r="AC89" s="19"/>
      <c r="AD89" s="19"/>
      <c r="AE89" s="19"/>
      <c r="AF89" s="19"/>
      <c r="AG89" s="19"/>
      <c r="AH89" s="19"/>
      <c r="AI89" s="19"/>
      <c r="AJ89" s="19"/>
    </row>
    <row r="90" ht="14.25" customHeight="1">
      <c r="A90" s="20" t="s">
        <v>328</v>
      </c>
      <c r="B90" s="20" t="s">
        <v>333</v>
      </c>
      <c r="C90" s="21" t="s">
        <v>334</v>
      </c>
      <c r="D90" s="23" t="str">
        <f t="shared" si="4"/>
        <v>jpg</v>
      </c>
      <c r="E90" s="23"/>
      <c r="F90" s="23"/>
      <c r="G90" s="25"/>
      <c r="H90" s="25"/>
      <c r="I90" s="23"/>
      <c r="J90" s="23"/>
      <c r="K90" s="25"/>
      <c r="L90" s="24" t="s">
        <v>167</v>
      </c>
      <c r="M90" s="24" t="s">
        <v>168</v>
      </c>
      <c r="N90" s="24" t="s">
        <v>35</v>
      </c>
      <c r="O90" s="24" t="s">
        <v>335</v>
      </c>
      <c r="P90" s="42" t="s">
        <v>81</v>
      </c>
      <c r="Q90" s="24" t="s">
        <v>82</v>
      </c>
      <c r="R90" s="24"/>
      <c r="S90" s="24" t="s">
        <v>336</v>
      </c>
      <c r="T90" s="26" t="s">
        <v>39</v>
      </c>
      <c r="U90" s="24" t="s">
        <v>337</v>
      </c>
      <c r="V90" s="23">
        <f t="shared" si="2"/>
        <v>19</v>
      </c>
      <c r="W90" s="19"/>
      <c r="X90" s="19"/>
      <c r="Y90" s="19"/>
      <c r="Z90" s="19"/>
      <c r="AA90" s="19"/>
      <c r="AB90" s="19"/>
      <c r="AC90" s="19"/>
      <c r="AD90" s="19"/>
      <c r="AE90" s="19"/>
      <c r="AF90" s="19"/>
      <c r="AG90" s="19"/>
      <c r="AH90" s="19"/>
      <c r="AI90" s="19"/>
      <c r="AJ90" s="19"/>
    </row>
    <row r="91" ht="14.25" customHeight="1">
      <c r="A91" s="20" t="s">
        <v>328</v>
      </c>
      <c r="B91" s="20" t="s">
        <v>338</v>
      </c>
      <c r="C91" s="21" t="s">
        <v>339</v>
      </c>
      <c r="D91" s="23" t="str">
        <f t="shared" si="4"/>
        <v>jpg</v>
      </c>
      <c r="E91" s="23"/>
      <c r="F91" s="23"/>
      <c r="G91" s="25"/>
      <c r="H91" s="25"/>
      <c r="I91" s="23"/>
      <c r="J91" s="23"/>
      <c r="K91" s="25"/>
      <c r="L91" s="24" t="s">
        <v>167</v>
      </c>
      <c r="M91" s="24" t="s">
        <v>168</v>
      </c>
      <c r="N91" s="24" t="s">
        <v>35</v>
      </c>
      <c r="O91" s="24" t="s">
        <v>335</v>
      </c>
      <c r="P91" s="42" t="s">
        <v>81</v>
      </c>
      <c r="Q91" s="24" t="s">
        <v>82</v>
      </c>
      <c r="R91" s="24"/>
      <c r="S91" s="49" t="s">
        <v>340</v>
      </c>
      <c r="T91" s="26" t="s">
        <v>39</v>
      </c>
      <c r="U91" s="24" t="s">
        <v>337</v>
      </c>
      <c r="V91" s="23">
        <f t="shared" si="2"/>
        <v>19</v>
      </c>
      <c r="W91" s="19"/>
      <c r="X91" s="19"/>
      <c r="Y91" s="19"/>
      <c r="Z91" s="19"/>
      <c r="AA91" s="19"/>
      <c r="AB91" s="19"/>
      <c r="AC91" s="19"/>
      <c r="AD91" s="19"/>
      <c r="AE91" s="19"/>
      <c r="AF91" s="19"/>
      <c r="AG91" s="19"/>
      <c r="AH91" s="19"/>
      <c r="AI91" s="19"/>
      <c r="AJ91" s="19"/>
    </row>
    <row r="92" ht="14.25" customHeight="1">
      <c r="A92" s="20" t="s">
        <v>328</v>
      </c>
      <c r="B92" s="20" t="s">
        <v>341</v>
      </c>
      <c r="C92" s="21" t="s">
        <v>342</v>
      </c>
      <c r="D92" s="23" t="str">
        <f t="shared" si="4"/>
        <v>jpg</v>
      </c>
      <c r="E92" s="23"/>
      <c r="F92" s="23"/>
      <c r="G92" s="25"/>
      <c r="H92" s="25"/>
      <c r="I92" s="23"/>
      <c r="J92" s="23"/>
      <c r="K92" s="25"/>
      <c r="L92" s="24" t="s">
        <v>167</v>
      </c>
      <c r="M92" s="24" t="s">
        <v>168</v>
      </c>
      <c r="N92" s="24" t="s">
        <v>35</v>
      </c>
      <c r="O92" s="24" t="s">
        <v>335</v>
      </c>
      <c r="P92" s="42" t="s">
        <v>81</v>
      </c>
      <c r="Q92" s="24" t="s">
        <v>82</v>
      </c>
      <c r="R92" s="24"/>
      <c r="S92" s="49" t="s">
        <v>343</v>
      </c>
      <c r="T92" s="26" t="s">
        <v>39</v>
      </c>
      <c r="U92" s="24" t="s">
        <v>337</v>
      </c>
      <c r="V92" s="23">
        <f t="shared" si="2"/>
        <v>19</v>
      </c>
      <c r="W92" s="19"/>
      <c r="X92" s="19"/>
      <c r="Y92" s="19"/>
      <c r="Z92" s="19"/>
      <c r="AA92" s="19"/>
      <c r="AB92" s="19"/>
      <c r="AC92" s="19"/>
      <c r="AD92" s="19"/>
      <c r="AE92" s="19"/>
      <c r="AF92" s="19"/>
      <c r="AG92" s="19"/>
      <c r="AH92" s="19"/>
      <c r="AI92" s="19"/>
      <c r="AJ92" s="19"/>
    </row>
    <row r="93" ht="14.25" customHeight="1">
      <c r="A93" s="20" t="s">
        <v>328</v>
      </c>
      <c r="B93" s="20" t="s">
        <v>344</v>
      </c>
      <c r="C93" s="21" t="s">
        <v>345</v>
      </c>
      <c r="D93" s="23" t="str">
        <f t="shared" si="4"/>
        <v>jpg</v>
      </c>
      <c r="E93" s="23"/>
      <c r="F93" s="23"/>
      <c r="G93" s="25"/>
      <c r="H93" s="25"/>
      <c r="I93" s="23"/>
      <c r="J93" s="23"/>
      <c r="K93" s="25"/>
      <c r="L93" s="24" t="s">
        <v>167</v>
      </c>
      <c r="M93" s="24" t="s">
        <v>168</v>
      </c>
      <c r="N93" s="24" t="s">
        <v>35</v>
      </c>
      <c r="O93" s="24" t="s">
        <v>335</v>
      </c>
      <c r="P93" s="42" t="s">
        <v>81</v>
      </c>
      <c r="Q93" s="24" t="s">
        <v>82</v>
      </c>
      <c r="R93" s="24"/>
      <c r="S93" s="49" t="s">
        <v>343</v>
      </c>
      <c r="T93" s="26" t="s">
        <v>39</v>
      </c>
      <c r="U93" s="24" t="s">
        <v>337</v>
      </c>
      <c r="V93" s="23">
        <f t="shared" si="2"/>
        <v>19</v>
      </c>
      <c r="W93" s="19"/>
      <c r="X93" s="19"/>
      <c r="Y93" s="19"/>
      <c r="Z93" s="19"/>
      <c r="AA93" s="19"/>
      <c r="AB93" s="19"/>
      <c r="AC93" s="19"/>
      <c r="AD93" s="19"/>
      <c r="AE93" s="19"/>
      <c r="AF93" s="19"/>
      <c r="AG93" s="19"/>
      <c r="AH93" s="19"/>
      <c r="AI93" s="19"/>
      <c r="AJ93" s="19"/>
    </row>
    <row r="94" ht="14.25" customHeight="1">
      <c r="A94" s="20" t="s">
        <v>328</v>
      </c>
      <c r="B94" s="20" t="s">
        <v>346</v>
      </c>
      <c r="C94" s="21" t="s">
        <v>347</v>
      </c>
      <c r="D94" s="23" t="str">
        <f t="shared" si="4"/>
        <v>jpg</v>
      </c>
      <c r="E94" s="23"/>
      <c r="F94" s="23"/>
      <c r="G94" s="25"/>
      <c r="H94" s="25"/>
      <c r="I94" s="23"/>
      <c r="J94" s="23"/>
      <c r="K94" s="25"/>
      <c r="L94" s="24" t="s">
        <v>167</v>
      </c>
      <c r="M94" s="24" t="s">
        <v>168</v>
      </c>
      <c r="N94" s="24" t="s">
        <v>35</v>
      </c>
      <c r="O94" s="24" t="s">
        <v>335</v>
      </c>
      <c r="P94" s="42" t="s">
        <v>81</v>
      </c>
      <c r="Q94" s="24" t="s">
        <v>82</v>
      </c>
      <c r="R94" s="24"/>
      <c r="S94" s="49" t="s">
        <v>343</v>
      </c>
      <c r="T94" s="26" t="s">
        <v>39</v>
      </c>
      <c r="U94" s="24" t="s">
        <v>337</v>
      </c>
      <c r="V94" s="23">
        <f t="shared" si="2"/>
        <v>19</v>
      </c>
      <c r="W94" s="19"/>
      <c r="X94" s="19"/>
      <c r="Y94" s="19"/>
      <c r="Z94" s="19"/>
      <c r="AA94" s="19"/>
      <c r="AB94" s="19"/>
      <c r="AC94" s="19"/>
      <c r="AD94" s="19"/>
      <c r="AE94" s="19"/>
      <c r="AF94" s="19"/>
      <c r="AG94" s="19"/>
      <c r="AH94" s="19"/>
      <c r="AI94" s="19"/>
      <c r="AJ94" s="19"/>
    </row>
    <row r="95" ht="14.25" customHeight="1">
      <c r="A95" s="20" t="s">
        <v>328</v>
      </c>
      <c r="B95" s="20" t="s">
        <v>348</v>
      </c>
      <c r="C95" s="21" t="s">
        <v>349</v>
      </c>
      <c r="D95" s="23" t="str">
        <f t="shared" si="4"/>
        <v>jpg</v>
      </c>
      <c r="E95" s="23"/>
      <c r="F95" s="23"/>
      <c r="G95" s="25"/>
      <c r="H95" s="25"/>
      <c r="I95" s="23"/>
      <c r="J95" s="23"/>
      <c r="K95" s="25"/>
      <c r="L95" s="24" t="s">
        <v>167</v>
      </c>
      <c r="M95" s="24" t="s">
        <v>168</v>
      </c>
      <c r="N95" s="24" t="s">
        <v>35</v>
      </c>
      <c r="O95" s="24" t="s">
        <v>335</v>
      </c>
      <c r="P95" s="42" t="s">
        <v>81</v>
      </c>
      <c r="Q95" s="24" t="s">
        <v>82</v>
      </c>
      <c r="R95" s="24"/>
      <c r="S95" s="49" t="s">
        <v>343</v>
      </c>
      <c r="T95" s="26" t="s">
        <v>39</v>
      </c>
      <c r="U95" s="24" t="s">
        <v>337</v>
      </c>
      <c r="V95" s="23">
        <f t="shared" si="2"/>
        <v>19</v>
      </c>
      <c r="W95" s="19"/>
      <c r="X95" s="19"/>
      <c r="Y95" s="19"/>
      <c r="Z95" s="19"/>
      <c r="AA95" s="19"/>
      <c r="AB95" s="19"/>
      <c r="AC95" s="19"/>
      <c r="AD95" s="19"/>
      <c r="AE95" s="19"/>
      <c r="AF95" s="19"/>
      <c r="AG95" s="19"/>
      <c r="AH95" s="19"/>
      <c r="AI95" s="19"/>
      <c r="AJ95" s="19"/>
    </row>
    <row r="96" ht="14.25" customHeight="1">
      <c r="A96" s="20" t="s">
        <v>328</v>
      </c>
      <c r="B96" s="20" t="s">
        <v>350</v>
      </c>
      <c r="C96" s="21" t="s">
        <v>351</v>
      </c>
      <c r="D96" s="23" t="str">
        <f t="shared" si="4"/>
        <v>jpg</v>
      </c>
      <c r="E96" s="23"/>
      <c r="F96" s="23"/>
      <c r="G96" s="25"/>
      <c r="H96" s="25"/>
      <c r="I96" s="23"/>
      <c r="J96" s="23"/>
      <c r="K96" s="25"/>
      <c r="L96" s="24" t="s">
        <v>167</v>
      </c>
      <c r="M96" s="24" t="s">
        <v>168</v>
      </c>
      <c r="N96" s="24" t="s">
        <v>35</v>
      </c>
      <c r="O96" s="24" t="s">
        <v>184</v>
      </c>
      <c r="P96" s="24" t="s">
        <v>185</v>
      </c>
      <c r="Q96" s="24" t="s">
        <v>82</v>
      </c>
      <c r="R96" s="24"/>
      <c r="S96" s="49" t="s">
        <v>352</v>
      </c>
      <c r="T96" s="26" t="s">
        <v>39</v>
      </c>
      <c r="U96" s="23"/>
      <c r="V96" s="23">
        <f t="shared" si="2"/>
        <v>0</v>
      </c>
      <c r="W96" s="19"/>
      <c r="X96" s="19"/>
      <c r="Y96" s="19"/>
      <c r="Z96" s="19"/>
      <c r="AA96" s="19"/>
      <c r="AB96" s="19"/>
      <c r="AC96" s="19"/>
      <c r="AD96" s="19"/>
      <c r="AE96" s="19"/>
      <c r="AF96" s="19"/>
      <c r="AG96" s="19"/>
      <c r="AH96" s="19"/>
      <c r="AI96" s="19"/>
      <c r="AJ96" s="19"/>
    </row>
    <row r="97" ht="14.25" customHeight="1">
      <c r="A97" s="20" t="s">
        <v>328</v>
      </c>
      <c r="B97" s="20" t="s">
        <v>353</v>
      </c>
      <c r="C97" s="21" t="s">
        <v>354</v>
      </c>
      <c r="D97" s="23" t="str">
        <f t="shared" si="4"/>
        <v>png</v>
      </c>
      <c r="E97" s="23"/>
      <c r="F97" s="23"/>
      <c r="G97" s="25"/>
      <c r="H97" s="25"/>
      <c r="I97" s="23"/>
      <c r="J97" s="23"/>
      <c r="K97" s="25"/>
      <c r="L97" s="24" t="s">
        <v>167</v>
      </c>
      <c r="M97" s="24" t="s">
        <v>168</v>
      </c>
      <c r="N97" s="24" t="s">
        <v>35</v>
      </c>
      <c r="O97" s="24" t="s">
        <v>184</v>
      </c>
      <c r="P97" s="24" t="s">
        <v>185</v>
      </c>
      <c r="Q97" s="24" t="s">
        <v>82</v>
      </c>
      <c r="R97" s="24"/>
      <c r="S97" s="49" t="s">
        <v>352</v>
      </c>
      <c r="T97" s="26" t="s">
        <v>39</v>
      </c>
      <c r="U97" s="23"/>
      <c r="V97" s="23">
        <f t="shared" si="2"/>
        <v>0</v>
      </c>
      <c r="W97" s="19"/>
      <c r="X97" s="19"/>
      <c r="Y97" s="19"/>
      <c r="Z97" s="19"/>
      <c r="AA97" s="19"/>
      <c r="AB97" s="19"/>
      <c r="AC97" s="19"/>
      <c r="AD97" s="19"/>
      <c r="AE97" s="19"/>
      <c r="AF97" s="19"/>
      <c r="AG97" s="19"/>
      <c r="AH97" s="19"/>
      <c r="AI97" s="19"/>
      <c r="AJ97" s="19"/>
    </row>
    <row r="98" ht="14.25" customHeight="1">
      <c r="A98" s="20" t="s">
        <v>328</v>
      </c>
      <c r="B98" s="20" t="s">
        <v>355</v>
      </c>
      <c r="C98" s="21" t="s">
        <v>356</v>
      </c>
      <c r="D98" s="23" t="str">
        <f t="shared" si="4"/>
        <v>png</v>
      </c>
      <c r="E98" s="23"/>
      <c r="F98" s="23"/>
      <c r="G98" s="25"/>
      <c r="H98" s="25"/>
      <c r="I98" s="23"/>
      <c r="J98" s="23"/>
      <c r="K98" s="25"/>
      <c r="L98" s="24" t="s">
        <v>167</v>
      </c>
      <c r="M98" s="24" t="s">
        <v>168</v>
      </c>
      <c r="N98" s="24" t="s">
        <v>35</v>
      </c>
      <c r="O98" s="24" t="s">
        <v>335</v>
      </c>
      <c r="P98" s="24" t="s">
        <v>81</v>
      </c>
      <c r="Q98" s="24" t="s">
        <v>82</v>
      </c>
      <c r="R98" s="24"/>
      <c r="S98" s="24" t="s">
        <v>336</v>
      </c>
      <c r="T98" s="26" t="s">
        <v>39</v>
      </c>
      <c r="U98" s="24" t="s">
        <v>337</v>
      </c>
      <c r="V98" s="23">
        <f t="shared" si="2"/>
        <v>19</v>
      </c>
      <c r="W98" s="19"/>
      <c r="X98" s="19"/>
      <c r="Y98" s="19"/>
      <c r="Z98" s="19"/>
      <c r="AA98" s="19"/>
      <c r="AB98" s="19"/>
      <c r="AC98" s="19"/>
      <c r="AD98" s="19"/>
      <c r="AE98" s="19"/>
      <c r="AF98" s="19"/>
      <c r="AG98" s="19"/>
      <c r="AH98" s="19"/>
      <c r="AI98" s="19"/>
      <c r="AJ98" s="19"/>
    </row>
    <row r="99" ht="14.25" customHeight="1">
      <c r="A99" s="20" t="s">
        <v>328</v>
      </c>
      <c r="B99" s="20" t="s">
        <v>357</v>
      </c>
      <c r="C99" s="21" t="s">
        <v>358</v>
      </c>
      <c r="D99" s="23" t="str">
        <f t="shared" si="4"/>
        <v>png</v>
      </c>
      <c r="E99" s="23"/>
      <c r="F99" s="23"/>
      <c r="G99" s="25"/>
      <c r="H99" s="25"/>
      <c r="I99" s="23"/>
      <c r="J99" s="23"/>
      <c r="K99" s="25"/>
      <c r="L99" s="24" t="s">
        <v>167</v>
      </c>
      <c r="M99" s="24" t="s">
        <v>168</v>
      </c>
      <c r="N99" s="24" t="s">
        <v>35</v>
      </c>
      <c r="O99" s="24" t="s">
        <v>335</v>
      </c>
      <c r="P99" s="24" t="s">
        <v>81</v>
      </c>
      <c r="Q99" s="24" t="s">
        <v>82</v>
      </c>
      <c r="R99" s="24"/>
      <c r="S99" s="24" t="s">
        <v>336</v>
      </c>
      <c r="T99" s="26" t="s">
        <v>39</v>
      </c>
      <c r="U99" s="24" t="s">
        <v>337</v>
      </c>
      <c r="V99" s="23">
        <f t="shared" si="2"/>
        <v>19</v>
      </c>
      <c r="W99" s="19"/>
      <c r="X99" s="19"/>
      <c r="Y99" s="19"/>
      <c r="Z99" s="19"/>
      <c r="AA99" s="19"/>
      <c r="AB99" s="19"/>
      <c r="AC99" s="19"/>
      <c r="AD99" s="19"/>
      <c r="AE99" s="19"/>
      <c r="AF99" s="19"/>
      <c r="AG99" s="19"/>
      <c r="AH99" s="19"/>
      <c r="AI99" s="19"/>
      <c r="AJ99" s="19"/>
    </row>
    <row r="100" ht="14.25" customHeight="1">
      <c r="A100" s="20" t="s">
        <v>328</v>
      </c>
      <c r="B100" s="20" t="s">
        <v>359</v>
      </c>
      <c r="C100" s="21" t="s">
        <v>360</v>
      </c>
      <c r="D100" s="23" t="str">
        <f t="shared" si="4"/>
        <v>png</v>
      </c>
      <c r="E100" s="23"/>
      <c r="F100" s="23"/>
      <c r="G100" s="25"/>
      <c r="H100" s="25"/>
      <c r="I100" s="23"/>
      <c r="J100" s="23"/>
      <c r="K100" s="25"/>
      <c r="L100" s="24" t="s">
        <v>167</v>
      </c>
      <c r="M100" s="24" t="s">
        <v>168</v>
      </c>
      <c r="N100" s="24" t="s">
        <v>35</v>
      </c>
      <c r="O100" s="24" t="s">
        <v>335</v>
      </c>
      <c r="P100" s="24" t="s">
        <v>81</v>
      </c>
      <c r="Q100" s="24" t="s">
        <v>82</v>
      </c>
      <c r="R100" s="24"/>
      <c r="S100" s="24" t="s">
        <v>336</v>
      </c>
      <c r="T100" s="26" t="s">
        <v>39</v>
      </c>
      <c r="U100" s="24" t="s">
        <v>337</v>
      </c>
      <c r="V100" s="23">
        <f t="shared" si="2"/>
        <v>19</v>
      </c>
      <c r="W100" s="19"/>
      <c r="X100" s="19"/>
      <c r="Y100" s="19"/>
      <c r="Z100" s="19"/>
      <c r="AA100" s="19"/>
      <c r="AB100" s="19"/>
      <c r="AC100" s="19"/>
      <c r="AD100" s="19"/>
      <c r="AE100" s="19"/>
      <c r="AF100" s="19"/>
      <c r="AG100" s="19"/>
      <c r="AH100" s="19"/>
      <c r="AI100" s="19"/>
      <c r="AJ100" s="19"/>
    </row>
    <row r="101" ht="14.25" customHeight="1">
      <c r="A101" s="20" t="s">
        <v>328</v>
      </c>
      <c r="B101" s="20" t="s">
        <v>361</v>
      </c>
      <c r="C101" s="21" t="s">
        <v>362</v>
      </c>
      <c r="D101" s="23" t="str">
        <f t="shared" si="4"/>
        <v>jpg</v>
      </c>
      <c r="E101" s="23"/>
      <c r="F101" s="23"/>
      <c r="G101" s="25"/>
      <c r="H101" s="25"/>
      <c r="I101" s="23"/>
      <c r="J101" s="23"/>
      <c r="K101" s="25"/>
      <c r="L101" s="24" t="s">
        <v>167</v>
      </c>
      <c r="M101" s="24" t="s">
        <v>168</v>
      </c>
      <c r="N101" s="24" t="s">
        <v>35</v>
      </c>
      <c r="O101" s="24" t="s">
        <v>335</v>
      </c>
      <c r="P101" s="24" t="s">
        <v>81</v>
      </c>
      <c r="Q101" s="24" t="s">
        <v>82</v>
      </c>
      <c r="R101" s="24"/>
      <c r="S101" s="24" t="s">
        <v>336</v>
      </c>
      <c r="T101" s="26" t="s">
        <v>39</v>
      </c>
      <c r="U101" s="24" t="s">
        <v>337</v>
      </c>
      <c r="V101" s="23">
        <f t="shared" si="2"/>
        <v>19</v>
      </c>
      <c r="W101" s="19"/>
      <c r="X101" s="19"/>
      <c r="Y101" s="19"/>
      <c r="Z101" s="19"/>
      <c r="AA101" s="19"/>
      <c r="AB101" s="19"/>
      <c r="AC101" s="19"/>
      <c r="AD101" s="19"/>
      <c r="AE101" s="19"/>
      <c r="AF101" s="19"/>
      <c r="AG101" s="19"/>
      <c r="AH101" s="19"/>
      <c r="AI101" s="19"/>
      <c r="AJ101" s="19"/>
    </row>
    <row r="102" ht="14.25" customHeight="1">
      <c r="A102" s="20" t="s">
        <v>328</v>
      </c>
      <c r="B102" s="20" t="s">
        <v>363</v>
      </c>
      <c r="C102" s="21" t="s">
        <v>364</v>
      </c>
      <c r="D102" s="23" t="str">
        <f t="shared" si="4"/>
        <v>jpg</v>
      </c>
      <c r="E102" s="23"/>
      <c r="F102" s="23"/>
      <c r="G102" s="25"/>
      <c r="H102" s="25"/>
      <c r="I102" s="23"/>
      <c r="J102" s="23"/>
      <c r="K102" s="25"/>
      <c r="L102" s="24" t="s">
        <v>167</v>
      </c>
      <c r="M102" s="24" t="s">
        <v>168</v>
      </c>
      <c r="N102" s="24" t="s">
        <v>35</v>
      </c>
      <c r="O102" s="24" t="s">
        <v>365</v>
      </c>
      <c r="P102" s="24" t="s">
        <v>105</v>
      </c>
      <c r="Q102" s="24" t="s">
        <v>82</v>
      </c>
      <c r="R102" s="24"/>
      <c r="S102" s="24"/>
      <c r="T102" s="26" t="s">
        <v>39</v>
      </c>
      <c r="U102" s="24" t="s">
        <v>366</v>
      </c>
      <c r="V102" s="23">
        <f t="shared" si="2"/>
        <v>94</v>
      </c>
      <c r="W102" s="19"/>
      <c r="X102" s="19"/>
      <c r="Y102" s="19"/>
      <c r="Z102" s="19"/>
      <c r="AA102" s="19"/>
      <c r="AB102" s="19"/>
      <c r="AC102" s="19"/>
      <c r="AD102" s="19"/>
      <c r="AE102" s="19"/>
      <c r="AF102" s="19"/>
      <c r="AG102" s="19"/>
      <c r="AH102" s="19"/>
      <c r="AI102" s="19"/>
      <c r="AJ102" s="19"/>
    </row>
    <row r="103" ht="14.25" customHeight="1">
      <c r="A103" s="20" t="s">
        <v>328</v>
      </c>
      <c r="B103" s="20" t="s">
        <v>367</v>
      </c>
      <c r="C103" s="21" t="s">
        <v>368</v>
      </c>
      <c r="D103" s="23" t="str">
        <f t="shared" si="4"/>
        <v>jpg</v>
      </c>
      <c r="E103" s="23"/>
      <c r="F103" s="23"/>
      <c r="G103" s="25"/>
      <c r="H103" s="25"/>
      <c r="I103" s="23"/>
      <c r="J103" s="23"/>
      <c r="K103" s="25"/>
      <c r="L103" s="24" t="s">
        <v>167</v>
      </c>
      <c r="M103" s="24" t="s">
        <v>168</v>
      </c>
      <c r="N103" s="24" t="s">
        <v>35</v>
      </c>
      <c r="O103" s="24" t="s">
        <v>335</v>
      </c>
      <c r="P103" s="24" t="s">
        <v>81</v>
      </c>
      <c r="Q103" s="24" t="s">
        <v>82</v>
      </c>
      <c r="R103" s="24"/>
      <c r="S103" s="24" t="s">
        <v>336</v>
      </c>
      <c r="T103" s="26" t="s">
        <v>39</v>
      </c>
      <c r="U103" s="24" t="s">
        <v>337</v>
      </c>
      <c r="V103" s="23">
        <f t="shared" si="2"/>
        <v>19</v>
      </c>
      <c r="W103" s="19"/>
      <c r="X103" s="19"/>
      <c r="Y103" s="19"/>
      <c r="Z103" s="19"/>
      <c r="AA103" s="19"/>
      <c r="AB103" s="19"/>
      <c r="AC103" s="19"/>
      <c r="AD103" s="19"/>
      <c r="AE103" s="19"/>
      <c r="AF103" s="19"/>
      <c r="AG103" s="19"/>
      <c r="AH103" s="19"/>
      <c r="AI103" s="19"/>
      <c r="AJ103" s="19"/>
    </row>
    <row r="104" ht="14.25" customHeight="1">
      <c r="A104" s="50" t="s">
        <v>328</v>
      </c>
      <c r="B104" s="50" t="s">
        <v>369</v>
      </c>
      <c r="C104" s="51" t="s">
        <v>370</v>
      </c>
      <c r="D104" s="52" t="str">
        <f t="shared" si="4"/>
        <v>jpg</v>
      </c>
      <c r="E104" s="24">
        <v>1.0</v>
      </c>
      <c r="F104" s="34" t="s">
        <v>371</v>
      </c>
      <c r="G104" s="25" t="s">
        <v>68</v>
      </c>
      <c r="H104" s="35" t="s">
        <v>372</v>
      </c>
      <c r="I104" s="24" t="s">
        <v>113</v>
      </c>
      <c r="J104" s="24" t="s">
        <v>113</v>
      </c>
      <c r="K104" s="25"/>
      <c r="L104" s="24" t="s">
        <v>167</v>
      </c>
      <c r="M104" s="24" t="s">
        <v>168</v>
      </c>
      <c r="N104" s="24" t="s">
        <v>35</v>
      </c>
      <c r="O104" s="24" t="s">
        <v>184</v>
      </c>
      <c r="P104" s="24" t="s">
        <v>185</v>
      </c>
      <c r="Q104" s="24" t="s">
        <v>186</v>
      </c>
      <c r="R104" s="24"/>
      <c r="S104" s="23"/>
      <c r="T104" s="24" t="s">
        <v>39</v>
      </c>
      <c r="U104" s="24" t="s">
        <v>373</v>
      </c>
      <c r="V104" s="23">
        <f t="shared" si="2"/>
        <v>45</v>
      </c>
      <c r="W104" s="19"/>
      <c r="X104" s="19"/>
      <c r="Y104" s="19"/>
      <c r="Z104" s="19"/>
      <c r="AA104" s="19"/>
      <c r="AB104" s="19"/>
      <c r="AC104" s="19"/>
      <c r="AD104" s="19"/>
      <c r="AE104" s="19"/>
      <c r="AF104" s="19"/>
      <c r="AG104" s="19"/>
      <c r="AH104" s="19"/>
      <c r="AI104" s="19"/>
      <c r="AJ104" s="19"/>
    </row>
    <row r="105" ht="14.25" customHeight="1">
      <c r="A105" s="20" t="s">
        <v>328</v>
      </c>
      <c r="B105" s="20" t="s">
        <v>374</v>
      </c>
      <c r="C105" s="21" t="s">
        <v>375</v>
      </c>
      <c r="D105" s="23" t="str">
        <f t="shared" si="4"/>
        <v>jpg</v>
      </c>
      <c r="E105" s="24">
        <v>1.0</v>
      </c>
      <c r="F105" s="34" t="s">
        <v>376</v>
      </c>
      <c r="G105" s="25" t="s">
        <v>68</v>
      </c>
      <c r="H105" s="35" t="s">
        <v>377</v>
      </c>
      <c r="I105" s="24" t="s">
        <v>113</v>
      </c>
      <c r="J105" s="24" t="s">
        <v>113</v>
      </c>
      <c r="K105" s="25"/>
      <c r="L105" s="24" t="s">
        <v>167</v>
      </c>
      <c r="M105" s="24" t="s">
        <v>168</v>
      </c>
      <c r="N105" s="24" t="s">
        <v>35</v>
      </c>
      <c r="O105" s="24" t="s">
        <v>184</v>
      </c>
      <c r="P105" s="24" t="s">
        <v>185</v>
      </c>
      <c r="Q105" s="24" t="s">
        <v>186</v>
      </c>
      <c r="R105" s="24"/>
      <c r="S105" s="23"/>
      <c r="T105" s="26" t="s">
        <v>39</v>
      </c>
      <c r="U105" s="24" t="s">
        <v>378</v>
      </c>
      <c r="V105" s="23">
        <f t="shared" si="2"/>
        <v>46</v>
      </c>
      <c r="W105" s="19"/>
      <c r="X105" s="19"/>
      <c r="Y105" s="19"/>
      <c r="Z105" s="19"/>
      <c r="AA105" s="19"/>
      <c r="AB105" s="19"/>
      <c r="AC105" s="19"/>
      <c r="AD105" s="19"/>
      <c r="AE105" s="19"/>
      <c r="AF105" s="19"/>
      <c r="AG105" s="19"/>
      <c r="AH105" s="19"/>
      <c r="AI105" s="19"/>
      <c r="AJ105" s="19"/>
    </row>
    <row r="106" ht="14.25" customHeight="1">
      <c r="A106" s="20" t="s">
        <v>328</v>
      </c>
      <c r="B106" s="20" t="s">
        <v>379</v>
      </c>
      <c r="C106" s="21" t="s">
        <v>380</v>
      </c>
      <c r="D106" s="23" t="str">
        <f t="shared" si="4"/>
        <v>jpg</v>
      </c>
      <c r="E106" s="24">
        <v>1.0</v>
      </c>
      <c r="F106" s="34" t="s">
        <v>381</v>
      </c>
      <c r="G106" s="25" t="s">
        <v>68</v>
      </c>
      <c r="H106" s="35" t="s">
        <v>382</v>
      </c>
      <c r="I106" s="24" t="s">
        <v>113</v>
      </c>
      <c r="J106" s="24" t="s">
        <v>113</v>
      </c>
      <c r="K106" s="25"/>
      <c r="L106" s="24" t="s">
        <v>167</v>
      </c>
      <c r="M106" s="24" t="s">
        <v>168</v>
      </c>
      <c r="N106" s="24" t="s">
        <v>35</v>
      </c>
      <c r="O106" s="24" t="s">
        <v>184</v>
      </c>
      <c r="P106" s="24" t="s">
        <v>185</v>
      </c>
      <c r="Q106" s="24" t="s">
        <v>186</v>
      </c>
      <c r="R106" s="24"/>
      <c r="S106" s="23"/>
      <c r="T106" s="26" t="s">
        <v>39</v>
      </c>
      <c r="U106" s="24" t="s">
        <v>383</v>
      </c>
      <c r="V106" s="23">
        <f t="shared" si="2"/>
        <v>85</v>
      </c>
      <c r="W106" s="19"/>
      <c r="X106" s="19"/>
      <c r="Y106" s="19"/>
      <c r="Z106" s="19"/>
      <c r="AA106" s="19"/>
      <c r="AB106" s="19"/>
      <c r="AC106" s="19"/>
      <c r="AD106" s="19"/>
      <c r="AE106" s="19"/>
      <c r="AF106" s="19"/>
      <c r="AG106" s="19"/>
      <c r="AH106" s="19"/>
      <c r="AI106" s="19"/>
      <c r="AJ106" s="19"/>
    </row>
    <row r="107" ht="14.25" customHeight="1">
      <c r="A107" s="20" t="s">
        <v>328</v>
      </c>
      <c r="B107" s="20" t="s">
        <v>384</v>
      </c>
      <c r="C107" s="21" t="s">
        <v>385</v>
      </c>
      <c r="D107" s="23" t="str">
        <f t="shared" si="4"/>
        <v>jpg</v>
      </c>
      <c r="E107" s="24">
        <v>1.0</v>
      </c>
      <c r="F107" s="34" t="s">
        <v>386</v>
      </c>
      <c r="G107" s="25" t="s">
        <v>68</v>
      </c>
      <c r="H107" s="35" t="s">
        <v>387</v>
      </c>
      <c r="I107" s="24" t="s">
        <v>113</v>
      </c>
      <c r="J107" s="24" t="s">
        <v>113</v>
      </c>
      <c r="K107" s="25"/>
      <c r="L107" s="24" t="s">
        <v>167</v>
      </c>
      <c r="M107" s="24" t="s">
        <v>168</v>
      </c>
      <c r="N107" s="24" t="s">
        <v>35</v>
      </c>
      <c r="O107" s="24" t="s">
        <v>184</v>
      </c>
      <c r="P107" s="24" t="s">
        <v>185</v>
      </c>
      <c r="Q107" s="24" t="s">
        <v>186</v>
      </c>
      <c r="R107" s="24"/>
      <c r="S107" s="23"/>
      <c r="T107" s="26" t="s">
        <v>39</v>
      </c>
      <c r="U107" s="24" t="s">
        <v>388</v>
      </c>
      <c r="V107" s="23">
        <f t="shared" si="2"/>
        <v>49</v>
      </c>
      <c r="W107" s="19"/>
      <c r="X107" s="19"/>
      <c r="Y107" s="19"/>
      <c r="Z107" s="19"/>
      <c r="AA107" s="19"/>
      <c r="AB107" s="19"/>
      <c r="AC107" s="19"/>
      <c r="AD107" s="19"/>
      <c r="AE107" s="19"/>
      <c r="AF107" s="19"/>
      <c r="AG107" s="19"/>
      <c r="AH107" s="19"/>
      <c r="AI107" s="19"/>
      <c r="AJ107" s="19"/>
    </row>
    <row r="108" ht="14.25" customHeight="1">
      <c r="A108" s="28" t="s">
        <v>389</v>
      </c>
      <c r="B108" s="28" t="s">
        <v>390</v>
      </c>
      <c r="C108" s="31" t="s">
        <v>391</v>
      </c>
      <c r="D108" s="23" t="str">
        <f t="shared" si="4"/>
        <v>png</v>
      </c>
      <c r="E108" s="23"/>
      <c r="F108" s="23"/>
      <c r="G108" s="25"/>
      <c r="H108" s="25"/>
      <c r="I108" s="23"/>
      <c r="J108" s="23"/>
      <c r="K108" s="25"/>
      <c r="L108" s="24" t="s">
        <v>392</v>
      </c>
      <c r="M108" s="24"/>
      <c r="N108" s="24" t="s">
        <v>168</v>
      </c>
      <c r="O108" s="24" t="s">
        <v>393</v>
      </c>
      <c r="P108" s="24" t="s">
        <v>394</v>
      </c>
      <c r="Q108" s="23"/>
      <c r="R108" s="23"/>
      <c r="S108" s="23"/>
      <c r="T108" s="26" t="s">
        <v>39</v>
      </c>
      <c r="U108" s="24" t="s">
        <v>337</v>
      </c>
      <c r="V108" s="23">
        <f t="shared" si="2"/>
        <v>19</v>
      </c>
      <c r="W108" s="19"/>
      <c r="X108" s="19"/>
      <c r="Y108" s="19"/>
      <c r="Z108" s="19"/>
      <c r="AA108" s="19"/>
      <c r="AB108" s="19"/>
      <c r="AC108" s="19"/>
      <c r="AD108" s="19"/>
      <c r="AE108" s="19"/>
      <c r="AF108" s="19"/>
      <c r="AG108" s="19"/>
      <c r="AH108" s="19"/>
      <c r="AI108" s="19"/>
      <c r="AJ108" s="19"/>
    </row>
    <row r="109" ht="14.25" customHeight="1">
      <c r="A109" s="28" t="s">
        <v>389</v>
      </c>
      <c r="B109" s="28" t="s">
        <v>395</v>
      </c>
      <c r="C109" s="29" t="s">
        <v>396</v>
      </c>
      <c r="D109" s="23" t="str">
        <f t="shared" si="4"/>
        <v>tif</v>
      </c>
      <c r="E109" s="23"/>
      <c r="F109" s="23"/>
      <c r="G109" s="25"/>
      <c r="H109" s="25"/>
      <c r="I109" s="23"/>
      <c r="J109" s="23"/>
      <c r="K109" s="25"/>
      <c r="L109" s="24" t="s">
        <v>392</v>
      </c>
      <c r="M109" s="24"/>
      <c r="N109" s="24" t="s">
        <v>168</v>
      </c>
      <c r="O109" s="24" t="s">
        <v>397</v>
      </c>
      <c r="P109" s="24" t="s">
        <v>394</v>
      </c>
      <c r="Q109" s="23"/>
      <c r="R109" s="23"/>
      <c r="S109" s="23"/>
      <c r="T109" s="26" t="s">
        <v>39</v>
      </c>
      <c r="U109" s="24" t="s">
        <v>398</v>
      </c>
      <c r="V109" s="23">
        <f t="shared" si="2"/>
        <v>93</v>
      </c>
      <c r="W109" s="19"/>
      <c r="X109" s="19"/>
      <c r="Y109" s="19"/>
      <c r="Z109" s="19"/>
      <c r="AA109" s="19"/>
      <c r="AB109" s="19"/>
      <c r="AC109" s="19"/>
      <c r="AD109" s="19"/>
      <c r="AE109" s="19"/>
      <c r="AF109" s="19"/>
      <c r="AG109" s="19"/>
      <c r="AH109" s="19"/>
      <c r="AI109" s="19"/>
      <c r="AJ109" s="19"/>
    </row>
    <row r="110" ht="14.25" customHeight="1">
      <c r="A110" s="28" t="s">
        <v>389</v>
      </c>
      <c r="B110" s="28" t="s">
        <v>399</v>
      </c>
      <c r="C110" s="31" t="s">
        <v>400</v>
      </c>
      <c r="D110" s="23" t="str">
        <f t="shared" si="4"/>
        <v>jpg</v>
      </c>
      <c r="E110" s="23"/>
      <c r="F110" s="23"/>
      <c r="G110" s="25"/>
      <c r="H110" s="25"/>
      <c r="I110" s="23"/>
      <c r="J110" s="23"/>
      <c r="K110" s="25"/>
      <c r="L110" s="24" t="s">
        <v>392</v>
      </c>
      <c r="M110" s="24"/>
      <c r="N110" s="24" t="s">
        <v>168</v>
      </c>
      <c r="O110" s="24" t="s">
        <v>393</v>
      </c>
      <c r="P110" s="24" t="s">
        <v>394</v>
      </c>
      <c r="Q110" s="23"/>
      <c r="R110" s="23"/>
      <c r="S110" s="49" t="s">
        <v>340</v>
      </c>
      <c r="T110" s="26" t="s">
        <v>39</v>
      </c>
      <c r="U110" s="24" t="s">
        <v>337</v>
      </c>
      <c r="V110" s="23">
        <f t="shared" si="2"/>
        <v>19</v>
      </c>
      <c r="W110" s="19"/>
      <c r="X110" s="19"/>
      <c r="Y110" s="19"/>
      <c r="Z110" s="19"/>
      <c r="AA110" s="19"/>
      <c r="AB110" s="19"/>
      <c r="AC110" s="19"/>
      <c r="AD110" s="19"/>
      <c r="AE110" s="19"/>
      <c r="AF110" s="19"/>
      <c r="AG110" s="19"/>
      <c r="AH110" s="19"/>
      <c r="AI110" s="19"/>
      <c r="AJ110" s="19"/>
    </row>
    <row r="111" ht="14.25" customHeight="1">
      <c r="A111" s="28" t="s">
        <v>389</v>
      </c>
      <c r="B111" s="28" t="s">
        <v>401</v>
      </c>
      <c r="C111" s="29" t="s">
        <v>402</v>
      </c>
      <c r="D111" s="23" t="str">
        <f t="shared" si="4"/>
        <v>jpg</v>
      </c>
      <c r="E111" s="23"/>
      <c r="F111" s="23"/>
      <c r="G111" s="25"/>
      <c r="H111" s="25"/>
      <c r="I111" s="23"/>
      <c r="J111" s="23"/>
      <c r="K111" s="25"/>
      <c r="L111" s="24" t="s">
        <v>392</v>
      </c>
      <c r="M111" s="24"/>
      <c r="N111" s="24" t="s">
        <v>168</v>
      </c>
      <c r="O111" s="24" t="s">
        <v>403</v>
      </c>
      <c r="P111" s="24" t="s">
        <v>394</v>
      </c>
      <c r="Q111" s="23"/>
      <c r="R111" s="23"/>
      <c r="S111" s="23"/>
      <c r="T111" s="26" t="s">
        <v>39</v>
      </c>
      <c r="U111" s="24" t="s">
        <v>404</v>
      </c>
      <c r="V111" s="23">
        <f t="shared" si="2"/>
        <v>91</v>
      </c>
      <c r="W111" s="19"/>
      <c r="X111" s="19"/>
      <c r="Y111" s="19"/>
      <c r="Z111" s="19"/>
      <c r="AA111" s="19"/>
      <c r="AB111" s="19"/>
      <c r="AC111" s="19"/>
      <c r="AD111" s="19"/>
      <c r="AE111" s="19"/>
      <c r="AF111" s="19"/>
      <c r="AG111" s="19"/>
      <c r="AH111" s="19"/>
      <c r="AI111" s="19"/>
      <c r="AJ111" s="19"/>
    </row>
    <row r="112" ht="14.25" customHeight="1">
      <c r="A112" s="28" t="s">
        <v>389</v>
      </c>
      <c r="B112" s="28" t="s">
        <v>405</v>
      </c>
      <c r="C112" s="31" t="s">
        <v>406</v>
      </c>
      <c r="D112" s="23" t="str">
        <f t="shared" si="4"/>
        <v>jpg</v>
      </c>
      <c r="E112" s="23"/>
      <c r="F112" s="23"/>
      <c r="G112" s="25"/>
      <c r="H112" s="25"/>
      <c r="I112" s="23"/>
      <c r="J112" s="23"/>
      <c r="K112" s="25"/>
      <c r="L112" s="24" t="s">
        <v>392</v>
      </c>
      <c r="M112" s="24"/>
      <c r="N112" s="24" t="s">
        <v>168</v>
      </c>
      <c r="O112" s="24" t="s">
        <v>403</v>
      </c>
      <c r="P112" s="24" t="s">
        <v>394</v>
      </c>
      <c r="Q112" s="23"/>
      <c r="R112" s="23"/>
      <c r="S112" s="49" t="s">
        <v>407</v>
      </c>
      <c r="T112" s="26" t="s">
        <v>39</v>
      </c>
      <c r="U112" s="24" t="s">
        <v>404</v>
      </c>
      <c r="V112" s="23">
        <f t="shared" si="2"/>
        <v>91</v>
      </c>
      <c r="W112" s="19"/>
      <c r="X112" s="19"/>
      <c r="Y112" s="19"/>
      <c r="Z112" s="19"/>
      <c r="AA112" s="19"/>
      <c r="AB112" s="19"/>
      <c r="AC112" s="19"/>
      <c r="AD112" s="19"/>
      <c r="AE112" s="19"/>
      <c r="AF112" s="19"/>
      <c r="AG112" s="19"/>
      <c r="AH112" s="19"/>
      <c r="AI112" s="19"/>
      <c r="AJ112" s="19"/>
    </row>
    <row r="113" ht="14.25" customHeight="1">
      <c r="A113" s="28" t="s">
        <v>389</v>
      </c>
      <c r="B113" s="28" t="s">
        <v>408</v>
      </c>
      <c r="C113" s="31" t="s">
        <v>409</v>
      </c>
      <c r="D113" s="23" t="str">
        <f t="shared" si="4"/>
        <v>png</v>
      </c>
      <c r="E113" s="23"/>
      <c r="F113" s="23"/>
      <c r="G113" s="25"/>
      <c r="H113" s="25"/>
      <c r="I113" s="23"/>
      <c r="J113" s="23"/>
      <c r="K113" s="25"/>
      <c r="L113" s="24" t="s">
        <v>392</v>
      </c>
      <c r="M113" s="24"/>
      <c r="N113" s="24" t="s">
        <v>168</v>
      </c>
      <c r="O113" s="24" t="s">
        <v>393</v>
      </c>
      <c r="P113" s="24" t="s">
        <v>394</v>
      </c>
      <c r="Q113" s="23"/>
      <c r="R113" s="23"/>
      <c r="S113" s="23"/>
      <c r="T113" s="26" t="s">
        <v>39</v>
      </c>
      <c r="U113" s="24" t="s">
        <v>337</v>
      </c>
      <c r="V113" s="23">
        <f t="shared" si="2"/>
        <v>19</v>
      </c>
      <c r="W113" s="19"/>
      <c r="X113" s="19"/>
      <c r="Y113" s="19"/>
      <c r="Z113" s="19"/>
      <c r="AA113" s="19"/>
      <c r="AB113" s="19"/>
      <c r="AC113" s="19"/>
      <c r="AD113" s="19"/>
      <c r="AE113" s="19"/>
      <c r="AF113" s="19"/>
      <c r="AG113" s="19"/>
      <c r="AH113" s="19"/>
      <c r="AI113" s="19"/>
      <c r="AJ113" s="19"/>
    </row>
    <row r="114" ht="14.25" customHeight="1">
      <c r="A114" s="28" t="s">
        <v>389</v>
      </c>
      <c r="B114" s="28" t="s">
        <v>410</v>
      </c>
      <c r="C114" s="29" t="s">
        <v>411</v>
      </c>
      <c r="D114" s="23" t="str">
        <f t="shared" si="4"/>
        <v>png</v>
      </c>
      <c r="E114" s="23"/>
      <c r="F114" s="23"/>
      <c r="G114" s="25"/>
      <c r="H114" s="25"/>
      <c r="I114" s="23"/>
      <c r="J114" s="23"/>
      <c r="K114" s="25"/>
      <c r="L114" s="24" t="s">
        <v>392</v>
      </c>
      <c r="M114" s="24"/>
      <c r="N114" s="24" t="s">
        <v>168</v>
      </c>
      <c r="O114" s="24" t="s">
        <v>393</v>
      </c>
      <c r="P114" s="24" t="s">
        <v>394</v>
      </c>
      <c r="Q114" s="23"/>
      <c r="R114" s="23"/>
      <c r="S114" s="23"/>
      <c r="T114" s="26" t="s">
        <v>39</v>
      </c>
      <c r="U114" s="24" t="s">
        <v>337</v>
      </c>
      <c r="V114" s="23">
        <f t="shared" si="2"/>
        <v>19</v>
      </c>
      <c r="W114" s="19"/>
      <c r="X114" s="19"/>
      <c r="Y114" s="19"/>
      <c r="Z114" s="19"/>
      <c r="AA114" s="19"/>
      <c r="AB114" s="19"/>
      <c r="AC114" s="19"/>
      <c r="AD114" s="19"/>
      <c r="AE114" s="19"/>
      <c r="AF114" s="19"/>
      <c r="AG114" s="19"/>
      <c r="AH114" s="19"/>
      <c r="AI114" s="19"/>
      <c r="AJ114" s="19"/>
    </row>
    <row r="115" ht="14.25" customHeight="1">
      <c r="A115" s="28" t="s">
        <v>389</v>
      </c>
      <c r="B115" s="28" t="s">
        <v>412</v>
      </c>
      <c r="C115" s="31" t="s">
        <v>413</v>
      </c>
      <c r="D115" s="23" t="str">
        <f t="shared" si="4"/>
        <v>png</v>
      </c>
      <c r="E115" s="23"/>
      <c r="F115" s="23"/>
      <c r="G115" s="25"/>
      <c r="H115" s="25"/>
      <c r="I115" s="23"/>
      <c r="J115" s="23"/>
      <c r="K115" s="25"/>
      <c r="L115" s="24" t="s">
        <v>392</v>
      </c>
      <c r="M115" s="24"/>
      <c r="N115" s="24" t="s">
        <v>168</v>
      </c>
      <c r="O115" s="24" t="s">
        <v>393</v>
      </c>
      <c r="P115" s="24" t="s">
        <v>394</v>
      </c>
      <c r="Q115" s="23"/>
      <c r="R115" s="23"/>
      <c r="S115" s="23"/>
      <c r="T115" s="26" t="s">
        <v>39</v>
      </c>
      <c r="U115" s="24" t="s">
        <v>337</v>
      </c>
      <c r="V115" s="23">
        <f t="shared" si="2"/>
        <v>19</v>
      </c>
      <c r="W115" s="19"/>
      <c r="X115" s="19"/>
      <c r="Y115" s="19"/>
      <c r="Z115" s="19"/>
      <c r="AA115" s="19"/>
      <c r="AB115" s="19"/>
      <c r="AC115" s="19"/>
      <c r="AD115" s="19"/>
      <c r="AE115" s="19"/>
      <c r="AF115" s="19"/>
      <c r="AG115" s="19"/>
      <c r="AH115" s="19"/>
      <c r="AI115" s="19"/>
      <c r="AJ115" s="19"/>
    </row>
    <row r="116" ht="14.25" customHeight="1">
      <c r="A116" s="28" t="s">
        <v>389</v>
      </c>
      <c r="B116" s="28" t="s">
        <v>414</v>
      </c>
      <c r="C116" s="31" t="s">
        <v>415</v>
      </c>
      <c r="D116" s="23" t="str">
        <f t="shared" si="4"/>
        <v>png</v>
      </c>
      <c r="E116" s="23"/>
      <c r="F116" s="23"/>
      <c r="G116" s="25"/>
      <c r="H116" s="25"/>
      <c r="I116" s="23"/>
      <c r="J116" s="23"/>
      <c r="K116" s="25"/>
      <c r="L116" s="24" t="s">
        <v>392</v>
      </c>
      <c r="M116" s="24"/>
      <c r="N116" s="24" t="s">
        <v>168</v>
      </c>
      <c r="O116" s="24" t="s">
        <v>393</v>
      </c>
      <c r="P116" s="24" t="s">
        <v>394</v>
      </c>
      <c r="Q116" s="23"/>
      <c r="R116" s="23"/>
      <c r="S116" s="23"/>
      <c r="T116" s="26" t="s">
        <v>39</v>
      </c>
      <c r="U116" s="24" t="s">
        <v>337</v>
      </c>
      <c r="V116" s="23">
        <f t="shared" si="2"/>
        <v>19</v>
      </c>
      <c r="W116" s="19"/>
      <c r="X116" s="19"/>
      <c r="Y116" s="19"/>
      <c r="Z116" s="19"/>
      <c r="AA116" s="19"/>
      <c r="AB116" s="19"/>
      <c r="AC116" s="19"/>
      <c r="AD116" s="19"/>
      <c r="AE116" s="19"/>
      <c r="AF116" s="19"/>
      <c r="AG116" s="19"/>
      <c r="AH116" s="19"/>
      <c r="AI116" s="19"/>
      <c r="AJ116" s="19"/>
    </row>
    <row r="117" ht="14.25" customHeight="1">
      <c r="A117" s="28" t="s">
        <v>389</v>
      </c>
      <c r="B117" s="28" t="s">
        <v>416</v>
      </c>
      <c r="C117" s="31" t="s">
        <v>417</v>
      </c>
      <c r="D117" s="23" t="str">
        <f t="shared" si="4"/>
        <v>png</v>
      </c>
      <c r="E117" s="23"/>
      <c r="F117" s="23"/>
      <c r="G117" s="25"/>
      <c r="H117" s="25"/>
      <c r="I117" s="23"/>
      <c r="J117" s="23"/>
      <c r="K117" s="25"/>
      <c r="L117" s="24" t="s">
        <v>392</v>
      </c>
      <c r="M117" s="24"/>
      <c r="N117" s="24" t="s">
        <v>168</v>
      </c>
      <c r="O117" s="24" t="s">
        <v>393</v>
      </c>
      <c r="P117" s="24" t="s">
        <v>394</v>
      </c>
      <c r="Q117" s="23"/>
      <c r="R117" s="23"/>
      <c r="S117" s="23"/>
      <c r="T117" s="26" t="s">
        <v>39</v>
      </c>
      <c r="U117" s="24" t="s">
        <v>337</v>
      </c>
      <c r="V117" s="23">
        <f t="shared" si="2"/>
        <v>19</v>
      </c>
      <c r="W117" s="19"/>
      <c r="X117" s="19"/>
      <c r="Y117" s="19"/>
      <c r="Z117" s="19"/>
      <c r="AA117" s="19"/>
      <c r="AB117" s="19"/>
      <c r="AC117" s="19"/>
      <c r="AD117" s="19"/>
      <c r="AE117" s="19"/>
      <c r="AF117" s="19"/>
      <c r="AG117" s="19"/>
      <c r="AH117" s="19"/>
      <c r="AI117" s="19"/>
      <c r="AJ117" s="19"/>
    </row>
    <row r="118" ht="14.25" customHeight="1">
      <c r="A118" s="28" t="s">
        <v>389</v>
      </c>
      <c r="B118" s="28" t="s">
        <v>418</v>
      </c>
      <c r="C118" s="31" t="s">
        <v>419</v>
      </c>
      <c r="D118" s="23" t="str">
        <f t="shared" si="4"/>
        <v>jpg</v>
      </c>
      <c r="E118" s="23"/>
      <c r="F118" s="23"/>
      <c r="G118" s="25"/>
      <c r="H118" s="25"/>
      <c r="I118" s="23"/>
      <c r="J118" s="23"/>
      <c r="K118" s="25"/>
      <c r="L118" s="24" t="s">
        <v>392</v>
      </c>
      <c r="M118" s="24"/>
      <c r="N118" s="24" t="s">
        <v>168</v>
      </c>
      <c r="O118" s="24" t="s">
        <v>365</v>
      </c>
      <c r="P118" s="24" t="s">
        <v>420</v>
      </c>
      <c r="Q118" s="23"/>
      <c r="R118" s="23"/>
      <c r="S118" s="24" t="s">
        <v>421</v>
      </c>
      <c r="T118" s="26" t="s">
        <v>39</v>
      </c>
      <c r="U118" s="24" t="s">
        <v>422</v>
      </c>
      <c r="V118" s="23">
        <f t="shared" si="2"/>
        <v>125</v>
      </c>
      <c r="W118" s="19"/>
      <c r="X118" s="19"/>
      <c r="Y118" s="19"/>
      <c r="Z118" s="19"/>
      <c r="AA118" s="19"/>
      <c r="AB118" s="19"/>
      <c r="AC118" s="19"/>
      <c r="AD118" s="19"/>
      <c r="AE118" s="19"/>
      <c r="AF118" s="19"/>
      <c r="AG118" s="19"/>
      <c r="AH118" s="19"/>
      <c r="AI118" s="19"/>
      <c r="AJ118" s="19"/>
    </row>
    <row r="119" ht="14.25" customHeight="1">
      <c r="A119" s="28" t="s">
        <v>389</v>
      </c>
      <c r="B119" s="28" t="s">
        <v>423</v>
      </c>
      <c r="C119" s="31" t="s">
        <v>424</v>
      </c>
      <c r="D119" s="23" t="str">
        <f t="shared" si="4"/>
        <v>jpg</v>
      </c>
      <c r="E119" s="23"/>
      <c r="F119" s="23"/>
      <c r="G119" s="25"/>
      <c r="H119" s="25"/>
      <c r="I119" s="23"/>
      <c r="J119" s="23"/>
      <c r="K119" s="25"/>
      <c r="L119" s="24" t="s">
        <v>392</v>
      </c>
      <c r="M119" s="24"/>
      <c r="N119" s="24" t="s">
        <v>168</v>
      </c>
      <c r="O119" s="24" t="s">
        <v>425</v>
      </c>
      <c r="P119" s="24" t="s">
        <v>420</v>
      </c>
      <c r="Q119" s="23"/>
      <c r="R119" s="23"/>
      <c r="S119" s="23"/>
      <c r="T119" s="26" t="s">
        <v>39</v>
      </c>
      <c r="U119" s="24" t="s">
        <v>426</v>
      </c>
      <c r="V119" s="23">
        <f t="shared" si="2"/>
        <v>95</v>
      </c>
      <c r="W119" s="19"/>
      <c r="X119" s="19"/>
      <c r="Y119" s="19"/>
      <c r="Z119" s="19"/>
      <c r="AA119" s="19"/>
      <c r="AB119" s="19"/>
      <c r="AC119" s="19"/>
      <c r="AD119" s="19"/>
      <c r="AE119" s="19"/>
      <c r="AF119" s="19"/>
      <c r="AG119" s="19"/>
      <c r="AH119" s="19"/>
      <c r="AI119" s="19"/>
      <c r="AJ119" s="19"/>
    </row>
    <row r="120" ht="14.25" customHeight="1">
      <c r="A120" s="28" t="s">
        <v>389</v>
      </c>
      <c r="B120" s="28" t="s">
        <v>427</v>
      </c>
      <c r="C120" s="29" t="s">
        <v>428</v>
      </c>
      <c r="D120" s="23" t="str">
        <f t="shared" si="4"/>
        <v>jpg</v>
      </c>
      <c r="E120" s="23"/>
      <c r="F120" s="23"/>
      <c r="G120" s="25"/>
      <c r="H120" s="25"/>
      <c r="I120" s="23"/>
      <c r="J120" s="23"/>
      <c r="K120" s="25"/>
      <c r="L120" s="24" t="s">
        <v>392</v>
      </c>
      <c r="M120" s="24"/>
      <c r="N120" s="24" t="s">
        <v>168</v>
      </c>
      <c r="O120" s="24" t="s">
        <v>403</v>
      </c>
      <c r="P120" s="24" t="s">
        <v>394</v>
      </c>
      <c r="Q120" s="24" t="s">
        <v>429</v>
      </c>
      <c r="R120" s="24"/>
      <c r="S120" s="49" t="s">
        <v>352</v>
      </c>
      <c r="T120" s="26" t="s">
        <v>39</v>
      </c>
      <c r="U120" s="24" t="s">
        <v>430</v>
      </c>
      <c r="V120" s="23">
        <f t="shared" si="2"/>
        <v>37</v>
      </c>
      <c r="W120" s="19"/>
      <c r="X120" s="19"/>
      <c r="Y120" s="19"/>
      <c r="Z120" s="19"/>
      <c r="AA120" s="19"/>
      <c r="AB120" s="19"/>
      <c r="AC120" s="19"/>
      <c r="AD120" s="19"/>
      <c r="AE120" s="19"/>
      <c r="AF120" s="19"/>
      <c r="AG120" s="19"/>
      <c r="AH120" s="19"/>
      <c r="AI120" s="19"/>
      <c r="AJ120" s="19"/>
    </row>
    <row r="121" ht="14.25" customHeight="1">
      <c r="A121" s="37" t="s">
        <v>431</v>
      </c>
      <c r="B121" s="37" t="s">
        <v>432</v>
      </c>
      <c r="C121" s="27" t="s">
        <v>433</v>
      </c>
      <c r="D121" s="23" t="str">
        <f t="shared" si="4"/>
        <v>png</v>
      </c>
      <c r="E121" s="23"/>
      <c r="F121" s="23"/>
      <c r="G121" s="25"/>
      <c r="H121" s="25"/>
      <c r="I121" s="23"/>
      <c r="J121" s="23"/>
      <c r="K121" s="25"/>
      <c r="L121" s="24" t="s">
        <v>392</v>
      </c>
      <c r="M121" s="24" t="s">
        <v>168</v>
      </c>
      <c r="N121" s="24" t="s">
        <v>168</v>
      </c>
      <c r="O121" s="33" t="s">
        <v>335</v>
      </c>
      <c r="P121" s="24" t="s">
        <v>81</v>
      </c>
      <c r="Q121" s="53"/>
      <c r="R121" s="53"/>
      <c r="S121" s="24" t="s">
        <v>336</v>
      </c>
      <c r="T121" s="26" t="s">
        <v>39</v>
      </c>
      <c r="U121" s="24" t="s">
        <v>64</v>
      </c>
      <c r="V121" s="23">
        <f t="shared" si="2"/>
        <v>7</v>
      </c>
      <c r="W121" s="19"/>
      <c r="X121" s="19"/>
      <c r="Y121" s="19"/>
      <c r="Z121" s="19"/>
      <c r="AA121" s="19"/>
      <c r="AB121" s="19"/>
      <c r="AC121" s="19"/>
      <c r="AD121" s="19"/>
      <c r="AE121" s="19"/>
      <c r="AF121" s="19"/>
      <c r="AG121" s="19"/>
      <c r="AH121" s="19"/>
      <c r="AI121" s="19"/>
      <c r="AJ121" s="19"/>
    </row>
    <row r="122" ht="14.25" customHeight="1">
      <c r="A122" s="37" t="s">
        <v>431</v>
      </c>
      <c r="B122" s="20" t="s">
        <v>434</v>
      </c>
      <c r="C122" s="27" t="s">
        <v>435</v>
      </c>
      <c r="D122" s="23" t="str">
        <f t="shared" si="4"/>
        <v>png</v>
      </c>
      <c r="E122" s="23"/>
      <c r="F122" s="23"/>
      <c r="G122" s="25"/>
      <c r="H122" s="25"/>
      <c r="I122" s="23"/>
      <c r="J122" s="23"/>
      <c r="K122" s="25"/>
      <c r="L122" s="24" t="s">
        <v>392</v>
      </c>
      <c r="M122" s="24" t="s">
        <v>168</v>
      </c>
      <c r="N122" s="24" t="s">
        <v>168</v>
      </c>
      <c r="O122" s="33" t="s">
        <v>335</v>
      </c>
      <c r="P122" s="24" t="s">
        <v>81</v>
      </c>
      <c r="Q122" s="53"/>
      <c r="R122" s="53"/>
      <c r="S122" s="24" t="s">
        <v>336</v>
      </c>
      <c r="T122" s="26" t="s">
        <v>39</v>
      </c>
      <c r="U122" s="24" t="s">
        <v>64</v>
      </c>
      <c r="V122" s="23">
        <f t="shared" si="2"/>
        <v>7</v>
      </c>
      <c r="W122" s="19"/>
      <c r="X122" s="19"/>
      <c r="Y122" s="19"/>
      <c r="Z122" s="19"/>
      <c r="AA122" s="19"/>
      <c r="AB122" s="19"/>
      <c r="AC122" s="19"/>
      <c r="AD122" s="19"/>
      <c r="AE122" s="19"/>
      <c r="AF122" s="19"/>
      <c r="AG122" s="19"/>
      <c r="AH122" s="19"/>
      <c r="AI122" s="19"/>
      <c r="AJ122" s="19"/>
    </row>
    <row r="123" ht="14.25" customHeight="1">
      <c r="A123" s="37" t="s">
        <v>431</v>
      </c>
      <c r="B123" s="37" t="s">
        <v>436</v>
      </c>
      <c r="C123" s="27" t="s">
        <v>437</v>
      </c>
      <c r="D123" s="23" t="str">
        <f t="shared" si="4"/>
        <v>jpg</v>
      </c>
      <c r="E123" s="24">
        <v>1.0</v>
      </c>
      <c r="F123" s="38" t="s">
        <v>438</v>
      </c>
      <c r="G123" s="35" t="s">
        <v>439</v>
      </c>
      <c r="H123" s="25"/>
      <c r="I123" s="24" t="s">
        <v>38</v>
      </c>
      <c r="J123" s="24" t="s">
        <v>38</v>
      </c>
      <c r="K123" s="25" t="s">
        <v>440</v>
      </c>
      <c r="L123" s="24" t="s">
        <v>392</v>
      </c>
      <c r="M123" s="24" t="s">
        <v>168</v>
      </c>
      <c r="N123" s="24" t="s">
        <v>168</v>
      </c>
      <c r="O123" s="24" t="s">
        <v>184</v>
      </c>
      <c r="P123" s="24" t="s">
        <v>185</v>
      </c>
      <c r="Q123" s="53"/>
      <c r="R123" s="53"/>
      <c r="S123" s="23"/>
      <c r="T123" s="26" t="s">
        <v>39</v>
      </c>
      <c r="U123" s="24" t="s">
        <v>441</v>
      </c>
      <c r="V123" s="23">
        <f t="shared" si="2"/>
        <v>65</v>
      </c>
      <c r="W123" s="19"/>
      <c r="X123" s="19"/>
      <c r="Y123" s="19"/>
      <c r="Z123" s="19"/>
      <c r="AA123" s="19"/>
      <c r="AB123" s="19"/>
      <c r="AC123" s="19"/>
      <c r="AD123" s="19"/>
      <c r="AE123" s="19"/>
      <c r="AF123" s="19"/>
      <c r="AG123" s="19"/>
      <c r="AH123" s="19"/>
      <c r="AI123" s="19"/>
      <c r="AJ123" s="19"/>
    </row>
    <row r="124" ht="14.25" customHeight="1">
      <c r="A124" s="37" t="s">
        <v>431</v>
      </c>
      <c r="B124" s="37" t="s">
        <v>442</v>
      </c>
      <c r="C124" s="27" t="s">
        <v>443</v>
      </c>
      <c r="D124" s="23" t="str">
        <f t="shared" si="4"/>
        <v>jpg</v>
      </c>
      <c r="E124" s="24">
        <v>1.0</v>
      </c>
      <c r="F124" s="34" t="s">
        <v>444</v>
      </c>
      <c r="G124" s="35" t="s">
        <v>445</v>
      </c>
      <c r="H124" s="25"/>
      <c r="I124" s="24" t="s">
        <v>38</v>
      </c>
      <c r="J124" s="24" t="s">
        <v>38</v>
      </c>
      <c r="K124" s="25" t="s">
        <v>440</v>
      </c>
      <c r="L124" s="24" t="s">
        <v>392</v>
      </c>
      <c r="M124" s="24" t="s">
        <v>168</v>
      </c>
      <c r="N124" s="24" t="s">
        <v>168</v>
      </c>
      <c r="O124" s="24" t="s">
        <v>184</v>
      </c>
      <c r="P124" s="24" t="s">
        <v>185</v>
      </c>
      <c r="Q124" s="53"/>
      <c r="R124" s="53"/>
      <c r="S124" s="23"/>
      <c r="T124" s="26" t="s">
        <v>39</v>
      </c>
      <c r="U124" s="24" t="s">
        <v>446</v>
      </c>
      <c r="V124" s="23">
        <f t="shared" si="2"/>
        <v>76</v>
      </c>
      <c r="W124" s="19"/>
      <c r="X124" s="19"/>
      <c r="Y124" s="19"/>
      <c r="Z124" s="19"/>
      <c r="AA124" s="19"/>
      <c r="AB124" s="19"/>
      <c r="AC124" s="19"/>
      <c r="AD124" s="19"/>
      <c r="AE124" s="19"/>
      <c r="AF124" s="19"/>
      <c r="AG124" s="19"/>
      <c r="AH124" s="19"/>
      <c r="AI124" s="19"/>
      <c r="AJ124" s="19"/>
    </row>
    <row r="125" ht="14.25" customHeight="1">
      <c r="A125" s="37" t="s">
        <v>431</v>
      </c>
      <c r="B125" s="37" t="s">
        <v>447</v>
      </c>
      <c r="C125" s="48" t="s">
        <v>448</v>
      </c>
      <c r="D125" s="23" t="str">
        <f t="shared" si="4"/>
        <v>jpg</v>
      </c>
      <c r="E125" s="24">
        <v>1.0</v>
      </c>
      <c r="F125" s="34" t="s">
        <v>449</v>
      </c>
      <c r="G125" s="25" t="s">
        <v>68</v>
      </c>
      <c r="H125" s="34" t="s">
        <v>450</v>
      </c>
      <c r="I125" s="24" t="s">
        <v>214</v>
      </c>
      <c r="J125" s="24" t="s">
        <v>214</v>
      </c>
      <c r="K125" s="25"/>
      <c r="L125" s="24"/>
      <c r="M125" s="24" t="s">
        <v>168</v>
      </c>
      <c r="N125" s="24" t="s">
        <v>168</v>
      </c>
      <c r="O125" s="24" t="s">
        <v>184</v>
      </c>
      <c r="P125" s="24" t="s">
        <v>185</v>
      </c>
      <c r="Q125" s="53"/>
      <c r="R125" s="53"/>
      <c r="S125" s="23"/>
      <c r="T125" s="26" t="s">
        <v>39</v>
      </c>
      <c r="U125" s="24" t="s">
        <v>451</v>
      </c>
      <c r="V125" s="23">
        <f t="shared" si="2"/>
        <v>72</v>
      </c>
      <c r="W125" s="19"/>
      <c r="X125" s="19"/>
      <c r="Y125" s="19"/>
      <c r="Z125" s="19"/>
      <c r="AA125" s="19"/>
      <c r="AB125" s="19"/>
      <c r="AC125" s="19"/>
      <c r="AD125" s="19"/>
      <c r="AE125" s="19"/>
      <c r="AF125" s="19"/>
      <c r="AG125" s="19"/>
      <c r="AH125" s="19"/>
      <c r="AI125" s="19"/>
      <c r="AJ125" s="19"/>
    </row>
    <row r="126" ht="14.25" customHeight="1">
      <c r="A126" s="37" t="s">
        <v>431</v>
      </c>
      <c r="B126" s="37" t="s">
        <v>452</v>
      </c>
      <c r="C126" s="48" t="s">
        <v>453</v>
      </c>
      <c r="D126" s="23" t="str">
        <f t="shared" si="4"/>
        <v>JPG</v>
      </c>
      <c r="E126" s="24">
        <v>1.0</v>
      </c>
      <c r="F126" s="34" t="s">
        <v>454</v>
      </c>
      <c r="G126" s="35" t="s">
        <v>455</v>
      </c>
      <c r="H126" s="25"/>
      <c r="I126" s="24" t="s">
        <v>38</v>
      </c>
      <c r="J126" s="24" t="s">
        <v>38</v>
      </c>
      <c r="K126" s="25" t="s">
        <v>440</v>
      </c>
      <c r="L126" s="24" t="s">
        <v>392</v>
      </c>
      <c r="M126" s="24" t="s">
        <v>456</v>
      </c>
      <c r="N126" s="24" t="s">
        <v>456</v>
      </c>
      <c r="O126" s="24" t="s">
        <v>184</v>
      </c>
      <c r="P126" s="24" t="s">
        <v>185</v>
      </c>
      <c r="Q126" s="53"/>
      <c r="R126" s="53"/>
      <c r="S126" s="24" t="s">
        <v>457</v>
      </c>
      <c r="T126" s="26" t="s">
        <v>39</v>
      </c>
      <c r="U126" s="24" t="s">
        <v>458</v>
      </c>
      <c r="V126" s="23">
        <f t="shared" si="2"/>
        <v>26</v>
      </c>
      <c r="W126" s="19"/>
      <c r="X126" s="19"/>
      <c r="Y126" s="19"/>
      <c r="Z126" s="19"/>
      <c r="AA126" s="19"/>
      <c r="AB126" s="19"/>
      <c r="AC126" s="19"/>
      <c r="AD126" s="19"/>
      <c r="AE126" s="19"/>
      <c r="AF126" s="19"/>
      <c r="AG126" s="19"/>
      <c r="AH126" s="19"/>
      <c r="AI126" s="19"/>
      <c r="AJ126" s="19"/>
    </row>
    <row r="127" ht="14.25" customHeight="1">
      <c r="A127" s="37" t="s">
        <v>431</v>
      </c>
      <c r="B127" s="37" t="s">
        <v>459</v>
      </c>
      <c r="C127" s="48" t="s">
        <v>460</v>
      </c>
      <c r="D127" s="23" t="str">
        <f t="shared" si="4"/>
        <v>jpg</v>
      </c>
      <c r="E127" s="24">
        <v>1.0</v>
      </c>
      <c r="F127" s="34" t="s">
        <v>461</v>
      </c>
      <c r="G127" s="35" t="s">
        <v>462</v>
      </c>
      <c r="H127" s="25"/>
      <c r="I127" s="24" t="s">
        <v>38</v>
      </c>
      <c r="J127" s="24" t="s">
        <v>38</v>
      </c>
      <c r="K127" s="25" t="s">
        <v>440</v>
      </c>
      <c r="L127" s="24" t="s">
        <v>392</v>
      </c>
      <c r="M127" s="24" t="s">
        <v>168</v>
      </c>
      <c r="N127" s="24" t="s">
        <v>168</v>
      </c>
      <c r="O127" s="24" t="s">
        <v>184</v>
      </c>
      <c r="P127" s="24" t="s">
        <v>185</v>
      </c>
      <c r="Q127" s="53"/>
      <c r="R127" s="53"/>
      <c r="S127" s="23"/>
      <c r="T127" s="26" t="s">
        <v>39</v>
      </c>
      <c r="U127" s="24" t="s">
        <v>463</v>
      </c>
      <c r="V127" s="23">
        <f t="shared" si="2"/>
        <v>34</v>
      </c>
      <c r="W127" s="19"/>
      <c r="X127" s="19"/>
      <c r="Y127" s="19"/>
      <c r="Z127" s="19"/>
      <c r="AA127" s="19"/>
      <c r="AB127" s="19"/>
      <c r="AC127" s="19"/>
      <c r="AD127" s="19"/>
      <c r="AE127" s="19"/>
      <c r="AF127" s="19"/>
      <c r="AG127" s="19"/>
      <c r="AH127" s="19"/>
      <c r="AI127" s="19"/>
      <c r="AJ127" s="19"/>
    </row>
    <row r="128" ht="14.25" customHeight="1">
      <c r="A128" s="37" t="s">
        <v>431</v>
      </c>
      <c r="B128" s="37" t="s">
        <v>464</v>
      </c>
      <c r="C128" s="48" t="s">
        <v>465</v>
      </c>
      <c r="D128" s="23" t="str">
        <f t="shared" si="4"/>
        <v>JPG</v>
      </c>
      <c r="E128" s="24">
        <v>1.0</v>
      </c>
      <c r="F128" s="34" t="s">
        <v>466</v>
      </c>
      <c r="G128" s="35" t="s">
        <v>467</v>
      </c>
      <c r="H128" s="25"/>
      <c r="I128" s="24" t="s">
        <v>38</v>
      </c>
      <c r="J128" s="24" t="s">
        <v>38</v>
      </c>
      <c r="K128" s="25" t="s">
        <v>440</v>
      </c>
      <c r="L128" s="24" t="s">
        <v>392</v>
      </c>
      <c r="M128" s="24" t="s">
        <v>456</v>
      </c>
      <c r="N128" s="24" t="s">
        <v>456</v>
      </c>
      <c r="O128" s="24" t="s">
        <v>184</v>
      </c>
      <c r="P128" s="24" t="s">
        <v>185</v>
      </c>
      <c r="Q128" s="53"/>
      <c r="R128" s="53"/>
      <c r="S128" s="24" t="s">
        <v>457</v>
      </c>
      <c r="T128" s="26" t="s">
        <v>39</v>
      </c>
      <c r="U128" s="24" t="s">
        <v>468</v>
      </c>
      <c r="V128" s="23">
        <f t="shared" si="2"/>
        <v>29</v>
      </c>
      <c r="W128" s="19"/>
      <c r="X128" s="19"/>
      <c r="Y128" s="19"/>
      <c r="Z128" s="19"/>
      <c r="AA128" s="19"/>
      <c r="AB128" s="19"/>
      <c r="AC128" s="19"/>
      <c r="AD128" s="19"/>
      <c r="AE128" s="19"/>
      <c r="AF128" s="19"/>
      <c r="AG128" s="19"/>
      <c r="AH128" s="19"/>
      <c r="AI128" s="19"/>
      <c r="AJ128" s="19"/>
    </row>
    <row r="129" ht="14.25" customHeight="1">
      <c r="A129" s="37" t="s">
        <v>431</v>
      </c>
      <c r="B129" s="20" t="s">
        <v>469</v>
      </c>
      <c r="C129" s="48" t="s">
        <v>470</v>
      </c>
      <c r="D129" s="23" t="str">
        <f t="shared" si="4"/>
        <v>JPG</v>
      </c>
      <c r="E129" s="24">
        <v>1.0</v>
      </c>
      <c r="F129" s="34" t="s">
        <v>471</v>
      </c>
      <c r="G129" s="35" t="s">
        <v>472</v>
      </c>
      <c r="H129" s="25"/>
      <c r="I129" s="24" t="s">
        <v>38</v>
      </c>
      <c r="J129" s="24" t="s">
        <v>38</v>
      </c>
      <c r="K129" s="25" t="s">
        <v>440</v>
      </c>
      <c r="L129" s="24" t="s">
        <v>392</v>
      </c>
      <c r="M129" s="24" t="s">
        <v>456</v>
      </c>
      <c r="N129" s="24" t="s">
        <v>456</v>
      </c>
      <c r="O129" s="24" t="s">
        <v>184</v>
      </c>
      <c r="P129" s="24" t="s">
        <v>185</v>
      </c>
      <c r="Q129" s="53"/>
      <c r="R129" s="53"/>
      <c r="S129" s="24"/>
      <c r="T129" s="26" t="s">
        <v>39</v>
      </c>
      <c r="U129" s="24" t="s">
        <v>473</v>
      </c>
      <c r="V129" s="23">
        <f t="shared" si="2"/>
        <v>47</v>
      </c>
      <c r="W129" s="19"/>
      <c r="X129" s="19"/>
      <c r="Y129" s="19"/>
      <c r="Z129" s="19"/>
      <c r="AA129" s="19"/>
      <c r="AB129" s="19"/>
      <c r="AC129" s="19"/>
      <c r="AD129" s="19"/>
      <c r="AE129" s="19"/>
      <c r="AF129" s="19"/>
      <c r="AG129" s="19"/>
      <c r="AH129" s="19"/>
      <c r="AI129" s="19"/>
      <c r="AJ129" s="19"/>
    </row>
    <row r="130" ht="14.25" customHeight="1">
      <c r="A130" s="37" t="s">
        <v>431</v>
      </c>
      <c r="B130" s="37" t="s">
        <v>474</v>
      </c>
      <c r="C130" s="48" t="s">
        <v>475</v>
      </c>
      <c r="D130" s="23" t="str">
        <f t="shared" si="4"/>
        <v>jpg</v>
      </c>
      <c r="E130" s="24">
        <v>1.0</v>
      </c>
      <c r="F130" s="34" t="s">
        <v>476</v>
      </c>
      <c r="G130" s="35" t="s">
        <v>477</v>
      </c>
      <c r="H130" s="25"/>
      <c r="I130" s="24" t="s">
        <v>38</v>
      </c>
      <c r="J130" s="24" t="s">
        <v>38</v>
      </c>
      <c r="K130" s="25" t="s">
        <v>440</v>
      </c>
      <c r="L130" s="24" t="s">
        <v>392</v>
      </c>
      <c r="M130" s="24" t="s">
        <v>168</v>
      </c>
      <c r="N130" s="24" t="s">
        <v>168</v>
      </c>
      <c r="O130" s="43" t="s">
        <v>184</v>
      </c>
      <c r="P130" s="24" t="s">
        <v>185</v>
      </c>
      <c r="Q130" s="53"/>
      <c r="R130" s="53"/>
      <c r="S130" s="23"/>
      <c r="T130" s="26" t="s">
        <v>39</v>
      </c>
      <c r="U130" s="24" t="s">
        <v>478</v>
      </c>
      <c r="V130" s="23">
        <f t="shared" si="2"/>
        <v>53</v>
      </c>
      <c r="W130" s="19"/>
      <c r="X130" s="19"/>
      <c r="Y130" s="19"/>
      <c r="Z130" s="19"/>
      <c r="AA130" s="19"/>
      <c r="AB130" s="19"/>
      <c r="AC130" s="19"/>
      <c r="AD130" s="19"/>
      <c r="AE130" s="19"/>
      <c r="AF130" s="19"/>
      <c r="AG130" s="19"/>
      <c r="AH130" s="19"/>
      <c r="AI130" s="19"/>
      <c r="AJ130" s="19"/>
    </row>
    <row r="131" ht="14.25" customHeight="1">
      <c r="A131" s="37" t="s">
        <v>431</v>
      </c>
      <c r="B131" s="37" t="s">
        <v>479</v>
      </c>
      <c r="C131" s="48" t="s">
        <v>480</v>
      </c>
      <c r="D131" s="23" t="str">
        <f t="shared" si="4"/>
        <v>jpg</v>
      </c>
      <c r="E131" s="24">
        <v>1.0</v>
      </c>
      <c r="F131" s="34" t="s">
        <v>481</v>
      </c>
      <c r="G131" s="35" t="s">
        <v>482</v>
      </c>
      <c r="H131" s="25"/>
      <c r="I131" s="24" t="s">
        <v>38</v>
      </c>
      <c r="J131" s="24" t="s">
        <v>38</v>
      </c>
      <c r="K131" s="25" t="s">
        <v>440</v>
      </c>
      <c r="L131" s="24" t="s">
        <v>392</v>
      </c>
      <c r="M131" s="24" t="s">
        <v>168</v>
      </c>
      <c r="N131" s="24" t="s">
        <v>168</v>
      </c>
      <c r="O131" s="43" t="s">
        <v>184</v>
      </c>
      <c r="P131" s="24" t="s">
        <v>185</v>
      </c>
      <c r="Q131" s="53"/>
      <c r="R131" s="53"/>
      <c r="S131" s="23"/>
      <c r="T131" s="26" t="s">
        <v>39</v>
      </c>
      <c r="U131" s="24" t="s">
        <v>483</v>
      </c>
      <c r="V131" s="23">
        <f t="shared" si="2"/>
        <v>55</v>
      </c>
      <c r="W131" s="19"/>
      <c r="X131" s="19"/>
      <c r="Y131" s="19"/>
      <c r="Z131" s="19"/>
      <c r="AA131" s="19"/>
      <c r="AB131" s="19"/>
      <c r="AC131" s="19"/>
      <c r="AD131" s="19"/>
      <c r="AE131" s="19"/>
      <c r="AF131" s="19"/>
      <c r="AG131" s="19"/>
      <c r="AH131" s="19"/>
      <c r="AI131" s="19"/>
      <c r="AJ131" s="19"/>
    </row>
    <row r="132" ht="14.25" customHeight="1">
      <c r="A132" s="37" t="s">
        <v>431</v>
      </c>
      <c r="B132" s="37" t="s">
        <v>484</v>
      </c>
      <c r="C132" s="48" t="s">
        <v>485</v>
      </c>
      <c r="D132" s="23" t="str">
        <f t="shared" si="4"/>
        <v>JPG</v>
      </c>
      <c r="E132" s="24">
        <v>1.0</v>
      </c>
      <c r="F132" s="34" t="s">
        <v>486</v>
      </c>
      <c r="G132" s="35" t="s">
        <v>487</v>
      </c>
      <c r="H132" s="25"/>
      <c r="I132" s="24" t="s">
        <v>38</v>
      </c>
      <c r="J132" s="24" t="s">
        <v>38</v>
      </c>
      <c r="K132" s="25" t="s">
        <v>440</v>
      </c>
      <c r="L132" s="24" t="s">
        <v>392</v>
      </c>
      <c r="M132" s="24" t="s">
        <v>456</v>
      </c>
      <c r="N132" s="24" t="s">
        <v>456</v>
      </c>
      <c r="O132" s="24" t="s">
        <v>184</v>
      </c>
      <c r="P132" s="24" t="s">
        <v>185</v>
      </c>
      <c r="Q132" s="53"/>
      <c r="R132" s="53"/>
      <c r="S132" s="24" t="s">
        <v>457</v>
      </c>
      <c r="T132" s="26" t="s">
        <v>39</v>
      </c>
      <c r="U132" s="24" t="s">
        <v>488</v>
      </c>
      <c r="V132" s="23">
        <f t="shared" si="2"/>
        <v>71</v>
      </c>
      <c r="W132" s="19"/>
      <c r="X132" s="19"/>
      <c r="Y132" s="19"/>
      <c r="Z132" s="19"/>
      <c r="AA132" s="19"/>
      <c r="AB132" s="19"/>
      <c r="AC132" s="19"/>
      <c r="AD132" s="19"/>
      <c r="AE132" s="19"/>
      <c r="AF132" s="19"/>
      <c r="AG132" s="19"/>
      <c r="AH132" s="19"/>
      <c r="AI132" s="19"/>
      <c r="AJ132" s="19"/>
    </row>
    <row r="133" ht="14.25" customHeight="1">
      <c r="A133" s="37" t="s">
        <v>431</v>
      </c>
      <c r="B133" s="37" t="s">
        <v>489</v>
      </c>
      <c r="C133" s="48" t="s">
        <v>490</v>
      </c>
      <c r="D133" s="23" t="str">
        <f t="shared" si="4"/>
        <v>jpg</v>
      </c>
      <c r="E133" s="24">
        <v>1.0</v>
      </c>
      <c r="F133" s="34" t="s">
        <v>491</v>
      </c>
      <c r="G133" s="35" t="s">
        <v>492</v>
      </c>
      <c r="H133" s="25"/>
      <c r="I133" s="24" t="s">
        <v>38</v>
      </c>
      <c r="J133" s="24" t="s">
        <v>38</v>
      </c>
      <c r="K133" s="25" t="s">
        <v>440</v>
      </c>
      <c r="L133" s="24" t="s">
        <v>392</v>
      </c>
      <c r="M133" s="24" t="s">
        <v>168</v>
      </c>
      <c r="N133" s="24" t="s">
        <v>168</v>
      </c>
      <c r="O133" s="24" t="s">
        <v>184</v>
      </c>
      <c r="P133" s="24" t="s">
        <v>185</v>
      </c>
      <c r="Q133" s="53"/>
      <c r="R133" s="53"/>
      <c r="S133" s="23"/>
      <c r="T133" s="26" t="s">
        <v>39</v>
      </c>
      <c r="U133" s="24" t="s">
        <v>493</v>
      </c>
      <c r="V133" s="23">
        <f t="shared" si="2"/>
        <v>58</v>
      </c>
      <c r="W133" s="19"/>
      <c r="X133" s="19"/>
      <c r="Y133" s="19"/>
      <c r="Z133" s="19"/>
      <c r="AA133" s="19"/>
      <c r="AB133" s="19"/>
      <c r="AC133" s="19"/>
      <c r="AD133" s="19"/>
      <c r="AE133" s="19"/>
      <c r="AF133" s="19"/>
      <c r="AG133" s="19"/>
      <c r="AH133" s="19"/>
      <c r="AI133" s="19"/>
      <c r="AJ133" s="19"/>
    </row>
    <row r="134" ht="14.25" customHeight="1">
      <c r="A134" s="37" t="s">
        <v>431</v>
      </c>
      <c r="B134" s="37" t="s">
        <v>494</v>
      </c>
      <c r="C134" s="48" t="s">
        <v>495</v>
      </c>
      <c r="D134" s="23" t="str">
        <f t="shared" si="4"/>
        <v>JPG</v>
      </c>
      <c r="E134" s="24">
        <v>1.0</v>
      </c>
      <c r="F134" s="34" t="s">
        <v>496</v>
      </c>
      <c r="G134" s="35" t="s">
        <v>497</v>
      </c>
      <c r="H134" s="25"/>
      <c r="I134" s="24" t="s">
        <v>38</v>
      </c>
      <c r="J134" s="24" t="s">
        <v>38</v>
      </c>
      <c r="K134" s="25" t="s">
        <v>440</v>
      </c>
      <c r="L134" s="24" t="s">
        <v>392</v>
      </c>
      <c r="M134" s="24" t="s">
        <v>456</v>
      </c>
      <c r="N134" s="24" t="s">
        <v>456</v>
      </c>
      <c r="O134" s="24" t="s">
        <v>184</v>
      </c>
      <c r="P134" s="24" t="s">
        <v>185</v>
      </c>
      <c r="Q134" s="53"/>
      <c r="R134" s="53"/>
      <c r="S134" s="24" t="s">
        <v>457</v>
      </c>
      <c r="T134" s="26" t="s">
        <v>39</v>
      </c>
      <c r="U134" s="24" t="s">
        <v>498</v>
      </c>
      <c r="V134" s="23">
        <f t="shared" si="2"/>
        <v>27</v>
      </c>
      <c r="W134" s="19"/>
      <c r="X134" s="19"/>
      <c r="Y134" s="19"/>
      <c r="Z134" s="19"/>
      <c r="AA134" s="19"/>
      <c r="AB134" s="19"/>
      <c r="AC134" s="19"/>
      <c r="AD134" s="19"/>
      <c r="AE134" s="19"/>
      <c r="AF134" s="19"/>
      <c r="AG134" s="19"/>
      <c r="AH134" s="19"/>
      <c r="AI134" s="19"/>
      <c r="AJ134" s="19"/>
    </row>
    <row r="135" ht="14.25" customHeight="1">
      <c r="A135" s="37" t="s">
        <v>431</v>
      </c>
      <c r="B135" s="20" t="s">
        <v>499</v>
      </c>
      <c r="C135" s="48" t="s">
        <v>500</v>
      </c>
      <c r="D135" s="23" t="str">
        <f t="shared" si="4"/>
        <v>JPG</v>
      </c>
      <c r="E135" s="24">
        <v>1.0</v>
      </c>
      <c r="F135" s="34" t="s">
        <v>501</v>
      </c>
      <c r="G135" s="35" t="s">
        <v>502</v>
      </c>
      <c r="H135" s="25"/>
      <c r="I135" s="24" t="s">
        <v>38</v>
      </c>
      <c r="J135" s="24" t="s">
        <v>38</v>
      </c>
      <c r="K135" s="25" t="s">
        <v>440</v>
      </c>
      <c r="L135" s="24" t="s">
        <v>392</v>
      </c>
      <c r="M135" s="24" t="s">
        <v>456</v>
      </c>
      <c r="N135" s="24" t="s">
        <v>456</v>
      </c>
      <c r="O135" s="24" t="s">
        <v>184</v>
      </c>
      <c r="P135" s="24" t="s">
        <v>185</v>
      </c>
      <c r="Q135" s="53"/>
      <c r="R135" s="53"/>
      <c r="S135" s="24" t="s">
        <v>457</v>
      </c>
      <c r="T135" s="26" t="s">
        <v>39</v>
      </c>
      <c r="U135" s="24" t="s">
        <v>503</v>
      </c>
      <c r="V135" s="23">
        <f t="shared" si="2"/>
        <v>45</v>
      </c>
      <c r="W135" s="19"/>
      <c r="X135" s="19"/>
      <c r="Y135" s="19"/>
      <c r="Z135" s="19"/>
      <c r="AA135" s="19"/>
      <c r="AB135" s="19"/>
      <c r="AC135" s="19"/>
      <c r="AD135" s="19"/>
      <c r="AE135" s="19"/>
      <c r="AF135" s="19"/>
      <c r="AG135" s="19"/>
      <c r="AH135" s="19"/>
      <c r="AI135" s="19"/>
      <c r="AJ135" s="19"/>
    </row>
    <row r="136" ht="14.25" customHeight="1">
      <c r="A136" s="37" t="s">
        <v>431</v>
      </c>
      <c r="B136" s="20" t="s">
        <v>504</v>
      </c>
      <c r="C136" s="48" t="s">
        <v>505</v>
      </c>
      <c r="D136" s="23" t="str">
        <f t="shared" si="4"/>
        <v>jpg</v>
      </c>
      <c r="E136" s="23"/>
      <c r="F136" s="23"/>
      <c r="G136" s="25"/>
      <c r="H136" s="25"/>
      <c r="I136" s="23"/>
      <c r="J136" s="23"/>
      <c r="K136" s="25"/>
      <c r="L136" s="24" t="s">
        <v>392</v>
      </c>
      <c r="M136" s="24" t="s">
        <v>168</v>
      </c>
      <c r="N136" s="24" t="s">
        <v>168</v>
      </c>
      <c r="O136" s="24" t="s">
        <v>184</v>
      </c>
      <c r="P136" s="24" t="s">
        <v>185</v>
      </c>
      <c r="Q136" s="53"/>
      <c r="R136" s="53"/>
      <c r="S136" s="23"/>
      <c r="T136" s="26" t="s">
        <v>39</v>
      </c>
      <c r="U136" s="24" t="s">
        <v>506</v>
      </c>
      <c r="V136" s="23">
        <f t="shared" si="2"/>
        <v>64</v>
      </c>
      <c r="W136" s="19"/>
      <c r="X136" s="19"/>
      <c r="Y136" s="19"/>
      <c r="Z136" s="19"/>
      <c r="AA136" s="19"/>
      <c r="AB136" s="19"/>
      <c r="AC136" s="19"/>
      <c r="AD136" s="19"/>
      <c r="AE136" s="19"/>
      <c r="AF136" s="19"/>
      <c r="AG136" s="19"/>
      <c r="AH136" s="19"/>
      <c r="AI136" s="19"/>
      <c r="AJ136" s="19"/>
    </row>
    <row r="137" ht="14.25" customHeight="1">
      <c r="A137" s="37" t="s">
        <v>431</v>
      </c>
      <c r="B137" s="37" t="s">
        <v>507</v>
      </c>
      <c r="C137" s="48" t="s">
        <v>508</v>
      </c>
      <c r="D137" s="23" t="str">
        <f t="shared" si="4"/>
        <v>JPG</v>
      </c>
      <c r="E137" s="24">
        <v>1.0</v>
      </c>
      <c r="F137" s="34" t="s">
        <v>509</v>
      </c>
      <c r="G137" s="54" t="s">
        <v>510</v>
      </c>
      <c r="H137" s="25"/>
      <c r="I137" s="24" t="s">
        <v>38</v>
      </c>
      <c r="J137" s="24" t="s">
        <v>38</v>
      </c>
      <c r="K137" s="25" t="s">
        <v>440</v>
      </c>
      <c r="L137" s="24" t="s">
        <v>392</v>
      </c>
      <c r="M137" s="24" t="s">
        <v>456</v>
      </c>
      <c r="N137" s="24" t="s">
        <v>456</v>
      </c>
      <c r="O137" s="24" t="s">
        <v>184</v>
      </c>
      <c r="P137" s="24" t="s">
        <v>185</v>
      </c>
      <c r="Q137" s="53"/>
      <c r="R137" s="53"/>
      <c r="S137" s="24" t="s">
        <v>457</v>
      </c>
      <c r="T137" s="26" t="s">
        <v>39</v>
      </c>
      <c r="U137" s="24" t="s">
        <v>511</v>
      </c>
      <c r="V137" s="23">
        <f t="shared" si="2"/>
        <v>59</v>
      </c>
      <c r="W137" s="19"/>
      <c r="X137" s="19"/>
      <c r="Y137" s="19"/>
      <c r="Z137" s="19"/>
      <c r="AA137" s="19"/>
      <c r="AB137" s="19"/>
      <c r="AC137" s="19"/>
      <c r="AD137" s="19"/>
      <c r="AE137" s="19"/>
      <c r="AF137" s="19"/>
      <c r="AG137" s="19"/>
      <c r="AH137" s="19"/>
      <c r="AI137" s="19"/>
      <c r="AJ137" s="19"/>
    </row>
    <row r="138" ht="14.25" customHeight="1">
      <c r="A138" s="37" t="s">
        <v>431</v>
      </c>
      <c r="B138" s="37" t="s">
        <v>512</v>
      </c>
      <c r="C138" s="48" t="s">
        <v>513</v>
      </c>
      <c r="D138" s="23" t="str">
        <f t="shared" si="4"/>
        <v>JPG</v>
      </c>
      <c r="E138" s="24">
        <v>1.0</v>
      </c>
      <c r="F138" s="34" t="s">
        <v>514</v>
      </c>
      <c r="G138" s="35" t="s">
        <v>515</v>
      </c>
      <c r="H138" s="25"/>
      <c r="I138" s="24" t="s">
        <v>38</v>
      </c>
      <c r="J138" s="24" t="s">
        <v>38</v>
      </c>
      <c r="K138" s="25" t="s">
        <v>440</v>
      </c>
      <c r="L138" s="24" t="s">
        <v>392</v>
      </c>
      <c r="M138" s="24" t="s">
        <v>456</v>
      </c>
      <c r="N138" s="24" t="s">
        <v>456</v>
      </c>
      <c r="O138" s="24" t="s">
        <v>184</v>
      </c>
      <c r="P138" s="24" t="s">
        <v>185</v>
      </c>
      <c r="Q138" s="53"/>
      <c r="R138" s="53"/>
      <c r="S138" s="24" t="s">
        <v>457</v>
      </c>
      <c r="T138" s="26" t="s">
        <v>39</v>
      </c>
      <c r="U138" s="24" t="s">
        <v>516</v>
      </c>
      <c r="V138" s="23">
        <f t="shared" si="2"/>
        <v>69</v>
      </c>
      <c r="W138" s="19"/>
      <c r="X138" s="19"/>
      <c r="Y138" s="19"/>
      <c r="Z138" s="19"/>
      <c r="AA138" s="19"/>
      <c r="AB138" s="19"/>
      <c r="AC138" s="19"/>
      <c r="AD138" s="19"/>
      <c r="AE138" s="19"/>
      <c r="AF138" s="19"/>
      <c r="AG138" s="19"/>
      <c r="AH138" s="19"/>
      <c r="AI138" s="19"/>
      <c r="AJ138" s="19"/>
    </row>
    <row r="139" ht="14.25" customHeight="1">
      <c r="A139" s="37" t="s">
        <v>431</v>
      </c>
      <c r="B139" s="20" t="s">
        <v>517</v>
      </c>
      <c r="C139" s="48" t="s">
        <v>518</v>
      </c>
      <c r="D139" s="23" t="str">
        <f t="shared" si="4"/>
        <v>jpg</v>
      </c>
      <c r="E139" s="23"/>
      <c r="F139" s="23"/>
      <c r="G139" s="25"/>
      <c r="H139" s="25"/>
      <c r="I139" s="23"/>
      <c r="J139" s="23"/>
      <c r="K139" s="25"/>
      <c r="L139" s="24" t="s">
        <v>392</v>
      </c>
      <c r="M139" s="24" t="s">
        <v>168</v>
      </c>
      <c r="N139" s="24" t="s">
        <v>168</v>
      </c>
      <c r="O139" s="24" t="s">
        <v>184</v>
      </c>
      <c r="P139" s="24" t="s">
        <v>185</v>
      </c>
      <c r="Q139" s="53"/>
      <c r="R139" s="53"/>
      <c r="S139" s="23"/>
      <c r="T139" s="26" t="s">
        <v>39</v>
      </c>
      <c r="U139" s="24" t="s">
        <v>519</v>
      </c>
      <c r="V139" s="23">
        <f t="shared" si="2"/>
        <v>66</v>
      </c>
      <c r="W139" s="19"/>
      <c r="X139" s="19"/>
      <c r="Y139" s="19"/>
      <c r="Z139" s="19"/>
      <c r="AA139" s="19"/>
      <c r="AB139" s="19"/>
      <c r="AC139" s="19"/>
      <c r="AD139" s="19"/>
      <c r="AE139" s="19"/>
      <c r="AF139" s="19"/>
      <c r="AG139" s="19"/>
      <c r="AH139" s="19"/>
      <c r="AI139" s="19"/>
      <c r="AJ139" s="19"/>
    </row>
    <row r="140" ht="14.25" customHeight="1">
      <c r="A140" s="37" t="s">
        <v>431</v>
      </c>
      <c r="B140" s="37" t="s">
        <v>520</v>
      </c>
      <c r="C140" s="48" t="s">
        <v>521</v>
      </c>
      <c r="D140" s="23" t="str">
        <f t="shared" si="4"/>
        <v>JPG</v>
      </c>
      <c r="E140" s="23"/>
      <c r="F140" s="23"/>
      <c r="G140" s="25"/>
      <c r="H140" s="25"/>
      <c r="I140" s="23"/>
      <c r="J140" s="23"/>
      <c r="K140" s="25"/>
      <c r="L140" s="24" t="s">
        <v>392</v>
      </c>
      <c r="M140" s="24" t="s">
        <v>456</v>
      </c>
      <c r="N140" s="24" t="s">
        <v>456</v>
      </c>
      <c r="O140" s="24" t="s">
        <v>184</v>
      </c>
      <c r="P140" s="24" t="s">
        <v>185</v>
      </c>
      <c r="Q140" s="53"/>
      <c r="R140" s="53"/>
      <c r="S140" s="24" t="s">
        <v>457</v>
      </c>
      <c r="T140" s="26" t="s">
        <v>39</v>
      </c>
      <c r="U140" s="24" t="s">
        <v>522</v>
      </c>
      <c r="V140" s="23">
        <f t="shared" si="2"/>
        <v>55</v>
      </c>
      <c r="W140" s="19"/>
      <c r="X140" s="19"/>
      <c r="Y140" s="19"/>
      <c r="Z140" s="19"/>
      <c r="AA140" s="19"/>
      <c r="AB140" s="19"/>
      <c r="AC140" s="19"/>
      <c r="AD140" s="19"/>
      <c r="AE140" s="19"/>
      <c r="AF140" s="19"/>
      <c r="AG140" s="19"/>
      <c r="AH140" s="19"/>
      <c r="AI140" s="19"/>
      <c r="AJ140" s="19"/>
    </row>
    <row r="141" ht="14.25" customHeight="1">
      <c r="A141" s="37" t="s">
        <v>431</v>
      </c>
      <c r="B141" s="20" t="s">
        <v>523</v>
      </c>
      <c r="C141" s="48" t="s">
        <v>524</v>
      </c>
      <c r="D141" s="23" t="str">
        <f t="shared" si="4"/>
        <v>jpg</v>
      </c>
      <c r="E141" s="23"/>
      <c r="F141" s="23"/>
      <c r="G141" s="25"/>
      <c r="H141" s="25"/>
      <c r="I141" s="23"/>
      <c r="J141" s="23"/>
      <c r="K141" s="25"/>
      <c r="L141" s="24" t="s">
        <v>392</v>
      </c>
      <c r="M141" s="24" t="s">
        <v>168</v>
      </c>
      <c r="N141" s="24" t="s">
        <v>168</v>
      </c>
      <c r="O141" s="24" t="s">
        <v>184</v>
      </c>
      <c r="P141" s="24" t="s">
        <v>185</v>
      </c>
      <c r="Q141" s="53"/>
      <c r="R141" s="53"/>
      <c r="S141" s="23"/>
      <c r="T141" s="26" t="s">
        <v>39</v>
      </c>
      <c r="U141" s="24" t="s">
        <v>525</v>
      </c>
      <c r="V141" s="23">
        <f t="shared" si="2"/>
        <v>79</v>
      </c>
      <c r="W141" s="19"/>
      <c r="X141" s="19"/>
      <c r="Y141" s="19"/>
      <c r="Z141" s="19"/>
      <c r="AA141" s="19"/>
      <c r="AB141" s="19"/>
      <c r="AC141" s="19"/>
      <c r="AD141" s="19"/>
      <c r="AE141" s="19"/>
      <c r="AF141" s="19"/>
      <c r="AG141" s="19"/>
      <c r="AH141" s="19"/>
      <c r="AI141" s="19"/>
      <c r="AJ141" s="19"/>
    </row>
    <row r="142" ht="14.25" customHeight="1">
      <c r="A142" s="37" t="s">
        <v>431</v>
      </c>
      <c r="B142" s="20" t="s">
        <v>526</v>
      </c>
      <c r="C142" s="48" t="s">
        <v>527</v>
      </c>
      <c r="D142" s="23" t="str">
        <f t="shared" si="4"/>
        <v>jpg</v>
      </c>
      <c r="E142" s="23"/>
      <c r="F142" s="23"/>
      <c r="G142" s="25"/>
      <c r="H142" s="25"/>
      <c r="I142" s="23"/>
      <c r="J142" s="23"/>
      <c r="K142" s="25"/>
      <c r="L142" s="24" t="s">
        <v>392</v>
      </c>
      <c r="M142" s="24" t="s">
        <v>168</v>
      </c>
      <c r="N142" s="24" t="s">
        <v>168</v>
      </c>
      <c r="O142" s="24" t="s">
        <v>184</v>
      </c>
      <c r="P142" s="24" t="s">
        <v>185</v>
      </c>
      <c r="Q142" s="53"/>
      <c r="R142" s="53"/>
      <c r="S142" s="23"/>
      <c r="T142" s="26" t="s">
        <v>39</v>
      </c>
      <c r="U142" s="24" t="s">
        <v>528</v>
      </c>
      <c r="V142" s="23">
        <f t="shared" si="2"/>
        <v>93</v>
      </c>
      <c r="W142" s="19"/>
      <c r="X142" s="19"/>
      <c r="Y142" s="19"/>
      <c r="Z142" s="19"/>
      <c r="AA142" s="19"/>
      <c r="AB142" s="19"/>
      <c r="AC142" s="19"/>
      <c r="AD142" s="19"/>
      <c r="AE142" s="19"/>
      <c r="AF142" s="19"/>
      <c r="AG142" s="19"/>
      <c r="AH142" s="19"/>
      <c r="AI142" s="19"/>
      <c r="AJ142" s="19"/>
    </row>
    <row r="143" ht="14.25" customHeight="1">
      <c r="A143" s="37" t="s">
        <v>431</v>
      </c>
      <c r="B143" s="20" t="s">
        <v>529</v>
      </c>
      <c r="C143" s="48" t="s">
        <v>530</v>
      </c>
      <c r="D143" s="23" t="str">
        <f t="shared" si="4"/>
        <v>jpg</v>
      </c>
      <c r="E143" s="23"/>
      <c r="F143" s="23"/>
      <c r="G143" s="25"/>
      <c r="H143" s="25"/>
      <c r="I143" s="23"/>
      <c r="J143" s="23"/>
      <c r="K143" s="25"/>
      <c r="L143" s="24" t="s">
        <v>392</v>
      </c>
      <c r="M143" s="24" t="s">
        <v>168</v>
      </c>
      <c r="N143" s="24" t="s">
        <v>168</v>
      </c>
      <c r="O143" s="24" t="s">
        <v>184</v>
      </c>
      <c r="P143" s="24" t="s">
        <v>185</v>
      </c>
      <c r="Q143" s="53"/>
      <c r="R143" s="53"/>
      <c r="S143" s="23"/>
      <c r="T143" s="26" t="s">
        <v>39</v>
      </c>
      <c r="U143" s="24" t="s">
        <v>525</v>
      </c>
      <c r="V143" s="23">
        <f t="shared" si="2"/>
        <v>79</v>
      </c>
      <c r="W143" s="19"/>
      <c r="X143" s="19"/>
      <c r="Y143" s="19"/>
      <c r="Z143" s="19"/>
      <c r="AA143" s="19"/>
      <c r="AB143" s="19"/>
      <c r="AC143" s="19"/>
      <c r="AD143" s="19"/>
      <c r="AE143" s="19"/>
      <c r="AF143" s="19"/>
      <c r="AG143" s="19"/>
      <c r="AH143" s="19"/>
      <c r="AI143" s="19"/>
      <c r="AJ143" s="19"/>
    </row>
    <row r="144" ht="14.25" customHeight="1">
      <c r="A144" s="37" t="s">
        <v>431</v>
      </c>
      <c r="B144" s="20" t="s">
        <v>531</v>
      </c>
      <c r="C144" s="48" t="s">
        <v>532</v>
      </c>
      <c r="D144" s="23" t="str">
        <f t="shared" si="4"/>
        <v>jpg</v>
      </c>
      <c r="E144" s="23"/>
      <c r="F144" s="23"/>
      <c r="G144" s="25"/>
      <c r="H144" s="25"/>
      <c r="I144" s="23"/>
      <c r="J144" s="23"/>
      <c r="K144" s="25"/>
      <c r="L144" s="24" t="s">
        <v>392</v>
      </c>
      <c r="M144" s="24" t="s">
        <v>168</v>
      </c>
      <c r="N144" s="24" t="s">
        <v>168</v>
      </c>
      <c r="O144" s="24" t="s">
        <v>184</v>
      </c>
      <c r="P144" s="24" t="s">
        <v>185</v>
      </c>
      <c r="Q144" s="53"/>
      <c r="R144" s="53"/>
      <c r="S144" s="23"/>
      <c r="T144" s="26" t="s">
        <v>39</v>
      </c>
      <c r="U144" s="24" t="s">
        <v>533</v>
      </c>
      <c r="V144" s="23">
        <f t="shared" si="2"/>
        <v>36</v>
      </c>
      <c r="W144" s="19"/>
      <c r="X144" s="19"/>
      <c r="Y144" s="19"/>
      <c r="Z144" s="19"/>
      <c r="AA144" s="19"/>
      <c r="AB144" s="19"/>
      <c r="AC144" s="19"/>
      <c r="AD144" s="19"/>
      <c r="AE144" s="19"/>
      <c r="AF144" s="19"/>
      <c r="AG144" s="19"/>
      <c r="AH144" s="19"/>
      <c r="AI144" s="19"/>
      <c r="AJ144" s="19"/>
    </row>
    <row r="145" ht="14.25" customHeight="1">
      <c r="A145" s="37" t="s">
        <v>431</v>
      </c>
      <c r="B145" s="20" t="s">
        <v>534</v>
      </c>
      <c r="C145" s="48" t="s">
        <v>535</v>
      </c>
      <c r="D145" s="23" t="str">
        <f t="shared" si="4"/>
        <v>jpg</v>
      </c>
      <c r="E145" s="23"/>
      <c r="F145" s="23"/>
      <c r="G145" s="25"/>
      <c r="H145" s="25"/>
      <c r="I145" s="23"/>
      <c r="J145" s="23"/>
      <c r="K145" s="25"/>
      <c r="L145" s="24" t="s">
        <v>392</v>
      </c>
      <c r="M145" s="24" t="s">
        <v>168</v>
      </c>
      <c r="N145" s="24" t="s">
        <v>168</v>
      </c>
      <c r="O145" s="24" t="s">
        <v>184</v>
      </c>
      <c r="P145" s="24" t="s">
        <v>185</v>
      </c>
      <c r="Q145" s="53"/>
      <c r="R145" s="53"/>
      <c r="S145" s="23"/>
      <c r="T145" s="26" t="s">
        <v>39</v>
      </c>
      <c r="U145" s="24" t="s">
        <v>533</v>
      </c>
      <c r="V145" s="23">
        <f t="shared" si="2"/>
        <v>36</v>
      </c>
      <c r="W145" s="19"/>
      <c r="X145" s="19"/>
      <c r="Y145" s="19"/>
      <c r="Z145" s="19"/>
      <c r="AA145" s="19"/>
      <c r="AB145" s="19"/>
      <c r="AC145" s="19"/>
      <c r="AD145" s="19"/>
      <c r="AE145" s="19"/>
      <c r="AF145" s="19"/>
      <c r="AG145" s="19"/>
      <c r="AH145" s="19"/>
      <c r="AI145" s="19"/>
      <c r="AJ145" s="19"/>
    </row>
    <row r="146" ht="14.25" customHeight="1">
      <c r="A146" s="37" t="s">
        <v>431</v>
      </c>
      <c r="B146" s="20" t="s">
        <v>536</v>
      </c>
      <c r="C146" s="48" t="s">
        <v>537</v>
      </c>
      <c r="D146" s="23" t="str">
        <f t="shared" si="4"/>
        <v>jpg</v>
      </c>
      <c r="E146" s="23"/>
      <c r="F146" s="23"/>
      <c r="G146" s="25"/>
      <c r="H146" s="25"/>
      <c r="I146" s="23"/>
      <c r="J146" s="23"/>
      <c r="K146" s="25"/>
      <c r="L146" s="24" t="s">
        <v>392</v>
      </c>
      <c r="M146" s="24" t="s">
        <v>168</v>
      </c>
      <c r="N146" s="24" t="s">
        <v>168</v>
      </c>
      <c r="O146" s="24" t="s">
        <v>184</v>
      </c>
      <c r="P146" s="24" t="s">
        <v>185</v>
      </c>
      <c r="Q146" s="53"/>
      <c r="R146" s="53"/>
      <c r="S146" s="23"/>
      <c r="T146" s="26" t="s">
        <v>39</v>
      </c>
      <c r="U146" s="24" t="s">
        <v>533</v>
      </c>
      <c r="V146" s="23">
        <f t="shared" si="2"/>
        <v>36</v>
      </c>
      <c r="W146" s="19"/>
      <c r="X146" s="19"/>
      <c r="Y146" s="19"/>
      <c r="Z146" s="19"/>
      <c r="AA146" s="19"/>
      <c r="AB146" s="19"/>
      <c r="AC146" s="19"/>
      <c r="AD146" s="19"/>
      <c r="AE146" s="19"/>
      <c r="AF146" s="19"/>
      <c r="AG146" s="19"/>
      <c r="AH146" s="19"/>
      <c r="AI146" s="19"/>
      <c r="AJ146" s="19"/>
    </row>
    <row r="147" ht="14.25" customHeight="1">
      <c r="A147" s="37" t="s">
        <v>431</v>
      </c>
      <c r="B147" s="20" t="s">
        <v>538</v>
      </c>
      <c r="C147" s="48" t="s">
        <v>539</v>
      </c>
      <c r="D147" s="23" t="str">
        <f t="shared" si="4"/>
        <v>jpg</v>
      </c>
      <c r="E147" s="23"/>
      <c r="F147" s="23"/>
      <c r="G147" s="25"/>
      <c r="H147" s="25"/>
      <c r="I147" s="23"/>
      <c r="J147" s="23"/>
      <c r="K147" s="25"/>
      <c r="L147" s="24" t="s">
        <v>392</v>
      </c>
      <c r="M147" s="24" t="s">
        <v>168</v>
      </c>
      <c r="N147" s="24" t="s">
        <v>168</v>
      </c>
      <c r="O147" s="24" t="s">
        <v>184</v>
      </c>
      <c r="P147" s="24" t="s">
        <v>185</v>
      </c>
      <c r="Q147" s="53"/>
      <c r="R147" s="53"/>
      <c r="S147" s="23"/>
      <c r="T147" s="26" t="s">
        <v>39</v>
      </c>
      <c r="U147" s="24" t="s">
        <v>533</v>
      </c>
      <c r="V147" s="23">
        <f t="shared" si="2"/>
        <v>36</v>
      </c>
      <c r="W147" s="19"/>
      <c r="X147" s="19"/>
      <c r="Y147" s="19"/>
      <c r="Z147" s="19"/>
      <c r="AA147" s="19"/>
      <c r="AB147" s="19"/>
      <c r="AC147" s="19"/>
      <c r="AD147" s="19"/>
      <c r="AE147" s="19"/>
      <c r="AF147" s="19"/>
      <c r="AG147" s="19"/>
      <c r="AH147" s="19"/>
      <c r="AI147" s="19"/>
      <c r="AJ147" s="19"/>
    </row>
    <row r="148" ht="14.25" customHeight="1">
      <c r="A148" s="32" t="s">
        <v>540</v>
      </c>
      <c r="B148" s="31" t="s">
        <v>541</v>
      </c>
      <c r="C148" s="31" t="s">
        <v>542</v>
      </c>
      <c r="D148" s="23" t="str">
        <f t="shared" si="4"/>
        <v>jpg</v>
      </c>
      <c r="E148" s="23"/>
      <c r="F148" s="23"/>
      <c r="G148" s="36"/>
      <c r="H148" s="36"/>
      <c r="I148" s="23"/>
      <c r="J148" s="23"/>
      <c r="K148" s="36"/>
      <c r="L148" s="24" t="s">
        <v>392</v>
      </c>
      <c r="M148" s="24"/>
      <c r="N148" s="24" t="s">
        <v>168</v>
      </c>
      <c r="O148" s="24" t="s">
        <v>393</v>
      </c>
      <c r="P148" s="24" t="s">
        <v>81</v>
      </c>
      <c r="Q148" s="24" t="s">
        <v>429</v>
      </c>
      <c r="R148" s="24"/>
      <c r="S148" s="23"/>
      <c r="T148" s="26" t="s">
        <v>39</v>
      </c>
      <c r="U148" s="24" t="s">
        <v>64</v>
      </c>
      <c r="V148" s="23">
        <f t="shared" si="2"/>
        <v>7</v>
      </c>
      <c r="W148" s="19"/>
      <c r="X148" s="19"/>
      <c r="Y148" s="19"/>
      <c r="Z148" s="19"/>
      <c r="AA148" s="19"/>
      <c r="AB148" s="19"/>
      <c r="AC148" s="19"/>
      <c r="AD148" s="19"/>
      <c r="AE148" s="19"/>
      <c r="AF148" s="19"/>
      <c r="AG148" s="19"/>
      <c r="AH148" s="19"/>
      <c r="AI148" s="19"/>
      <c r="AJ148" s="19"/>
    </row>
    <row r="149" ht="14.25" customHeight="1">
      <c r="A149" s="32" t="s">
        <v>540</v>
      </c>
      <c r="B149" s="31" t="s">
        <v>543</v>
      </c>
      <c r="C149" s="31" t="s">
        <v>544</v>
      </c>
      <c r="D149" s="23" t="str">
        <f t="shared" si="4"/>
        <v>jpg</v>
      </c>
      <c r="E149" s="23"/>
      <c r="F149" s="23"/>
      <c r="G149" s="25"/>
      <c r="H149" s="25"/>
      <c r="I149" s="23"/>
      <c r="J149" s="23"/>
      <c r="K149" s="25"/>
      <c r="L149" s="24" t="s">
        <v>392</v>
      </c>
      <c r="M149" s="24"/>
      <c r="N149" s="24" t="s">
        <v>168</v>
      </c>
      <c r="O149" s="24" t="s">
        <v>175</v>
      </c>
      <c r="P149" s="24" t="s">
        <v>81</v>
      </c>
      <c r="Q149" s="24" t="s">
        <v>429</v>
      </c>
      <c r="R149" s="24"/>
      <c r="S149" s="23"/>
      <c r="T149" s="26" t="s">
        <v>39</v>
      </c>
      <c r="U149" s="24" t="s">
        <v>545</v>
      </c>
      <c r="V149" s="23">
        <f t="shared" si="2"/>
        <v>79</v>
      </c>
      <c r="W149" s="19"/>
      <c r="X149" s="19"/>
      <c r="Y149" s="19"/>
      <c r="Z149" s="19"/>
      <c r="AA149" s="19"/>
      <c r="AB149" s="19"/>
      <c r="AC149" s="19"/>
      <c r="AD149" s="19"/>
      <c r="AE149" s="19"/>
      <c r="AF149" s="19"/>
      <c r="AG149" s="19"/>
      <c r="AH149" s="19"/>
      <c r="AI149" s="19"/>
      <c r="AJ149" s="19"/>
    </row>
    <row r="150" ht="14.25" customHeight="1">
      <c r="A150" s="32" t="s">
        <v>540</v>
      </c>
      <c r="B150" s="31" t="s">
        <v>546</v>
      </c>
      <c r="C150" s="31" t="s">
        <v>547</v>
      </c>
      <c r="D150" s="23" t="str">
        <f t="shared" si="4"/>
        <v>JPG</v>
      </c>
      <c r="E150" s="23"/>
      <c r="F150" s="23"/>
      <c r="G150" s="25"/>
      <c r="H150" s="25"/>
      <c r="I150" s="23"/>
      <c r="J150" s="23"/>
      <c r="K150" s="25"/>
      <c r="L150" s="24" t="s">
        <v>392</v>
      </c>
      <c r="M150" s="24"/>
      <c r="N150" s="24" t="s">
        <v>168</v>
      </c>
      <c r="O150" s="24" t="s">
        <v>548</v>
      </c>
      <c r="P150" s="24" t="s">
        <v>81</v>
      </c>
      <c r="Q150" s="24" t="s">
        <v>429</v>
      </c>
      <c r="R150" s="24"/>
      <c r="S150" s="23"/>
      <c r="T150" s="26" t="s">
        <v>39</v>
      </c>
      <c r="U150" s="24" t="s">
        <v>549</v>
      </c>
      <c r="V150" s="23">
        <f t="shared" si="2"/>
        <v>76</v>
      </c>
      <c r="W150" s="19"/>
      <c r="X150" s="19"/>
      <c r="Y150" s="19"/>
      <c r="Z150" s="19"/>
      <c r="AA150" s="19"/>
      <c r="AB150" s="19"/>
      <c r="AC150" s="19"/>
      <c r="AD150" s="19"/>
      <c r="AE150" s="19"/>
      <c r="AF150" s="19"/>
      <c r="AG150" s="19"/>
      <c r="AH150" s="19"/>
      <c r="AI150" s="19"/>
      <c r="AJ150" s="19"/>
    </row>
    <row r="151" ht="14.25" customHeight="1">
      <c r="A151" s="32" t="s">
        <v>540</v>
      </c>
      <c r="B151" s="31" t="s">
        <v>550</v>
      </c>
      <c r="C151" s="41" t="s">
        <v>551</v>
      </c>
      <c r="D151" s="23" t="str">
        <f t="shared" si="4"/>
        <v>png</v>
      </c>
      <c r="E151" s="23"/>
      <c r="F151" s="23"/>
      <c r="G151" s="25"/>
      <c r="H151" s="25"/>
      <c r="I151" s="23"/>
      <c r="J151" s="23"/>
      <c r="K151" s="25"/>
      <c r="L151" s="24" t="s">
        <v>392</v>
      </c>
      <c r="M151" s="24"/>
      <c r="N151" s="24" t="s">
        <v>168</v>
      </c>
      <c r="O151" s="24" t="s">
        <v>552</v>
      </c>
      <c r="P151" s="24" t="s">
        <v>81</v>
      </c>
      <c r="Q151" s="24" t="s">
        <v>429</v>
      </c>
      <c r="R151" s="24"/>
      <c r="S151" s="23"/>
      <c r="T151" s="26" t="s">
        <v>39</v>
      </c>
      <c r="U151" s="24" t="s">
        <v>553</v>
      </c>
      <c r="V151" s="23">
        <f t="shared" si="2"/>
        <v>78</v>
      </c>
      <c r="W151" s="19"/>
      <c r="X151" s="19"/>
      <c r="Y151" s="19"/>
      <c r="Z151" s="19"/>
      <c r="AA151" s="19"/>
      <c r="AB151" s="19"/>
      <c r="AC151" s="19"/>
      <c r="AD151" s="19"/>
      <c r="AE151" s="19"/>
      <c r="AF151" s="19"/>
      <c r="AG151" s="19"/>
      <c r="AH151" s="19"/>
      <c r="AI151" s="19"/>
      <c r="AJ151" s="19"/>
    </row>
    <row r="152" ht="14.25" customHeight="1">
      <c r="A152" s="32" t="s">
        <v>540</v>
      </c>
      <c r="B152" s="28" t="s">
        <v>554</v>
      </c>
      <c r="C152" s="31" t="s">
        <v>555</v>
      </c>
      <c r="D152" s="23" t="str">
        <f t="shared" si="4"/>
        <v>jpg</v>
      </c>
      <c r="E152" s="23"/>
      <c r="F152" s="23"/>
      <c r="G152" s="55"/>
      <c r="H152" s="55"/>
      <c r="I152" s="23"/>
      <c r="J152" s="23"/>
      <c r="K152" s="55"/>
      <c r="L152" s="24" t="s">
        <v>392</v>
      </c>
      <c r="M152" s="24"/>
      <c r="N152" s="24" t="s">
        <v>168</v>
      </c>
      <c r="O152" s="24" t="s">
        <v>556</v>
      </c>
      <c r="P152" s="24" t="s">
        <v>557</v>
      </c>
      <c r="Q152" s="24" t="s">
        <v>429</v>
      </c>
      <c r="R152" s="24"/>
      <c r="S152" s="23"/>
      <c r="T152" s="26" t="s">
        <v>39</v>
      </c>
      <c r="U152" s="24" t="s">
        <v>558</v>
      </c>
      <c r="V152" s="23">
        <f t="shared" si="2"/>
        <v>56</v>
      </c>
      <c r="W152" s="19"/>
      <c r="X152" s="19"/>
      <c r="Y152" s="19"/>
      <c r="Z152" s="19"/>
      <c r="AA152" s="19"/>
      <c r="AB152" s="19"/>
      <c r="AC152" s="19"/>
      <c r="AD152" s="19"/>
      <c r="AE152" s="19"/>
      <c r="AF152" s="19"/>
      <c r="AG152" s="19"/>
      <c r="AH152" s="19"/>
      <c r="AI152" s="19"/>
      <c r="AJ152" s="19"/>
    </row>
    <row r="153" ht="14.25" customHeight="1">
      <c r="A153" s="32" t="s">
        <v>540</v>
      </c>
      <c r="B153" s="31" t="s">
        <v>559</v>
      </c>
      <c r="C153" s="31" t="s">
        <v>560</v>
      </c>
      <c r="D153" s="23" t="str">
        <f t="shared" si="4"/>
        <v>jpg</v>
      </c>
      <c r="E153" s="23"/>
      <c r="F153" s="23"/>
      <c r="G153" s="55"/>
      <c r="H153" s="55"/>
      <c r="I153" s="23"/>
      <c r="J153" s="23"/>
      <c r="K153" s="55"/>
      <c r="L153" s="24" t="s">
        <v>392</v>
      </c>
      <c r="M153" s="24"/>
      <c r="N153" s="24" t="s">
        <v>168</v>
      </c>
      <c r="O153" s="24" t="s">
        <v>175</v>
      </c>
      <c r="P153" s="24" t="s">
        <v>81</v>
      </c>
      <c r="Q153" s="24" t="s">
        <v>429</v>
      </c>
      <c r="R153" s="24"/>
      <c r="S153" s="23"/>
      <c r="T153" s="26" t="s">
        <v>39</v>
      </c>
      <c r="U153" s="24" t="s">
        <v>561</v>
      </c>
      <c r="V153" s="23">
        <f t="shared" si="2"/>
        <v>77</v>
      </c>
      <c r="W153" s="19"/>
      <c r="X153" s="19"/>
      <c r="Y153" s="19"/>
      <c r="Z153" s="19"/>
      <c r="AA153" s="19"/>
      <c r="AB153" s="19"/>
      <c r="AC153" s="19"/>
      <c r="AD153" s="19"/>
      <c r="AE153" s="19"/>
      <c r="AF153" s="19"/>
      <c r="AG153" s="19"/>
      <c r="AH153" s="19"/>
      <c r="AI153" s="19"/>
      <c r="AJ153" s="19"/>
    </row>
    <row r="154" ht="14.25" customHeight="1">
      <c r="A154" s="32" t="s">
        <v>540</v>
      </c>
      <c r="B154" s="31" t="s">
        <v>562</v>
      </c>
      <c r="C154" s="31" t="s">
        <v>563</v>
      </c>
      <c r="D154" s="23" t="str">
        <f t="shared" si="4"/>
        <v>jpg</v>
      </c>
      <c r="E154" s="23"/>
      <c r="F154" s="23"/>
      <c r="G154" s="55"/>
      <c r="H154" s="55"/>
      <c r="I154" s="23"/>
      <c r="J154" s="23"/>
      <c r="K154" s="55"/>
      <c r="L154" s="24" t="s">
        <v>392</v>
      </c>
      <c r="M154" s="24"/>
      <c r="N154" s="24" t="s">
        <v>168</v>
      </c>
      <c r="O154" s="24" t="s">
        <v>175</v>
      </c>
      <c r="P154" s="24" t="s">
        <v>81</v>
      </c>
      <c r="Q154" s="24" t="s">
        <v>429</v>
      </c>
      <c r="R154" s="24"/>
      <c r="S154" s="23"/>
      <c r="T154" s="26" t="s">
        <v>39</v>
      </c>
      <c r="U154" s="24" t="s">
        <v>564</v>
      </c>
      <c r="V154" s="23">
        <f t="shared" si="2"/>
        <v>67</v>
      </c>
      <c r="W154" s="19"/>
      <c r="X154" s="19"/>
      <c r="Y154" s="19"/>
      <c r="Z154" s="19"/>
      <c r="AA154" s="19"/>
      <c r="AB154" s="19"/>
      <c r="AC154" s="19"/>
      <c r="AD154" s="19"/>
      <c r="AE154" s="19"/>
      <c r="AF154" s="19"/>
      <c r="AG154" s="19"/>
      <c r="AH154" s="19"/>
      <c r="AI154" s="19"/>
      <c r="AJ154" s="19"/>
    </row>
    <row r="155" ht="14.25" customHeight="1">
      <c r="A155" s="32" t="s">
        <v>540</v>
      </c>
      <c r="B155" s="31" t="s">
        <v>565</v>
      </c>
      <c r="C155" s="31" t="s">
        <v>566</v>
      </c>
      <c r="D155" s="23" t="str">
        <f t="shared" si="4"/>
        <v>jpg</v>
      </c>
      <c r="E155" s="23"/>
      <c r="F155" s="23"/>
      <c r="G155" s="55"/>
      <c r="H155" s="55"/>
      <c r="I155" s="23"/>
      <c r="J155" s="23"/>
      <c r="K155" s="55"/>
      <c r="L155" s="24" t="s">
        <v>392</v>
      </c>
      <c r="M155" s="24"/>
      <c r="N155" s="24" t="s">
        <v>168</v>
      </c>
      <c r="O155" s="24" t="s">
        <v>175</v>
      </c>
      <c r="P155" s="24" t="s">
        <v>81</v>
      </c>
      <c r="Q155" s="24" t="s">
        <v>429</v>
      </c>
      <c r="R155" s="24"/>
      <c r="S155" s="23"/>
      <c r="T155" s="26" t="s">
        <v>39</v>
      </c>
      <c r="U155" s="24" t="s">
        <v>567</v>
      </c>
      <c r="V155" s="23">
        <f t="shared" si="2"/>
        <v>86</v>
      </c>
      <c r="W155" s="19"/>
      <c r="X155" s="19"/>
      <c r="Y155" s="19"/>
      <c r="Z155" s="19"/>
      <c r="AA155" s="19"/>
      <c r="AB155" s="19"/>
      <c r="AC155" s="19"/>
      <c r="AD155" s="19"/>
      <c r="AE155" s="19"/>
      <c r="AF155" s="19"/>
      <c r="AG155" s="19"/>
      <c r="AH155" s="19"/>
      <c r="AI155" s="19"/>
      <c r="AJ155" s="19"/>
    </row>
    <row r="156" ht="14.25" customHeight="1">
      <c r="A156" s="32" t="s">
        <v>540</v>
      </c>
      <c r="B156" s="31" t="s">
        <v>568</v>
      </c>
      <c r="C156" s="31" t="s">
        <v>569</v>
      </c>
      <c r="D156" s="23" t="str">
        <f t="shared" si="4"/>
        <v>jpg</v>
      </c>
      <c r="E156" s="23"/>
      <c r="F156" s="23"/>
      <c r="G156" s="55"/>
      <c r="H156" s="55"/>
      <c r="I156" s="23"/>
      <c r="J156" s="23"/>
      <c r="K156" s="55"/>
      <c r="L156" s="24" t="s">
        <v>392</v>
      </c>
      <c r="M156" s="24"/>
      <c r="N156" s="24" t="s">
        <v>168</v>
      </c>
      <c r="O156" s="24" t="s">
        <v>175</v>
      </c>
      <c r="P156" s="24" t="s">
        <v>81</v>
      </c>
      <c r="Q156" s="24" t="s">
        <v>429</v>
      </c>
      <c r="R156" s="24"/>
      <c r="S156" s="23"/>
      <c r="T156" s="26" t="s">
        <v>39</v>
      </c>
      <c r="U156" s="24" t="s">
        <v>570</v>
      </c>
      <c r="V156" s="23">
        <f t="shared" si="2"/>
        <v>62</v>
      </c>
      <c r="W156" s="19"/>
      <c r="X156" s="19"/>
      <c r="Y156" s="19"/>
      <c r="Z156" s="19"/>
      <c r="AA156" s="19"/>
      <c r="AB156" s="19"/>
      <c r="AC156" s="19"/>
      <c r="AD156" s="19"/>
      <c r="AE156" s="19"/>
      <c r="AF156" s="19"/>
      <c r="AG156" s="19"/>
      <c r="AH156" s="19"/>
      <c r="AI156" s="19"/>
      <c r="AJ156" s="19"/>
    </row>
    <row r="157" ht="14.25" customHeight="1">
      <c r="A157" s="32" t="s">
        <v>540</v>
      </c>
      <c r="B157" s="31" t="s">
        <v>571</v>
      </c>
      <c r="C157" s="31" t="s">
        <v>572</v>
      </c>
      <c r="D157" s="23" t="str">
        <f t="shared" si="4"/>
        <v>jpg</v>
      </c>
      <c r="E157" s="23"/>
      <c r="F157" s="23"/>
      <c r="G157" s="55"/>
      <c r="H157" s="55"/>
      <c r="I157" s="23"/>
      <c r="J157" s="23"/>
      <c r="K157" s="55"/>
      <c r="L157" s="24" t="s">
        <v>392</v>
      </c>
      <c r="M157" s="24"/>
      <c r="N157" s="24" t="s">
        <v>168</v>
      </c>
      <c r="O157" s="24" t="s">
        <v>175</v>
      </c>
      <c r="P157" s="24" t="s">
        <v>81</v>
      </c>
      <c r="Q157" s="24" t="s">
        <v>429</v>
      </c>
      <c r="R157" s="24"/>
      <c r="S157" s="23"/>
      <c r="T157" s="26" t="s">
        <v>39</v>
      </c>
      <c r="U157" s="24" t="s">
        <v>573</v>
      </c>
      <c r="V157" s="23">
        <f t="shared" si="2"/>
        <v>80</v>
      </c>
      <c r="W157" s="19"/>
      <c r="X157" s="19"/>
      <c r="Y157" s="19"/>
      <c r="Z157" s="19"/>
      <c r="AA157" s="19"/>
      <c r="AB157" s="19"/>
      <c r="AC157" s="19"/>
      <c r="AD157" s="19"/>
      <c r="AE157" s="19"/>
      <c r="AF157" s="19"/>
      <c r="AG157" s="19"/>
      <c r="AH157" s="19"/>
      <c r="AI157" s="19"/>
      <c r="AJ157" s="19"/>
    </row>
    <row r="158" ht="14.25" customHeight="1">
      <c r="A158" s="32" t="s">
        <v>540</v>
      </c>
      <c r="B158" s="31" t="s">
        <v>574</v>
      </c>
      <c r="C158" s="31" t="s">
        <v>575</v>
      </c>
      <c r="D158" s="23" t="str">
        <f t="shared" si="4"/>
        <v>jpg</v>
      </c>
      <c r="E158" s="23"/>
      <c r="F158" s="23"/>
      <c r="G158" s="55"/>
      <c r="H158" s="55"/>
      <c r="I158" s="23"/>
      <c r="J158" s="23"/>
      <c r="K158" s="55"/>
      <c r="L158" s="24" t="s">
        <v>392</v>
      </c>
      <c r="M158" s="24"/>
      <c r="N158" s="24" t="s">
        <v>168</v>
      </c>
      <c r="O158" s="24" t="s">
        <v>175</v>
      </c>
      <c r="P158" s="24" t="s">
        <v>81</v>
      </c>
      <c r="Q158" s="24" t="s">
        <v>429</v>
      </c>
      <c r="R158" s="24"/>
      <c r="S158" s="23"/>
      <c r="T158" s="26" t="s">
        <v>39</v>
      </c>
      <c r="U158" s="24" t="s">
        <v>576</v>
      </c>
      <c r="V158" s="23">
        <f t="shared" si="2"/>
        <v>42</v>
      </c>
      <c r="W158" s="19"/>
      <c r="X158" s="19"/>
      <c r="Y158" s="19"/>
      <c r="Z158" s="19"/>
      <c r="AA158" s="19"/>
      <c r="AB158" s="19"/>
      <c r="AC158" s="19"/>
      <c r="AD158" s="19"/>
      <c r="AE158" s="19"/>
      <c r="AF158" s="19"/>
      <c r="AG158" s="19"/>
      <c r="AH158" s="19"/>
      <c r="AI158" s="19"/>
      <c r="AJ158" s="19"/>
    </row>
    <row r="159" ht="14.25" customHeight="1">
      <c r="A159" s="32" t="s">
        <v>540</v>
      </c>
      <c r="B159" s="28" t="s">
        <v>577</v>
      </c>
      <c r="C159" s="29" t="s">
        <v>578</v>
      </c>
      <c r="D159" s="23" t="str">
        <f t="shared" si="4"/>
        <v>png</v>
      </c>
      <c r="E159" s="23"/>
      <c r="F159" s="23"/>
      <c r="G159" s="55"/>
      <c r="H159" s="55"/>
      <c r="I159" s="23"/>
      <c r="J159" s="23"/>
      <c r="K159" s="55"/>
      <c r="L159" s="24" t="s">
        <v>392</v>
      </c>
      <c r="M159" s="24"/>
      <c r="N159" s="24" t="s">
        <v>168</v>
      </c>
      <c r="O159" s="24" t="s">
        <v>425</v>
      </c>
      <c r="P159" s="24" t="s">
        <v>81</v>
      </c>
      <c r="Q159" s="24" t="s">
        <v>429</v>
      </c>
      <c r="R159" s="24"/>
      <c r="S159" s="23"/>
      <c r="T159" s="26" t="s">
        <v>39</v>
      </c>
      <c r="U159" s="24" t="s">
        <v>579</v>
      </c>
      <c r="V159" s="23">
        <f t="shared" si="2"/>
        <v>70</v>
      </c>
      <c r="W159" s="19"/>
      <c r="X159" s="19"/>
      <c r="Y159" s="19"/>
      <c r="Z159" s="19"/>
      <c r="AA159" s="19"/>
      <c r="AB159" s="19"/>
      <c r="AC159" s="19"/>
      <c r="AD159" s="19"/>
      <c r="AE159" s="19"/>
      <c r="AF159" s="19"/>
      <c r="AG159" s="19"/>
      <c r="AH159" s="19"/>
      <c r="AI159" s="19"/>
      <c r="AJ159" s="19"/>
    </row>
    <row r="160" ht="14.25" customHeight="1">
      <c r="A160" s="32" t="s">
        <v>540</v>
      </c>
      <c r="B160" s="32" t="s">
        <v>580</v>
      </c>
      <c r="C160" s="31" t="s">
        <v>581</v>
      </c>
      <c r="D160" s="23" t="str">
        <f t="shared" si="4"/>
        <v>jpg</v>
      </c>
      <c r="E160" s="23"/>
      <c r="F160" s="23"/>
      <c r="G160" s="55"/>
      <c r="H160" s="55"/>
      <c r="I160" s="23"/>
      <c r="J160" s="23"/>
      <c r="K160" s="55"/>
      <c r="L160" s="24" t="s">
        <v>392</v>
      </c>
      <c r="M160" s="24"/>
      <c r="N160" s="24" t="s">
        <v>168</v>
      </c>
      <c r="O160" s="24" t="s">
        <v>425</v>
      </c>
      <c r="P160" s="24" t="s">
        <v>81</v>
      </c>
      <c r="Q160" s="24" t="s">
        <v>429</v>
      </c>
      <c r="R160" s="24"/>
      <c r="S160" s="23"/>
      <c r="T160" s="26" t="s">
        <v>39</v>
      </c>
      <c r="U160" s="24" t="s">
        <v>582</v>
      </c>
      <c r="V160" s="23">
        <f t="shared" si="2"/>
        <v>40</v>
      </c>
      <c r="W160" s="19"/>
      <c r="X160" s="19"/>
      <c r="Y160" s="19"/>
      <c r="Z160" s="19"/>
      <c r="AA160" s="19"/>
      <c r="AB160" s="19"/>
      <c r="AC160" s="19"/>
      <c r="AD160" s="19"/>
      <c r="AE160" s="19"/>
      <c r="AF160" s="19"/>
      <c r="AG160" s="19"/>
      <c r="AH160" s="19"/>
      <c r="AI160" s="19"/>
      <c r="AJ160" s="19"/>
    </row>
    <row r="161" ht="14.25" customHeight="1">
      <c r="A161" s="32" t="s">
        <v>540</v>
      </c>
      <c r="B161" s="31" t="s">
        <v>583</v>
      </c>
      <c r="C161" s="31" t="s">
        <v>584</v>
      </c>
      <c r="D161" s="23" t="str">
        <f t="shared" si="4"/>
        <v>jpg</v>
      </c>
      <c r="E161" s="23"/>
      <c r="F161" s="23"/>
      <c r="G161" s="55"/>
      <c r="H161" s="55"/>
      <c r="I161" s="23"/>
      <c r="J161" s="23"/>
      <c r="K161" s="55"/>
      <c r="L161" s="24" t="s">
        <v>392</v>
      </c>
      <c r="M161" s="24"/>
      <c r="N161" s="24" t="s">
        <v>168</v>
      </c>
      <c r="O161" s="24" t="s">
        <v>184</v>
      </c>
      <c r="P161" s="24" t="s">
        <v>185</v>
      </c>
      <c r="Q161" s="24" t="s">
        <v>38</v>
      </c>
      <c r="R161" s="24"/>
      <c r="S161" s="23"/>
      <c r="T161" s="26" t="s">
        <v>39</v>
      </c>
      <c r="U161" s="24" t="s">
        <v>585</v>
      </c>
      <c r="V161" s="23">
        <f t="shared" si="2"/>
        <v>64</v>
      </c>
      <c r="W161" s="19"/>
      <c r="X161" s="19"/>
      <c r="Y161" s="19"/>
      <c r="Z161" s="19"/>
      <c r="AA161" s="19"/>
      <c r="AB161" s="19"/>
      <c r="AC161" s="19"/>
      <c r="AD161" s="19"/>
      <c r="AE161" s="19"/>
      <c r="AF161" s="19"/>
      <c r="AG161" s="19"/>
      <c r="AH161" s="19"/>
      <c r="AI161" s="19"/>
      <c r="AJ161" s="19"/>
    </row>
    <row r="162" ht="14.25" customHeight="1">
      <c r="A162" s="37" t="s">
        <v>586</v>
      </c>
      <c r="B162" s="21" t="s">
        <v>587</v>
      </c>
      <c r="C162" s="21" t="s">
        <v>588</v>
      </c>
      <c r="D162" s="23" t="str">
        <f t="shared" si="4"/>
        <v>JPG</v>
      </c>
      <c r="E162" s="23"/>
      <c r="F162" s="23"/>
      <c r="G162" s="55"/>
      <c r="H162" s="55"/>
      <c r="I162" s="23"/>
      <c r="J162" s="23"/>
      <c r="K162" s="55"/>
      <c r="L162" s="24" t="s">
        <v>392</v>
      </c>
      <c r="M162" s="23"/>
      <c r="N162" s="24" t="s">
        <v>168</v>
      </c>
      <c r="O162" s="24" t="s">
        <v>184</v>
      </c>
      <c r="P162" s="24" t="s">
        <v>185</v>
      </c>
      <c r="Q162" s="24" t="s">
        <v>38</v>
      </c>
      <c r="R162" s="24"/>
      <c r="S162" s="23"/>
      <c r="T162" s="26" t="s">
        <v>39</v>
      </c>
      <c r="U162" s="24" t="s">
        <v>589</v>
      </c>
      <c r="V162" s="23">
        <f t="shared" si="2"/>
        <v>49</v>
      </c>
      <c r="W162" s="19"/>
      <c r="X162" s="19"/>
      <c r="Y162" s="19"/>
      <c r="Z162" s="19"/>
      <c r="AA162" s="19"/>
      <c r="AB162" s="19"/>
      <c r="AC162" s="19"/>
      <c r="AD162" s="19"/>
      <c r="AE162" s="19"/>
      <c r="AF162" s="19"/>
      <c r="AG162" s="19"/>
      <c r="AH162" s="19"/>
      <c r="AI162" s="19"/>
      <c r="AJ162" s="19"/>
    </row>
    <row r="163" ht="14.25" customHeight="1">
      <c r="A163" s="37" t="s">
        <v>586</v>
      </c>
      <c r="B163" s="21" t="s">
        <v>590</v>
      </c>
      <c r="C163" s="21" t="s">
        <v>591</v>
      </c>
      <c r="D163" s="23" t="str">
        <f t="shared" si="4"/>
        <v>JPG</v>
      </c>
      <c r="E163" s="23"/>
      <c r="F163" s="23"/>
      <c r="G163" s="55"/>
      <c r="H163" s="55"/>
      <c r="I163" s="23"/>
      <c r="J163" s="23"/>
      <c r="K163" s="55"/>
      <c r="L163" s="24" t="s">
        <v>392</v>
      </c>
      <c r="M163" s="23"/>
      <c r="N163" s="24" t="s">
        <v>168</v>
      </c>
      <c r="O163" s="24" t="s">
        <v>184</v>
      </c>
      <c r="P163" s="24" t="s">
        <v>185</v>
      </c>
      <c r="Q163" s="24" t="s">
        <v>38</v>
      </c>
      <c r="R163" s="24"/>
      <c r="S163" s="23"/>
      <c r="T163" s="26" t="s">
        <v>39</v>
      </c>
      <c r="U163" s="24" t="s">
        <v>592</v>
      </c>
      <c r="V163" s="23">
        <f t="shared" si="2"/>
        <v>65</v>
      </c>
      <c r="W163" s="19"/>
      <c r="X163" s="19"/>
      <c r="Y163" s="19"/>
      <c r="Z163" s="19"/>
      <c r="AA163" s="19"/>
      <c r="AB163" s="19"/>
      <c r="AC163" s="19"/>
      <c r="AD163" s="19"/>
      <c r="AE163" s="19"/>
      <c r="AF163" s="19"/>
      <c r="AG163" s="19"/>
      <c r="AH163" s="19"/>
      <c r="AI163" s="19"/>
      <c r="AJ163" s="19"/>
    </row>
    <row r="164" ht="14.25" customHeight="1">
      <c r="A164" s="37" t="s">
        <v>586</v>
      </c>
      <c r="B164" s="21" t="s">
        <v>593</v>
      </c>
      <c r="C164" s="21" t="s">
        <v>594</v>
      </c>
      <c r="D164" s="23" t="str">
        <f t="shared" si="4"/>
        <v>JPG</v>
      </c>
      <c r="E164" s="23"/>
      <c r="F164" s="23"/>
      <c r="G164" s="55"/>
      <c r="H164" s="55"/>
      <c r="I164" s="23"/>
      <c r="J164" s="23"/>
      <c r="K164" s="55"/>
      <c r="L164" s="24" t="s">
        <v>392</v>
      </c>
      <c r="M164" s="23"/>
      <c r="N164" s="24" t="s">
        <v>168</v>
      </c>
      <c r="O164" s="24" t="s">
        <v>184</v>
      </c>
      <c r="P164" s="24" t="s">
        <v>185</v>
      </c>
      <c r="Q164" s="24" t="s">
        <v>38</v>
      </c>
      <c r="R164" s="24"/>
      <c r="S164" s="23"/>
      <c r="T164" s="26" t="s">
        <v>39</v>
      </c>
      <c r="U164" s="24" t="s">
        <v>595</v>
      </c>
      <c r="V164" s="23">
        <f t="shared" si="2"/>
        <v>43</v>
      </c>
      <c r="W164" s="19"/>
      <c r="X164" s="19"/>
      <c r="Y164" s="19"/>
      <c r="Z164" s="19"/>
      <c r="AA164" s="19"/>
      <c r="AB164" s="19"/>
      <c r="AC164" s="19"/>
      <c r="AD164" s="19"/>
      <c r="AE164" s="19"/>
      <c r="AF164" s="19"/>
      <c r="AG164" s="19"/>
      <c r="AH164" s="19"/>
      <c r="AI164" s="19"/>
      <c r="AJ164" s="19"/>
    </row>
    <row r="165" ht="14.25" customHeight="1">
      <c r="A165" s="37" t="s">
        <v>586</v>
      </c>
      <c r="B165" s="21" t="s">
        <v>596</v>
      </c>
      <c r="C165" s="21" t="s">
        <v>597</v>
      </c>
      <c r="D165" s="23" t="str">
        <f t="shared" si="4"/>
        <v>jpg</v>
      </c>
      <c r="E165" s="23"/>
      <c r="F165" s="23"/>
      <c r="G165" s="55"/>
      <c r="H165" s="55"/>
      <c r="I165" s="23"/>
      <c r="J165" s="23"/>
      <c r="K165" s="55"/>
      <c r="L165" s="24" t="s">
        <v>392</v>
      </c>
      <c r="M165" s="23"/>
      <c r="N165" s="24" t="s">
        <v>168</v>
      </c>
      <c r="O165" s="24" t="s">
        <v>184</v>
      </c>
      <c r="P165" s="24" t="s">
        <v>185</v>
      </c>
      <c r="Q165" s="24" t="s">
        <v>38</v>
      </c>
      <c r="R165" s="24"/>
      <c r="S165" s="23"/>
      <c r="T165" s="26" t="s">
        <v>39</v>
      </c>
      <c r="U165" s="24" t="s">
        <v>598</v>
      </c>
      <c r="V165" s="23">
        <f t="shared" si="2"/>
        <v>64</v>
      </c>
      <c r="W165" s="19"/>
      <c r="X165" s="19"/>
      <c r="Y165" s="19"/>
      <c r="Z165" s="19"/>
      <c r="AA165" s="19"/>
      <c r="AB165" s="19"/>
      <c r="AC165" s="19"/>
      <c r="AD165" s="19"/>
      <c r="AE165" s="19"/>
      <c r="AF165" s="19"/>
      <c r="AG165" s="19"/>
      <c r="AH165" s="19"/>
      <c r="AI165" s="19"/>
      <c r="AJ165" s="19"/>
    </row>
    <row r="166" ht="14.25" customHeight="1">
      <c r="A166" s="37" t="s">
        <v>586</v>
      </c>
      <c r="B166" s="21" t="s">
        <v>599</v>
      </c>
      <c r="C166" s="21" t="s">
        <v>600</v>
      </c>
      <c r="D166" s="23" t="str">
        <f t="shared" si="4"/>
        <v>JPG</v>
      </c>
      <c r="E166" s="23"/>
      <c r="F166" s="23"/>
      <c r="G166" s="55"/>
      <c r="H166" s="55"/>
      <c r="I166" s="23"/>
      <c r="J166" s="23"/>
      <c r="K166" s="55"/>
      <c r="L166" s="24" t="s">
        <v>392</v>
      </c>
      <c r="M166" s="23"/>
      <c r="N166" s="24" t="s">
        <v>168</v>
      </c>
      <c r="O166" s="24" t="s">
        <v>184</v>
      </c>
      <c r="P166" s="24" t="s">
        <v>185</v>
      </c>
      <c r="Q166" s="24" t="s">
        <v>38</v>
      </c>
      <c r="R166" s="24"/>
      <c r="S166" s="23"/>
      <c r="T166" s="26" t="s">
        <v>39</v>
      </c>
      <c r="U166" s="24" t="s">
        <v>601</v>
      </c>
      <c r="V166" s="23">
        <f t="shared" si="2"/>
        <v>67</v>
      </c>
      <c r="W166" s="19"/>
      <c r="X166" s="19"/>
      <c r="Y166" s="19"/>
      <c r="Z166" s="19"/>
      <c r="AA166" s="19"/>
      <c r="AB166" s="19"/>
      <c r="AC166" s="19"/>
      <c r="AD166" s="19"/>
      <c r="AE166" s="19"/>
      <c r="AF166" s="19"/>
      <c r="AG166" s="19"/>
      <c r="AH166" s="19"/>
      <c r="AI166" s="19"/>
      <c r="AJ166" s="19"/>
    </row>
    <row r="167" ht="14.25" customHeight="1">
      <c r="A167" s="37" t="s">
        <v>586</v>
      </c>
      <c r="B167" s="21" t="s">
        <v>602</v>
      </c>
      <c r="C167" s="21" t="s">
        <v>603</v>
      </c>
      <c r="D167" s="23" t="str">
        <f t="shared" si="4"/>
        <v>JPG</v>
      </c>
      <c r="E167" s="23"/>
      <c r="F167" s="23"/>
      <c r="G167" s="55"/>
      <c r="H167" s="55"/>
      <c r="I167" s="23"/>
      <c r="J167" s="23"/>
      <c r="K167" s="55"/>
      <c r="L167" s="24" t="s">
        <v>392</v>
      </c>
      <c r="M167" s="23"/>
      <c r="N167" s="24" t="s">
        <v>168</v>
      </c>
      <c r="O167" s="24" t="s">
        <v>184</v>
      </c>
      <c r="P167" s="24" t="s">
        <v>185</v>
      </c>
      <c r="Q167" s="24" t="s">
        <v>38</v>
      </c>
      <c r="R167" s="24"/>
      <c r="S167" s="23"/>
      <c r="T167" s="26" t="s">
        <v>39</v>
      </c>
      <c r="U167" s="24" t="s">
        <v>604</v>
      </c>
      <c r="V167" s="23">
        <f t="shared" si="2"/>
        <v>54</v>
      </c>
      <c r="W167" s="19"/>
      <c r="X167" s="19"/>
      <c r="Y167" s="19"/>
      <c r="Z167" s="19"/>
      <c r="AA167" s="19"/>
      <c r="AB167" s="19"/>
      <c r="AC167" s="19"/>
      <c r="AD167" s="19"/>
      <c r="AE167" s="19"/>
      <c r="AF167" s="19"/>
      <c r="AG167" s="19"/>
      <c r="AH167" s="19"/>
      <c r="AI167" s="19"/>
      <c r="AJ167" s="19"/>
    </row>
    <row r="168" ht="14.25" customHeight="1">
      <c r="A168" s="37" t="s">
        <v>586</v>
      </c>
      <c r="B168" s="21" t="s">
        <v>605</v>
      </c>
      <c r="C168" s="21" t="s">
        <v>606</v>
      </c>
      <c r="D168" s="23" t="str">
        <f t="shared" si="4"/>
        <v>JPG</v>
      </c>
      <c r="E168" s="23"/>
      <c r="F168" s="23"/>
      <c r="G168" s="55"/>
      <c r="H168" s="55"/>
      <c r="I168" s="23"/>
      <c r="J168" s="23"/>
      <c r="K168" s="55"/>
      <c r="L168" s="24" t="s">
        <v>392</v>
      </c>
      <c r="M168" s="23"/>
      <c r="N168" s="24" t="s">
        <v>168</v>
      </c>
      <c r="O168" s="24" t="s">
        <v>184</v>
      </c>
      <c r="P168" s="24" t="s">
        <v>185</v>
      </c>
      <c r="Q168" s="24" t="s">
        <v>38</v>
      </c>
      <c r="R168" s="24"/>
      <c r="S168" s="23"/>
      <c r="T168" s="26" t="s">
        <v>39</v>
      </c>
      <c r="U168" s="24" t="s">
        <v>607</v>
      </c>
      <c r="V168" s="23">
        <f t="shared" si="2"/>
        <v>62</v>
      </c>
      <c r="W168" s="19"/>
      <c r="X168" s="19"/>
      <c r="Y168" s="19"/>
      <c r="Z168" s="19"/>
      <c r="AA168" s="19"/>
      <c r="AB168" s="19"/>
      <c r="AC168" s="19"/>
      <c r="AD168" s="19"/>
      <c r="AE168" s="19"/>
      <c r="AF168" s="19"/>
      <c r="AG168" s="19"/>
      <c r="AH168" s="19"/>
      <c r="AI168" s="19"/>
      <c r="AJ168" s="19"/>
    </row>
    <row r="169" ht="14.25" customHeight="1">
      <c r="A169" s="28" t="s">
        <v>608</v>
      </c>
      <c r="B169" s="28" t="s">
        <v>609</v>
      </c>
      <c r="C169" s="31" t="s">
        <v>610</v>
      </c>
      <c r="D169" s="23" t="str">
        <f t="shared" si="4"/>
        <v>jpg</v>
      </c>
      <c r="E169" s="23"/>
      <c r="F169" s="23"/>
      <c r="G169" s="55"/>
      <c r="H169" s="55"/>
      <c r="I169" s="23"/>
      <c r="J169" s="23"/>
      <c r="K169" s="55"/>
      <c r="L169" s="24" t="s">
        <v>167</v>
      </c>
      <c r="M169" s="24" t="s">
        <v>168</v>
      </c>
      <c r="N169" s="24" t="s">
        <v>168</v>
      </c>
      <c r="O169" s="24" t="s">
        <v>184</v>
      </c>
      <c r="P169" s="24" t="s">
        <v>185</v>
      </c>
      <c r="Q169" s="24" t="s">
        <v>186</v>
      </c>
      <c r="R169" s="24"/>
      <c r="S169" s="23"/>
      <c r="T169" s="26" t="s">
        <v>39</v>
      </c>
      <c r="U169" s="24" t="s">
        <v>611</v>
      </c>
      <c r="V169" s="23">
        <f t="shared" si="2"/>
        <v>83</v>
      </c>
      <c r="W169" s="19"/>
      <c r="X169" s="19"/>
      <c r="Y169" s="19"/>
      <c r="Z169" s="19"/>
      <c r="AA169" s="19"/>
      <c r="AB169" s="19"/>
      <c r="AC169" s="19"/>
      <c r="AD169" s="19"/>
      <c r="AE169" s="19"/>
      <c r="AF169" s="19"/>
      <c r="AG169" s="19"/>
      <c r="AH169" s="19"/>
      <c r="AI169" s="19"/>
      <c r="AJ169" s="19"/>
    </row>
    <row r="170" ht="14.25" customHeight="1">
      <c r="A170" s="28" t="s">
        <v>608</v>
      </c>
      <c r="B170" s="28" t="s">
        <v>612</v>
      </c>
      <c r="C170" s="31" t="s">
        <v>613</v>
      </c>
      <c r="D170" s="23" t="str">
        <f t="shared" si="4"/>
        <v>jpg</v>
      </c>
      <c r="E170" s="23"/>
      <c r="F170" s="23"/>
      <c r="G170" s="55"/>
      <c r="H170" s="55"/>
      <c r="I170" s="23"/>
      <c r="J170" s="23"/>
      <c r="K170" s="55"/>
      <c r="L170" s="24" t="s">
        <v>167</v>
      </c>
      <c r="M170" s="24" t="s">
        <v>168</v>
      </c>
      <c r="N170" s="24" t="s">
        <v>168</v>
      </c>
      <c r="O170" s="24" t="s">
        <v>184</v>
      </c>
      <c r="P170" s="24" t="s">
        <v>185</v>
      </c>
      <c r="Q170" s="24" t="s">
        <v>186</v>
      </c>
      <c r="R170" s="24"/>
      <c r="S170" s="23"/>
      <c r="T170" s="26" t="s">
        <v>39</v>
      </c>
      <c r="U170" s="24" t="s">
        <v>614</v>
      </c>
      <c r="V170" s="23">
        <f t="shared" si="2"/>
        <v>47</v>
      </c>
      <c r="W170" s="19"/>
      <c r="X170" s="19"/>
      <c r="Y170" s="19"/>
      <c r="Z170" s="19"/>
      <c r="AA170" s="19"/>
      <c r="AB170" s="19"/>
      <c r="AC170" s="19"/>
      <c r="AD170" s="19"/>
      <c r="AE170" s="19"/>
      <c r="AF170" s="19"/>
      <c r="AG170" s="19"/>
      <c r="AH170" s="19"/>
      <c r="AI170" s="19"/>
      <c r="AJ170" s="19"/>
    </row>
    <row r="171" ht="14.25" customHeight="1">
      <c r="A171" s="28" t="s">
        <v>608</v>
      </c>
      <c r="B171" s="28" t="s">
        <v>615</v>
      </c>
      <c r="C171" s="31" t="s">
        <v>616</v>
      </c>
      <c r="D171" s="23" t="str">
        <f t="shared" si="4"/>
        <v>jpg</v>
      </c>
      <c r="E171" s="23"/>
      <c r="F171" s="23"/>
      <c r="G171" s="55"/>
      <c r="H171" s="55"/>
      <c r="I171" s="23"/>
      <c r="J171" s="23"/>
      <c r="K171" s="55"/>
      <c r="L171" s="24" t="s">
        <v>167</v>
      </c>
      <c r="M171" s="24" t="s">
        <v>168</v>
      </c>
      <c r="N171" s="24" t="s">
        <v>168</v>
      </c>
      <c r="O171" s="24" t="s">
        <v>184</v>
      </c>
      <c r="P171" s="24" t="s">
        <v>185</v>
      </c>
      <c r="Q171" s="24" t="s">
        <v>186</v>
      </c>
      <c r="R171" s="24"/>
      <c r="S171" s="23"/>
      <c r="T171" s="26" t="s">
        <v>39</v>
      </c>
      <c r="U171" s="24" t="s">
        <v>617</v>
      </c>
      <c r="V171" s="23">
        <f t="shared" si="2"/>
        <v>51</v>
      </c>
      <c r="W171" s="19"/>
      <c r="X171" s="19"/>
      <c r="Y171" s="19"/>
      <c r="Z171" s="19"/>
      <c r="AA171" s="19"/>
      <c r="AB171" s="19"/>
      <c r="AC171" s="19"/>
      <c r="AD171" s="19"/>
      <c r="AE171" s="19"/>
      <c r="AF171" s="19"/>
      <c r="AG171" s="19"/>
      <c r="AH171" s="19"/>
      <c r="AI171" s="19"/>
      <c r="AJ171" s="19"/>
    </row>
    <row r="172" ht="14.25" customHeight="1">
      <c r="A172" s="28" t="s">
        <v>608</v>
      </c>
      <c r="B172" s="28" t="s">
        <v>618</v>
      </c>
      <c r="C172" s="31" t="s">
        <v>619</v>
      </c>
      <c r="D172" s="23" t="str">
        <f t="shared" si="4"/>
        <v>jpg</v>
      </c>
      <c r="E172" s="23"/>
      <c r="F172" s="23"/>
      <c r="G172" s="55"/>
      <c r="H172" s="55"/>
      <c r="I172" s="23"/>
      <c r="J172" s="23"/>
      <c r="K172" s="55"/>
      <c r="L172" s="24" t="s">
        <v>167</v>
      </c>
      <c r="M172" s="24" t="s">
        <v>168</v>
      </c>
      <c r="N172" s="24" t="s">
        <v>168</v>
      </c>
      <c r="O172" s="24" t="s">
        <v>184</v>
      </c>
      <c r="P172" s="24" t="s">
        <v>185</v>
      </c>
      <c r="Q172" s="24" t="s">
        <v>186</v>
      </c>
      <c r="R172" s="24"/>
      <c r="S172" s="23"/>
      <c r="T172" s="26" t="s">
        <v>39</v>
      </c>
      <c r="U172" s="24" t="s">
        <v>620</v>
      </c>
      <c r="V172" s="23">
        <f t="shared" si="2"/>
        <v>67</v>
      </c>
      <c r="W172" s="19"/>
      <c r="X172" s="19"/>
      <c r="Y172" s="19"/>
      <c r="Z172" s="19"/>
      <c r="AA172" s="19"/>
      <c r="AB172" s="19"/>
      <c r="AC172" s="19"/>
      <c r="AD172" s="19"/>
      <c r="AE172" s="19"/>
      <c r="AF172" s="19"/>
      <c r="AG172" s="19"/>
      <c r="AH172" s="19"/>
      <c r="AI172" s="19"/>
      <c r="AJ172" s="19"/>
    </row>
    <row r="173" ht="14.25" customHeight="1">
      <c r="A173" s="28" t="s">
        <v>608</v>
      </c>
      <c r="B173" s="28" t="s">
        <v>621</v>
      </c>
      <c r="C173" s="31" t="s">
        <v>622</v>
      </c>
      <c r="D173" s="23" t="str">
        <f t="shared" si="4"/>
        <v>jpg</v>
      </c>
      <c r="E173" s="23"/>
      <c r="F173" s="23"/>
      <c r="G173" s="55"/>
      <c r="H173" s="55"/>
      <c r="I173" s="23"/>
      <c r="J173" s="23"/>
      <c r="K173" s="55"/>
      <c r="L173" s="24" t="s">
        <v>167</v>
      </c>
      <c r="M173" s="24" t="s">
        <v>168</v>
      </c>
      <c r="N173" s="24" t="s">
        <v>168</v>
      </c>
      <c r="O173" s="24" t="s">
        <v>184</v>
      </c>
      <c r="P173" s="24" t="s">
        <v>185</v>
      </c>
      <c r="Q173" s="24" t="s">
        <v>186</v>
      </c>
      <c r="R173" s="24"/>
      <c r="S173" s="23"/>
      <c r="T173" s="26" t="s">
        <v>39</v>
      </c>
      <c r="U173" s="24" t="s">
        <v>623</v>
      </c>
      <c r="V173" s="23">
        <f t="shared" si="2"/>
        <v>77</v>
      </c>
      <c r="W173" s="19"/>
      <c r="X173" s="19"/>
      <c r="Y173" s="19"/>
      <c r="Z173" s="19"/>
      <c r="AA173" s="19"/>
      <c r="AB173" s="19"/>
      <c r="AC173" s="19"/>
      <c r="AD173" s="19"/>
      <c r="AE173" s="19"/>
      <c r="AF173" s="19"/>
      <c r="AG173" s="19"/>
      <c r="AH173" s="19"/>
      <c r="AI173" s="19"/>
      <c r="AJ173" s="19"/>
    </row>
    <row r="174" ht="14.25" customHeight="1">
      <c r="A174" s="28" t="s">
        <v>608</v>
      </c>
      <c r="B174" s="28" t="s">
        <v>624</v>
      </c>
      <c r="C174" s="31" t="s">
        <v>625</v>
      </c>
      <c r="D174" s="23" t="str">
        <f t="shared" si="4"/>
        <v>jpg</v>
      </c>
      <c r="E174" s="23"/>
      <c r="F174" s="23"/>
      <c r="G174" s="55"/>
      <c r="H174" s="55"/>
      <c r="I174" s="23"/>
      <c r="J174" s="23"/>
      <c r="K174" s="55"/>
      <c r="L174" s="24" t="s">
        <v>167</v>
      </c>
      <c r="M174" s="24" t="s">
        <v>168</v>
      </c>
      <c r="N174" s="24" t="s">
        <v>168</v>
      </c>
      <c r="O174" s="24" t="s">
        <v>184</v>
      </c>
      <c r="P174" s="24" t="s">
        <v>185</v>
      </c>
      <c r="Q174" s="24" t="s">
        <v>186</v>
      </c>
      <c r="R174" s="24"/>
      <c r="S174" s="23"/>
      <c r="T174" s="26" t="s">
        <v>39</v>
      </c>
      <c r="U174" s="24" t="s">
        <v>626</v>
      </c>
      <c r="V174" s="23">
        <f t="shared" si="2"/>
        <v>68</v>
      </c>
      <c r="W174" s="19"/>
      <c r="X174" s="19"/>
      <c r="Y174" s="19"/>
      <c r="Z174" s="19"/>
      <c r="AA174" s="19"/>
      <c r="AB174" s="19"/>
      <c r="AC174" s="19"/>
      <c r="AD174" s="19"/>
      <c r="AE174" s="19"/>
      <c r="AF174" s="19"/>
      <c r="AG174" s="19"/>
      <c r="AH174" s="19"/>
      <c r="AI174" s="19"/>
      <c r="AJ174" s="19"/>
    </row>
    <row r="175" ht="14.25" customHeight="1">
      <c r="A175" s="28" t="s">
        <v>608</v>
      </c>
      <c r="B175" s="28" t="s">
        <v>627</v>
      </c>
      <c r="C175" s="31" t="s">
        <v>628</v>
      </c>
      <c r="D175" s="23" t="str">
        <f t="shared" si="4"/>
        <v>jpg</v>
      </c>
      <c r="E175" s="23"/>
      <c r="F175" s="23"/>
      <c r="G175" s="55"/>
      <c r="H175" s="55"/>
      <c r="I175" s="23"/>
      <c r="J175" s="23"/>
      <c r="K175" s="55"/>
      <c r="L175" s="24" t="s">
        <v>167</v>
      </c>
      <c r="M175" s="24" t="s">
        <v>168</v>
      </c>
      <c r="N175" s="24" t="s">
        <v>168</v>
      </c>
      <c r="O175" s="24" t="s">
        <v>184</v>
      </c>
      <c r="P175" s="24" t="s">
        <v>185</v>
      </c>
      <c r="Q175" s="24" t="s">
        <v>186</v>
      </c>
      <c r="R175" s="24"/>
      <c r="S175" s="23"/>
      <c r="T175" s="26" t="s">
        <v>39</v>
      </c>
      <c r="U175" s="24" t="s">
        <v>629</v>
      </c>
      <c r="V175" s="23">
        <f t="shared" si="2"/>
        <v>115</v>
      </c>
      <c r="W175" s="19"/>
      <c r="X175" s="19"/>
      <c r="Y175" s="19"/>
      <c r="Z175" s="19"/>
      <c r="AA175" s="19"/>
      <c r="AB175" s="19"/>
      <c r="AC175" s="19"/>
      <c r="AD175" s="19"/>
      <c r="AE175" s="19"/>
      <c r="AF175" s="19"/>
      <c r="AG175" s="19"/>
      <c r="AH175" s="19"/>
      <c r="AI175" s="19"/>
      <c r="AJ175" s="19"/>
    </row>
    <row r="176" ht="14.25" customHeight="1">
      <c r="A176" s="28" t="s">
        <v>608</v>
      </c>
      <c r="B176" s="28" t="s">
        <v>630</v>
      </c>
      <c r="C176" s="31" t="s">
        <v>631</v>
      </c>
      <c r="D176" s="23" t="str">
        <f t="shared" si="4"/>
        <v>jpeg</v>
      </c>
      <c r="E176" s="23"/>
      <c r="F176" s="23"/>
      <c r="G176" s="55"/>
      <c r="H176" s="55"/>
      <c r="I176" s="23"/>
      <c r="J176" s="23"/>
      <c r="K176" s="55"/>
      <c r="L176" s="24" t="s">
        <v>167</v>
      </c>
      <c r="M176" s="24" t="s">
        <v>168</v>
      </c>
      <c r="N176" s="24" t="s">
        <v>168</v>
      </c>
      <c r="O176" s="24" t="s">
        <v>184</v>
      </c>
      <c r="P176" s="24" t="s">
        <v>185</v>
      </c>
      <c r="Q176" s="24" t="s">
        <v>186</v>
      </c>
      <c r="R176" s="24"/>
      <c r="S176" s="23"/>
      <c r="T176" s="26" t="s">
        <v>39</v>
      </c>
      <c r="U176" s="24" t="s">
        <v>632</v>
      </c>
      <c r="V176" s="23">
        <f t="shared" si="2"/>
        <v>101</v>
      </c>
      <c r="W176" s="19"/>
      <c r="X176" s="19"/>
      <c r="Y176" s="19"/>
      <c r="Z176" s="19"/>
      <c r="AA176" s="19"/>
      <c r="AB176" s="19"/>
      <c r="AC176" s="19"/>
      <c r="AD176" s="19"/>
      <c r="AE176" s="19"/>
      <c r="AF176" s="19"/>
      <c r="AG176" s="19"/>
      <c r="AH176" s="19"/>
      <c r="AI176" s="19"/>
      <c r="AJ176" s="19"/>
    </row>
    <row r="177" ht="14.25" customHeight="1">
      <c r="A177" s="28" t="s">
        <v>608</v>
      </c>
      <c r="B177" s="28" t="s">
        <v>633</v>
      </c>
      <c r="C177" s="31" t="s">
        <v>634</v>
      </c>
      <c r="D177" s="23" t="str">
        <f t="shared" si="4"/>
        <v>jpg</v>
      </c>
      <c r="E177" s="23"/>
      <c r="F177" s="23"/>
      <c r="G177" s="55"/>
      <c r="H177" s="55"/>
      <c r="I177" s="23"/>
      <c r="J177" s="23"/>
      <c r="K177" s="55"/>
      <c r="L177" s="24" t="s">
        <v>167</v>
      </c>
      <c r="M177" s="24" t="s">
        <v>168</v>
      </c>
      <c r="N177" s="24" t="s">
        <v>168</v>
      </c>
      <c r="O177" s="24" t="s">
        <v>184</v>
      </c>
      <c r="P177" s="24" t="s">
        <v>185</v>
      </c>
      <c r="Q177" s="24" t="s">
        <v>186</v>
      </c>
      <c r="R177" s="24"/>
      <c r="S177" s="23"/>
      <c r="T177" s="26" t="s">
        <v>39</v>
      </c>
      <c r="U177" s="24" t="s">
        <v>635</v>
      </c>
      <c r="V177" s="23">
        <f t="shared" si="2"/>
        <v>106</v>
      </c>
      <c r="W177" s="19"/>
      <c r="X177" s="19"/>
      <c r="Y177" s="19"/>
      <c r="Z177" s="19"/>
      <c r="AA177" s="19"/>
      <c r="AB177" s="19"/>
      <c r="AC177" s="19"/>
      <c r="AD177" s="19"/>
      <c r="AE177" s="19"/>
      <c r="AF177" s="19"/>
      <c r="AG177" s="19"/>
      <c r="AH177" s="19"/>
      <c r="AI177" s="19"/>
      <c r="AJ177" s="19"/>
    </row>
    <row r="178" ht="14.25" customHeight="1">
      <c r="A178" s="28" t="s">
        <v>608</v>
      </c>
      <c r="B178" s="28" t="s">
        <v>636</v>
      </c>
      <c r="C178" s="31" t="s">
        <v>637</v>
      </c>
      <c r="D178" s="23" t="str">
        <f t="shared" si="4"/>
        <v>JPG</v>
      </c>
      <c r="E178" s="23"/>
      <c r="F178" s="23"/>
      <c r="G178" s="55"/>
      <c r="H178" s="55"/>
      <c r="I178" s="23"/>
      <c r="J178" s="23"/>
      <c r="K178" s="55"/>
      <c r="L178" s="24" t="s">
        <v>167</v>
      </c>
      <c r="M178" s="24" t="s">
        <v>168</v>
      </c>
      <c r="N178" s="24" t="s">
        <v>168</v>
      </c>
      <c r="O178" s="24" t="s">
        <v>184</v>
      </c>
      <c r="P178" s="24" t="s">
        <v>185</v>
      </c>
      <c r="Q178" s="24" t="s">
        <v>186</v>
      </c>
      <c r="R178" s="24"/>
      <c r="S178" s="23"/>
      <c r="T178" s="26" t="s">
        <v>39</v>
      </c>
      <c r="U178" s="24" t="s">
        <v>638</v>
      </c>
      <c r="V178" s="23">
        <f t="shared" si="2"/>
        <v>100</v>
      </c>
      <c r="W178" s="19"/>
      <c r="X178" s="19"/>
      <c r="Y178" s="19"/>
      <c r="Z178" s="19"/>
      <c r="AA178" s="19"/>
      <c r="AB178" s="19"/>
      <c r="AC178" s="19"/>
      <c r="AD178" s="19"/>
      <c r="AE178" s="19"/>
      <c r="AF178" s="19"/>
      <c r="AG178" s="19"/>
      <c r="AH178" s="19"/>
      <c r="AI178" s="19"/>
      <c r="AJ178" s="19"/>
    </row>
    <row r="179" ht="14.25" customHeight="1">
      <c r="A179" s="28" t="s">
        <v>608</v>
      </c>
      <c r="B179" s="28" t="s">
        <v>639</v>
      </c>
      <c r="C179" s="31" t="s">
        <v>640</v>
      </c>
      <c r="D179" s="23" t="str">
        <f t="shared" si="4"/>
        <v>jpeg</v>
      </c>
      <c r="E179" s="23"/>
      <c r="F179" s="23"/>
      <c r="G179" s="55"/>
      <c r="H179" s="55"/>
      <c r="I179" s="23"/>
      <c r="J179" s="23"/>
      <c r="K179" s="55"/>
      <c r="L179" s="24" t="s">
        <v>167</v>
      </c>
      <c r="M179" s="24" t="s">
        <v>168</v>
      </c>
      <c r="N179" s="24" t="s">
        <v>168</v>
      </c>
      <c r="O179" s="24" t="s">
        <v>393</v>
      </c>
      <c r="P179" s="24" t="s">
        <v>81</v>
      </c>
      <c r="Q179" s="23"/>
      <c r="R179" s="23"/>
      <c r="S179" s="23"/>
      <c r="T179" s="26" t="s">
        <v>39</v>
      </c>
      <c r="U179" s="24" t="s">
        <v>64</v>
      </c>
      <c r="V179" s="23">
        <f t="shared" si="2"/>
        <v>7</v>
      </c>
      <c r="W179" s="19"/>
      <c r="X179" s="19"/>
      <c r="Y179" s="19"/>
      <c r="Z179" s="19"/>
      <c r="AA179" s="19"/>
      <c r="AB179" s="19"/>
      <c r="AC179" s="19"/>
      <c r="AD179" s="19"/>
      <c r="AE179" s="19"/>
      <c r="AF179" s="19"/>
      <c r="AG179" s="19"/>
      <c r="AH179" s="19"/>
      <c r="AI179" s="19"/>
      <c r="AJ179" s="19"/>
    </row>
    <row r="180" ht="14.25" customHeight="1">
      <c r="A180" s="28" t="s">
        <v>608</v>
      </c>
      <c r="B180" s="28" t="s">
        <v>641</v>
      </c>
      <c r="C180" s="31" t="s">
        <v>642</v>
      </c>
      <c r="D180" s="23" t="str">
        <f t="shared" si="4"/>
        <v>jpeg</v>
      </c>
      <c r="E180" s="23"/>
      <c r="F180" s="23"/>
      <c r="G180" s="55"/>
      <c r="H180" s="55"/>
      <c r="I180" s="23"/>
      <c r="J180" s="23"/>
      <c r="K180" s="55"/>
      <c r="L180" s="24" t="s">
        <v>167</v>
      </c>
      <c r="M180" s="24" t="s">
        <v>168</v>
      </c>
      <c r="N180" s="24" t="s">
        <v>168</v>
      </c>
      <c r="O180" s="24" t="s">
        <v>335</v>
      </c>
      <c r="P180" s="24" t="s">
        <v>81</v>
      </c>
      <c r="Q180" s="23"/>
      <c r="R180" s="23"/>
      <c r="S180" s="24" t="s">
        <v>336</v>
      </c>
      <c r="T180" s="26" t="s">
        <v>39</v>
      </c>
      <c r="U180" s="24" t="s">
        <v>64</v>
      </c>
      <c r="V180" s="23">
        <f t="shared" si="2"/>
        <v>7</v>
      </c>
      <c r="W180" s="19"/>
      <c r="X180" s="19"/>
      <c r="Y180" s="19"/>
      <c r="Z180" s="19"/>
      <c r="AA180" s="19"/>
      <c r="AB180" s="19"/>
      <c r="AC180" s="19"/>
      <c r="AD180" s="19"/>
      <c r="AE180" s="19"/>
      <c r="AF180" s="19"/>
      <c r="AG180" s="19"/>
      <c r="AH180" s="19"/>
      <c r="AI180" s="19"/>
      <c r="AJ180" s="19"/>
    </row>
    <row r="181" ht="14.25" customHeight="1">
      <c r="A181" s="28" t="s">
        <v>608</v>
      </c>
      <c r="B181" s="28" t="s">
        <v>643</v>
      </c>
      <c r="C181" s="31" t="s">
        <v>644</v>
      </c>
      <c r="D181" s="23" t="str">
        <f t="shared" si="4"/>
        <v>jpg</v>
      </c>
      <c r="E181" s="23"/>
      <c r="F181" s="23"/>
      <c r="G181" s="55"/>
      <c r="H181" s="55"/>
      <c r="I181" s="23"/>
      <c r="J181" s="23"/>
      <c r="K181" s="55"/>
      <c r="L181" s="24" t="s">
        <v>167</v>
      </c>
      <c r="M181" s="24" t="s">
        <v>168</v>
      </c>
      <c r="N181" s="24" t="s">
        <v>168</v>
      </c>
      <c r="O181" s="42" t="s">
        <v>425</v>
      </c>
      <c r="P181" s="24" t="s">
        <v>105</v>
      </c>
      <c r="Q181" s="23"/>
      <c r="R181" s="23"/>
      <c r="S181" s="23"/>
      <c r="T181" s="26" t="s">
        <v>39</v>
      </c>
      <c r="U181" s="24" t="s">
        <v>645</v>
      </c>
      <c r="V181" s="23">
        <f t="shared" si="2"/>
        <v>84</v>
      </c>
      <c r="W181" s="19"/>
      <c r="X181" s="19"/>
      <c r="Y181" s="19"/>
      <c r="Z181" s="19"/>
      <c r="AA181" s="19"/>
      <c r="AB181" s="19"/>
      <c r="AC181" s="19"/>
      <c r="AD181" s="19"/>
      <c r="AE181" s="19"/>
      <c r="AF181" s="19"/>
      <c r="AG181" s="19"/>
      <c r="AH181" s="19"/>
      <c r="AI181" s="19"/>
      <c r="AJ181" s="19"/>
    </row>
    <row r="182" ht="14.25" customHeight="1">
      <c r="A182" s="28" t="s">
        <v>608</v>
      </c>
      <c r="B182" s="28" t="s">
        <v>646</v>
      </c>
      <c r="C182" s="31" t="s">
        <v>647</v>
      </c>
      <c r="D182" s="23" t="str">
        <f t="shared" si="4"/>
        <v>png</v>
      </c>
      <c r="E182" s="23"/>
      <c r="F182" s="23"/>
      <c r="G182" s="55"/>
      <c r="H182" s="55"/>
      <c r="I182" s="23"/>
      <c r="J182" s="23"/>
      <c r="K182" s="55"/>
      <c r="L182" s="24" t="s">
        <v>167</v>
      </c>
      <c r="M182" s="24" t="s">
        <v>168</v>
      </c>
      <c r="N182" s="24" t="s">
        <v>168</v>
      </c>
      <c r="O182" s="24" t="s">
        <v>175</v>
      </c>
      <c r="P182" s="24" t="s">
        <v>105</v>
      </c>
      <c r="Q182" s="23"/>
      <c r="R182" s="23"/>
      <c r="S182" s="23"/>
      <c r="T182" s="26" t="s">
        <v>39</v>
      </c>
      <c r="U182" s="24" t="s">
        <v>648</v>
      </c>
      <c r="V182" s="23">
        <f t="shared" si="2"/>
        <v>89</v>
      </c>
      <c r="W182" s="19"/>
      <c r="X182" s="19"/>
      <c r="Y182" s="19"/>
      <c r="Z182" s="19"/>
      <c r="AA182" s="19"/>
      <c r="AB182" s="19"/>
      <c r="AC182" s="19"/>
      <c r="AD182" s="19"/>
      <c r="AE182" s="19"/>
      <c r="AF182" s="19"/>
      <c r="AG182" s="19"/>
      <c r="AH182" s="19"/>
      <c r="AI182" s="19"/>
      <c r="AJ182" s="19"/>
    </row>
    <row r="183" ht="14.25" customHeight="1">
      <c r="A183" s="28" t="s">
        <v>608</v>
      </c>
      <c r="B183" s="28" t="s">
        <v>649</v>
      </c>
      <c r="C183" s="31" t="s">
        <v>650</v>
      </c>
      <c r="D183" s="23" t="str">
        <f t="shared" si="4"/>
        <v>png</v>
      </c>
      <c r="E183" s="23"/>
      <c r="F183" s="23"/>
      <c r="G183" s="55"/>
      <c r="H183" s="55"/>
      <c r="I183" s="23"/>
      <c r="J183" s="23"/>
      <c r="K183" s="55"/>
      <c r="L183" s="24" t="s">
        <v>167</v>
      </c>
      <c r="M183" s="24" t="s">
        <v>168</v>
      </c>
      <c r="N183" s="24" t="s">
        <v>168</v>
      </c>
      <c r="O183" s="24" t="s">
        <v>175</v>
      </c>
      <c r="P183" s="24" t="s">
        <v>105</v>
      </c>
      <c r="Q183" s="23"/>
      <c r="R183" s="23"/>
      <c r="S183" s="23"/>
      <c r="T183" s="26" t="s">
        <v>55</v>
      </c>
      <c r="U183" s="24" t="s">
        <v>651</v>
      </c>
      <c r="V183" s="23">
        <f t="shared" si="2"/>
        <v>28</v>
      </c>
      <c r="W183" s="19"/>
      <c r="X183" s="19"/>
      <c r="Y183" s="19"/>
      <c r="Z183" s="19"/>
      <c r="AA183" s="19"/>
      <c r="AB183" s="19"/>
      <c r="AC183" s="19"/>
      <c r="AD183" s="19"/>
      <c r="AE183" s="19"/>
      <c r="AF183" s="19"/>
      <c r="AG183" s="19"/>
      <c r="AH183" s="19"/>
      <c r="AI183" s="19"/>
      <c r="AJ183" s="19"/>
    </row>
    <row r="184" ht="14.25" customHeight="1">
      <c r="A184" s="28" t="s">
        <v>608</v>
      </c>
      <c r="B184" s="28" t="s">
        <v>652</v>
      </c>
      <c r="C184" s="31" t="s">
        <v>653</v>
      </c>
      <c r="D184" s="23" t="str">
        <f t="shared" si="4"/>
        <v>png</v>
      </c>
      <c r="E184" s="23"/>
      <c r="F184" s="23"/>
      <c r="G184" s="55"/>
      <c r="H184" s="55"/>
      <c r="I184" s="23"/>
      <c r="J184" s="23"/>
      <c r="K184" s="55"/>
      <c r="L184" s="24" t="s">
        <v>167</v>
      </c>
      <c r="M184" s="24" t="s">
        <v>168</v>
      </c>
      <c r="N184" s="24" t="s">
        <v>168</v>
      </c>
      <c r="O184" s="24" t="s">
        <v>175</v>
      </c>
      <c r="P184" s="24" t="s">
        <v>105</v>
      </c>
      <c r="Q184" s="23"/>
      <c r="R184" s="23"/>
      <c r="S184" s="23"/>
      <c r="T184" s="26" t="s">
        <v>39</v>
      </c>
      <c r="U184" s="24" t="s">
        <v>654</v>
      </c>
      <c r="V184" s="23">
        <f t="shared" si="2"/>
        <v>51</v>
      </c>
      <c r="W184" s="19"/>
      <c r="X184" s="19"/>
      <c r="Y184" s="19"/>
      <c r="Z184" s="19"/>
      <c r="AA184" s="19"/>
      <c r="AB184" s="19"/>
      <c r="AC184" s="19"/>
      <c r="AD184" s="19"/>
      <c r="AE184" s="19"/>
      <c r="AF184" s="19"/>
      <c r="AG184" s="19"/>
      <c r="AH184" s="19"/>
      <c r="AI184" s="19"/>
      <c r="AJ184" s="19"/>
    </row>
    <row r="185" ht="14.25" customHeight="1">
      <c r="A185" s="28" t="s">
        <v>608</v>
      </c>
      <c r="B185" s="28" t="s">
        <v>655</v>
      </c>
      <c r="C185" s="31" t="s">
        <v>656</v>
      </c>
      <c r="D185" s="23" t="str">
        <f t="shared" si="4"/>
        <v>jpg</v>
      </c>
      <c r="E185" s="23"/>
      <c r="F185" s="23"/>
      <c r="G185" s="55"/>
      <c r="H185" s="55"/>
      <c r="I185" s="23"/>
      <c r="J185" s="23"/>
      <c r="K185" s="55"/>
      <c r="L185" s="24" t="s">
        <v>167</v>
      </c>
      <c r="M185" s="24" t="s">
        <v>168</v>
      </c>
      <c r="N185" s="24" t="s">
        <v>168</v>
      </c>
      <c r="O185" s="24" t="s">
        <v>175</v>
      </c>
      <c r="P185" s="24" t="s">
        <v>105</v>
      </c>
      <c r="Q185" s="23"/>
      <c r="R185" s="23"/>
      <c r="S185" s="23"/>
      <c r="T185" s="26" t="s">
        <v>39</v>
      </c>
      <c r="U185" s="24" t="s">
        <v>657</v>
      </c>
      <c r="V185" s="23">
        <f t="shared" si="2"/>
        <v>85</v>
      </c>
      <c r="W185" s="19"/>
      <c r="X185" s="19"/>
      <c r="Y185" s="19"/>
      <c r="Z185" s="19"/>
      <c r="AA185" s="19"/>
      <c r="AB185" s="19"/>
      <c r="AC185" s="19"/>
      <c r="AD185" s="19"/>
      <c r="AE185" s="19"/>
      <c r="AF185" s="19"/>
      <c r="AG185" s="19"/>
      <c r="AH185" s="19"/>
      <c r="AI185" s="19"/>
      <c r="AJ185" s="19"/>
    </row>
    <row r="186" ht="14.25" customHeight="1">
      <c r="A186" s="28" t="s">
        <v>608</v>
      </c>
      <c r="B186" s="28" t="s">
        <v>658</v>
      </c>
      <c r="C186" s="31" t="s">
        <v>659</v>
      </c>
      <c r="D186" s="23" t="str">
        <f t="shared" si="4"/>
        <v>jpg</v>
      </c>
      <c r="E186" s="23"/>
      <c r="F186" s="23"/>
      <c r="G186" s="55"/>
      <c r="H186" s="55"/>
      <c r="I186" s="23"/>
      <c r="J186" s="23"/>
      <c r="K186" s="55"/>
      <c r="L186" s="24" t="s">
        <v>167</v>
      </c>
      <c r="M186" s="24" t="s">
        <v>168</v>
      </c>
      <c r="N186" s="24" t="s">
        <v>168</v>
      </c>
      <c r="O186" s="24" t="s">
        <v>184</v>
      </c>
      <c r="P186" s="24" t="s">
        <v>185</v>
      </c>
      <c r="Q186" s="24" t="s">
        <v>186</v>
      </c>
      <c r="R186" s="24"/>
      <c r="S186" s="23"/>
      <c r="T186" s="26" t="s">
        <v>39</v>
      </c>
      <c r="U186" s="24" t="s">
        <v>660</v>
      </c>
      <c r="V186" s="23">
        <f t="shared" si="2"/>
        <v>57</v>
      </c>
      <c r="W186" s="19"/>
      <c r="X186" s="19"/>
      <c r="Y186" s="19"/>
      <c r="Z186" s="19"/>
      <c r="AA186" s="19"/>
      <c r="AB186" s="19"/>
      <c r="AC186" s="19"/>
      <c r="AD186" s="19"/>
      <c r="AE186" s="19"/>
      <c r="AF186" s="19"/>
      <c r="AG186" s="19"/>
      <c r="AH186" s="19"/>
      <c r="AI186" s="19"/>
      <c r="AJ186" s="19"/>
    </row>
    <row r="187" ht="14.25" customHeight="1">
      <c r="A187" s="20" t="s">
        <v>661</v>
      </c>
      <c r="B187" s="20" t="s">
        <v>662</v>
      </c>
      <c r="C187" s="48" t="s">
        <v>663</v>
      </c>
      <c r="D187" s="23" t="str">
        <f t="shared" si="4"/>
        <v>jpg</v>
      </c>
      <c r="E187" s="23"/>
      <c r="F187" s="23"/>
      <c r="G187" s="55"/>
      <c r="H187" s="55"/>
      <c r="I187" s="23"/>
      <c r="J187" s="23"/>
      <c r="K187" s="55"/>
      <c r="L187" s="24" t="s">
        <v>167</v>
      </c>
      <c r="M187" s="24" t="s">
        <v>168</v>
      </c>
      <c r="N187" s="24" t="s">
        <v>168</v>
      </c>
      <c r="O187" s="24" t="s">
        <v>184</v>
      </c>
      <c r="P187" s="24" t="s">
        <v>185</v>
      </c>
      <c r="Q187" s="24" t="s">
        <v>186</v>
      </c>
      <c r="R187" s="24"/>
      <c r="S187" s="23"/>
      <c r="T187" s="26" t="s">
        <v>39</v>
      </c>
      <c r="U187" s="24" t="s">
        <v>664</v>
      </c>
      <c r="V187" s="23">
        <f t="shared" si="2"/>
        <v>19</v>
      </c>
      <c r="W187" s="19"/>
      <c r="X187" s="19"/>
      <c r="Y187" s="19"/>
      <c r="Z187" s="19"/>
      <c r="AA187" s="19"/>
      <c r="AB187" s="19"/>
      <c r="AC187" s="19"/>
      <c r="AD187" s="19"/>
      <c r="AE187" s="19"/>
      <c r="AF187" s="19"/>
      <c r="AG187" s="19"/>
      <c r="AH187" s="19"/>
      <c r="AI187" s="19"/>
      <c r="AJ187" s="19"/>
    </row>
    <row r="188" ht="14.25" customHeight="1">
      <c r="A188" s="20" t="s">
        <v>661</v>
      </c>
      <c r="B188" s="20" t="s">
        <v>665</v>
      </c>
      <c r="C188" s="48" t="s">
        <v>666</v>
      </c>
      <c r="D188" s="23" t="str">
        <f t="shared" si="4"/>
        <v>jpg</v>
      </c>
      <c r="E188" s="23"/>
      <c r="F188" s="23"/>
      <c r="G188" s="55"/>
      <c r="H188" s="55"/>
      <c r="I188" s="23"/>
      <c r="J188" s="23"/>
      <c r="K188" s="55"/>
      <c r="L188" s="24" t="s">
        <v>167</v>
      </c>
      <c r="M188" s="24" t="s">
        <v>168</v>
      </c>
      <c r="N188" s="24" t="s">
        <v>168</v>
      </c>
      <c r="O188" s="24" t="s">
        <v>184</v>
      </c>
      <c r="P188" s="24" t="s">
        <v>185</v>
      </c>
      <c r="Q188" s="24" t="s">
        <v>186</v>
      </c>
      <c r="R188" s="24"/>
      <c r="S188" s="23"/>
      <c r="T188" s="26" t="s">
        <v>39</v>
      </c>
      <c r="U188" s="24" t="s">
        <v>667</v>
      </c>
      <c r="V188" s="23">
        <f t="shared" si="2"/>
        <v>40</v>
      </c>
      <c r="W188" s="19"/>
      <c r="X188" s="19"/>
      <c r="Y188" s="19"/>
      <c r="Z188" s="19"/>
      <c r="AA188" s="19"/>
      <c r="AB188" s="19"/>
      <c r="AC188" s="19"/>
      <c r="AD188" s="19"/>
      <c r="AE188" s="19"/>
      <c r="AF188" s="19"/>
      <c r="AG188" s="19"/>
      <c r="AH188" s="19"/>
      <c r="AI188" s="19"/>
      <c r="AJ188" s="19"/>
    </row>
    <row r="189" ht="14.25" customHeight="1">
      <c r="A189" s="20" t="s">
        <v>661</v>
      </c>
      <c r="B189" s="20" t="s">
        <v>668</v>
      </c>
      <c r="C189" s="48" t="s">
        <v>669</v>
      </c>
      <c r="D189" s="23" t="str">
        <f t="shared" si="4"/>
        <v>png</v>
      </c>
      <c r="E189" s="23"/>
      <c r="F189" s="23"/>
      <c r="G189" s="55"/>
      <c r="H189" s="55"/>
      <c r="I189" s="23"/>
      <c r="J189" s="23"/>
      <c r="K189" s="55"/>
      <c r="L189" s="24" t="s">
        <v>167</v>
      </c>
      <c r="M189" s="24" t="s">
        <v>168</v>
      </c>
      <c r="N189" s="24" t="s">
        <v>168</v>
      </c>
      <c r="O189" s="24" t="s">
        <v>184</v>
      </c>
      <c r="P189" s="24" t="s">
        <v>185</v>
      </c>
      <c r="Q189" s="24" t="s">
        <v>186</v>
      </c>
      <c r="R189" s="24"/>
      <c r="S189" s="23"/>
      <c r="T189" s="26" t="s">
        <v>39</v>
      </c>
      <c r="U189" s="24" t="s">
        <v>670</v>
      </c>
      <c r="V189" s="23">
        <f t="shared" si="2"/>
        <v>58</v>
      </c>
      <c r="W189" s="19"/>
      <c r="X189" s="19"/>
      <c r="Y189" s="19"/>
      <c r="Z189" s="19"/>
      <c r="AA189" s="19"/>
      <c r="AB189" s="19"/>
      <c r="AC189" s="19"/>
      <c r="AD189" s="19"/>
      <c r="AE189" s="19"/>
      <c r="AF189" s="19"/>
      <c r="AG189" s="19"/>
      <c r="AH189" s="19"/>
      <c r="AI189" s="19"/>
      <c r="AJ189" s="19"/>
    </row>
    <row r="190" ht="14.25" customHeight="1">
      <c r="A190" s="20" t="s">
        <v>661</v>
      </c>
      <c r="B190" s="20" t="s">
        <v>671</v>
      </c>
      <c r="C190" s="48" t="s">
        <v>672</v>
      </c>
      <c r="D190" s="23" t="str">
        <f t="shared" si="4"/>
        <v>jpg</v>
      </c>
      <c r="E190" s="23"/>
      <c r="F190" s="23"/>
      <c r="G190" s="55"/>
      <c r="H190" s="55"/>
      <c r="I190" s="23"/>
      <c r="J190" s="23"/>
      <c r="K190" s="55"/>
      <c r="L190" s="24" t="s">
        <v>167</v>
      </c>
      <c r="M190" s="24" t="s">
        <v>168</v>
      </c>
      <c r="N190" s="24" t="s">
        <v>168</v>
      </c>
      <c r="O190" s="24" t="s">
        <v>184</v>
      </c>
      <c r="P190" s="24" t="s">
        <v>185</v>
      </c>
      <c r="Q190" s="24" t="s">
        <v>186</v>
      </c>
      <c r="R190" s="24"/>
      <c r="S190" s="23"/>
      <c r="T190" s="26" t="s">
        <v>39</v>
      </c>
      <c r="U190" s="24" t="s">
        <v>673</v>
      </c>
      <c r="V190" s="23">
        <f t="shared" si="2"/>
        <v>87</v>
      </c>
      <c r="W190" s="19"/>
      <c r="X190" s="19"/>
      <c r="Y190" s="19"/>
      <c r="Z190" s="19"/>
      <c r="AA190" s="19"/>
      <c r="AB190" s="19"/>
      <c r="AC190" s="19"/>
      <c r="AD190" s="19"/>
      <c r="AE190" s="19"/>
      <c r="AF190" s="19"/>
      <c r="AG190" s="19"/>
      <c r="AH190" s="19"/>
      <c r="AI190" s="19"/>
      <c r="AJ190" s="19"/>
    </row>
    <row r="191" ht="14.25" customHeight="1">
      <c r="A191" s="20" t="s">
        <v>661</v>
      </c>
      <c r="B191" s="20" t="s">
        <v>674</v>
      </c>
      <c r="C191" s="48" t="s">
        <v>675</v>
      </c>
      <c r="D191" s="23" t="str">
        <f t="shared" si="4"/>
        <v>jpg</v>
      </c>
      <c r="E191" s="23"/>
      <c r="F191" s="23"/>
      <c r="G191" s="55"/>
      <c r="H191" s="55"/>
      <c r="I191" s="23"/>
      <c r="J191" s="23"/>
      <c r="K191" s="55"/>
      <c r="L191" s="24" t="s">
        <v>167</v>
      </c>
      <c r="M191" s="24" t="s">
        <v>168</v>
      </c>
      <c r="N191" s="24" t="s">
        <v>168</v>
      </c>
      <c r="O191" s="24" t="s">
        <v>184</v>
      </c>
      <c r="P191" s="24" t="s">
        <v>185</v>
      </c>
      <c r="Q191" s="24" t="s">
        <v>186</v>
      </c>
      <c r="R191" s="24"/>
      <c r="S191" s="23"/>
      <c r="T191" s="26" t="s">
        <v>39</v>
      </c>
      <c r="U191" s="24" t="s">
        <v>667</v>
      </c>
      <c r="V191" s="23">
        <f t="shared" si="2"/>
        <v>40</v>
      </c>
      <c r="W191" s="19"/>
      <c r="X191" s="19"/>
      <c r="Y191" s="19"/>
      <c r="Z191" s="19"/>
      <c r="AA191" s="19"/>
      <c r="AB191" s="19"/>
      <c r="AC191" s="19"/>
      <c r="AD191" s="19"/>
      <c r="AE191" s="19"/>
      <c r="AF191" s="19"/>
      <c r="AG191" s="19"/>
      <c r="AH191" s="19"/>
      <c r="AI191" s="19"/>
      <c r="AJ191" s="19"/>
    </row>
    <row r="192" ht="14.25" customHeight="1">
      <c r="A192" s="20" t="s">
        <v>661</v>
      </c>
      <c r="B192" s="20" t="s">
        <v>676</v>
      </c>
      <c r="C192" s="48" t="s">
        <v>677</v>
      </c>
      <c r="D192" s="23" t="str">
        <f t="shared" si="4"/>
        <v>jpg</v>
      </c>
      <c r="E192" s="23"/>
      <c r="F192" s="23"/>
      <c r="G192" s="55"/>
      <c r="H192" s="55"/>
      <c r="I192" s="23"/>
      <c r="J192" s="23"/>
      <c r="K192" s="55"/>
      <c r="L192" s="24" t="s">
        <v>167</v>
      </c>
      <c r="M192" s="24" t="s">
        <v>168</v>
      </c>
      <c r="N192" s="24" t="s">
        <v>168</v>
      </c>
      <c r="O192" s="24" t="s">
        <v>184</v>
      </c>
      <c r="P192" s="24" t="s">
        <v>185</v>
      </c>
      <c r="Q192" s="24" t="s">
        <v>186</v>
      </c>
      <c r="R192" s="24"/>
      <c r="S192" s="23"/>
      <c r="T192" s="26" t="s">
        <v>39</v>
      </c>
      <c r="U192" s="24" t="s">
        <v>678</v>
      </c>
      <c r="V192" s="23">
        <f t="shared" si="2"/>
        <v>91</v>
      </c>
      <c r="W192" s="19"/>
      <c r="X192" s="19"/>
      <c r="Y192" s="19"/>
      <c r="Z192" s="19"/>
      <c r="AA192" s="19"/>
      <c r="AB192" s="19"/>
      <c r="AC192" s="19"/>
      <c r="AD192" s="19"/>
      <c r="AE192" s="19"/>
      <c r="AF192" s="19"/>
      <c r="AG192" s="19"/>
      <c r="AH192" s="19"/>
      <c r="AI192" s="19"/>
      <c r="AJ192" s="19"/>
    </row>
    <row r="193" ht="14.25" customHeight="1">
      <c r="A193" s="20" t="s">
        <v>661</v>
      </c>
      <c r="B193" s="37" t="s">
        <v>679</v>
      </c>
      <c r="C193" s="48" t="s">
        <v>680</v>
      </c>
      <c r="D193" s="23" t="str">
        <f t="shared" si="4"/>
        <v>png</v>
      </c>
      <c r="E193" s="23"/>
      <c r="F193" s="23"/>
      <c r="G193" s="55"/>
      <c r="H193" s="55"/>
      <c r="I193" s="23"/>
      <c r="J193" s="23"/>
      <c r="K193" s="55"/>
      <c r="L193" s="24" t="s">
        <v>167</v>
      </c>
      <c r="M193" s="24" t="s">
        <v>168</v>
      </c>
      <c r="N193" s="24" t="s">
        <v>168</v>
      </c>
      <c r="O193" s="24" t="s">
        <v>184</v>
      </c>
      <c r="P193" s="24" t="s">
        <v>185</v>
      </c>
      <c r="Q193" s="24" t="s">
        <v>186</v>
      </c>
      <c r="R193" s="24"/>
      <c r="S193" s="23"/>
      <c r="T193" s="26" t="s">
        <v>39</v>
      </c>
      <c r="U193" s="24" t="s">
        <v>681</v>
      </c>
      <c r="V193" s="23">
        <f t="shared" si="2"/>
        <v>86</v>
      </c>
      <c r="W193" s="19"/>
      <c r="X193" s="19"/>
      <c r="Y193" s="19"/>
      <c r="Z193" s="19"/>
      <c r="AA193" s="19"/>
      <c r="AB193" s="19"/>
      <c r="AC193" s="19"/>
      <c r="AD193" s="19"/>
      <c r="AE193" s="19"/>
      <c r="AF193" s="19"/>
      <c r="AG193" s="19"/>
      <c r="AH193" s="19"/>
      <c r="AI193" s="19"/>
      <c r="AJ193" s="19"/>
    </row>
    <row r="194" ht="14.25" customHeight="1">
      <c r="A194" s="20" t="s">
        <v>661</v>
      </c>
      <c r="B194" s="37" t="s">
        <v>682</v>
      </c>
      <c r="C194" s="48" t="s">
        <v>683</v>
      </c>
      <c r="D194" s="23" t="str">
        <f t="shared" si="4"/>
        <v>png</v>
      </c>
      <c r="E194" s="23"/>
      <c r="F194" s="23"/>
      <c r="G194" s="55"/>
      <c r="H194" s="55"/>
      <c r="I194" s="23"/>
      <c r="J194" s="23"/>
      <c r="K194" s="55"/>
      <c r="L194" s="24" t="s">
        <v>167</v>
      </c>
      <c r="M194" s="24" t="s">
        <v>168</v>
      </c>
      <c r="N194" s="24" t="s">
        <v>168</v>
      </c>
      <c r="O194" s="24" t="s">
        <v>184</v>
      </c>
      <c r="P194" s="24" t="s">
        <v>185</v>
      </c>
      <c r="Q194" s="24" t="s">
        <v>186</v>
      </c>
      <c r="R194" s="24"/>
      <c r="S194" s="23"/>
      <c r="T194" s="26" t="s">
        <v>39</v>
      </c>
      <c r="U194" s="24" t="s">
        <v>681</v>
      </c>
      <c r="V194" s="23">
        <f t="shared" si="2"/>
        <v>86</v>
      </c>
      <c r="W194" s="19"/>
      <c r="X194" s="19"/>
      <c r="Y194" s="19"/>
      <c r="Z194" s="19"/>
      <c r="AA194" s="19"/>
      <c r="AB194" s="19"/>
      <c r="AC194" s="19"/>
      <c r="AD194" s="19"/>
      <c r="AE194" s="19"/>
      <c r="AF194" s="19"/>
      <c r="AG194" s="19"/>
      <c r="AH194" s="19"/>
      <c r="AI194" s="19"/>
      <c r="AJ194" s="19"/>
    </row>
    <row r="195" ht="14.25" customHeight="1">
      <c r="A195" s="20" t="s">
        <v>661</v>
      </c>
      <c r="B195" s="37" t="s">
        <v>684</v>
      </c>
      <c r="C195" s="48" t="s">
        <v>685</v>
      </c>
      <c r="D195" s="23" t="str">
        <f t="shared" si="4"/>
        <v>png</v>
      </c>
      <c r="E195" s="23"/>
      <c r="F195" s="23"/>
      <c r="G195" s="55"/>
      <c r="H195" s="55"/>
      <c r="I195" s="23"/>
      <c r="J195" s="23"/>
      <c r="K195" s="55"/>
      <c r="L195" s="24" t="s">
        <v>167</v>
      </c>
      <c r="M195" s="24" t="s">
        <v>168</v>
      </c>
      <c r="N195" s="24" t="s">
        <v>168</v>
      </c>
      <c r="O195" s="24" t="s">
        <v>184</v>
      </c>
      <c r="P195" s="24" t="s">
        <v>185</v>
      </c>
      <c r="Q195" s="24" t="s">
        <v>186</v>
      </c>
      <c r="R195" s="24"/>
      <c r="S195" s="23"/>
      <c r="T195" s="26" t="s">
        <v>39</v>
      </c>
      <c r="U195" s="24" t="s">
        <v>686</v>
      </c>
      <c r="V195" s="23">
        <f t="shared" si="2"/>
        <v>97</v>
      </c>
      <c r="W195" s="19"/>
      <c r="X195" s="19"/>
      <c r="Y195" s="19"/>
      <c r="Z195" s="19"/>
      <c r="AA195" s="19"/>
      <c r="AB195" s="19"/>
      <c r="AC195" s="19"/>
      <c r="AD195" s="19"/>
      <c r="AE195" s="19"/>
      <c r="AF195" s="19"/>
      <c r="AG195" s="19"/>
      <c r="AH195" s="19"/>
      <c r="AI195" s="19"/>
      <c r="AJ195" s="19"/>
    </row>
    <row r="196" ht="14.25" customHeight="1">
      <c r="A196" s="20" t="s">
        <v>661</v>
      </c>
      <c r="B196" s="37" t="s">
        <v>687</v>
      </c>
      <c r="C196" s="48" t="s">
        <v>688</v>
      </c>
      <c r="D196" s="23" t="str">
        <f t="shared" si="4"/>
        <v>png</v>
      </c>
      <c r="E196" s="23"/>
      <c r="F196" s="23"/>
      <c r="G196" s="55"/>
      <c r="H196" s="55"/>
      <c r="I196" s="23"/>
      <c r="J196" s="23"/>
      <c r="K196" s="55"/>
      <c r="L196" s="24" t="s">
        <v>167</v>
      </c>
      <c r="M196" s="24" t="s">
        <v>168</v>
      </c>
      <c r="N196" s="24" t="s">
        <v>168</v>
      </c>
      <c r="O196" s="24" t="s">
        <v>184</v>
      </c>
      <c r="P196" s="24" t="s">
        <v>185</v>
      </c>
      <c r="Q196" s="24" t="s">
        <v>186</v>
      </c>
      <c r="R196" s="24"/>
      <c r="S196" s="23"/>
      <c r="T196" s="26" t="s">
        <v>55</v>
      </c>
      <c r="U196" s="24" t="s">
        <v>689</v>
      </c>
      <c r="V196" s="23">
        <f t="shared" si="2"/>
        <v>61</v>
      </c>
      <c r="W196" s="19"/>
      <c r="X196" s="19"/>
      <c r="Y196" s="19"/>
      <c r="Z196" s="19"/>
      <c r="AA196" s="19"/>
      <c r="AB196" s="19"/>
      <c r="AC196" s="19"/>
      <c r="AD196" s="19"/>
      <c r="AE196" s="19"/>
      <c r="AF196" s="19"/>
      <c r="AG196" s="19"/>
      <c r="AH196" s="19"/>
      <c r="AI196" s="19"/>
      <c r="AJ196" s="19"/>
    </row>
    <row r="197" ht="14.25" customHeight="1">
      <c r="A197" s="20" t="s">
        <v>661</v>
      </c>
      <c r="B197" s="20" t="s">
        <v>690</v>
      </c>
      <c r="C197" s="48" t="s">
        <v>691</v>
      </c>
      <c r="D197" s="23" t="str">
        <f t="shared" si="4"/>
        <v>jpg</v>
      </c>
      <c r="E197" s="23"/>
      <c r="F197" s="23"/>
      <c r="G197" s="55"/>
      <c r="H197" s="55"/>
      <c r="I197" s="23"/>
      <c r="J197" s="23"/>
      <c r="K197" s="55"/>
      <c r="L197" s="24" t="s">
        <v>167</v>
      </c>
      <c r="M197" s="24" t="s">
        <v>168</v>
      </c>
      <c r="N197" s="24" t="s">
        <v>168</v>
      </c>
      <c r="O197" s="24" t="s">
        <v>184</v>
      </c>
      <c r="P197" s="24" t="s">
        <v>185</v>
      </c>
      <c r="Q197" s="24" t="s">
        <v>186</v>
      </c>
      <c r="R197" s="24"/>
      <c r="S197" s="23"/>
      <c r="T197" s="26" t="s">
        <v>39</v>
      </c>
      <c r="U197" s="24" t="s">
        <v>692</v>
      </c>
      <c r="V197" s="23">
        <f t="shared" si="2"/>
        <v>48</v>
      </c>
      <c r="W197" s="19"/>
      <c r="X197" s="19"/>
      <c r="Y197" s="19"/>
      <c r="Z197" s="19"/>
      <c r="AA197" s="19"/>
      <c r="AB197" s="19"/>
      <c r="AC197" s="19"/>
      <c r="AD197" s="19"/>
      <c r="AE197" s="19"/>
      <c r="AF197" s="19"/>
      <c r="AG197" s="19"/>
      <c r="AH197" s="19"/>
      <c r="AI197" s="19"/>
      <c r="AJ197" s="19"/>
    </row>
    <row r="198" ht="14.25" customHeight="1">
      <c r="A198" s="32" t="s">
        <v>693</v>
      </c>
      <c r="B198" s="28" t="s">
        <v>694</v>
      </c>
      <c r="C198" s="31" t="s">
        <v>695</v>
      </c>
      <c r="D198" s="23" t="str">
        <f t="shared" si="4"/>
        <v>jpg</v>
      </c>
      <c r="E198" s="23"/>
      <c r="F198" s="23"/>
      <c r="G198" s="55"/>
      <c r="H198" s="55"/>
      <c r="I198" s="23"/>
      <c r="J198" s="23"/>
      <c r="K198" s="55"/>
      <c r="L198" s="24" t="s">
        <v>34</v>
      </c>
      <c r="M198" s="24" t="s">
        <v>35</v>
      </c>
      <c r="N198" s="24" t="s">
        <v>168</v>
      </c>
      <c r="O198" s="24" t="s">
        <v>36</v>
      </c>
      <c r="P198" s="24" t="s">
        <v>37</v>
      </c>
      <c r="Q198" s="24" t="s">
        <v>38</v>
      </c>
      <c r="R198" s="24"/>
      <c r="S198" s="23"/>
      <c r="T198" s="26" t="s">
        <v>39</v>
      </c>
      <c r="U198" s="24" t="s">
        <v>696</v>
      </c>
      <c r="V198" s="23">
        <f t="shared" si="2"/>
        <v>59</v>
      </c>
      <c r="W198" s="19"/>
      <c r="X198" s="19"/>
      <c r="Y198" s="19"/>
      <c r="Z198" s="19"/>
      <c r="AA198" s="19"/>
      <c r="AB198" s="19"/>
      <c r="AC198" s="19"/>
      <c r="AD198" s="19"/>
      <c r="AE198" s="19"/>
      <c r="AF198" s="19"/>
      <c r="AG198" s="19"/>
      <c r="AH198" s="19"/>
      <c r="AI198" s="19"/>
      <c r="AJ198" s="19"/>
    </row>
    <row r="199" ht="14.25" customHeight="1">
      <c r="A199" s="32" t="s">
        <v>693</v>
      </c>
      <c r="B199" s="28" t="s">
        <v>697</v>
      </c>
      <c r="C199" s="29" t="s">
        <v>698</v>
      </c>
      <c r="D199" s="23" t="str">
        <f t="shared" si="4"/>
        <v>jpg</v>
      </c>
      <c r="E199" s="23"/>
      <c r="F199" s="23"/>
      <c r="G199" s="55"/>
      <c r="H199" s="55"/>
      <c r="I199" s="23"/>
      <c r="J199" s="23"/>
      <c r="K199" s="55"/>
      <c r="L199" s="24" t="s">
        <v>34</v>
      </c>
      <c r="M199" s="24" t="s">
        <v>35</v>
      </c>
      <c r="N199" s="24" t="s">
        <v>168</v>
      </c>
      <c r="O199" s="24" t="s">
        <v>36</v>
      </c>
      <c r="P199" s="24" t="s">
        <v>37</v>
      </c>
      <c r="Q199" s="24" t="s">
        <v>38</v>
      </c>
      <c r="R199" s="24"/>
      <c r="S199" s="23"/>
      <c r="T199" s="26" t="s">
        <v>39</v>
      </c>
      <c r="U199" s="24" t="s">
        <v>699</v>
      </c>
      <c r="V199" s="23">
        <f t="shared" si="2"/>
        <v>87</v>
      </c>
      <c r="W199" s="19"/>
      <c r="X199" s="19"/>
      <c r="Y199" s="19"/>
      <c r="Z199" s="19"/>
      <c r="AA199" s="19"/>
      <c r="AB199" s="19"/>
      <c r="AC199" s="19"/>
      <c r="AD199" s="19"/>
      <c r="AE199" s="19"/>
      <c r="AF199" s="19"/>
      <c r="AG199" s="19"/>
      <c r="AH199" s="19"/>
      <c r="AI199" s="19"/>
      <c r="AJ199" s="19"/>
    </row>
    <row r="200" ht="14.25" customHeight="1">
      <c r="A200" s="32" t="s">
        <v>693</v>
      </c>
      <c r="B200" s="28" t="s">
        <v>700</v>
      </c>
      <c r="C200" s="29" t="s">
        <v>701</v>
      </c>
      <c r="D200" s="23" t="str">
        <f t="shared" si="4"/>
        <v>jpg</v>
      </c>
      <c r="E200" s="23"/>
      <c r="F200" s="23"/>
      <c r="G200" s="55"/>
      <c r="H200" s="55"/>
      <c r="I200" s="23"/>
      <c r="J200" s="23"/>
      <c r="K200" s="55"/>
      <c r="L200" s="24" t="s">
        <v>34</v>
      </c>
      <c r="M200" s="24" t="s">
        <v>35</v>
      </c>
      <c r="N200" s="24" t="s">
        <v>168</v>
      </c>
      <c r="O200" s="24" t="s">
        <v>36</v>
      </c>
      <c r="P200" s="24" t="s">
        <v>37</v>
      </c>
      <c r="Q200" s="24" t="s">
        <v>38</v>
      </c>
      <c r="R200" s="24"/>
      <c r="S200" s="23"/>
      <c r="T200" s="26" t="s">
        <v>39</v>
      </c>
      <c r="U200" s="24" t="s">
        <v>702</v>
      </c>
      <c r="V200" s="23">
        <f t="shared" si="2"/>
        <v>50</v>
      </c>
      <c r="W200" s="19"/>
      <c r="X200" s="19"/>
      <c r="Y200" s="19"/>
      <c r="Z200" s="19"/>
      <c r="AA200" s="19"/>
      <c r="AB200" s="19"/>
      <c r="AC200" s="19"/>
      <c r="AD200" s="19"/>
      <c r="AE200" s="19"/>
      <c r="AF200" s="19"/>
      <c r="AG200" s="19"/>
      <c r="AH200" s="19"/>
      <c r="AI200" s="19"/>
      <c r="AJ200" s="19"/>
    </row>
    <row r="201" ht="14.25" customHeight="1">
      <c r="A201" s="20" t="s">
        <v>703</v>
      </c>
      <c r="B201" s="20" t="s">
        <v>704</v>
      </c>
      <c r="C201" s="21" t="s">
        <v>705</v>
      </c>
      <c r="D201" s="23" t="str">
        <f t="shared" si="4"/>
        <v>jpg</v>
      </c>
      <c r="E201" s="23"/>
      <c r="F201" s="23"/>
      <c r="G201" s="55"/>
      <c r="H201" s="55"/>
      <c r="I201" s="23"/>
      <c r="J201" s="23"/>
      <c r="K201" s="55"/>
      <c r="L201" s="24" t="s">
        <v>34</v>
      </c>
      <c r="M201" s="24" t="s">
        <v>35</v>
      </c>
      <c r="N201" s="24" t="s">
        <v>168</v>
      </c>
      <c r="O201" s="24" t="s">
        <v>365</v>
      </c>
      <c r="P201" s="24" t="s">
        <v>105</v>
      </c>
      <c r="Q201" s="24" t="s">
        <v>82</v>
      </c>
      <c r="R201" s="24"/>
      <c r="S201" s="24" t="s">
        <v>706</v>
      </c>
      <c r="T201" s="26" t="s">
        <v>39</v>
      </c>
      <c r="U201" s="24" t="s">
        <v>707</v>
      </c>
      <c r="V201" s="23">
        <f t="shared" si="2"/>
        <v>65</v>
      </c>
      <c r="W201" s="19"/>
      <c r="X201" s="19"/>
      <c r="Y201" s="19"/>
      <c r="Z201" s="19"/>
      <c r="AA201" s="19"/>
      <c r="AB201" s="19"/>
      <c r="AC201" s="19"/>
      <c r="AD201" s="19"/>
      <c r="AE201" s="19"/>
      <c r="AF201" s="19"/>
      <c r="AG201" s="19"/>
      <c r="AH201" s="19"/>
      <c r="AI201" s="19"/>
      <c r="AJ201" s="19"/>
    </row>
    <row r="202" ht="14.25" customHeight="1">
      <c r="A202" s="20" t="s">
        <v>703</v>
      </c>
      <c r="B202" s="20" t="s">
        <v>708</v>
      </c>
      <c r="C202" s="27" t="s">
        <v>709</v>
      </c>
      <c r="D202" s="23" t="str">
        <f t="shared" si="4"/>
        <v>jpg</v>
      </c>
      <c r="E202" s="23"/>
      <c r="F202" s="23"/>
      <c r="G202" s="55"/>
      <c r="H202" s="55"/>
      <c r="I202" s="23"/>
      <c r="J202" s="23"/>
      <c r="K202" s="55"/>
      <c r="L202" s="24" t="s">
        <v>34</v>
      </c>
      <c r="M202" s="24" t="s">
        <v>35</v>
      </c>
      <c r="N202" s="24" t="s">
        <v>168</v>
      </c>
      <c r="O202" s="56" t="s">
        <v>710</v>
      </c>
      <c r="P202" s="24" t="s">
        <v>105</v>
      </c>
      <c r="Q202" s="24" t="s">
        <v>82</v>
      </c>
      <c r="R202" s="24"/>
      <c r="S202" s="23"/>
      <c r="T202" s="26" t="s">
        <v>39</v>
      </c>
      <c r="U202" s="24" t="s">
        <v>711</v>
      </c>
      <c r="V202" s="23">
        <f t="shared" si="2"/>
        <v>82</v>
      </c>
      <c r="W202" s="19"/>
      <c r="X202" s="19"/>
      <c r="Y202" s="19"/>
      <c r="Z202" s="19"/>
      <c r="AA202" s="19"/>
      <c r="AB202" s="19"/>
      <c r="AC202" s="19"/>
      <c r="AD202" s="19"/>
      <c r="AE202" s="19"/>
      <c r="AF202" s="19"/>
      <c r="AG202" s="19"/>
      <c r="AH202" s="19"/>
      <c r="AI202" s="19"/>
      <c r="AJ202" s="19"/>
    </row>
    <row r="203" ht="14.25" customHeight="1">
      <c r="A203" s="20" t="s">
        <v>703</v>
      </c>
      <c r="B203" s="20" t="s">
        <v>712</v>
      </c>
      <c r="C203" s="27" t="s">
        <v>713</v>
      </c>
      <c r="D203" s="23" t="str">
        <f t="shared" si="4"/>
        <v>jpg</v>
      </c>
      <c r="E203" s="23"/>
      <c r="F203" s="23"/>
      <c r="G203" s="55"/>
      <c r="H203" s="55"/>
      <c r="I203" s="23"/>
      <c r="J203" s="23"/>
      <c r="K203" s="55"/>
      <c r="L203" s="24" t="s">
        <v>34</v>
      </c>
      <c r="M203" s="24" t="s">
        <v>35</v>
      </c>
      <c r="N203" s="24" t="s">
        <v>168</v>
      </c>
      <c r="O203" s="24" t="s">
        <v>714</v>
      </c>
      <c r="P203" s="24" t="s">
        <v>50</v>
      </c>
      <c r="Q203" s="24" t="s">
        <v>38</v>
      </c>
      <c r="R203" s="24"/>
      <c r="S203" s="23"/>
      <c r="T203" s="26" t="s">
        <v>39</v>
      </c>
      <c r="U203" s="24" t="s">
        <v>715</v>
      </c>
      <c r="V203" s="23">
        <f t="shared" si="2"/>
        <v>83</v>
      </c>
      <c r="W203" s="19"/>
      <c r="X203" s="19"/>
      <c r="Y203" s="19"/>
      <c r="Z203" s="19"/>
      <c r="AA203" s="19"/>
      <c r="AB203" s="19"/>
      <c r="AC203" s="19"/>
      <c r="AD203" s="19"/>
      <c r="AE203" s="19"/>
      <c r="AF203" s="19"/>
      <c r="AG203" s="19"/>
      <c r="AH203" s="19"/>
      <c r="AI203" s="19"/>
      <c r="AJ203" s="19"/>
    </row>
    <row r="204" ht="14.25" customHeight="1">
      <c r="A204" s="20" t="s">
        <v>703</v>
      </c>
      <c r="B204" s="20" t="s">
        <v>716</v>
      </c>
      <c r="C204" s="21" t="s">
        <v>717</v>
      </c>
      <c r="D204" s="23" t="str">
        <f t="shared" si="4"/>
        <v>jpg</v>
      </c>
      <c r="E204" s="23"/>
      <c r="F204" s="23"/>
      <c r="G204" s="55"/>
      <c r="H204" s="55"/>
      <c r="I204" s="23"/>
      <c r="J204" s="23"/>
      <c r="K204" s="55"/>
      <c r="L204" s="24" t="s">
        <v>34</v>
      </c>
      <c r="M204" s="24" t="s">
        <v>35</v>
      </c>
      <c r="N204" s="24" t="s">
        <v>35</v>
      </c>
      <c r="O204" s="24" t="s">
        <v>365</v>
      </c>
      <c r="P204" s="24" t="s">
        <v>105</v>
      </c>
      <c r="Q204" s="24" t="s">
        <v>82</v>
      </c>
      <c r="R204" s="24"/>
      <c r="S204" s="24" t="s">
        <v>706</v>
      </c>
      <c r="T204" s="26" t="s">
        <v>39</v>
      </c>
      <c r="U204" s="24" t="s">
        <v>718</v>
      </c>
      <c r="V204" s="23">
        <f t="shared" si="2"/>
        <v>79</v>
      </c>
      <c r="W204" s="19"/>
      <c r="X204" s="19"/>
      <c r="Y204" s="19"/>
      <c r="Z204" s="19"/>
      <c r="AA204" s="19"/>
      <c r="AB204" s="19"/>
      <c r="AC204" s="19"/>
      <c r="AD204" s="19"/>
      <c r="AE204" s="19"/>
      <c r="AF204" s="19"/>
      <c r="AG204" s="19"/>
      <c r="AH204" s="19"/>
      <c r="AI204" s="19"/>
      <c r="AJ204" s="19"/>
    </row>
    <row r="205" ht="14.25" customHeight="1">
      <c r="A205" s="32" t="s">
        <v>719</v>
      </c>
      <c r="B205" s="28" t="s">
        <v>720</v>
      </c>
      <c r="C205" s="29" t="s">
        <v>721</v>
      </c>
      <c r="D205" s="23" t="str">
        <f t="shared" si="4"/>
        <v>jpg</v>
      </c>
      <c r="E205" s="23"/>
      <c r="F205" s="23"/>
      <c r="G205" s="55"/>
      <c r="H205" s="55"/>
      <c r="I205" s="23"/>
      <c r="J205" s="23"/>
      <c r="K205" s="55"/>
      <c r="L205" s="24" t="s">
        <v>34</v>
      </c>
      <c r="M205" s="24" t="s">
        <v>35</v>
      </c>
      <c r="N205" s="24" t="s">
        <v>35</v>
      </c>
      <c r="O205" s="24" t="s">
        <v>722</v>
      </c>
      <c r="P205" s="24" t="s">
        <v>105</v>
      </c>
      <c r="Q205" s="24" t="s">
        <v>82</v>
      </c>
      <c r="R205" s="24"/>
      <c r="S205" s="23"/>
      <c r="T205" s="26" t="s">
        <v>39</v>
      </c>
      <c r="U205" s="24" t="s">
        <v>723</v>
      </c>
      <c r="V205" s="23">
        <f t="shared" si="2"/>
        <v>52</v>
      </c>
      <c r="W205" s="19"/>
      <c r="X205" s="19"/>
      <c r="Y205" s="19"/>
      <c r="Z205" s="19"/>
      <c r="AA205" s="19"/>
      <c r="AB205" s="19"/>
      <c r="AC205" s="19"/>
      <c r="AD205" s="19"/>
      <c r="AE205" s="19"/>
      <c r="AF205" s="19"/>
      <c r="AG205" s="19"/>
      <c r="AH205" s="19"/>
      <c r="AI205" s="19"/>
      <c r="AJ205" s="19"/>
    </row>
    <row r="206" ht="14.25" customHeight="1">
      <c r="A206" s="32" t="s">
        <v>719</v>
      </c>
      <c r="B206" s="31" t="s">
        <v>724</v>
      </c>
      <c r="C206" s="31" t="s">
        <v>725</v>
      </c>
      <c r="D206" s="23" t="str">
        <f t="shared" si="4"/>
        <v>JPG</v>
      </c>
      <c r="E206" s="23"/>
      <c r="F206" s="23"/>
      <c r="G206" s="55"/>
      <c r="H206" s="55"/>
      <c r="I206" s="23"/>
      <c r="J206" s="23"/>
      <c r="K206" s="55"/>
      <c r="L206" s="24" t="s">
        <v>34</v>
      </c>
      <c r="M206" s="24" t="s">
        <v>35</v>
      </c>
      <c r="N206" s="24" t="s">
        <v>35</v>
      </c>
      <c r="O206" s="24" t="s">
        <v>36</v>
      </c>
      <c r="P206" s="24" t="s">
        <v>37</v>
      </c>
      <c r="Q206" s="24" t="s">
        <v>82</v>
      </c>
      <c r="R206" s="24"/>
      <c r="S206" s="24" t="s">
        <v>726</v>
      </c>
      <c r="T206" s="26" t="s">
        <v>39</v>
      </c>
      <c r="U206" s="24" t="s">
        <v>727</v>
      </c>
      <c r="V206" s="23">
        <f t="shared" si="2"/>
        <v>87</v>
      </c>
      <c r="W206" s="19"/>
      <c r="X206" s="19"/>
      <c r="Y206" s="19"/>
      <c r="Z206" s="19"/>
      <c r="AA206" s="19"/>
      <c r="AB206" s="19"/>
      <c r="AC206" s="19"/>
      <c r="AD206" s="19"/>
      <c r="AE206" s="19"/>
      <c r="AF206" s="19"/>
      <c r="AG206" s="19"/>
      <c r="AH206" s="19"/>
      <c r="AI206" s="19"/>
      <c r="AJ206" s="19"/>
    </row>
    <row r="207" ht="14.25" customHeight="1">
      <c r="A207" s="32" t="s">
        <v>719</v>
      </c>
      <c r="B207" s="31" t="s">
        <v>728</v>
      </c>
      <c r="C207" s="31" t="s">
        <v>729</v>
      </c>
      <c r="D207" s="23" t="str">
        <f t="shared" si="4"/>
        <v>JPG</v>
      </c>
      <c r="E207" s="23"/>
      <c r="F207" s="23"/>
      <c r="G207" s="55"/>
      <c r="H207" s="55"/>
      <c r="I207" s="23"/>
      <c r="J207" s="23"/>
      <c r="K207" s="55"/>
      <c r="L207" s="24" t="s">
        <v>34</v>
      </c>
      <c r="M207" s="24" t="s">
        <v>35</v>
      </c>
      <c r="N207" s="24" t="s">
        <v>35</v>
      </c>
      <c r="O207" s="24" t="s">
        <v>36</v>
      </c>
      <c r="P207" s="24" t="s">
        <v>37</v>
      </c>
      <c r="Q207" s="24" t="s">
        <v>82</v>
      </c>
      <c r="R207" s="24"/>
      <c r="S207" s="24" t="s">
        <v>726</v>
      </c>
      <c r="T207" s="26" t="s">
        <v>39</v>
      </c>
      <c r="U207" s="24" t="s">
        <v>730</v>
      </c>
      <c r="V207" s="23">
        <f t="shared" si="2"/>
        <v>31</v>
      </c>
      <c r="W207" s="19"/>
      <c r="X207" s="19"/>
      <c r="Y207" s="19"/>
      <c r="Z207" s="19"/>
      <c r="AA207" s="19"/>
      <c r="AB207" s="19"/>
      <c r="AC207" s="19"/>
      <c r="AD207" s="19"/>
      <c r="AE207" s="19"/>
      <c r="AF207" s="19"/>
      <c r="AG207" s="19"/>
      <c r="AH207" s="19"/>
      <c r="AI207" s="19"/>
      <c r="AJ207" s="19"/>
    </row>
    <row r="208" ht="14.25" customHeight="1">
      <c r="A208" s="32" t="s">
        <v>719</v>
      </c>
      <c r="B208" s="31" t="s">
        <v>731</v>
      </c>
      <c r="C208" s="31" t="s">
        <v>732</v>
      </c>
      <c r="D208" s="23" t="str">
        <f t="shared" si="4"/>
        <v>JPG</v>
      </c>
      <c r="E208" s="23"/>
      <c r="F208" s="23"/>
      <c r="G208" s="55"/>
      <c r="H208" s="55"/>
      <c r="I208" s="23"/>
      <c r="J208" s="23"/>
      <c r="K208" s="55"/>
      <c r="L208" s="24" t="s">
        <v>34</v>
      </c>
      <c r="M208" s="24" t="s">
        <v>35</v>
      </c>
      <c r="N208" s="24" t="s">
        <v>35</v>
      </c>
      <c r="O208" s="24" t="s">
        <v>36</v>
      </c>
      <c r="P208" s="24" t="s">
        <v>37</v>
      </c>
      <c r="Q208" s="24" t="s">
        <v>38</v>
      </c>
      <c r="R208" s="24"/>
      <c r="S208" s="24"/>
      <c r="T208" s="26" t="s">
        <v>39</v>
      </c>
      <c r="U208" s="24" t="s">
        <v>733</v>
      </c>
      <c r="V208" s="23">
        <f t="shared" si="2"/>
        <v>71</v>
      </c>
      <c r="W208" s="19"/>
      <c r="X208" s="19"/>
      <c r="Y208" s="19"/>
      <c r="Z208" s="19"/>
      <c r="AA208" s="19"/>
      <c r="AB208" s="19"/>
      <c r="AC208" s="19"/>
      <c r="AD208" s="19"/>
      <c r="AE208" s="19"/>
      <c r="AF208" s="19"/>
      <c r="AG208" s="19"/>
      <c r="AH208" s="19"/>
      <c r="AI208" s="19"/>
      <c r="AJ208" s="19"/>
    </row>
    <row r="209" ht="14.25" customHeight="1">
      <c r="A209" s="32" t="s">
        <v>719</v>
      </c>
      <c r="B209" s="31" t="s">
        <v>734</v>
      </c>
      <c r="C209" s="29" t="s">
        <v>735</v>
      </c>
      <c r="D209" s="23" t="str">
        <f t="shared" si="4"/>
        <v>JPG</v>
      </c>
      <c r="E209" s="23"/>
      <c r="F209" s="23"/>
      <c r="G209" s="55"/>
      <c r="H209" s="55"/>
      <c r="I209" s="23"/>
      <c r="J209" s="23"/>
      <c r="K209" s="55"/>
      <c r="L209" s="24" t="s">
        <v>34</v>
      </c>
      <c r="M209" s="24" t="s">
        <v>35</v>
      </c>
      <c r="N209" s="24" t="s">
        <v>35</v>
      </c>
      <c r="O209" s="24" t="s">
        <v>36</v>
      </c>
      <c r="P209" s="24" t="s">
        <v>37</v>
      </c>
      <c r="Q209" s="24" t="s">
        <v>82</v>
      </c>
      <c r="R209" s="24"/>
      <c r="S209" s="24" t="s">
        <v>726</v>
      </c>
      <c r="T209" s="26" t="s">
        <v>39</v>
      </c>
      <c r="U209" s="24" t="s">
        <v>736</v>
      </c>
      <c r="V209" s="23">
        <f t="shared" si="2"/>
        <v>69</v>
      </c>
      <c r="W209" s="19"/>
      <c r="X209" s="19"/>
      <c r="Y209" s="19"/>
      <c r="Z209" s="19"/>
      <c r="AA209" s="19"/>
      <c r="AB209" s="19"/>
      <c r="AC209" s="19"/>
      <c r="AD209" s="19"/>
      <c r="AE209" s="19"/>
      <c r="AF209" s="19"/>
      <c r="AG209" s="19"/>
      <c r="AH209" s="19"/>
      <c r="AI209" s="19"/>
      <c r="AJ209" s="19"/>
    </row>
    <row r="210" ht="14.25" customHeight="1">
      <c r="A210" s="32" t="s">
        <v>719</v>
      </c>
      <c r="B210" s="24" t="s">
        <v>737</v>
      </c>
      <c r="C210" s="31" t="s">
        <v>738</v>
      </c>
      <c r="D210" s="23" t="str">
        <f t="shared" si="4"/>
        <v>JPG</v>
      </c>
      <c r="E210" s="24">
        <v>1.0</v>
      </c>
      <c r="F210" s="34" t="s">
        <v>739</v>
      </c>
      <c r="G210" s="25" t="s">
        <v>68</v>
      </c>
      <c r="H210" s="34" t="s">
        <v>740</v>
      </c>
      <c r="I210" s="24" t="s">
        <v>214</v>
      </c>
      <c r="J210" s="24" t="s">
        <v>214</v>
      </c>
      <c r="K210" s="55"/>
      <c r="L210" s="24" t="s">
        <v>34</v>
      </c>
      <c r="M210" s="24" t="s">
        <v>35</v>
      </c>
      <c r="N210" s="24" t="s">
        <v>35</v>
      </c>
      <c r="O210" s="24" t="s">
        <v>36</v>
      </c>
      <c r="P210" s="24" t="s">
        <v>37</v>
      </c>
      <c r="Q210" s="24" t="s">
        <v>38</v>
      </c>
      <c r="R210" s="24"/>
      <c r="S210" s="24"/>
      <c r="T210" s="26" t="s">
        <v>39</v>
      </c>
      <c r="U210" s="24" t="s">
        <v>741</v>
      </c>
      <c r="V210" s="23">
        <f t="shared" si="2"/>
        <v>71</v>
      </c>
      <c r="W210" s="19"/>
      <c r="X210" s="19"/>
      <c r="Y210" s="19"/>
      <c r="Z210" s="19"/>
      <c r="AA210" s="19"/>
      <c r="AB210" s="19"/>
      <c r="AC210" s="19"/>
      <c r="AD210" s="19"/>
      <c r="AE210" s="19"/>
      <c r="AF210" s="19"/>
      <c r="AG210" s="19"/>
      <c r="AH210" s="19"/>
      <c r="AI210" s="19"/>
      <c r="AJ210" s="19"/>
    </row>
    <row r="211" ht="14.25" customHeight="1">
      <c r="A211" s="32" t="s">
        <v>719</v>
      </c>
      <c r="B211" s="31" t="s">
        <v>742</v>
      </c>
      <c r="C211" s="31" t="s">
        <v>743</v>
      </c>
      <c r="D211" s="23" t="str">
        <f t="shared" si="4"/>
        <v>JPG</v>
      </c>
      <c r="E211" s="23"/>
      <c r="F211" s="23"/>
      <c r="G211" s="55"/>
      <c r="H211" s="55"/>
      <c r="I211" s="23"/>
      <c r="J211" s="23"/>
      <c r="K211" s="55"/>
      <c r="L211" s="24" t="s">
        <v>34</v>
      </c>
      <c r="M211" s="24" t="s">
        <v>35</v>
      </c>
      <c r="N211" s="24" t="s">
        <v>35</v>
      </c>
      <c r="O211" s="24" t="s">
        <v>36</v>
      </c>
      <c r="P211" s="24" t="s">
        <v>37</v>
      </c>
      <c r="Q211" s="24" t="s">
        <v>38</v>
      </c>
      <c r="R211" s="24"/>
      <c r="S211" s="24"/>
      <c r="T211" s="26" t="s">
        <v>39</v>
      </c>
      <c r="U211" s="24" t="s">
        <v>744</v>
      </c>
      <c r="V211" s="23">
        <f t="shared" si="2"/>
        <v>81</v>
      </c>
      <c r="W211" s="19"/>
      <c r="X211" s="19"/>
      <c r="Y211" s="19"/>
      <c r="Z211" s="19"/>
      <c r="AA211" s="19"/>
      <c r="AB211" s="19"/>
      <c r="AC211" s="19"/>
      <c r="AD211" s="19"/>
      <c r="AE211" s="19"/>
      <c r="AF211" s="19"/>
      <c r="AG211" s="19"/>
      <c r="AH211" s="19"/>
      <c r="AI211" s="19"/>
      <c r="AJ211" s="19"/>
    </row>
    <row r="212" ht="14.25" customHeight="1">
      <c r="A212" s="32" t="s">
        <v>719</v>
      </c>
      <c r="B212" s="31" t="s">
        <v>745</v>
      </c>
      <c r="C212" s="31" t="s">
        <v>746</v>
      </c>
      <c r="D212" s="23" t="str">
        <f t="shared" si="4"/>
        <v>JPG</v>
      </c>
      <c r="E212" s="23"/>
      <c r="F212" s="23"/>
      <c r="G212" s="55"/>
      <c r="H212" s="55"/>
      <c r="I212" s="23"/>
      <c r="J212" s="23"/>
      <c r="K212" s="55"/>
      <c r="L212" s="24" t="s">
        <v>34</v>
      </c>
      <c r="M212" s="24" t="s">
        <v>35</v>
      </c>
      <c r="N212" s="24" t="s">
        <v>35</v>
      </c>
      <c r="O212" s="24" t="s">
        <v>36</v>
      </c>
      <c r="P212" s="24" t="s">
        <v>37</v>
      </c>
      <c r="Q212" s="24" t="s">
        <v>38</v>
      </c>
      <c r="R212" s="24"/>
      <c r="S212" s="24"/>
      <c r="T212" s="26" t="s">
        <v>39</v>
      </c>
      <c r="U212" s="24" t="s">
        <v>747</v>
      </c>
      <c r="V212" s="23">
        <f t="shared" si="2"/>
        <v>67</v>
      </c>
      <c r="W212" s="19"/>
      <c r="X212" s="19"/>
      <c r="Y212" s="19"/>
      <c r="Z212" s="19"/>
      <c r="AA212" s="19"/>
      <c r="AB212" s="19"/>
      <c r="AC212" s="19"/>
      <c r="AD212" s="19"/>
      <c r="AE212" s="19"/>
      <c r="AF212" s="19"/>
      <c r="AG212" s="19"/>
      <c r="AH212" s="19"/>
      <c r="AI212" s="19"/>
      <c r="AJ212" s="19"/>
    </row>
    <row r="213" ht="14.25" customHeight="1">
      <c r="A213" s="32" t="s">
        <v>719</v>
      </c>
      <c r="B213" s="31" t="s">
        <v>748</v>
      </c>
      <c r="C213" s="31" t="s">
        <v>749</v>
      </c>
      <c r="D213" s="23" t="str">
        <f t="shared" si="4"/>
        <v>JPG</v>
      </c>
      <c r="E213" s="23"/>
      <c r="F213" s="23"/>
      <c r="G213" s="55"/>
      <c r="H213" s="55"/>
      <c r="I213" s="23"/>
      <c r="J213" s="23"/>
      <c r="K213" s="55"/>
      <c r="L213" s="24" t="s">
        <v>34</v>
      </c>
      <c r="M213" s="24" t="s">
        <v>35</v>
      </c>
      <c r="N213" s="24" t="s">
        <v>35</v>
      </c>
      <c r="O213" s="24" t="s">
        <v>36</v>
      </c>
      <c r="P213" s="24" t="s">
        <v>37</v>
      </c>
      <c r="Q213" s="24" t="s">
        <v>38</v>
      </c>
      <c r="R213" s="24"/>
      <c r="S213" s="24"/>
      <c r="T213" s="26" t="s">
        <v>39</v>
      </c>
      <c r="U213" s="24" t="s">
        <v>747</v>
      </c>
      <c r="V213" s="23">
        <f t="shared" si="2"/>
        <v>67</v>
      </c>
      <c r="W213" s="19"/>
      <c r="X213" s="19"/>
      <c r="Y213" s="19"/>
      <c r="Z213" s="19"/>
      <c r="AA213" s="19"/>
      <c r="AB213" s="19"/>
      <c r="AC213" s="19"/>
      <c r="AD213" s="19"/>
      <c r="AE213" s="19"/>
      <c r="AF213" s="19"/>
      <c r="AG213" s="19"/>
      <c r="AH213" s="19"/>
      <c r="AI213" s="19"/>
      <c r="AJ213" s="19"/>
    </row>
    <row r="214" ht="14.25" customHeight="1">
      <c r="A214" s="32" t="s">
        <v>719</v>
      </c>
      <c r="B214" s="28" t="s">
        <v>750</v>
      </c>
      <c r="C214" s="45" t="s">
        <v>751</v>
      </c>
      <c r="D214" s="23" t="str">
        <f t="shared" si="4"/>
        <v>mp4</v>
      </c>
      <c r="E214" s="23"/>
      <c r="F214" s="23"/>
      <c r="G214" s="55"/>
      <c r="H214" s="55"/>
      <c r="I214" s="23"/>
      <c r="J214" s="23"/>
      <c r="K214" s="55"/>
      <c r="L214" s="24" t="s">
        <v>34</v>
      </c>
      <c r="M214" s="24" t="s">
        <v>35</v>
      </c>
      <c r="N214" s="24" t="s">
        <v>35</v>
      </c>
      <c r="O214" s="24" t="s">
        <v>36</v>
      </c>
      <c r="P214" s="24" t="s">
        <v>37</v>
      </c>
      <c r="Q214" s="24" t="s">
        <v>321</v>
      </c>
      <c r="R214" s="24"/>
      <c r="S214" s="23"/>
      <c r="T214" s="26" t="s">
        <v>39</v>
      </c>
      <c r="U214" s="24" t="s">
        <v>94</v>
      </c>
      <c r="V214" s="23">
        <f t="shared" si="2"/>
        <v>5</v>
      </c>
      <c r="W214" s="19"/>
      <c r="X214" s="19"/>
      <c r="Y214" s="19"/>
      <c r="Z214" s="19"/>
      <c r="AA214" s="19"/>
      <c r="AB214" s="19"/>
      <c r="AC214" s="19"/>
      <c r="AD214" s="19"/>
      <c r="AE214" s="19"/>
      <c r="AF214" s="19"/>
      <c r="AG214" s="19"/>
      <c r="AH214" s="19"/>
      <c r="AI214" s="19"/>
      <c r="AJ214" s="19"/>
    </row>
    <row r="215" ht="14.25" customHeight="1">
      <c r="A215" s="32" t="s">
        <v>719</v>
      </c>
      <c r="B215" s="28" t="s">
        <v>752</v>
      </c>
      <c r="C215" s="31" t="s">
        <v>753</v>
      </c>
      <c r="D215" s="23" t="str">
        <f t="shared" si="4"/>
        <v>JPG</v>
      </c>
      <c r="E215" s="23"/>
      <c r="F215" s="23"/>
      <c r="G215" s="55"/>
      <c r="H215" s="55"/>
      <c r="I215" s="23"/>
      <c r="J215" s="23"/>
      <c r="K215" s="55"/>
      <c r="L215" s="24" t="s">
        <v>34</v>
      </c>
      <c r="M215" s="40" t="s">
        <v>35</v>
      </c>
      <c r="N215" s="24" t="s">
        <v>35</v>
      </c>
      <c r="O215" s="24" t="s">
        <v>36</v>
      </c>
      <c r="P215" s="24" t="s">
        <v>37</v>
      </c>
      <c r="Q215" s="24" t="s">
        <v>38</v>
      </c>
      <c r="R215" s="24"/>
      <c r="S215" s="23"/>
      <c r="T215" s="26" t="s">
        <v>39</v>
      </c>
      <c r="U215" s="24" t="s">
        <v>747</v>
      </c>
      <c r="V215" s="23">
        <f t="shared" si="2"/>
        <v>67</v>
      </c>
      <c r="W215" s="19"/>
      <c r="X215" s="19"/>
      <c r="Y215" s="19"/>
      <c r="Z215" s="19"/>
      <c r="AA215" s="19"/>
      <c r="AB215" s="19"/>
      <c r="AC215" s="19"/>
      <c r="AD215" s="19"/>
      <c r="AE215" s="19"/>
      <c r="AF215" s="19"/>
      <c r="AG215" s="19"/>
      <c r="AH215" s="19"/>
      <c r="AI215" s="19"/>
      <c r="AJ215" s="19"/>
    </row>
    <row r="216" ht="14.25" customHeight="1">
      <c r="A216" s="32" t="s">
        <v>719</v>
      </c>
      <c r="B216" s="28" t="s">
        <v>754</v>
      </c>
      <c r="C216" s="31" t="s">
        <v>755</v>
      </c>
      <c r="D216" s="23" t="str">
        <f t="shared" si="4"/>
        <v>jpg</v>
      </c>
      <c r="E216" s="23"/>
      <c r="F216" s="23"/>
      <c r="G216" s="55"/>
      <c r="H216" s="55"/>
      <c r="I216" s="23"/>
      <c r="J216" s="23"/>
      <c r="K216" s="55"/>
      <c r="L216" s="24" t="s">
        <v>34</v>
      </c>
      <c r="M216" s="24" t="s">
        <v>35</v>
      </c>
      <c r="N216" s="24" t="s">
        <v>35</v>
      </c>
      <c r="O216" s="24" t="s">
        <v>756</v>
      </c>
      <c r="P216" s="24" t="s">
        <v>757</v>
      </c>
      <c r="Q216" s="24" t="s">
        <v>38</v>
      </c>
      <c r="R216" s="24"/>
      <c r="S216" s="23"/>
      <c r="T216" s="26" t="s">
        <v>39</v>
      </c>
      <c r="U216" s="24" t="s">
        <v>758</v>
      </c>
      <c r="V216" s="23">
        <f t="shared" si="2"/>
        <v>64</v>
      </c>
      <c r="W216" s="19"/>
      <c r="X216" s="19"/>
      <c r="Y216" s="19"/>
      <c r="Z216" s="19"/>
      <c r="AA216" s="19"/>
      <c r="AB216" s="19"/>
      <c r="AC216" s="19"/>
      <c r="AD216" s="19"/>
      <c r="AE216" s="19"/>
      <c r="AF216" s="19"/>
      <c r="AG216" s="19"/>
      <c r="AH216" s="19"/>
      <c r="AI216" s="19"/>
      <c r="AJ216" s="19"/>
    </row>
    <row r="217" ht="14.25" customHeight="1">
      <c r="A217" s="37" t="s">
        <v>759</v>
      </c>
      <c r="B217" s="21" t="s">
        <v>760</v>
      </c>
      <c r="C217" s="21" t="s">
        <v>761</v>
      </c>
      <c r="D217" s="23" t="str">
        <f t="shared" si="4"/>
        <v>jpg</v>
      </c>
      <c r="E217" s="23"/>
      <c r="F217" s="23"/>
      <c r="G217" s="55"/>
      <c r="H217" s="55"/>
      <c r="I217" s="23"/>
      <c r="J217" s="23"/>
      <c r="K217" s="55"/>
      <c r="L217" s="24" t="s">
        <v>392</v>
      </c>
      <c r="M217" s="23"/>
      <c r="N217" s="24" t="s">
        <v>168</v>
      </c>
      <c r="O217" s="24" t="s">
        <v>184</v>
      </c>
      <c r="P217" s="24" t="s">
        <v>456</v>
      </c>
      <c r="Q217" s="24" t="s">
        <v>38</v>
      </c>
      <c r="R217" s="24"/>
      <c r="S217" s="49" t="s">
        <v>762</v>
      </c>
      <c r="T217" s="26" t="s">
        <v>39</v>
      </c>
      <c r="U217" s="49" t="s">
        <v>763</v>
      </c>
      <c r="V217" s="23">
        <f t="shared" si="2"/>
        <v>56</v>
      </c>
      <c r="W217" s="19"/>
      <c r="X217" s="19"/>
      <c r="Y217" s="19"/>
      <c r="Z217" s="19"/>
      <c r="AA217" s="19"/>
      <c r="AB217" s="19"/>
      <c r="AC217" s="19"/>
      <c r="AD217" s="19"/>
      <c r="AE217" s="19"/>
      <c r="AF217" s="19"/>
      <c r="AG217" s="19"/>
      <c r="AH217" s="19"/>
      <c r="AI217" s="19"/>
      <c r="AJ217" s="19"/>
    </row>
    <row r="218" ht="14.25" customHeight="1">
      <c r="A218" s="37" t="s">
        <v>759</v>
      </c>
      <c r="B218" s="21" t="s">
        <v>764</v>
      </c>
      <c r="C218" s="21" t="s">
        <v>765</v>
      </c>
      <c r="D218" s="23" t="str">
        <f t="shared" si="4"/>
        <v>jpg</v>
      </c>
      <c r="E218" s="23"/>
      <c r="F218" s="23"/>
      <c r="G218" s="55"/>
      <c r="H218" s="55"/>
      <c r="I218" s="23"/>
      <c r="J218" s="23"/>
      <c r="K218" s="55"/>
      <c r="L218" s="24" t="s">
        <v>392</v>
      </c>
      <c r="M218" s="23"/>
      <c r="N218" s="24" t="s">
        <v>168</v>
      </c>
      <c r="O218" s="24" t="s">
        <v>184</v>
      </c>
      <c r="P218" s="24" t="s">
        <v>456</v>
      </c>
      <c r="Q218" s="24" t="s">
        <v>38</v>
      </c>
      <c r="R218" s="24"/>
      <c r="S218" s="49" t="s">
        <v>762</v>
      </c>
      <c r="T218" s="26" t="s">
        <v>39</v>
      </c>
      <c r="U218" s="49" t="s">
        <v>766</v>
      </c>
      <c r="V218" s="23">
        <f t="shared" si="2"/>
        <v>81</v>
      </c>
      <c r="W218" s="19"/>
      <c r="X218" s="19"/>
      <c r="Y218" s="19"/>
      <c r="Z218" s="19"/>
      <c r="AA218" s="19"/>
      <c r="AB218" s="19"/>
      <c r="AC218" s="19"/>
      <c r="AD218" s="19"/>
      <c r="AE218" s="19"/>
      <c r="AF218" s="19"/>
      <c r="AG218" s="19"/>
      <c r="AH218" s="19"/>
      <c r="AI218" s="19"/>
      <c r="AJ218" s="19"/>
    </row>
    <row r="219" ht="14.25" customHeight="1">
      <c r="A219" s="37" t="s">
        <v>759</v>
      </c>
      <c r="B219" s="21" t="s">
        <v>767</v>
      </c>
      <c r="C219" s="21" t="s">
        <v>768</v>
      </c>
      <c r="D219" s="23" t="str">
        <f t="shared" si="4"/>
        <v>jpg</v>
      </c>
      <c r="E219" s="23"/>
      <c r="F219" s="23"/>
      <c r="G219" s="55"/>
      <c r="H219" s="55"/>
      <c r="I219" s="23"/>
      <c r="J219" s="23"/>
      <c r="K219" s="55"/>
      <c r="L219" s="24" t="s">
        <v>392</v>
      </c>
      <c r="M219" s="23"/>
      <c r="N219" s="24" t="s">
        <v>168</v>
      </c>
      <c r="O219" s="24" t="s">
        <v>184</v>
      </c>
      <c r="P219" s="24" t="s">
        <v>456</v>
      </c>
      <c r="Q219" s="24" t="s">
        <v>38</v>
      </c>
      <c r="R219" s="24"/>
      <c r="S219" s="49" t="s">
        <v>762</v>
      </c>
      <c r="T219" s="26" t="s">
        <v>39</v>
      </c>
      <c r="U219" s="49" t="s">
        <v>769</v>
      </c>
      <c r="V219" s="23">
        <f t="shared" si="2"/>
        <v>86</v>
      </c>
      <c r="W219" s="19"/>
      <c r="X219" s="19"/>
      <c r="Y219" s="19"/>
      <c r="Z219" s="19"/>
      <c r="AA219" s="19"/>
      <c r="AB219" s="19"/>
      <c r="AC219" s="19"/>
      <c r="AD219" s="19"/>
      <c r="AE219" s="19"/>
      <c r="AF219" s="19"/>
      <c r="AG219" s="19"/>
      <c r="AH219" s="19"/>
      <c r="AI219" s="19"/>
      <c r="AJ219" s="19"/>
    </row>
    <row r="220" ht="14.25" customHeight="1">
      <c r="A220" s="37" t="s">
        <v>759</v>
      </c>
      <c r="B220" s="21" t="s">
        <v>770</v>
      </c>
      <c r="C220" s="21" t="s">
        <v>771</v>
      </c>
      <c r="D220" s="23" t="str">
        <f t="shared" si="4"/>
        <v>jpg</v>
      </c>
      <c r="E220" s="23"/>
      <c r="F220" s="23"/>
      <c r="G220" s="55"/>
      <c r="H220" s="55"/>
      <c r="I220" s="23"/>
      <c r="J220" s="23"/>
      <c r="K220" s="55"/>
      <c r="L220" s="24" t="s">
        <v>392</v>
      </c>
      <c r="M220" s="23"/>
      <c r="N220" s="24" t="s">
        <v>168</v>
      </c>
      <c r="O220" s="24" t="s">
        <v>184</v>
      </c>
      <c r="P220" s="24" t="s">
        <v>456</v>
      </c>
      <c r="Q220" s="24" t="s">
        <v>38</v>
      </c>
      <c r="R220" s="24"/>
      <c r="S220" s="49" t="s">
        <v>762</v>
      </c>
      <c r="T220" s="26" t="s">
        <v>39</v>
      </c>
      <c r="U220" s="49" t="s">
        <v>772</v>
      </c>
      <c r="V220" s="23">
        <f t="shared" si="2"/>
        <v>87</v>
      </c>
      <c r="W220" s="19"/>
      <c r="X220" s="19"/>
      <c r="Y220" s="19"/>
      <c r="Z220" s="19"/>
      <c r="AA220" s="19"/>
      <c r="AB220" s="19"/>
      <c r="AC220" s="19"/>
      <c r="AD220" s="19"/>
      <c r="AE220" s="19"/>
      <c r="AF220" s="19"/>
      <c r="AG220" s="19"/>
      <c r="AH220" s="19"/>
      <c r="AI220" s="19"/>
      <c r="AJ220" s="19"/>
    </row>
    <row r="221" ht="14.25" customHeight="1">
      <c r="A221" s="37" t="s">
        <v>759</v>
      </c>
      <c r="B221" s="21" t="s">
        <v>773</v>
      </c>
      <c r="C221" s="21" t="s">
        <v>774</v>
      </c>
      <c r="D221" s="23" t="str">
        <f t="shared" si="4"/>
        <v>jpg</v>
      </c>
      <c r="E221" s="24">
        <v>1.0</v>
      </c>
      <c r="F221" s="34" t="s">
        <v>775</v>
      </c>
      <c r="G221" s="25" t="s">
        <v>68</v>
      </c>
      <c r="H221" s="34" t="s">
        <v>776</v>
      </c>
      <c r="I221" s="24" t="s">
        <v>214</v>
      </c>
      <c r="J221" s="24" t="s">
        <v>214</v>
      </c>
      <c r="K221" s="55"/>
      <c r="L221" s="24" t="s">
        <v>392</v>
      </c>
      <c r="M221" s="23"/>
      <c r="N221" s="24" t="s">
        <v>168</v>
      </c>
      <c r="O221" s="24" t="s">
        <v>184</v>
      </c>
      <c r="P221" s="24" t="s">
        <v>456</v>
      </c>
      <c r="Q221" s="24" t="s">
        <v>38</v>
      </c>
      <c r="R221" s="24"/>
      <c r="S221" s="49" t="s">
        <v>762</v>
      </c>
      <c r="T221" s="26" t="s">
        <v>39</v>
      </c>
      <c r="U221" s="49" t="s">
        <v>777</v>
      </c>
      <c r="V221" s="23">
        <f t="shared" si="2"/>
        <v>113</v>
      </c>
      <c r="W221" s="19"/>
      <c r="X221" s="19"/>
      <c r="Y221" s="19"/>
      <c r="Z221" s="19"/>
      <c r="AA221" s="19"/>
      <c r="AB221" s="19"/>
      <c r="AC221" s="19"/>
      <c r="AD221" s="19"/>
      <c r="AE221" s="19"/>
      <c r="AF221" s="19"/>
      <c r="AG221" s="19"/>
      <c r="AH221" s="19"/>
      <c r="AI221" s="19"/>
      <c r="AJ221" s="19"/>
    </row>
    <row r="222" ht="14.25" customHeight="1">
      <c r="A222" s="37" t="s">
        <v>759</v>
      </c>
      <c r="B222" s="21" t="s">
        <v>778</v>
      </c>
      <c r="C222" s="21" t="s">
        <v>779</v>
      </c>
      <c r="D222" s="23" t="str">
        <f t="shared" si="4"/>
        <v>jpg</v>
      </c>
      <c r="E222" s="23"/>
      <c r="F222" s="23"/>
      <c r="G222" s="55"/>
      <c r="H222" s="55"/>
      <c r="I222" s="23"/>
      <c r="J222" s="23"/>
      <c r="K222" s="55"/>
      <c r="L222" s="24" t="s">
        <v>392</v>
      </c>
      <c r="M222" s="23"/>
      <c r="N222" s="24" t="s">
        <v>168</v>
      </c>
      <c r="O222" s="24" t="s">
        <v>184</v>
      </c>
      <c r="P222" s="24" t="s">
        <v>456</v>
      </c>
      <c r="Q222" s="24" t="s">
        <v>38</v>
      </c>
      <c r="R222" s="24"/>
      <c r="S222" s="49" t="s">
        <v>762</v>
      </c>
      <c r="T222" s="26" t="s">
        <v>39</v>
      </c>
      <c r="U222" s="49" t="s">
        <v>780</v>
      </c>
      <c r="V222" s="23">
        <f t="shared" si="2"/>
        <v>38</v>
      </c>
      <c r="W222" s="19"/>
      <c r="X222" s="19"/>
      <c r="Y222" s="19"/>
      <c r="Z222" s="19"/>
      <c r="AA222" s="19"/>
      <c r="AB222" s="19"/>
      <c r="AC222" s="19"/>
      <c r="AD222" s="19"/>
      <c r="AE222" s="19"/>
      <c r="AF222" s="19"/>
      <c r="AG222" s="19"/>
      <c r="AH222" s="19"/>
      <c r="AI222" s="19"/>
      <c r="AJ222" s="19"/>
    </row>
    <row r="223" ht="14.25" customHeight="1">
      <c r="A223" s="37" t="s">
        <v>759</v>
      </c>
      <c r="B223" s="21" t="s">
        <v>781</v>
      </c>
      <c r="C223" s="21" t="s">
        <v>782</v>
      </c>
      <c r="D223" s="23" t="str">
        <f t="shared" si="4"/>
        <v>jpg</v>
      </c>
      <c r="E223" s="24">
        <v>1.0</v>
      </c>
      <c r="F223" s="34" t="s">
        <v>783</v>
      </c>
      <c r="G223" s="25" t="s">
        <v>68</v>
      </c>
      <c r="H223" s="34" t="s">
        <v>784</v>
      </c>
      <c r="I223" s="24" t="s">
        <v>214</v>
      </c>
      <c r="J223" s="24" t="s">
        <v>214</v>
      </c>
      <c r="K223" s="55"/>
      <c r="L223" s="24" t="s">
        <v>392</v>
      </c>
      <c r="M223" s="23"/>
      <c r="N223" s="24" t="s">
        <v>168</v>
      </c>
      <c r="O223" s="24" t="s">
        <v>184</v>
      </c>
      <c r="P223" s="24" t="s">
        <v>456</v>
      </c>
      <c r="Q223" s="24" t="s">
        <v>38</v>
      </c>
      <c r="R223" s="24"/>
      <c r="S223" s="23"/>
      <c r="T223" s="26" t="s">
        <v>39</v>
      </c>
      <c r="U223" s="24" t="s">
        <v>785</v>
      </c>
      <c r="V223" s="23">
        <f t="shared" si="2"/>
        <v>57</v>
      </c>
      <c r="W223" s="19"/>
      <c r="X223" s="19"/>
      <c r="Y223" s="19"/>
      <c r="Z223" s="19"/>
      <c r="AA223" s="19"/>
      <c r="AB223" s="19"/>
      <c r="AC223" s="19"/>
      <c r="AD223" s="19"/>
      <c r="AE223" s="19"/>
      <c r="AF223" s="19"/>
      <c r="AG223" s="19"/>
      <c r="AH223" s="19"/>
      <c r="AI223" s="19"/>
      <c r="AJ223" s="19"/>
    </row>
    <row r="224" ht="14.25" customHeight="1">
      <c r="A224" s="37" t="s">
        <v>759</v>
      </c>
      <c r="B224" s="21" t="s">
        <v>786</v>
      </c>
      <c r="C224" s="21" t="s">
        <v>787</v>
      </c>
      <c r="D224" s="23" t="str">
        <f t="shared" si="4"/>
        <v>jpg</v>
      </c>
      <c r="E224" s="24">
        <v>1.0</v>
      </c>
      <c r="F224" s="34" t="s">
        <v>788</v>
      </c>
      <c r="G224" s="25" t="s">
        <v>68</v>
      </c>
      <c r="H224" s="34" t="s">
        <v>789</v>
      </c>
      <c r="I224" s="24" t="s">
        <v>214</v>
      </c>
      <c r="J224" s="24" t="s">
        <v>214</v>
      </c>
      <c r="K224" s="55"/>
      <c r="L224" s="24" t="s">
        <v>392</v>
      </c>
      <c r="M224" s="23"/>
      <c r="N224" s="24" t="s">
        <v>168</v>
      </c>
      <c r="O224" s="24" t="s">
        <v>184</v>
      </c>
      <c r="P224" s="24" t="s">
        <v>456</v>
      </c>
      <c r="Q224" s="24" t="s">
        <v>38</v>
      </c>
      <c r="R224" s="24"/>
      <c r="S224" s="23"/>
      <c r="T224" s="26" t="s">
        <v>39</v>
      </c>
      <c r="U224" s="24" t="s">
        <v>790</v>
      </c>
      <c r="V224" s="23">
        <f t="shared" si="2"/>
        <v>79</v>
      </c>
      <c r="W224" s="19"/>
      <c r="X224" s="19"/>
      <c r="Y224" s="19"/>
      <c r="Z224" s="19"/>
      <c r="AA224" s="19"/>
      <c r="AB224" s="19"/>
      <c r="AC224" s="19"/>
      <c r="AD224" s="19"/>
      <c r="AE224" s="19"/>
      <c r="AF224" s="19"/>
      <c r="AG224" s="19"/>
      <c r="AH224" s="19"/>
      <c r="AI224" s="19"/>
      <c r="AJ224" s="19"/>
    </row>
    <row r="225" ht="14.25" customHeight="1">
      <c r="A225" s="37" t="s">
        <v>759</v>
      </c>
      <c r="B225" s="21" t="s">
        <v>791</v>
      </c>
      <c r="C225" s="57" t="s">
        <v>792</v>
      </c>
      <c r="D225" s="23" t="str">
        <f t="shared" si="4"/>
        <v>jpg</v>
      </c>
      <c r="E225" s="24">
        <v>1.0</v>
      </c>
      <c r="F225" s="58" t="s">
        <v>793</v>
      </c>
      <c r="G225" s="25" t="s">
        <v>794</v>
      </c>
      <c r="H225" s="34" t="s">
        <v>795</v>
      </c>
      <c r="I225" s="24" t="s">
        <v>796</v>
      </c>
      <c r="J225" s="24" t="s">
        <v>214</v>
      </c>
      <c r="K225" s="55"/>
      <c r="L225" s="24" t="s">
        <v>392</v>
      </c>
      <c r="M225" s="23"/>
      <c r="N225" s="24" t="s">
        <v>168</v>
      </c>
      <c r="O225" s="24" t="s">
        <v>184</v>
      </c>
      <c r="P225" s="24" t="s">
        <v>456</v>
      </c>
      <c r="Q225" s="24" t="s">
        <v>38</v>
      </c>
      <c r="R225" s="24"/>
      <c r="S225" s="23"/>
      <c r="T225" s="26" t="s">
        <v>39</v>
      </c>
      <c r="U225" s="24" t="s">
        <v>797</v>
      </c>
      <c r="V225" s="23">
        <f t="shared" si="2"/>
        <v>70</v>
      </c>
      <c r="W225" s="19"/>
      <c r="X225" s="19"/>
      <c r="Y225" s="19"/>
      <c r="Z225" s="19"/>
      <c r="AA225" s="19"/>
      <c r="AB225" s="19"/>
      <c r="AC225" s="19"/>
      <c r="AD225" s="19"/>
      <c r="AE225" s="19"/>
      <c r="AF225" s="19"/>
      <c r="AG225" s="19"/>
      <c r="AH225" s="19"/>
      <c r="AI225" s="19"/>
      <c r="AJ225" s="19"/>
    </row>
    <row r="226" ht="14.25" customHeight="1">
      <c r="A226" s="37" t="s">
        <v>759</v>
      </c>
      <c r="B226" s="21" t="s">
        <v>798</v>
      </c>
      <c r="C226" s="21" t="s">
        <v>799</v>
      </c>
      <c r="D226" s="23" t="str">
        <f t="shared" si="4"/>
        <v>jpg</v>
      </c>
      <c r="E226" s="23"/>
      <c r="F226" s="23"/>
      <c r="G226" s="55"/>
      <c r="H226" s="55"/>
      <c r="I226" s="23"/>
      <c r="J226" s="23"/>
      <c r="K226" s="55"/>
      <c r="L226" s="24" t="s">
        <v>392</v>
      </c>
      <c r="M226" s="23"/>
      <c r="N226" s="24" t="s">
        <v>168</v>
      </c>
      <c r="O226" s="24" t="s">
        <v>184</v>
      </c>
      <c r="P226" s="24" t="s">
        <v>456</v>
      </c>
      <c r="Q226" s="24" t="s">
        <v>38</v>
      </c>
      <c r="R226" s="24"/>
      <c r="S226" s="49" t="s">
        <v>762</v>
      </c>
      <c r="T226" s="26" t="s">
        <v>39</v>
      </c>
      <c r="U226" s="24" t="s">
        <v>800</v>
      </c>
      <c r="V226" s="23">
        <f t="shared" si="2"/>
        <v>49</v>
      </c>
      <c r="W226" s="19"/>
      <c r="X226" s="19"/>
      <c r="Y226" s="19"/>
      <c r="Z226" s="19"/>
      <c r="AA226" s="19"/>
      <c r="AB226" s="19"/>
      <c r="AC226" s="19"/>
      <c r="AD226" s="19"/>
      <c r="AE226" s="19"/>
      <c r="AF226" s="19"/>
      <c r="AG226" s="19"/>
      <c r="AH226" s="19"/>
      <c r="AI226" s="19"/>
      <c r="AJ226" s="19"/>
    </row>
    <row r="227" ht="14.25" customHeight="1">
      <c r="A227" s="37" t="s">
        <v>759</v>
      </c>
      <c r="B227" s="20" t="s">
        <v>801</v>
      </c>
      <c r="C227" s="27" t="s">
        <v>802</v>
      </c>
      <c r="D227" s="23" t="str">
        <f t="shared" si="4"/>
        <v>jpg</v>
      </c>
      <c r="E227" s="24">
        <v>1.0</v>
      </c>
      <c r="F227" s="58" t="s">
        <v>803</v>
      </c>
      <c r="G227" s="25" t="s">
        <v>794</v>
      </c>
      <c r="H227" s="34" t="s">
        <v>804</v>
      </c>
      <c r="I227" s="24" t="s">
        <v>214</v>
      </c>
      <c r="J227" s="24" t="s">
        <v>214</v>
      </c>
      <c r="K227" s="55"/>
      <c r="L227" s="24" t="s">
        <v>392</v>
      </c>
      <c r="M227" s="23"/>
      <c r="N227" s="24" t="s">
        <v>168</v>
      </c>
      <c r="O227" s="24" t="s">
        <v>184</v>
      </c>
      <c r="P227" s="24" t="s">
        <v>456</v>
      </c>
      <c r="Q227" s="24" t="s">
        <v>38</v>
      </c>
      <c r="R227" s="24"/>
      <c r="S227" s="23"/>
      <c r="T227" s="26" t="s">
        <v>39</v>
      </c>
      <c r="U227" s="24" t="s">
        <v>805</v>
      </c>
      <c r="V227" s="23">
        <f t="shared" si="2"/>
        <v>60</v>
      </c>
      <c r="W227" s="19"/>
      <c r="X227" s="19"/>
      <c r="Y227" s="19"/>
      <c r="Z227" s="19"/>
      <c r="AA227" s="19"/>
      <c r="AB227" s="19"/>
      <c r="AC227" s="19"/>
      <c r="AD227" s="19"/>
      <c r="AE227" s="19"/>
      <c r="AF227" s="19"/>
      <c r="AG227" s="19"/>
      <c r="AH227" s="19"/>
      <c r="AI227" s="19"/>
      <c r="AJ227" s="19"/>
    </row>
    <row r="228" ht="14.25" customHeight="1">
      <c r="A228" s="37" t="s">
        <v>759</v>
      </c>
      <c r="B228" s="20" t="s">
        <v>806</v>
      </c>
      <c r="C228" s="27" t="s">
        <v>807</v>
      </c>
      <c r="D228" s="23" t="str">
        <f t="shared" si="4"/>
        <v>jpg</v>
      </c>
      <c r="E228" s="23"/>
      <c r="F228" s="23"/>
      <c r="G228" s="55"/>
      <c r="H228" s="55"/>
      <c r="I228" s="59"/>
      <c r="J228" s="23"/>
      <c r="K228" s="55"/>
      <c r="L228" s="24" t="s">
        <v>392</v>
      </c>
      <c r="M228" s="23"/>
      <c r="N228" s="24" t="s">
        <v>168</v>
      </c>
      <c r="O228" s="24" t="s">
        <v>184</v>
      </c>
      <c r="P228" s="24" t="s">
        <v>456</v>
      </c>
      <c r="Q228" s="24" t="s">
        <v>38</v>
      </c>
      <c r="R228" s="24"/>
      <c r="S228" s="23"/>
      <c r="T228" s="26" t="s">
        <v>39</v>
      </c>
      <c r="U228" s="24" t="s">
        <v>808</v>
      </c>
      <c r="V228" s="23">
        <f t="shared" si="2"/>
        <v>73</v>
      </c>
      <c r="W228" s="19"/>
      <c r="X228" s="19"/>
      <c r="Y228" s="19"/>
      <c r="Z228" s="19"/>
      <c r="AA228" s="19"/>
      <c r="AB228" s="19"/>
      <c r="AC228" s="19"/>
      <c r="AD228" s="19"/>
      <c r="AE228" s="19"/>
      <c r="AF228" s="19"/>
      <c r="AG228" s="19"/>
      <c r="AH228" s="19"/>
      <c r="AI228" s="19"/>
      <c r="AJ228" s="19"/>
    </row>
    <row r="229" ht="14.25" customHeight="1">
      <c r="A229" s="37" t="s">
        <v>759</v>
      </c>
      <c r="B229" s="20" t="s">
        <v>809</v>
      </c>
      <c r="C229" s="27" t="s">
        <v>810</v>
      </c>
      <c r="D229" s="23" t="str">
        <f t="shared" si="4"/>
        <v>jpg</v>
      </c>
      <c r="E229" s="23"/>
      <c r="F229" s="23"/>
      <c r="G229" s="55"/>
      <c r="H229" s="55"/>
      <c r="I229" s="23"/>
      <c r="J229" s="23"/>
      <c r="K229" s="55"/>
      <c r="L229" s="24" t="s">
        <v>392</v>
      </c>
      <c r="M229" s="23"/>
      <c r="N229" s="24" t="s">
        <v>168</v>
      </c>
      <c r="O229" s="24" t="s">
        <v>184</v>
      </c>
      <c r="P229" s="24" t="s">
        <v>456</v>
      </c>
      <c r="Q229" s="24" t="s">
        <v>38</v>
      </c>
      <c r="R229" s="24"/>
      <c r="S229" s="23"/>
      <c r="T229" s="26" t="s">
        <v>39</v>
      </c>
      <c r="U229" s="24" t="s">
        <v>811</v>
      </c>
      <c r="V229" s="23">
        <f t="shared" si="2"/>
        <v>86</v>
      </c>
      <c r="W229" s="19"/>
      <c r="X229" s="19"/>
      <c r="Y229" s="19"/>
      <c r="Z229" s="19"/>
      <c r="AA229" s="19"/>
      <c r="AB229" s="19"/>
      <c r="AC229" s="19"/>
      <c r="AD229" s="19"/>
      <c r="AE229" s="19"/>
      <c r="AF229" s="19"/>
      <c r="AG229" s="19"/>
      <c r="AH229" s="19"/>
      <c r="AI229" s="19"/>
      <c r="AJ229" s="19"/>
    </row>
    <row r="230" ht="14.25" customHeight="1">
      <c r="A230" s="37" t="s">
        <v>759</v>
      </c>
      <c r="B230" s="20" t="s">
        <v>812</v>
      </c>
      <c r="C230" s="27" t="s">
        <v>813</v>
      </c>
      <c r="D230" s="23" t="str">
        <f t="shared" si="4"/>
        <v>jpg</v>
      </c>
      <c r="E230" s="23"/>
      <c r="F230" s="23"/>
      <c r="G230" s="55"/>
      <c r="H230" s="55"/>
      <c r="I230" s="23"/>
      <c r="J230" s="23"/>
      <c r="K230" s="55"/>
      <c r="L230" s="24" t="s">
        <v>392</v>
      </c>
      <c r="M230" s="23"/>
      <c r="N230" s="24" t="s">
        <v>168</v>
      </c>
      <c r="O230" s="24" t="s">
        <v>184</v>
      </c>
      <c r="P230" s="24" t="s">
        <v>456</v>
      </c>
      <c r="Q230" s="24" t="s">
        <v>38</v>
      </c>
      <c r="R230" s="24"/>
      <c r="S230" s="23"/>
      <c r="T230" s="26" t="s">
        <v>39</v>
      </c>
      <c r="U230" s="24" t="s">
        <v>814</v>
      </c>
      <c r="V230" s="23">
        <f t="shared" si="2"/>
        <v>59</v>
      </c>
      <c r="W230" s="19"/>
      <c r="X230" s="19"/>
      <c r="Y230" s="19"/>
      <c r="Z230" s="19"/>
      <c r="AA230" s="19"/>
      <c r="AB230" s="19"/>
      <c r="AC230" s="19"/>
      <c r="AD230" s="19"/>
      <c r="AE230" s="19"/>
      <c r="AF230" s="19"/>
      <c r="AG230" s="19"/>
      <c r="AH230" s="19"/>
      <c r="AI230" s="19"/>
      <c r="AJ230" s="19"/>
    </row>
    <row r="231" ht="14.25" customHeight="1">
      <c r="A231" s="37" t="s">
        <v>759</v>
      </c>
      <c r="B231" s="20" t="s">
        <v>815</v>
      </c>
      <c r="C231" s="27" t="s">
        <v>816</v>
      </c>
      <c r="D231" s="23" t="str">
        <f t="shared" si="4"/>
        <v>png</v>
      </c>
      <c r="E231" s="23"/>
      <c r="F231" s="23"/>
      <c r="G231" s="55"/>
      <c r="H231" s="55"/>
      <c r="I231" s="23"/>
      <c r="J231" s="23"/>
      <c r="K231" s="55"/>
      <c r="L231" s="24" t="s">
        <v>392</v>
      </c>
      <c r="M231" s="23"/>
      <c r="N231" s="24" t="s">
        <v>168</v>
      </c>
      <c r="O231" s="24" t="s">
        <v>184</v>
      </c>
      <c r="P231" s="24" t="s">
        <v>456</v>
      </c>
      <c r="Q231" s="24" t="s">
        <v>38</v>
      </c>
      <c r="R231" s="24"/>
      <c r="S231" s="23"/>
      <c r="T231" s="26" t="s">
        <v>39</v>
      </c>
      <c r="U231" s="24" t="s">
        <v>817</v>
      </c>
      <c r="V231" s="23">
        <f t="shared" si="2"/>
        <v>82</v>
      </c>
      <c r="W231" s="19"/>
      <c r="X231" s="19"/>
      <c r="Y231" s="19"/>
      <c r="Z231" s="19"/>
      <c r="AA231" s="19"/>
      <c r="AB231" s="19"/>
      <c r="AC231" s="19"/>
      <c r="AD231" s="19"/>
      <c r="AE231" s="19"/>
      <c r="AF231" s="19"/>
      <c r="AG231" s="19"/>
      <c r="AH231" s="19"/>
      <c r="AI231" s="19"/>
      <c r="AJ231" s="19"/>
    </row>
    <row r="232" ht="14.25" customHeight="1">
      <c r="A232" s="37" t="s">
        <v>759</v>
      </c>
      <c r="B232" s="20" t="s">
        <v>818</v>
      </c>
      <c r="C232" s="27" t="s">
        <v>819</v>
      </c>
      <c r="D232" s="23" t="str">
        <f t="shared" si="4"/>
        <v>jpg</v>
      </c>
      <c r="E232" s="23"/>
      <c r="F232" s="23"/>
      <c r="G232" s="55"/>
      <c r="H232" s="55"/>
      <c r="I232" s="23"/>
      <c r="J232" s="23"/>
      <c r="K232" s="55"/>
      <c r="L232" s="24" t="s">
        <v>392</v>
      </c>
      <c r="M232" s="23"/>
      <c r="N232" s="24" t="s">
        <v>168</v>
      </c>
      <c r="O232" s="24" t="s">
        <v>184</v>
      </c>
      <c r="P232" s="24" t="s">
        <v>456</v>
      </c>
      <c r="Q232" s="24" t="s">
        <v>38</v>
      </c>
      <c r="R232" s="24"/>
      <c r="S232" s="23"/>
      <c r="T232" s="26" t="s">
        <v>39</v>
      </c>
      <c r="U232" s="24" t="s">
        <v>820</v>
      </c>
      <c r="V232" s="23">
        <f t="shared" si="2"/>
        <v>88</v>
      </c>
      <c r="W232" s="19"/>
      <c r="X232" s="19"/>
      <c r="Y232" s="19"/>
      <c r="Z232" s="19"/>
      <c r="AA232" s="19"/>
      <c r="AB232" s="19"/>
      <c r="AC232" s="19"/>
      <c r="AD232" s="19"/>
      <c r="AE232" s="19"/>
      <c r="AF232" s="19"/>
      <c r="AG232" s="19"/>
      <c r="AH232" s="19"/>
      <c r="AI232" s="19"/>
      <c r="AJ232" s="19"/>
    </row>
    <row r="233" ht="14.25" customHeight="1">
      <c r="A233" s="37" t="s">
        <v>759</v>
      </c>
      <c r="B233" s="20" t="s">
        <v>821</v>
      </c>
      <c r="C233" s="27" t="s">
        <v>822</v>
      </c>
      <c r="D233" s="23" t="str">
        <f t="shared" si="4"/>
        <v>jpg</v>
      </c>
      <c r="E233" s="23"/>
      <c r="F233" s="23"/>
      <c r="G233" s="55"/>
      <c r="H233" s="55"/>
      <c r="I233" s="23"/>
      <c r="J233" s="23"/>
      <c r="K233" s="55"/>
      <c r="L233" s="24" t="s">
        <v>392</v>
      </c>
      <c r="M233" s="23"/>
      <c r="N233" s="24" t="s">
        <v>168</v>
      </c>
      <c r="O233" s="24" t="s">
        <v>184</v>
      </c>
      <c r="P233" s="24" t="s">
        <v>456</v>
      </c>
      <c r="Q233" s="24" t="s">
        <v>38</v>
      </c>
      <c r="R233" s="24"/>
      <c r="S233" s="23"/>
      <c r="T233" s="26" t="s">
        <v>39</v>
      </c>
      <c r="U233" s="24" t="s">
        <v>823</v>
      </c>
      <c r="V233" s="23">
        <f t="shared" si="2"/>
        <v>36</v>
      </c>
      <c r="W233" s="19"/>
      <c r="X233" s="19"/>
      <c r="Y233" s="19"/>
      <c r="Z233" s="19"/>
      <c r="AA233" s="19"/>
      <c r="AB233" s="19"/>
      <c r="AC233" s="19"/>
      <c r="AD233" s="19"/>
      <c r="AE233" s="19"/>
      <c r="AF233" s="19"/>
      <c r="AG233" s="19"/>
      <c r="AH233" s="19"/>
      <c r="AI233" s="19"/>
      <c r="AJ233" s="19"/>
    </row>
    <row r="234" ht="14.25" customHeight="1">
      <c r="A234" s="37" t="s">
        <v>759</v>
      </c>
      <c r="B234" s="20" t="s">
        <v>824</v>
      </c>
      <c r="C234" s="27" t="s">
        <v>825</v>
      </c>
      <c r="D234" s="23" t="str">
        <f t="shared" si="4"/>
        <v>jpg</v>
      </c>
      <c r="E234" s="23"/>
      <c r="F234" s="23"/>
      <c r="G234" s="55"/>
      <c r="H234" s="55"/>
      <c r="I234" s="23"/>
      <c r="J234" s="23"/>
      <c r="K234" s="55"/>
      <c r="L234" s="24" t="s">
        <v>39</v>
      </c>
      <c r="M234" s="24" t="s">
        <v>35</v>
      </c>
      <c r="N234" s="24" t="s">
        <v>35</v>
      </c>
      <c r="O234" s="24" t="s">
        <v>184</v>
      </c>
      <c r="P234" s="24" t="s">
        <v>456</v>
      </c>
      <c r="Q234" s="24" t="s">
        <v>38</v>
      </c>
      <c r="R234" s="24"/>
      <c r="S234" s="23"/>
      <c r="T234" s="26" t="s">
        <v>39</v>
      </c>
      <c r="U234" s="24" t="s">
        <v>826</v>
      </c>
      <c r="V234" s="23">
        <f t="shared" si="2"/>
        <v>35</v>
      </c>
      <c r="W234" s="19"/>
      <c r="X234" s="19"/>
      <c r="Y234" s="19"/>
      <c r="Z234" s="19"/>
      <c r="AA234" s="19"/>
      <c r="AB234" s="19"/>
      <c r="AC234" s="19"/>
      <c r="AD234" s="19"/>
      <c r="AE234" s="19"/>
      <c r="AF234" s="19"/>
      <c r="AG234" s="19"/>
      <c r="AH234" s="19"/>
      <c r="AI234" s="19"/>
      <c r="AJ234" s="19"/>
    </row>
    <row r="235" ht="14.25" customHeight="1">
      <c r="A235" s="32" t="s">
        <v>827</v>
      </c>
      <c r="B235" s="31" t="s">
        <v>828</v>
      </c>
      <c r="C235" s="31" t="s">
        <v>829</v>
      </c>
      <c r="D235" s="23" t="str">
        <f t="shared" si="4"/>
        <v>jpg</v>
      </c>
      <c r="E235" s="23"/>
      <c r="F235" s="23"/>
      <c r="G235" s="55"/>
      <c r="H235" s="55"/>
      <c r="I235" s="23"/>
      <c r="J235" s="23"/>
      <c r="K235" s="55"/>
      <c r="L235" s="24" t="s">
        <v>167</v>
      </c>
      <c r="M235" s="24" t="s">
        <v>168</v>
      </c>
      <c r="N235" s="24" t="s">
        <v>168</v>
      </c>
      <c r="O235" s="24" t="s">
        <v>335</v>
      </c>
      <c r="P235" s="24" t="s">
        <v>81</v>
      </c>
      <c r="Q235" s="24" t="s">
        <v>186</v>
      </c>
      <c r="R235" s="24"/>
      <c r="S235" s="24" t="s">
        <v>336</v>
      </c>
      <c r="T235" s="26" t="s">
        <v>39</v>
      </c>
      <c r="U235" s="24" t="s">
        <v>830</v>
      </c>
      <c r="V235" s="23">
        <f t="shared" si="2"/>
        <v>9</v>
      </c>
      <c r="W235" s="19"/>
      <c r="X235" s="19"/>
      <c r="Y235" s="19"/>
      <c r="Z235" s="19"/>
      <c r="AA235" s="19"/>
      <c r="AB235" s="19"/>
      <c r="AC235" s="19"/>
      <c r="AD235" s="19"/>
      <c r="AE235" s="19"/>
      <c r="AF235" s="19"/>
      <c r="AG235" s="19"/>
      <c r="AH235" s="19"/>
      <c r="AI235" s="19"/>
      <c r="AJ235" s="19"/>
    </row>
    <row r="236" ht="14.25" customHeight="1">
      <c r="A236" s="32" t="s">
        <v>827</v>
      </c>
      <c r="B236" s="31" t="s">
        <v>831</v>
      </c>
      <c r="C236" s="29" t="s">
        <v>832</v>
      </c>
      <c r="D236" s="23" t="str">
        <f t="shared" si="4"/>
        <v>jpeg</v>
      </c>
      <c r="E236" s="23"/>
      <c r="F236" s="23"/>
      <c r="G236" s="55"/>
      <c r="H236" s="55"/>
      <c r="I236" s="23"/>
      <c r="J236" s="23"/>
      <c r="K236" s="55"/>
      <c r="L236" s="24" t="s">
        <v>167</v>
      </c>
      <c r="M236" s="24" t="s">
        <v>168</v>
      </c>
      <c r="N236" s="24" t="s">
        <v>168</v>
      </c>
      <c r="O236" s="24" t="s">
        <v>833</v>
      </c>
      <c r="P236" s="24" t="s">
        <v>81</v>
      </c>
      <c r="Q236" s="23"/>
      <c r="R236" s="23"/>
      <c r="S236" s="23"/>
      <c r="T236" s="26" t="s">
        <v>39</v>
      </c>
      <c r="U236" s="24" t="s">
        <v>834</v>
      </c>
      <c r="V236" s="23">
        <f t="shared" si="2"/>
        <v>55</v>
      </c>
      <c r="W236" s="19"/>
      <c r="X236" s="19"/>
      <c r="Y236" s="19"/>
      <c r="Z236" s="19"/>
      <c r="AA236" s="19"/>
      <c r="AB236" s="19"/>
      <c r="AC236" s="19"/>
      <c r="AD236" s="19"/>
      <c r="AE236" s="19"/>
      <c r="AF236" s="19"/>
      <c r="AG236" s="19"/>
      <c r="AH236" s="19"/>
      <c r="AI236" s="19"/>
      <c r="AJ236" s="19"/>
    </row>
    <row r="237" ht="14.25" customHeight="1">
      <c r="A237" s="32" t="s">
        <v>827</v>
      </c>
      <c r="B237" s="31" t="s">
        <v>835</v>
      </c>
      <c r="C237" s="31" t="s">
        <v>836</v>
      </c>
      <c r="D237" s="23" t="str">
        <f t="shared" si="4"/>
        <v>jpg</v>
      </c>
      <c r="E237" s="23"/>
      <c r="F237" s="23"/>
      <c r="G237" s="55"/>
      <c r="H237" s="55"/>
      <c r="I237" s="23"/>
      <c r="J237" s="23"/>
      <c r="K237" s="55"/>
      <c r="L237" s="24" t="s">
        <v>167</v>
      </c>
      <c r="M237" s="24" t="s">
        <v>168</v>
      </c>
      <c r="N237" s="24" t="s">
        <v>168</v>
      </c>
      <c r="O237" s="24" t="s">
        <v>425</v>
      </c>
      <c r="P237" s="24" t="s">
        <v>105</v>
      </c>
      <c r="Q237" s="23"/>
      <c r="R237" s="23"/>
      <c r="S237" s="23"/>
      <c r="T237" s="26" t="s">
        <v>39</v>
      </c>
      <c r="U237" s="24" t="s">
        <v>837</v>
      </c>
      <c r="V237" s="23">
        <f t="shared" si="2"/>
        <v>85</v>
      </c>
      <c r="W237" s="19"/>
      <c r="X237" s="19"/>
      <c r="Y237" s="19"/>
      <c r="Z237" s="19"/>
      <c r="AA237" s="19"/>
      <c r="AB237" s="19"/>
      <c r="AC237" s="19"/>
      <c r="AD237" s="19"/>
      <c r="AE237" s="19"/>
      <c r="AF237" s="19"/>
      <c r="AG237" s="19"/>
      <c r="AH237" s="19"/>
      <c r="AI237" s="19"/>
      <c r="AJ237" s="19"/>
    </row>
    <row r="238" ht="14.25" customHeight="1">
      <c r="A238" s="32" t="s">
        <v>827</v>
      </c>
      <c r="B238" s="31" t="s">
        <v>838</v>
      </c>
      <c r="C238" s="29" t="s">
        <v>839</v>
      </c>
      <c r="D238" s="23" t="str">
        <f t="shared" si="4"/>
        <v>jpeg</v>
      </c>
      <c r="E238" s="23"/>
      <c r="F238" s="23"/>
      <c r="G238" s="55"/>
      <c r="H238" s="55"/>
      <c r="I238" s="23"/>
      <c r="J238" s="23"/>
      <c r="K238" s="55"/>
      <c r="L238" s="24" t="s">
        <v>167</v>
      </c>
      <c r="M238" s="24" t="s">
        <v>168</v>
      </c>
      <c r="N238" s="24" t="s">
        <v>168</v>
      </c>
      <c r="O238" s="24" t="s">
        <v>833</v>
      </c>
      <c r="P238" s="24" t="s">
        <v>81</v>
      </c>
      <c r="Q238" s="23"/>
      <c r="R238" s="23"/>
      <c r="S238" s="23"/>
      <c r="T238" s="26" t="s">
        <v>39</v>
      </c>
      <c r="U238" s="24" t="s">
        <v>840</v>
      </c>
      <c r="V238" s="23">
        <f t="shared" si="2"/>
        <v>66</v>
      </c>
      <c r="W238" s="19"/>
      <c r="X238" s="19"/>
      <c r="Y238" s="19"/>
      <c r="Z238" s="19"/>
      <c r="AA238" s="19"/>
      <c r="AB238" s="19"/>
      <c r="AC238" s="19"/>
      <c r="AD238" s="19"/>
      <c r="AE238" s="19"/>
      <c r="AF238" s="19"/>
      <c r="AG238" s="19"/>
      <c r="AH238" s="19"/>
      <c r="AI238" s="19"/>
      <c r="AJ238" s="19"/>
    </row>
    <row r="239" ht="14.25" customHeight="1">
      <c r="A239" s="32" t="s">
        <v>827</v>
      </c>
      <c r="B239" s="31" t="s">
        <v>841</v>
      </c>
      <c r="C239" s="29" t="s">
        <v>842</v>
      </c>
      <c r="D239" s="23" t="str">
        <f t="shared" si="4"/>
        <v>jpg</v>
      </c>
      <c r="E239" s="23"/>
      <c r="F239" s="23"/>
      <c r="G239" s="55"/>
      <c r="H239" s="55"/>
      <c r="I239" s="23"/>
      <c r="J239" s="23"/>
      <c r="K239" s="55"/>
      <c r="L239" s="24" t="s">
        <v>167</v>
      </c>
      <c r="M239" s="24" t="s">
        <v>168</v>
      </c>
      <c r="N239" s="24" t="s">
        <v>168</v>
      </c>
      <c r="O239" s="24" t="s">
        <v>843</v>
      </c>
      <c r="P239" s="24" t="s">
        <v>105</v>
      </c>
      <c r="Q239" s="23"/>
      <c r="R239" s="23"/>
      <c r="S239" s="24" t="s">
        <v>844</v>
      </c>
      <c r="T239" s="26" t="s">
        <v>39</v>
      </c>
      <c r="U239" s="24" t="s">
        <v>845</v>
      </c>
      <c r="V239" s="23">
        <f t="shared" si="2"/>
        <v>51</v>
      </c>
      <c r="W239" s="19"/>
      <c r="X239" s="19"/>
      <c r="Y239" s="19"/>
      <c r="Z239" s="19"/>
      <c r="AA239" s="19"/>
      <c r="AB239" s="19"/>
      <c r="AC239" s="19"/>
      <c r="AD239" s="19"/>
      <c r="AE239" s="19"/>
      <c r="AF239" s="19"/>
      <c r="AG239" s="19"/>
      <c r="AH239" s="19"/>
      <c r="AI239" s="19"/>
      <c r="AJ239" s="19"/>
    </row>
    <row r="240" ht="14.25" customHeight="1">
      <c r="A240" s="32" t="s">
        <v>827</v>
      </c>
      <c r="B240" s="28" t="s">
        <v>846</v>
      </c>
      <c r="C240" s="29" t="s">
        <v>847</v>
      </c>
      <c r="D240" s="23" t="str">
        <f t="shared" si="4"/>
        <v>jpeg</v>
      </c>
      <c r="E240" s="23"/>
      <c r="F240" s="23"/>
      <c r="G240" s="55"/>
      <c r="H240" s="55"/>
      <c r="I240" s="23"/>
      <c r="J240" s="23"/>
      <c r="K240" s="55"/>
      <c r="L240" s="24" t="s">
        <v>167</v>
      </c>
      <c r="M240" s="24" t="s">
        <v>168</v>
      </c>
      <c r="N240" s="24" t="s">
        <v>168</v>
      </c>
      <c r="O240" s="24" t="s">
        <v>552</v>
      </c>
      <c r="P240" s="24" t="s">
        <v>81</v>
      </c>
      <c r="Q240" s="23"/>
      <c r="R240" s="23"/>
      <c r="S240" s="23"/>
      <c r="T240" s="26" t="s">
        <v>39</v>
      </c>
      <c r="U240" s="24" t="s">
        <v>848</v>
      </c>
      <c r="V240" s="23">
        <f t="shared" si="2"/>
        <v>64</v>
      </c>
      <c r="W240" s="19"/>
      <c r="X240" s="19"/>
      <c r="Y240" s="19"/>
      <c r="Z240" s="19"/>
      <c r="AA240" s="19"/>
      <c r="AB240" s="19"/>
      <c r="AC240" s="19"/>
      <c r="AD240" s="19"/>
      <c r="AE240" s="19"/>
      <c r="AF240" s="19"/>
      <c r="AG240" s="19"/>
      <c r="AH240" s="19"/>
      <c r="AI240" s="19"/>
      <c r="AJ240" s="19"/>
    </row>
    <row r="241" ht="14.25" customHeight="1">
      <c r="A241" s="32" t="s">
        <v>827</v>
      </c>
      <c r="B241" s="31" t="s">
        <v>849</v>
      </c>
      <c r="C241" s="31" t="s">
        <v>850</v>
      </c>
      <c r="D241" s="23" t="str">
        <f t="shared" si="4"/>
        <v>jpg</v>
      </c>
      <c r="E241" s="23"/>
      <c r="F241" s="23"/>
      <c r="G241" s="55"/>
      <c r="H241" s="55"/>
      <c r="I241" s="23"/>
      <c r="J241" s="23"/>
      <c r="K241" s="55"/>
      <c r="L241" s="24" t="s">
        <v>167</v>
      </c>
      <c r="M241" s="24" t="s">
        <v>168</v>
      </c>
      <c r="N241" s="24" t="s">
        <v>168</v>
      </c>
      <c r="O241" s="24" t="s">
        <v>425</v>
      </c>
      <c r="P241" s="24" t="s">
        <v>105</v>
      </c>
      <c r="Q241" s="23"/>
      <c r="R241" s="23"/>
      <c r="S241" s="23"/>
      <c r="T241" s="26" t="s">
        <v>39</v>
      </c>
      <c r="U241" s="24" t="s">
        <v>851</v>
      </c>
      <c r="V241" s="23">
        <f t="shared" si="2"/>
        <v>63</v>
      </c>
      <c r="W241" s="19"/>
      <c r="X241" s="19"/>
      <c r="Y241" s="19"/>
      <c r="Z241" s="19"/>
      <c r="AA241" s="19"/>
      <c r="AB241" s="19"/>
      <c r="AC241" s="19"/>
      <c r="AD241" s="19"/>
      <c r="AE241" s="19"/>
      <c r="AF241" s="19"/>
      <c r="AG241" s="19"/>
      <c r="AH241" s="19"/>
      <c r="AI241" s="19"/>
      <c r="AJ241" s="19"/>
    </row>
    <row r="242" ht="14.25" customHeight="1">
      <c r="A242" s="32" t="s">
        <v>827</v>
      </c>
      <c r="B242" s="31" t="s">
        <v>852</v>
      </c>
      <c r="C242" s="31" t="s">
        <v>853</v>
      </c>
      <c r="D242" s="23" t="str">
        <f t="shared" si="4"/>
        <v>JPG</v>
      </c>
      <c r="E242" s="23"/>
      <c r="F242" s="23"/>
      <c r="G242" s="55"/>
      <c r="H242" s="55"/>
      <c r="I242" s="23"/>
      <c r="J242" s="23"/>
      <c r="K242" s="55"/>
      <c r="L242" s="24" t="s">
        <v>167</v>
      </c>
      <c r="M242" s="24" t="s">
        <v>168</v>
      </c>
      <c r="N242" s="24" t="s">
        <v>168</v>
      </c>
      <c r="O242" s="24" t="s">
        <v>184</v>
      </c>
      <c r="P242" s="24" t="s">
        <v>185</v>
      </c>
      <c r="Q242" s="24" t="s">
        <v>186</v>
      </c>
      <c r="R242" s="24"/>
      <c r="S242" s="49" t="s">
        <v>762</v>
      </c>
      <c r="T242" s="26" t="s">
        <v>39</v>
      </c>
      <c r="U242" s="24" t="s">
        <v>854</v>
      </c>
      <c r="V242" s="23">
        <f t="shared" si="2"/>
        <v>106</v>
      </c>
      <c r="W242" s="19"/>
      <c r="X242" s="19"/>
      <c r="Y242" s="19"/>
      <c r="Z242" s="19"/>
      <c r="AA242" s="19"/>
      <c r="AB242" s="19"/>
      <c r="AC242" s="19"/>
      <c r="AD242" s="19"/>
      <c r="AE242" s="19"/>
      <c r="AF242" s="19"/>
      <c r="AG242" s="19"/>
      <c r="AH242" s="19"/>
      <c r="AI242" s="19"/>
      <c r="AJ242" s="19"/>
    </row>
    <row r="243" ht="14.25" customHeight="1">
      <c r="A243" s="32" t="s">
        <v>827</v>
      </c>
      <c r="B243" s="31" t="s">
        <v>855</v>
      </c>
      <c r="C243" s="31" t="s">
        <v>856</v>
      </c>
      <c r="D243" s="23" t="str">
        <f t="shared" si="4"/>
        <v>JPG</v>
      </c>
      <c r="E243" s="23"/>
      <c r="F243" s="23"/>
      <c r="G243" s="55"/>
      <c r="H243" s="55"/>
      <c r="I243" s="23"/>
      <c r="J243" s="23"/>
      <c r="K243" s="55"/>
      <c r="L243" s="24" t="s">
        <v>167</v>
      </c>
      <c r="M243" s="24" t="s">
        <v>168</v>
      </c>
      <c r="N243" s="24" t="s">
        <v>168</v>
      </c>
      <c r="O243" s="24" t="s">
        <v>184</v>
      </c>
      <c r="P243" s="24" t="s">
        <v>185</v>
      </c>
      <c r="Q243" s="24" t="s">
        <v>186</v>
      </c>
      <c r="R243" s="24"/>
      <c r="S243" s="23"/>
      <c r="T243" s="26" t="s">
        <v>39</v>
      </c>
      <c r="U243" s="24" t="s">
        <v>857</v>
      </c>
      <c r="V243" s="23">
        <f t="shared" si="2"/>
        <v>106</v>
      </c>
      <c r="W243" s="19"/>
      <c r="X243" s="19"/>
      <c r="Y243" s="19"/>
      <c r="Z243" s="19"/>
      <c r="AA243" s="19"/>
      <c r="AB243" s="19"/>
      <c r="AC243" s="19"/>
      <c r="AD243" s="19"/>
      <c r="AE243" s="19"/>
      <c r="AF243" s="19"/>
      <c r="AG243" s="19"/>
      <c r="AH243" s="19"/>
      <c r="AI243" s="19"/>
      <c r="AJ243" s="19"/>
    </row>
    <row r="244" ht="14.25" customHeight="1">
      <c r="A244" s="32" t="s">
        <v>827</v>
      </c>
      <c r="B244" s="28" t="s">
        <v>858</v>
      </c>
      <c r="C244" s="45" t="s">
        <v>859</v>
      </c>
      <c r="D244" s="23" t="str">
        <f t="shared" si="4"/>
        <v>mp4</v>
      </c>
      <c r="E244" s="23"/>
      <c r="F244" s="23"/>
      <c r="G244" s="55"/>
      <c r="H244" s="55"/>
      <c r="I244" s="23"/>
      <c r="J244" s="23"/>
      <c r="K244" s="55"/>
      <c r="L244" s="24" t="s">
        <v>167</v>
      </c>
      <c r="M244" s="24" t="s">
        <v>168</v>
      </c>
      <c r="N244" s="24" t="s">
        <v>168</v>
      </c>
      <c r="O244" s="24" t="s">
        <v>184</v>
      </c>
      <c r="P244" s="24" t="s">
        <v>185</v>
      </c>
      <c r="Q244" s="24" t="s">
        <v>860</v>
      </c>
      <c r="R244" s="24"/>
      <c r="S244" s="24"/>
      <c r="T244" s="26" t="s">
        <v>39</v>
      </c>
      <c r="U244" s="24" t="s">
        <v>94</v>
      </c>
      <c r="V244" s="23">
        <f t="shared" si="2"/>
        <v>5</v>
      </c>
      <c r="W244" s="19"/>
      <c r="X244" s="19"/>
      <c r="Y244" s="19"/>
      <c r="Z244" s="19"/>
      <c r="AA244" s="19"/>
      <c r="AB244" s="19"/>
      <c r="AC244" s="19"/>
      <c r="AD244" s="19"/>
      <c r="AE244" s="19"/>
      <c r="AF244" s="19"/>
      <c r="AG244" s="19"/>
      <c r="AH244" s="19"/>
      <c r="AI244" s="19"/>
      <c r="AJ244" s="19"/>
    </row>
    <row r="245" ht="14.25" customHeight="1">
      <c r="A245" s="32" t="s">
        <v>827</v>
      </c>
      <c r="B245" s="28" t="s">
        <v>861</v>
      </c>
      <c r="C245" s="31" t="s">
        <v>862</v>
      </c>
      <c r="D245" s="23" t="str">
        <f t="shared" si="4"/>
        <v>jpg</v>
      </c>
      <c r="E245" s="23"/>
      <c r="F245" s="23"/>
      <c r="G245" s="55"/>
      <c r="H245" s="55"/>
      <c r="I245" s="23"/>
      <c r="J245" s="23"/>
      <c r="K245" s="55"/>
      <c r="L245" s="24" t="s">
        <v>167</v>
      </c>
      <c r="M245" s="24" t="s">
        <v>168</v>
      </c>
      <c r="N245" s="24" t="s">
        <v>168</v>
      </c>
      <c r="O245" s="24" t="s">
        <v>184</v>
      </c>
      <c r="P245" s="24" t="s">
        <v>185</v>
      </c>
      <c r="Q245" s="24" t="s">
        <v>186</v>
      </c>
      <c r="R245" s="24"/>
      <c r="S245" s="23"/>
      <c r="T245" s="26" t="s">
        <v>39</v>
      </c>
      <c r="U245" s="24" t="s">
        <v>863</v>
      </c>
      <c r="V245" s="23">
        <f t="shared" si="2"/>
        <v>67</v>
      </c>
      <c r="W245" s="19"/>
      <c r="X245" s="19"/>
      <c r="Y245" s="19"/>
      <c r="Z245" s="19"/>
      <c r="AA245" s="19"/>
      <c r="AB245" s="19"/>
      <c r="AC245" s="19"/>
      <c r="AD245" s="19"/>
      <c r="AE245" s="19"/>
      <c r="AF245" s="19"/>
      <c r="AG245" s="19"/>
      <c r="AH245" s="19"/>
      <c r="AI245" s="19"/>
      <c r="AJ245" s="19"/>
    </row>
    <row r="246" ht="14.25" customHeight="1">
      <c r="A246" s="32" t="s">
        <v>827</v>
      </c>
      <c r="B246" s="28" t="s">
        <v>864</v>
      </c>
      <c r="C246" s="31" t="s">
        <v>865</v>
      </c>
      <c r="D246" s="23" t="str">
        <f t="shared" si="4"/>
        <v>jpg</v>
      </c>
      <c r="E246" s="23"/>
      <c r="F246" s="23"/>
      <c r="G246" s="55"/>
      <c r="H246" s="55"/>
      <c r="I246" s="23"/>
      <c r="J246" s="23"/>
      <c r="K246" s="55"/>
      <c r="L246" s="24" t="s">
        <v>167</v>
      </c>
      <c r="M246" s="24" t="s">
        <v>168</v>
      </c>
      <c r="N246" s="24" t="s">
        <v>168</v>
      </c>
      <c r="O246" s="24" t="s">
        <v>184</v>
      </c>
      <c r="P246" s="24" t="s">
        <v>185</v>
      </c>
      <c r="Q246" s="24" t="s">
        <v>186</v>
      </c>
      <c r="R246" s="24"/>
      <c r="S246" s="23"/>
      <c r="T246" s="26" t="s">
        <v>39</v>
      </c>
      <c r="U246" s="24" t="s">
        <v>866</v>
      </c>
      <c r="V246" s="23">
        <f t="shared" si="2"/>
        <v>76</v>
      </c>
      <c r="W246" s="19"/>
      <c r="X246" s="19"/>
      <c r="Y246" s="19"/>
      <c r="Z246" s="19"/>
      <c r="AA246" s="19"/>
      <c r="AB246" s="19"/>
      <c r="AC246" s="19"/>
      <c r="AD246" s="19"/>
      <c r="AE246" s="19"/>
      <c r="AF246" s="19"/>
      <c r="AG246" s="19"/>
      <c r="AH246" s="19"/>
      <c r="AI246" s="19"/>
      <c r="AJ246" s="19"/>
    </row>
    <row r="247" ht="14.25" customHeight="1">
      <c r="A247" s="32" t="s">
        <v>827</v>
      </c>
      <c r="B247" s="28" t="s">
        <v>867</v>
      </c>
      <c r="C247" s="31" t="s">
        <v>868</v>
      </c>
      <c r="D247" s="23" t="str">
        <f t="shared" si="4"/>
        <v>JPG</v>
      </c>
      <c r="E247" s="23"/>
      <c r="F247" s="23"/>
      <c r="G247" s="55"/>
      <c r="H247" s="55"/>
      <c r="I247" s="23"/>
      <c r="J247" s="23"/>
      <c r="K247" s="55"/>
      <c r="L247" s="24" t="s">
        <v>167</v>
      </c>
      <c r="M247" s="24" t="s">
        <v>168</v>
      </c>
      <c r="N247" s="24" t="s">
        <v>168</v>
      </c>
      <c r="O247" s="24" t="s">
        <v>184</v>
      </c>
      <c r="P247" s="24" t="s">
        <v>185</v>
      </c>
      <c r="Q247" s="24" t="s">
        <v>186</v>
      </c>
      <c r="R247" s="24"/>
      <c r="S247" s="23"/>
      <c r="T247" s="26" t="s">
        <v>39</v>
      </c>
      <c r="U247" s="24" t="s">
        <v>869</v>
      </c>
      <c r="V247" s="23">
        <f t="shared" si="2"/>
        <v>83</v>
      </c>
      <c r="W247" s="19"/>
      <c r="X247" s="19"/>
      <c r="Y247" s="19"/>
      <c r="Z247" s="19"/>
      <c r="AA247" s="19"/>
      <c r="AB247" s="19"/>
      <c r="AC247" s="19"/>
      <c r="AD247" s="19"/>
      <c r="AE247" s="19"/>
      <c r="AF247" s="19"/>
      <c r="AG247" s="19"/>
      <c r="AH247" s="19"/>
      <c r="AI247" s="19"/>
      <c r="AJ247" s="19"/>
    </row>
    <row r="248" ht="14.25" customHeight="1">
      <c r="A248" s="37" t="s">
        <v>870</v>
      </c>
      <c r="B248" s="21" t="s">
        <v>871</v>
      </c>
      <c r="C248" s="21" t="s">
        <v>872</v>
      </c>
      <c r="D248" s="23" t="str">
        <f t="shared" si="4"/>
        <v>jpg</v>
      </c>
      <c r="E248" s="23"/>
      <c r="F248" s="23"/>
      <c r="G248" s="55"/>
      <c r="H248" s="55"/>
      <c r="I248" s="23"/>
      <c r="J248" s="23"/>
      <c r="K248" s="55"/>
      <c r="L248" s="24" t="s">
        <v>34</v>
      </c>
      <c r="M248" s="24" t="s">
        <v>35</v>
      </c>
      <c r="N248" s="24" t="s">
        <v>35</v>
      </c>
      <c r="O248" s="24" t="s">
        <v>425</v>
      </c>
      <c r="P248" s="24" t="s">
        <v>557</v>
      </c>
      <c r="Q248" s="24" t="s">
        <v>186</v>
      </c>
      <c r="R248" s="24"/>
      <c r="S248" s="23"/>
      <c r="T248" s="26" t="s">
        <v>39</v>
      </c>
      <c r="U248" s="24" t="s">
        <v>873</v>
      </c>
      <c r="V248" s="23">
        <f t="shared" si="2"/>
        <v>78</v>
      </c>
      <c r="W248" s="19"/>
      <c r="X248" s="19"/>
      <c r="Y248" s="19"/>
      <c r="Z248" s="19"/>
      <c r="AA248" s="19"/>
      <c r="AB248" s="19"/>
      <c r="AC248" s="19"/>
      <c r="AD248" s="19"/>
      <c r="AE248" s="19"/>
      <c r="AF248" s="19"/>
      <c r="AG248" s="19"/>
      <c r="AH248" s="19"/>
      <c r="AI248" s="19"/>
      <c r="AJ248" s="19"/>
    </row>
    <row r="249" ht="14.25" customHeight="1">
      <c r="A249" s="37" t="s">
        <v>870</v>
      </c>
      <c r="B249" s="21" t="s">
        <v>874</v>
      </c>
      <c r="C249" s="21" t="s">
        <v>875</v>
      </c>
      <c r="D249" s="23" t="str">
        <f t="shared" si="4"/>
        <v>jpg</v>
      </c>
      <c r="E249" s="23"/>
      <c r="F249" s="23"/>
      <c r="G249" s="55"/>
      <c r="H249" s="55"/>
      <c r="I249" s="23"/>
      <c r="J249" s="23"/>
      <c r="K249" s="55"/>
      <c r="L249" s="24" t="s">
        <v>34</v>
      </c>
      <c r="M249" s="24" t="s">
        <v>35</v>
      </c>
      <c r="N249" s="24" t="s">
        <v>35</v>
      </c>
      <c r="O249" s="24" t="s">
        <v>425</v>
      </c>
      <c r="P249" s="24" t="s">
        <v>557</v>
      </c>
      <c r="Q249" s="24" t="s">
        <v>186</v>
      </c>
      <c r="R249" s="24"/>
      <c r="S249" s="49" t="s">
        <v>876</v>
      </c>
      <c r="T249" s="26" t="s">
        <v>39</v>
      </c>
      <c r="U249" s="24" t="s">
        <v>877</v>
      </c>
      <c r="V249" s="23">
        <f t="shared" si="2"/>
        <v>77</v>
      </c>
      <c r="W249" s="19"/>
      <c r="X249" s="19"/>
      <c r="Y249" s="19"/>
      <c r="Z249" s="19"/>
      <c r="AA249" s="19"/>
      <c r="AB249" s="19"/>
      <c r="AC249" s="19"/>
      <c r="AD249" s="19"/>
      <c r="AE249" s="19"/>
      <c r="AF249" s="19"/>
      <c r="AG249" s="19"/>
      <c r="AH249" s="19"/>
      <c r="AI249" s="19"/>
      <c r="AJ249" s="19"/>
    </row>
    <row r="250" ht="14.25" customHeight="1">
      <c r="A250" s="37" t="s">
        <v>870</v>
      </c>
      <c r="B250" s="21" t="s">
        <v>878</v>
      </c>
      <c r="C250" s="21" t="s">
        <v>879</v>
      </c>
      <c r="D250" s="23" t="str">
        <f t="shared" si="4"/>
        <v>jpg</v>
      </c>
      <c r="E250" s="23"/>
      <c r="F250" s="23"/>
      <c r="G250" s="55"/>
      <c r="H250" s="55"/>
      <c r="I250" s="23"/>
      <c r="J250" s="23"/>
      <c r="K250" s="55"/>
      <c r="L250" s="24" t="s">
        <v>34</v>
      </c>
      <c r="M250" s="24" t="s">
        <v>35</v>
      </c>
      <c r="N250" s="24" t="s">
        <v>35</v>
      </c>
      <c r="O250" s="24" t="s">
        <v>425</v>
      </c>
      <c r="P250" s="24" t="s">
        <v>557</v>
      </c>
      <c r="Q250" s="24" t="s">
        <v>186</v>
      </c>
      <c r="R250" s="24"/>
      <c r="S250" s="23"/>
      <c r="T250" s="26" t="s">
        <v>39</v>
      </c>
      <c r="U250" s="24" t="s">
        <v>880</v>
      </c>
      <c r="V250" s="23">
        <f t="shared" si="2"/>
        <v>62</v>
      </c>
      <c r="W250" s="19"/>
      <c r="X250" s="19"/>
      <c r="Y250" s="19"/>
      <c r="Z250" s="19"/>
      <c r="AA250" s="19"/>
      <c r="AB250" s="19"/>
      <c r="AC250" s="19"/>
      <c r="AD250" s="19"/>
      <c r="AE250" s="19"/>
      <c r="AF250" s="19"/>
      <c r="AG250" s="19"/>
      <c r="AH250" s="19"/>
      <c r="AI250" s="19"/>
      <c r="AJ250" s="19"/>
    </row>
    <row r="251" ht="14.25" customHeight="1">
      <c r="A251" s="37" t="s">
        <v>870</v>
      </c>
      <c r="B251" s="21" t="s">
        <v>881</v>
      </c>
      <c r="C251" s="21" t="s">
        <v>882</v>
      </c>
      <c r="D251" s="23" t="str">
        <f t="shared" si="4"/>
        <v>jpg</v>
      </c>
      <c r="E251" s="23"/>
      <c r="F251" s="23"/>
      <c r="G251" s="55"/>
      <c r="H251" s="55"/>
      <c r="I251" s="23"/>
      <c r="J251" s="23"/>
      <c r="K251" s="55"/>
      <c r="L251" s="24" t="s">
        <v>34</v>
      </c>
      <c r="M251" s="24" t="s">
        <v>35</v>
      </c>
      <c r="N251" s="24" t="s">
        <v>35</v>
      </c>
      <c r="O251" s="24" t="s">
        <v>883</v>
      </c>
      <c r="P251" s="24" t="s">
        <v>557</v>
      </c>
      <c r="Q251" s="24" t="s">
        <v>186</v>
      </c>
      <c r="R251" s="24"/>
      <c r="S251" s="49" t="s">
        <v>876</v>
      </c>
      <c r="T251" s="26" t="s">
        <v>39</v>
      </c>
      <c r="U251" s="49" t="s">
        <v>884</v>
      </c>
      <c r="V251" s="23">
        <f t="shared" si="2"/>
        <v>65</v>
      </c>
      <c r="W251" s="19"/>
      <c r="X251" s="19"/>
      <c r="Y251" s="19"/>
      <c r="Z251" s="19"/>
      <c r="AA251" s="19"/>
      <c r="AB251" s="19"/>
      <c r="AC251" s="19"/>
      <c r="AD251" s="19"/>
      <c r="AE251" s="19"/>
      <c r="AF251" s="19"/>
      <c r="AG251" s="19"/>
      <c r="AH251" s="19"/>
      <c r="AI251" s="19"/>
      <c r="AJ251" s="19"/>
    </row>
    <row r="252" ht="14.25" customHeight="1">
      <c r="A252" s="37" t="s">
        <v>870</v>
      </c>
      <c r="B252" s="21" t="s">
        <v>885</v>
      </c>
      <c r="C252" s="21" t="s">
        <v>886</v>
      </c>
      <c r="D252" s="23" t="str">
        <f t="shared" si="4"/>
        <v>jpg</v>
      </c>
      <c r="E252" s="23"/>
      <c r="F252" s="23"/>
      <c r="G252" s="55"/>
      <c r="H252" s="55"/>
      <c r="I252" s="23"/>
      <c r="J252" s="23"/>
      <c r="K252" s="55"/>
      <c r="L252" s="24" t="s">
        <v>34</v>
      </c>
      <c r="M252" s="24" t="s">
        <v>35</v>
      </c>
      <c r="N252" s="24" t="s">
        <v>35</v>
      </c>
      <c r="O252" s="24" t="s">
        <v>883</v>
      </c>
      <c r="P252" s="24" t="s">
        <v>557</v>
      </c>
      <c r="Q252" s="24" t="s">
        <v>186</v>
      </c>
      <c r="R252" s="24"/>
      <c r="S252" s="49" t="s">
        <v>876</v>
      </c>
      <c r="T252" s="26" t="s">
        <v>39</v>
      </c>
      <c r="U252" s="24" t="s">
        <v>887</v>
      </c>
      <c r="V252" s="23">
        <f t="shared" si="2"/>
        <v>65</v>
      </c>
      <c r="W252" s="19"/>
      <c r="X252" s="19"/>
      <c r="Y252" s="19"/>
      <c r="Z252" s="19"/>
      <c r="AA252" s="19"/>
      <c r="AB252" s="19"/>
      <c r="AC252" s="19"/>
      <c r="AD252" s="19"/>
      <c r="AE252" s="19"/>
      <c r="AF252" s="19"/>
      <c r="AG252" s="19"/>
      <c r="AH252" s="19"/>
      <c r="AI252" s="19"/>
      <c r="AJ252" s="19"/>
    </row>
    <row r="253" ht="14.25" customHeight="1">
      <c r="A253" s="37" t="s">
        <v>870</v>
      </c>
      <c r="B253" s="21" t="s">
        <v>888</v>
      </c>
      <c r="C253" s="21" t="s">
        <v>889</v>
      </c>
      <c r="D253" s="23" t="str">
        <f t="shared" si="4"/>
        <v>jpg</v>
      </c>
      <c r="E253" s="23"/>
      <c r="F253" s="23"/>
      <c r="G253" s="55"/>
      <c r="H253" s="55"/>
      <c r="I253" s="23"/>
      <c r="J253" s="23"/>
      <c r="K253" s="55"/>
      <c r="L253" s="24" t="s">
        <v>34</v>
      </c>
      <c r="M253" s="24" t="s">
        <v>35</v>
      </c>
      <c r="N253" s="24" t="s">
        <v>35</v>
      </c>
      <c r="O253" s="24" t="s">
        <v>883</v>
      </c>
      <c r="P253" s="24" t="s">
        <v>557</v>
      </c>
      <c r="Q253" s="24" t="s">
        <v>186</v>
      </c>
      <c r="R253" s="24"/>
      <c r="S253" s="23"/>
      <c r="T253" s="26" t="s">
        <v>39</v>
      </c>
      <c r="U253" s="24" t="s">
        <v>890</v>
      </c>
      <c r="V253" s="23">
        <f t="shared" si="2"/>
        <v>65</v>
      </c>
      <c r="W253" s="19"/>
      <c r="X253" s="19"/>
      <c r="Y253" s="19"/>
      <c r="Z253" s="19"/>
      <c r="AA253" s="19"/>
      <c r="AB253" s="19"/>
      <c r="AC253" s="19"/>
      <c r="AD253" s="19"/>
      <c r="AE253" s="19"/>
      <c r="AF253" s="19"/>
      <c r="AG253" s="19"/>
      <c r="AH253" s="19"/>
      <c r="AI253" s="19"/>
      <c r="AJ253" s="19"/>
    </row>
    <row r="254" ht="14.25" customHeight="1">
      <c r="A254" s="37" t="s">
        <v>870</v>
      </c>
      <c r="B254" s="21" t="s">
        <v>891</v>
      </c>
      <c r="C254" s="21" t="s">
        <v>892</v>
      </c>
      <c r="D254" s="23" t="str">
        <f t="shared" si="4"/>
        <v>jpg</v>
      </c>
      <c r="E254" s="23"/>
      <c r="F254" s="23"/>
      <c r="G254" s="55"/>
      <c r="H254" s="55"/>
      <c r="I254" s="23"/>
      <c r="J254" s="23"/>
      <c r="K254" s="55"/>
      <c r="L254" s="24" t="s">
        <v>34</v>
      </c>
      <c r="M254" s="24" t="s">
        <v>35</v>
      </c>
      <c r="N254" s="24" t="s">
        <v>35</v>
      </c>
      <c r="O254" s="24" t="s">
        <v>883</v>
      </c>
      <c r="P254" s="24" t="s">
        <v>557</v>
      </c>
      <c r="Q254" s="24" t="s">
        <v>186</v>
      </c>
      <c r="R254" s="24"/>
      <c r="S254" s="49" t="s">
        <v>876</v>
      </c>
      <c r="T254" s="26" t="s">
        <v>39</v>
      </c>
      <c r="U254" s="24" t="s">
        <v>893</v>
      </c>
      <c r="V254" s="23">
        <f t="shared" si="2"/>
        <v>49</v>
      </c>
      <c r="W254" s="19"/>
      <c r="X254" s="19"/>
      <c r="Y254" s="19"/>
      <c r="Z254" s="19"/>
      <c r="AA254" s="19"/>
      <c r="AB254" s="19"/>
      <c r="AC254" s="19"/>
      <c r="AD254" s="19"/>
      <c r="AE254" s="19"/>
      <c r="AF254" s="19"/>
      <c r="AG254" s="19"/>
      <c r="AH254" s="19"/>
      <c r="AI254" s="19"/>
      <c r="AJ254" s="19"/>
    </row>
    <row r="255" ht="14.25" customHeight="1">
      <c r="A255" s="37" t="s">
        <v>870</v>
      </c>
      <c r="B255" s="21" t="s">
        <v>894</v>
      </c>
      <c r="C255" s="21" t="s">
        <v>895</v>
      </c>
      <c r="D255" s="23" t="str">
        <f t="shared" si="4"/>
        <v>jpg</v>
      </c>
      <c r="E255" s="23"/>
      <c r="F255" s="23"/>
      <c r="G255" s="55"/>
      <c r="H255" s="55"/>
      <c r="I255" s="23"/>
      <c r="J255" s="23"/>
      <c r="K255" s="55"/>
      <c r="L255" s="24" t="s">
        <v>34</v>
      </c>
      <c r="M255" s="24" t="s">
        <v>35</v>
      </c>
      <c r="N255" s="24" t="s">
        <v>35</v>
      </c>
      <c r="O255" s="24" t="s">
        <v>425</v>
      </c>
      <c r="P255" s="24" t="s">
        <v>557</v>
      </c>
      <c r="Q255" s="24" t="s">
        <v>186</v>
      </c>
      <c r="R255" s="24"/>
      <c r="S255" s="23"/>
      <c r="T255" s="26" t="s">
        <v>39</v>
      </c>
      <c r="U255" s="24" t="s">
        <v>896</v>
      </c>
      <c r="V255" s="23">
        <f t="shared" si="2"/>
        <v>79</v>
      </c>
      <c r="W255" s="19"/>
      <c r="X255" s="19"/>
      <c r="Y255" s="19"/>
      <c r="Z255" s="19"/>
      <c r="AA255" s="19"/>
      <c r="AB255" s="19"/>
      <c r="AC255" s="19"/>
      <c r="AD255" s="19"/>
      <c r="AE255" s="19"/>
      <c r="AF255" s="19"/>
      <c r="AG255" s="19"/>
      <c r="AH255" s="19"/>
      <c r="AI255" s="19"/>
      <c r="AJ255" s="19"/>
    </row>
    <row r="256" ht="14.25" customHeight="1">
      <c r="A256" s="37" t="s">
        <v>870</v>
      </c>
      <c r="B256" s="21" t="s">
        <v>897</v>
      </c>
      <c r="C256" s="21" t="s">
        <v>898</v>
      </c>
      <c r="D256" s="23" t="str">
        <f t="shared" si="4"/>
        <v>jpg</v>
      </c>
      <c r="E256" s="23"/>
      <c r="F256" s="23"/>
      <c r="G256" s="55"/>
      <c r="H256" s="55"/>
      <c r="I256" s="23"/>
      <c r="J256" s="23"/>
      <c r="K256" s="55"/>
      <c r="L256" s="24" t="s">
        <v>34</v>
      </c>
      <c r="M256" s="24" t="s">
        <v>35</v>
      </c>
      <c r="N256" s="24" t="s">
        <v>35</v>
      </c>
      <c r="O256" s="24" t="s">
        <v>425</v>
      </c>
      <c r="P256" s="24" t="s">
        <v>557</v>
      </c>
      <c r="Q256" s="24" t="s">
        <v>186</v>
      </c>
      <c r="R256" s="24"/>
      <c r="S256" s="23"/>
      <c r="T256" s="26" t="s">
        <v>39</v>
      </c>
      <c r="U256" s="24" t="s">
        <v>899</v>
      </c>
      <c r="V256" s="23">
        <f t="shared" si="2"/>
        <v>42</v>
      </c>
      <c r="W256" s="19"/>
      <c r="X256" s="19"/>
      <c r="Y256" s="19"/>
      <c r="Z256" s="19"/>
      <c r="AA256" s="19"/>
      <c r="AB256" s="19"/>
      <c r="AC256" s="19"/>
      <c r="AD256" s="19"/>
      <c r="AE256" s="19"/>
      <c r="AF256" s="19"/>
      <c r="AG256" s="19"/>
      <c r="AH256" s="19"/>
      <c r="AI256" s="19"/>
      <c r="AJ256" s="19"/>
    </row>
    <row r="257" ht="14.25" customHeight="1">
      <c r="A257" s="37" t="s">
        <v>870</v>
      </c>
      <c r="B257" s="21" t="s">
        <v>900</v>
      </c>
      <c r="C257" s="21" t="s">
        <v>901</v>
      </c>
      <c r="D257" s="23" t="str">
        <f t="shared" si="4"/>
        <v>jpg</v>
      </c>
      <c r="E257" s="23"/>
      <c r="F257" s="23"/>
      <c r="G257" s="55"/>
      <c r="H257" s="55"/>
      <c r="I257" s="23"/>
      <c r="J257" s="23"/>
      <c r="K257" s="55"/>
      <c r="L257" s="24" t="s">
        <v>34</v>
      </c>
      <c r="M257" s="24" t="s">
        <v>35</v>
      </c>
      <c r="N257" s="24" t="s">
        <v>35</v>
      </c>
      <c r="O257" s="24" t="s">
        <v>425</v>
      </c>
      <c r="P257" s="24" t="s">
        <v>557</v>
      </c>
      <c r="Q257" s="24" t="s">
        <v>186</v>
      </c>
      <c r="R257" s="24"/>
      <c r="S257" s="23"/>
      <c r="T257" s="26" t="s">
        <v>39</v>
      </c>
      <c r="U257" s="24" t="s">
        <v>902</v>
      </c>
      <c r="V257" s="23">
        <f t="shared" si="2"/>
        <v>69</v>
      </c>
      <c r="W257" s="19"/>
      <c r="X257" s="19"/>
      <c r="Y257" s="19"/>
      <c r="Z257" s="19"/>
      <c r="AA257" s="19"/>
      <c r="AB257" s="19"/>
      <c r="AC257" s="19"/>
      <c r="AD257" s="19"/>
      <c r="AE257" s="19"/>
      <c r="AF257" s="19"/>
      <c r="AG257" s="19"/>
      <c r="AH257" s="19"/>
      <c r="AI257" s="19"/>
      <c r="AJ257" s="19"/>
    </row>
    <row r="258" ht="14.25" customHeight="1">
      <c r="A258" s="37" t="s">
        <v>870</v>
      </c>
      <c r="B258" s="21" t="s">
        <v>903</v>
      </c>
      <c r="C258" s="27" t="s">
        <v>904</v>
      </c>
      <c r="D258" s="23" t="str">
        <f t="shared" si="4"/>
        <v>jpg</v>
      </c>
      <c r="E258" s="23"/>
      <c r="F258" s="23"/>
      <c r="G258" s="55"/>
      <c r="H258" s="55"/>
      <c r="I258" s="23"/>
      <c r="J258" s="23"/>
      <c r="K258" s="55"/>
      <c r="L258" s="24" t="s">
        <v>34</v>
      </c>
      <c r="M258" s="24" t="s">
        <v>35</v>
      </c>
      <c r="N258" s="24" t="s">
        <v>35</v>
      </c>
      <c r="O258" s="24" t="s">
        <v>425</v>
      </c>
      <c r="P258" s="24" t="s">
        <v>557</v>
      </c>
      <c r="Q258" s="24" t="s">
        <v>186</v>
      </c>
      <c r="R258" s="24"/>
      <c r="S258" s="23"/>
      <c r="T258" s="26" t="s">
        <v>39</v>
      </c>
      <c r="U258" s="24" t="s">
        <v>905</v>
      </c>
      <c r="V258" s="23">
        <f t="shared" si="2"/>
        <v>23</v>
      </c>
      <c r="W258" s="19"/>
      <c r="X258" s="19"/>
      <c r="Y258" s="19"/>
      <c r="Z258" s="19"/>
      <c r="AA258" s="19"/>
      <c r="AB258" s="19"/>
      <c r="AC258" s="19"/>
      <c r="AD258" s="19"/>
      <c r="AE258" s="19"/>
      <c r="AF258" s="19"/>
      <c r="AG258" s="19"/>
      <c r="AH258" s="19"/>
      <c r="AI258" s="19"/>
      <c r="AJ258" s="19"/>
    </row>
    <row r="259" ht="14.25" customHeight="1">
      <c r="A259" s="37" t="s">
        <v>870</v>
      </c>
      <c r="B259" s="21" t="s">
        <v>906</v>
      </c>
      <c r="C259" s="21" t="s">
        <v>907</v>
      </c>
      <c r="D259" s="23" t="str">
        <f t="shared" si="4"/>
        <v>png</v>
      </c>
      <c r="E259" s="23"/>
      <c r="F259" s="23"/>
      <c r="G259" s="55"/>
      <c r="H259" s="55"/>
      <c r="I259" s="23"/>
      <c r="J259" s="23"/>
      <c r="K259" s="55"/>
      <c r="L259" s="24" t="s">
        <v>34</v>
      </c>
      <c r="M259" s="24" t="s">
        <v>35</v>
      </c>
      <c r="N259" s="24" t="s">
        <v>35</v>
      </c>
      <c r="O259" s="24" t="s">
        <v>908</v>
      </c>
      <c r="P259" s="24" t="s">
        <v>185</v>
      </c>
      <c r="Q259" s="24" t="s">
        <v>186</v>
      </c>
      <c r="R259" s="24"/>
      <c r="S259" s="49" t="s">
        <v>762</v>
      </c>
      <c r="T259" s="26" t="s">
        <v>39</v>
      </c>
      <c r="U259" s="49" t="s">
        <v>909</v>
      </c>
      <c r="V259" s="23">
        <f t="shared" si="2"/>
        <v>1</v>
      </c>
      <c r="W259" s="19"/>
      <c r="X259" s="19"/>
      <c r="Y259" s="19"/>
      <c r="Z259" s="19"/>
      <c r="AA259" s="19"/>
      <c r="AB259" s="19"/>
      <c r="AC259" s="19"/>
      <c r="AD259" s="19"/>
      <c r="AE259" s="19"/>
      <c r="AF259" s="19"/>
      <c r="AG259" s="19"/>
      <c r="AH259" s="19"/>
      <c r="AI259" s="19"/>
      <c r="AJ259" s="19"/>
    </row>
    <row r="260" ht="14.25" customHeight="1">
      <c r="A260" s="37" t="s">
        <v>870</v>
      </c>
      <c r="B260" s="21" t="s">
        <v>910</v>
      </c>
      <c r="C260" s="57" t="s">
        <v>911</v>
      </c>
      <c r="D260" s="23" t="str">
        <f t="shared" si="4"/>
        <v>jpg</v>
      </c>
      <c r="E260" s="24">
        <v>1.0</v>
      </c>
      <c r="F260" s="34" t="s">
        <v>912</v>
      </c>
      <c r="G260" s="25" t="s">
        <v>68</v>
      </c>
      <c r="H260" s="34" t="s">
        <v>913</v>
      </c>
      <c r="I260" s="24" t="s">
        <v>214</v>
      </c>
      <c r="J260" s="24" t="s">
        <v>214</v>
      </c>
      <c r="K260" s="55"/>
      <c r="L260" s="24" t="s">
        <v>34</v>
      </c>
      <c r="M260" s="24" t="s">
        <v>35</v>
      </c>
      <c r="N260" s="24" t="s">
        <v>35</v>
      </c>
      <c r="O260" s="24" t="s">
        <v>908</v>
      </c>
      <c r="P260" s="24" t="s">
        <v>185</v>
      </c>
      <c r="Q260" s="24" t="s">
        <v>186</v>
      </c>
      <c r="R260" s="24"/>
      <c r="S260" s="49" t="s">
        <v>762</v>
      </c>
      <c r="T260" s="26" t="s">
        <v>39</v>
      </c>
      <c r="U260" s="24" t="s">
        <v>914</v>
      </c>
      <c r="V260" s="23">
        <f t="shared" si="2"/>
        <v>74</v>
      </c>
      <c r="W260" s="19"/>
      <c r="X260" s="19"/>
      <c r="Y260" s="19"/>
      <c r="Z260" s="19"/>
      <c r="AA260" s="19"/>
      <c r="AB260" s="19"/>
      <c r="AC260" s="19"/>
      <c r="AD260" s="19"/>
      <c r="AE260" s="19"/>
      <c r="AF260" s="19"/>
      <c r="AG260" s="19"/>
      <c r="AH260" s="19"/>
      <c r="AI260" s="19"/>
      <c r="AJ260" s="19"/>
    </row>
    <row r="261" ht="14.25" customHeight="1">
      <c r="A261" s="37" t="s">
        <v>870</v>
      </c>
      <c r="B261" s="21" t="s">
        <v>915</v>
      </c>
      <c r="C261" s="21" t="s">
        <v>916</v>
      </c>
      <c r="D261" s="23" t="str">
        <f t="shared" si="4"/>
        <v>jpg</v>
      </c>
      <c r="E261" s="24"/>
      <c r="F261" s="24"/>
      <c r="G261" s="55"/>
      <c r="H261" s="55"/>
      <c r="I261" s="24"/>
      <c r="J261" s="24"/>
      <c r="K261" s="55"/>
      <c r="L261" s="24" t="s">
        <v>34</v>
      </c>
      <c r="M261" s="24" t="s">
        <v>35</v>
      </c>
      <c r="N261" s="24" t="s">
        <v>35</v>
      </c>
      <c r="O261" s="24" t="s">
        <v>908</v>
      </c>
      <c r="P261" s="24" t="s">
        <v>185</v>
      </c>
      <c r="Q261" s="24" t="s">
        <v>186</v>
      </c>
      <c r="R261" s="24"/>
      <c r="S261" s="23"/>
      <c r="T261" s="26" t="s">
        <v>39</v>
      </c>
      <c r="U261" s="24" t="s">
        <v>917</v>
      </c>
      <c r="V261" s="23">
        <f t="shared" si="2"/>
        <v>58</v>
      </c>
      <c r="W261" s="19"/>
      <c r="X261" s="19"/>
      <c r="Y261" s="19"/>
      <c r="Z261" s="19"/>
      <c r="AA261" s="19"/>
      <c r="AB261" s="19"/>
      <c r="AC261" s="19"/>
      <c r="AD261" s="19"/>
      <c r="AE261" s="19"/>
      <c r="AF261" s="19"/>
      <c r="AG261" s="19"/>
      <c r="AH261" s="19"/>
      <c r="AI261" s="19"/>
      <c r="AJ261" s="19"/>
    </row>
    <row r="262" ht="14.25" customHeight="1">
      <c r="A262" s="37" t="s">
        <v>870</v>
      </c>
      <c r="B262" s="21" t="s">
        <v>918</v>
      </c>
      <c r="C262" s="21" t="s">
        <v>919</v>
      </c>
      <c r="D262" s="23" t="str">
        <f t="shared" si="4"/>
        <v>jpg</v>
      </c>
      <c r="E262" s="23"/>
      <c r="F262" s="23"/>
      <c r="G262" s="55"/>
      <c r="H262" s="55"/>
      <c r="I262" s="23"/>
      <c r="J262" s="23"/>
      <c r="K262" s="55"/>
      <c r="L262" s="24" t="s">
        <v>34</v>
      </c>
      <c r="M262" s="24" t="s">
        <v>35</v>
      </c>
      <c r="N262" s="24" t="s">
        <v>35</v>
      </c>
      <c r="O262" s="24" t="s">
        <v>908</v>
      </c>
      <c r="P262" s="24" t="s">
        <v>185</v>
      </c>
      <c r="Q262" s="24" t="s">
        <v>186</v>
      </c>
      <c r="R262" s="24"/>
      <c r="S262" s="23"/>
      <c r="T262" s="26" t="s">
        <v>39</v>
      </c>
      <c r="U262" s="24" t="s">
        <v>917</v>
      </c>
      <c r="V262" s="23">
        <f t="shared" si="2"/>
        <v>58</v>
      </c>
      <c r="W262" s="19"/>
      <c r="X262" s="19"/>
      <c r="Y262" s="19"/>
      <c r="Z262" s="19"/>
      <c r="AA262" s="19"/>
      <c r="AB262" s="19"/>
      <c r="AC262" s="19"/>
      <c r="AD262" s="19"/>
      <c r="AE262" s="19"/>
      <c r="AF262" s="19"/>
      <c r="AG262" s="19"/>
      <c r="AH262" s="19"/>
      <c r="AI262" s="19"/>
      <c r="AJ262" s="19"/>
    </row>
    <row r="263" ht="14.25" customHeight="1">
      <c r="A263" s="32" t="s">
        <v>870</v>
      </c>
      <c r="B263" s="31" t="s">
        <v>920</v>
      </c>
      <c r="C263" s="31" t="s">
        <v>921</v>
      </c>
      <c r="D263" s="23" t="str">
        <f t="shared" si="4"/>
        <v>jpg</v>
      </c>
      <c r="E263" s="24">
        <v>1.0</v>
      </c>
      <c r="F263" s="34" t="s">
        <v>922</v>
      </c>
      <c r="G263" s="25" t="s">
        <v>68</v>
      </c>
      <c r="H263" s="34" t="s">
        <v>923</v>
      </c>
      <c r="I263" s="24" t="s">
        <v>214</v>
      </c>
      <c r="J263" s="24" t="s">
        <v>214</v>
      </c>
      <c r="K263" s="55"/>
      <c r="L263" s="24" t="s">
        <v>34</v>
      </c>
      <c r="M263" s="24" t="s">
        <v>35</v>
      </c>
      <c r="N263" s="24" t="s">
        <v>35</v>
      </c>
      <c r="O263" s="24" t="s">
        <v>908</v>
      </c>
      <c r="P263" s="24" t="s">
        <v>185</v>
      </c>
      <c r="Q263" s="24" t="s">
        <v>186</v>
      </c>
      <c r="R263" s="24"/>
      <c r="S263" s="24" t="s">
        <v>762</v>
      </c>
      <c r="T263" s="24" t="s">
        <v>39</v>
      </c>
      <c r="U263" s="24" t="s">
        <v>924</v>
      </c>
      <c r="V263" s="23">
        <f t="shared" si="2"/>
        <v>87</v>
      </c>
      <c r="W263" s="19"/>
      <c r="X263" s="19"/>
      <c r="Y263" s="19"/>
      <c r="Z263" s="19"/>
      <c r="AA263" s="19"/>
      <c r="AB263" s="19"/>
      <c r="AC263" s="19"/>
      <c r="AD263" s="19"/>
      <c r="AE263" s="19"/>
      <c r="AF263" s="19"/>
      <c r="AG263" s="19"/>
      <c r="AH263" s="19"/>
      <c r="AI263" s="19"/>
      <c r="AJ263" s="19"/>
    </row>
    <row r="264" ht="14.25" customHeight="1">
      <c r="A264" s="37" t="s">
        <v>870</v>
      </c>
      <c r="B264" s="21" t="s">
        <v>925</v>
      </c>
      <c r="C264" s="21" t="s">
        <v>926</v>
      </c>
      <c r="D264" s="23" t="str">
        <f t="shared" si="4"/>
        <v>jpg</v>
      </c>
      <c r="E264" s="23"/>
      <c r="F264" s="23"/>
      <c r="G264" s="55"/>
      <c r="H264" s="55"/>
      <c r="I264" s="23"/>
      <c r="J264" s="23"/>
      <c r="K264" s="55"/>
      <c r="L264" s="24" t="s">
        <v>34</v>
      </c>
      <c r="M264" s="24" t="s">
        <v>35</v>
      </c>
      <c r="N264" s="24" t="s">
        <v>35</v>
      </c>
      <c r="O264" s="24" t="s">
        <v>908</v>
      </c>
      <c r="P264" s="24" t="s">
        <v>185</v>
      </c>
      <c r="Q264" s="24" t="s">
        <v>186</v>
      </c>
      <c r="R264" s="24"/>
      <c r="S264" s="23"/>
      <c r="T264" s="26" t="s">
        <v>39</v>
      </c>
      <c r="U264" s="24" t="s">
        <v>927</v>
      </c>
      <c r="V264" s="23">
        <f t="shared" si="2"/>
        <v>86</v>
      </c>
      <c r="W264" s="19"/>
      <c r="X264" s="19"/>
      <c r="Y264" s="19"/>
      <c r="Z264" s="19"/>
      <c r="AA264" s="19"/>
      <c r="AB264" s="19"/>
      <c r="AC264" s="19"/>
      <c r="AD264" s="19"/>
      <c r="AE264" s="19"/>
      <c r="AF264" s="19"/>
      <c r="AG264" s="19"/>
      <c r="AH264" s="19"/>
      <c r="AI264" s="19"/>
      <c r="AJ264" s="19"/>
    </row>
    <row r="265" ht="14.25" customHeight="1">
      <c r="A265" s="37" t="s">
        <v>870</v>
      </c>
      <c r="B265" s="21" t="s">
        <v>928</v>
      </c>
      <c r="C265" s="21" t="s">
        <v>929</v>
      </c>
      <c r="D265" s="23" t="str">
        <f t="shared" si="4"/>
        <v>jpg</v>
      </c>
      <c r="E265" s="23"/>
      <c r="F265" s="23"/>
      <c r="G265" s="55"/>
      <c r="H265" s="55"/>
      <c r="I265" s="23"/>
      <c r="J265" s="23"/>
      <c r="K265" s="55"/>
      <c r="L265" s="24" t="s">
        <v>34</v>
      </c>
      <c r="M265" s="24" t="s">
        <v>35</v>
      </c>
      <c r="N265" s="24" t="s">
        <v>35</v>
      </c>
      <c r="O265" s="24" t="s">
        <v>908</v>
      </c>
      <c r="P265" s="24" t="s">
        <v>185</v>
      </c>
      <c r="Q265" s="24" t="s">
        <v>186</v>
      </c>
      <c r="R265" s="24"/>
      <c r="S265" s="23"/>
      <c r="T265" s="26" t="s">
        <v>39</v>
      </c>
      <c r="U265" s="24" t="s">
        <v>930</v>
      </c>
      <c r="V265" s="23">
        <f t="shared" si="2"/>
        <v>66</v>
      </c>
      <c r="W265" s="19"/>
      <c r="X265" s="19"/>
      <c r="Y265" s="19"/>
      <c r="Z265" s="19"/>
      <c r="AA265" s="19"/>
      <c r="AB265" s="19"/>
      <c r="AC265" s="19"/>
      <c r="AD265" s="19"/>
      <c r="AE265" s="19"/>
      <c r="AF265" s="19"/>
      <c r="AG265" s="19"/>
      <c r="AH265" s="19"/>
      <c r="AI265" s="19"/>
      <c r="AJ265" s="19"/>
    </row>
    <row r="266" ht="14.25" customHeight="1">
      <c r="A266" s="37" t="s">
        <v>870</v>
      </c>
      <c r="B266" s="21" t="s">
        <v>931</v>
      </c>
      <c r="C266" s="21" t="s">
        <v>932</v>
      </c>
      <c r="D266" s="23" t="str">
        <f t="shared" si="4"/>
        <v>jpg</v>
      </c>
      <c r="E266" s="23"/>
      <c r="F266" s="23"/>
      <c r="G266" s="55"/>
      <c r="H266" s="55"/>
      <c r="I266" s="23"/>
      <c r="J266" s="23"/>
      <c r="K266" s="55"/>
      <c r="L266" s="24" t="s">
        <v>34</v>
      </c>
      <c r="M266" s="24" t="s">
        <v>35</v>
      </c>
      <c r="N266" s="24" t="s">
        <v>35</v>
      </c>
      <c r="O266" s="24" t="s">
        <v>883</v>
      </c>
      <c r="P266" s="24" t="s">
        <v>557</v>
      </c>
      <c r="Q266" s="24" t="s">
        <v>186</v>
      </c>
      <c r="R266" s="24"/>
      <c r="S266" s="23"/>
      <c r="T266" s="26" t="s">
        <v>39</v>
      </c>
      <c r="U266" s="24" t="s">
        <v>933</v>
      </c>
      <c r="V266" s="23">
        <f t="shared" si="2"/>
        <v>67</v>
      </c>
      <c r="W266" s="19"/>
      <c r="X266" s="19"/>
      <c r="Y266" s="19"/>
      <c r="Z266" s="19"/>
      <c r="AA266" s="19"/>
      <c r="AB266" s="19"/>
      <c r="AC266" s="19"/>
      <c r="AD266" s="19"/>
      <c r="AE266" s="19"/>
      <c r="AF266" s="19"/>
      <c r="AG266" s="19"/>
      <c r="AH266" s="19"/>
      <c r="AI266" s="19"/>
      <c r="AJ266" s="19"/>
    </row>
    <row r="267" ht="14.25" customHeight="1">
      <c r="A267" s="32" t="s">
        <v>934</v>
      </c>
      <c r="B267" s="31" t="s">
        <v>935</v>
      </c>
      <c r="C267" s="31" t="s">
        <v>936</v>
      </c>
      <c r="D267" s="23" t="str">
        <f t="shared" si="4"/>
        <v>jpeg</v>
      </c>
      <c r="E267" s="24">
        <v>1.0</v>
      </c>
      <c r="F267" s="34" t="s">
        <v>937</v>
      </c>
      <c r="G267" s="25" t="s">
        <v>68</v>
      </c>
      <c r="H267" s="34" t="s">
        <v>938</v>
      </c>
      <c r="I267" s="24" t="s">
        <v>214</v>
      </c>
      <c r="J267" s="24" t="s">
        <v>214</v>
      </c>
      <c r="K267" s="55"/>
      <c r="L267" s="24" t="s">
        <v>392</v>
      </c>
      <c r="M267" s="23"/>
      <c r="N267" s="24" t="s">
        <v>168</v>
      </c>
      <c r="O267" s="24" t="s">
        <v>184</v>
      </c>
      <c r="P267" s="24" t="s">
        <v>185</v>
      </c>
      <c r="Q267" s="24" t="s">
        <v>38</v>
      </c>
      <c r="R267" s="24"/>
      <c r="S267" s="23"/>
      <c r="T267" s="26" t="s">
        <v>39</v>
      </c>
      <c r="U267" s="24" t="s">
        <v>939</v>
      </c>
      <c r="V267" s="23">
        <f t="shared" si="2"/>
        <v>56</v>
      </c>
      <c r="W267" s="19"/>
      <c r="X267" s="19"/>
      <c r="Y267" s="19"/>
      <c r="Z267" s="19"/>
      <c r="AA267" s="19"/>
      <c r="AB267" s="19"/>
      <c r="AC267" s="19"/>
      <c r="AD267" s="19"/>
      <c r="AE267" s="19"/>
      <c r="AF267" s="19"/>
      <c r="AG267" s="19"/>
      <c r="AH267" s="19"/>
      <c r="AI267" s="19"/>
      <c r="AJ267" s="19"/>
    </row>
    <row r="268" ht="14.25" customHeight="1">
      <c r="A268" s="32" t="s">
        <v>934</v>
      </c>
      <c r="B268" s="31" t="s">
        <v>940</v>
      </c>
      <c r="C268" s="31" t="s">
        <v>941</v>
      </c>
      <c r="D268" s="23" t="str">
        <f t="shared" si="4"/>
        <v>jpeg</v>
      </c>
      <c r="E268" s="24">
        <v>1.0</v>
      </c>
      <c r="F268" s="34" t="s">
        <v>942</v>
      </c>
      <c r="G268" s="25" t="s">
        <v>68</v>
      </c>
      <c r="H268" s="34" t="s">
        <v>943</v>
      </c>
      <c r="I268" s="24" t="s">
        <v>214</v>
      </c>
      <c r="J268" s="24" t="s">
        <v>214</v>
      </c>
      <c r="K268" s="55"/>
      <c r="L268" s="24" t="s">
        <v>392</v>
      </c>
      <c r="M268" s="23"/>
      <c r="N268" s="24" t="s">
        <v>168</v>
      </c>
      <c r="O268" s="24" t="s">
        <v>184</v>
      </c>
      <c r="P268" s="24" t="s">
        <v>185</v>
      </c>
      <c r="Q268" s="24" t="s">
        <v>38</v>
      </c>
      <c r="R268" s="24"/>
      <c r="S268" s="23"/>
      <c r="T268" s="26" t="s">
        <v>39</v>
      </c>
      <c r="U268" s="24" t="s">
        <v>944</v>
      </c>
      <c r="V268" s="23">
        <f t="shared" si="2"/>
        <v>88</v>
      </c>
      <c r="W268" s="19"/>
      <c r="X268" s="19"/>
      <c r="Y268" s="19"/>
      <c r="Z268" s="19"/>
      <c r="AA268" s="19"/>
      <c r="AB268" s="19"/>
      <c r="AC268" s="19"/>
      <c r="AD268" s="19"/>
      <c r="AE268" s="19"/>
      <c r="AF268" s="19"/>
      <c r="AG268" s="19"/>
      <c r="AH268" s="19"/>
      <c r="AI268" s="19"/>
      <c r="AJ268" s="19"/>
    </row>
    <row r="269" ht="14.25" customHeight="1">
      <c r="A269" s="32" t="s">
        <v>934</v>
      </c>
      <c r="B269" s="31" t="s">
        <v>945</v>
      </c>
      <c r="C269" s="31" t="s">
        <v>946</v>
      </c>
      <c r="D269" s="23" t="str">
        <f t="shared" si="4"/>
        <v>jpeg</v>
      </c>
      <c r="E269" s="24">
        <v>1.0</v>
      </c>
      <c r="F269" s="34" t="s">
        <v>947</v>
      </c>
      <c r="G269" s="25" t="s">
        <v>68</v>
      </c>
      <c r="H269" s="34" t="s">
        <v>943</v>
      </c>
      <c r="I269" s="24" t="s">
        <v>214</v>
      </c>
      <c r="J269" s="24" t="s">
        <v>214</v>
      </c>
      <c r="K269" s="55"/>
      <c r="L269" s="24" t="s">
        <v>392</v>
      </c>
      <c r="M269" s="23"/>
      <c r="N269" s="24" t="s">
        <v>168</v>
      </c>
      <c r="O269" s="24" t="s">
        <v>184</v>
      </c>
      <c r="P269" s="24" t="s">
        <v>185</v>
      </c>
      <c r="Q269" s="24" t="s">
        <v>38</v>
      </c>
      <c r="R269" s="24"/>
      <c r="S269" s="23"/>
      <c r="T269" s="26" t="s">
        <v>39</v>
      </c>
      <c r="U269" s="24" t="s">
        <v>948</v>
      </c>
      <c r="V269" s="23">
        <f t="shared" si="2"/>
        <v>61</v>
      </c>
      <c r="W269" s="19"/>
      <c r="X269" s="19"/>
      <c r="Y269" s="19"/>
      <c r="Z269" s="19"/>
      <c r="AA269" s="19"/>
      <c r="AB269" s="19"/>
      <c r="AC269" s="19"/>
      <c r="AD269" s="19"/>
      <c r="AE269" s="19"/>
      <c r="AF269" s="19"/>
      <c r="AG269" s="19"/>
      <c r="AH269" s="19"/>
      <c r="AI269" s="19"/>
      <c r="AJ269" s="19"/>
    </row>
    <row r="270" ht="14.25" customHeight="1">
      <c r="A270" s="32" t="s">
        <v>934</v>
      </c>
      <c r="B270" s="31" t="s">
        <v>949</v>
      </c>
      <c r="C270" s="31" t="s">
        <v>950</v>
      </c>
      <c r="D270" s="23" t="str">
        <f t="shared" si="4"/>
        <v>jpeg</v>
      </c>
      <c r="E270" s="24">
        <v>1.0</v>
      </c>
      <c r="F270" s="34" t="s">
        <v>951</v>
      </c>
      <c r="G270" s="25" t="s">
        <v>68</v>
      </c>
      <c r="H270" s="34" t="s">
        <v>952</v>
      </c>
      <c r="I270" s="24" t="s">
        <v>214</v>
      </c>
      <c r="J270" s="24" t="s">
        <v>214</v>
      </c>
      <c r="K270" s="55"/>
      <c r="L270" s="24" t="s">
        <v>392</v>
      </c>
      <c r="M270" s="23"/>
      <c r="N270" s="24" t="s">
        <v>168</v>
      </c>
      <c r="O270" s="24" t="s">
        <v>184</v>
      </c>
      <c r="P270" s="24" t="s">
        <v>185</v>
      </c>
      <c r="Q270" s="24" t="s">
        <v>38</v>
      </c>
      <c r="R270" s="24"/>
      <c r="S270" s="23"/>
      <c r="T270" s="26" t="s">
        <v>39</v>
      </c>
      <c r="U270" s="24" t="s">
        <v>953</v>
      </c>
      <c r="V270" s="23">
        <f t="shared" si="2"/>
        <v>73</v>
      </c>
      <c r="W270" s="19"/>
      <c r="X270" s="19"/>
      <c r="Y270" s="19"/>
      <c r="Z270" s="19"/>
      <c r="AA270" s="19"/>
      <c r="AB270" s="19"/>
      <c r="AC270" s="19"/>
      <c r="AD270" s="19"/>
      <c r="AE270" s="19"/>
      <c r="AF270" s="19"/>
      <c r="AG270" s="19"/>
      <c r="AH270" s="19"/>
      <c r="AI270" s="19"/>
      <c r="AJ270" s="19"/>
    </row>
    <row r="271" ht="14.25" customHeight="1">
      <c r="A271" s="37" t="s">
        <v>954</v>
      </c>
      <c r="B271" s="21" t="s">
        <v>955</v>
      </c>
      <c r="C271" s="21" t="s">
        <v>956</v>
      </c>
      <c r="D271" s="23" t="str">
        <f t="shared" si="4"/>
        <v>jpg</v>
      </c>
      <c r="E271" s="23"/>
      <c r="F271" s="23"/>
      <c r="G271" s="55"/>
      <c r="H271" s="55"/>
      <c r="I271" s="23"/>
      <c r="J271" s="23"/>
      <c r="K271" s="55"/>
      <c r="L271" s="24" t="s">
        <v>392</v>
      </c>
      <c r="M271" s="23"/>
      <c r="N271" s="24" t="s">
        <v>168</v>
      </c>
      <c r="O271" s="24" t="s">
        <v>184</v>
      </c>
      <c r="P271" s="24" t="s">
        <v>185</v>
      </c>
      <c r="Q271" s="24" t="s">
        <v>38</v>
      </c>
      <c r="R271" s="24"/>
      <c r="S271" s="24" t="s">
        <v>957</v>
      </c>
      <c r="T271" s="26" t="s">
        <v>39</v>
      </c>
      <c r="U271" s="24" t="s">
        <v>422</v>
      </c>
      <c r="V271" s="23">
        <f t="shared" si="2"/>
        <v>125</v>
      </c>
      <c r="W271" s="19"/>
      <c r="X271" s="19"/>
      <c r="Y271" s="19"/>
      <c r="Z271" s="19"/>
      <c r="AA271" s="19"/>
      <c r="AB271" s="19"/>
      <c r="AC271" s="19"/>
      <c r="AD271" s="19"/>
      <c r="AE271" s="19"/>
      <c r="AF271" s="19"/>
      <c r="AG271" s="19"/>
      <c r="AH271" s="19"/>
      <c r="AI271" s="19"/>
      <c r="AJ271" s="19"/>
    </row>
    <row r="272" ht="14.25" customHeight="1">
      <c r="A272" s="37" t="s">
        <v>954</v>
      </c>
      <c r="B272" s="21" t="s">
        <v>958</v>
      </c>
      <c r="C272" s="21" t="s">
        <v>959</v>
      </c>
      <c r="D272" s="23" t="str">
        <f t="shared" si="4"/>
        <v>jpg</v>
      </c>
      <c r="E272" s="23"/>
      <c r="F272" s="23"/>
      <c r="G272" s="55"/>
      <c r="H272" s="55"/>
      <c r="I272" s="23"/>
      <c r="J272" s="23"/>
      <c r="K272" s="55"/>
      <c r="L272" s="24" t="s">
        <v>392</v>
      </c>
      <c r="M272" s="23"/>
      <c r="N272" s="24" t="s">
        <v>168</v>
      </c>
      <c r="O272" s="24" t="s">
        <v>184</v>
      </c>
      <c r="P272" s="24" t="s">
        <v>185</v>
      </c>
      <c r="Q272" s="24" t="s">
        <v>38</v>
      </c>
      <c r="R272" s="24"/>
      <c r="S272" s="23"/>
      <c r="T272" s="26" t="s">
        <v>39</v>
      </c>
      <c r="U272" s="24" t="s">
        <v>960</v>
      </c>
      <c r="V272" s="23">
        <f t="shared" si="2"/>
        <v>75</v>
      </c>
      <c r="W272" s="19"/>
      <c r="X272" s="19"/>
      <c r="Y272" s="19"/>
      <c r="Z272" s="19"/>
      <c r="AA272" s="19"/>
      <c r="AB272" s="19"/>
      <c r="AC272" s="19"/>
      <c r="AD272" s="19"/>
      <c r="AE272" s="19"/>
      <c r="AF272" s="19"/>
      <c r="AG272" s="19"/>
      <c r="AH272" s="19"/>
      <c r="AI272" s="19"/>
      <c r="AJ272" s="19"/>
    </row>
    <row r="273" ht="14.25" customHeight="1">
      <c r="A273" s="37" t="s">
        <v>954</v>
      </c>
      <c r="B273" s="21" t="s">
        <v>961</v>
      </c>
      <c r="C273" s="21" t="s">
        <v>962</v>
      </c>
      <c r="D273" s="23" t="str">
        <f t="shared" si="4"/>
        <v>jpg</v>
      </c>
      <c r="E273" s="23"/>
      <c r="F273" s="23"/>
      <c r="G273" s="55"/>
      <c r="H273" s="55"/>
      <c r="I273" s="23"/>
      <c r="J273" s="23"/>
      <c r="K273" s="55"/>
      <c r="L273" s="24" t="s">
        <v>392</v>
      </c>
      <c r="M273" s="23"/>
      <c r="N273" s="24" t="s">
        <v>168</v>
      </c>
      <c r="O273" s="24" t="s">
        <v>184</v>
      </c>
      <c r="P273" s="24" t="s">
        <v>185</v>
      </c>
      <c r="Q273" s="24" t="s">
        <v>38</v>
      </c>
      <c r="R273" s="24"/>
      <c r="S273" s="23"/>
      <c r="T273" s="26" t="s">
        <v>39</v>
      </c>
      <c r="U273" s="24" t="s">
        <v>963</v>
      </c>
      <c r="V273" s="23">
        <f t="shared" si="2"/>
        <v>65</v>
      </c>
      <c r="W273" s="19"/>
      <c r="X273" s="19"/>
      <c r="Y273" s="19"/>
      <c r="Z273" s="19"/>
      <c r="AA273" s="19"/>
      <c r="AB273" s="19"/>
      <c r="AC273" s="19"/>
      <c r="AD273" s="19"/>
      <c r="AE273" s="19"/>
      <c r="AF273" s="19"/>
      <c r="AG273" s="19"/>
      <c r="AH273" s="19"/>
      <c r="AI273" s="19"/>
      <c r="AJ273" s="19"/>
    </row>
    <row r="274" ht="14.25" customHeight="1">
      <c r="A274" s="37" t="s">
        <v>954</v>
      </c>
      <c r="B274" s="21" t="s">
        <v>964</v>
      </c>
      <c r="C274" s="21" t="s">
        <v>965</v>
      </c>
      <c r="D274" s="23" t="str">
        <f t="shared" si="4"/>
        <v>jpg</v>
      </c>
      <c r="E274" s="23"/>
      <c r="F274" s="23"/>
      <c r="G274" s="55"/>
      <c r="H274" s="55"/>
      <c r="I274" s="23"/>
      <c r="J274" s="23"/>
      <c r="K274" s="55"/>
      <c r="L274" s="24" t="s">
        <v>392</v>
      </c>
      <c r="M274" s="23"/>
      <c r="N274" s="24" t="s">
        <v>168</v>
      </c>
      <c r="O274" s="24" t="s">
        <v>184</v>
      </c>
      <c r="P274" s="24" t="s">
        <v>185</v>
      </c>
      <c r="Q274" s="24" t="s">
        <v>38</v>
      </c>
      <c r="R274" s="24"/>
      <c r="S274" s="23"/>
      <c r="T274" s="26" t="s">
        <v>39</v>
      </c>
      <c r="U274" s="24" t="s">
        <v>966</v>
      </c>
      <c r="V274" s="23">
        <f t="shared" si="2"/>
        <v>65</v>
      </c>
      <c r="W274" s="19"/>
      <c r="X274" s="19"/>
      <c r="Y274" s="19"/>
      <c r="Z274" s="19"/>
      <c r="AA274" s="19"/>
      <c r="AB274" s="19"/>
      <c r="AC274" s="19"/>
      <c r="AD274" s="19"/>
      <c r="AE274" s="19"/>
      <c r="AF274" s="19"/>
      <c r="AG274" s="19"/>
      <c r="AH274" s="19"/>
      <c r="AI274" s="19"/>
      <c r="AJ274" s="19"/>
    </row>
    <row r="275" ht="14.25" customHeight="1">
      <c r="A275" s="37" t="s">
        <v>954</v>
      </c>
      <c r="B275" s="21" t="s">
        <v>967</v>
      </c>
      <c r="C275" s="21" t="s">
        <v>968</v>
      </c>
      <c r="D275" s="23" t="str">
        <f t="shared" si="4"/>
        <v>jpg</v>
      </c>
      <c r="E275" s="23"/>
      <c r="F275" s="23"/>
      <c r="G275" s="55"/>
      <c r="H275" s="55"/>
      <c r="I275" s="23"/>
      <c r="J275" s="23"/>
      <c r="K275" s="55"/>
      <c r="L275" s="24" t="s">
        <v>392</v>
      </c>
      <c r="M275" s="23"/>
      <c r="N275" s="24" t="s">
        <v>168</v>
      </c>
      <c r="O275" s="24" t="s">
        <v>184</v>
      </c>
      <c r="P275" s="24" t="s">
        <v>185</v>
      </c>
      <c r="Q275" s="24" t="s">
        <v>38</v>
      </c>
      <c r="R275" s="24"/>
      <c r="S275" s="23"/>
      <c r="T275" s="26" t="s">
        <v>39</v>
      </c>
      <c r="U275" s="24" t="s">
        <v>969</v>
      </c>
      <c r="V275" s="23">
        <f t="shared" si="2"/>
        <v>116</v>
      </c>
      <c r="W275" s="19"/>
      <c r="X275" s="19"/>
      <c r="Y275" s="19"/>
      <c r="Z275" s="19"/>
      <c r="AA275" s="19"/>
      <c r="AB275" s="19"/>
      <c r="AC275" s="19"/>
      <c r="AD275" s="19"/>
      <c r="AE275" s="19"/>
      <c r="AF275" s="19"/>
      <c r="AG275" s="19"/>
      <c r="AH275" s="19"/>
      <c r="AI275" s="19"/>
      <c r="AJ275" s="19"/>
    </row>
    <row r="276" ht="14.25" customHeight="1">
      <c r="A276" s="37" t="s">
        <v>954</v>
      </c>
      <c r="B276" s="21" t="s">
        <v>970</v>
      </c>
      <c r="C276" s="21" t="s">
        <v>971</v>
      </c>
      <c r="D276" s="23" t="str">
        <f t="shared" si="4"/>
        <v>jpg</v>
      </c>
      <c r="E276" s="23"/>
      <c r="F276" s="23"/>
      <c r="G276" s="55"/>
      <c r="H276" s="55"/>
      <c r="I276" s="23"/>
      <c r="J276" s="23"/>
      <c r="K276" s="55"/>
      <c r="L276" s="24" t="s">
        <v>392</v>
      </c>
      <c r="M276" s="23"/>
      <c r="N276" s="24" t="s">
        <v>168</v>
      </c>
      <c r="O276" s="24" t="s">
        <v>184</v>
      </c>
      <c r="P276" s="24" t="s">
        <v>185</v>
      </c>
      <c r="Q276" s="24" t="s">
        <v>38</v>
      </c>
      <c r="R276" s="24"/>
      <c r="S276" s="23"/>
      <c r="T276" s="26" t="s">
        <v>39</v>
      </c>
      <c r="U276" s="24" t="s">
        <v>972</v>
      </c>
      <c r="V276" s="23">
        <f t="shared" si="2"/>
        <v>104</v>
      </c>
      <c r="W276" s="19"/>
      <c r="X276" s="19"/>
      <c r="Y276" s="19"/>
      <c r="Z276" s="19"/>
      <c r="AA276" s="19"/>
      <c r="AB276" s="19"/>
      <c r="AC276" s="19"/>
      <c r="AD276" s="19"/>
      <c r="AE276" s="19"/>
      <c r="AF276" s="19"/>
      <c r="AG276" s="19"/>
      <c r="AH276" s="19"/>
      <c r="AI276" s="19"/>
      <c r="AJ276" s="19"/>
    </row>
    <row r="277" ht="14.25" customHeight="1">
      <c r="A277" s="37" t="s">
        <v>954</v>
      </c>
      <c r="B277" s="21" t="s">
        <v>973</v>
      </c>
      <c r="C277" s="21" t="s">
        <v>974</v>
      </c>
      <c r="D277" s="23" t="str">
        <f t="shared" si="4"/>
        <v>jpg</v>
      </c>
      <c r="E277" s="23"/>
      <c r="F277" s="23"/>
      <c r="G277" s="55"/>
      <c r="H277" s="55"/>
      <c r="I277" s="23"/>
      <c r="J277" s="23"/>
      <c r="K277" s="55"/>
      <c r="L277" s="24" t="s">
        <v>392</v>
      </c>
      <c r="M277" s="23"/>
      <c r="N277" s="24" t="s">
        <v>168</v>
      </c>
      <c r="O277" s="24" t="s">
        <v>184</v>
      </c>
      <c r="P277" s="24" t="s">
        <v>185</v>
      </c>
      <c r="Q277" s="24" t="s">
        <v>38</v>
      </c>
      <c r="R277" s="24"/>
      <c r="S277" s="23"/>
      <c r="T277" s="26" t="s">
        <v>39</v>
      </c>
      <c r="U277" s="24" t="s">
        <v>975</v>
      </c>
      <c r="V277" s="23">
        <f t="shared" si="2"/>
        <v>98</v>
      </c>
      <c r="W277" s="19"/>
      <c r="X277" s="19"/>
      <c r="Y277" s="19"/>
      <c r="Z277" s="19"/>
      <c r="AA277" s="19"/>
      <c r="AB277" s="19"/>
      <c r="AC277" s="19"/>
      <c r="AD277" s="19"/>
      <c r="AE277" s="19"/>
      <c r="AF277" s="19"/>
      <c r="AG277" s="19"/>
      <c r="AH277" s="19"/>
      <c r="AI277" s="19"/>
      <c r="AJ277" s="19"/>
    </row>
    <row r="278" ht="14.25" customHeight="1">
      <c r="A278" s="37" t="s">
        <v>954</v>
      </c>
      <c r="B278" s="21" t="s">
        <v>976</v>
      </c>
      <c r="C278" s="21" t="s">
        <v>977</v>
      </c>
      <c r="D278" s="23" t="str">
        <f t="shared" si="4"/>
        <v>jpg</v>
      </c>
      <c r="E278" s="23"/>
      <c r="F278" s="23"/>
      <c r="G278" s="55"/>
      <c r="H278" s="55"/>
      <c r="I278" s="23"/>
      <c r="J278" s="23"/>
      <c r="K278" s="55"/>
      <c r="L278" s="24" t="s">
        <v>392</v>
      </c>
      <c r="M278" s="23"/>
      <c r="N278" s="24" t="s">
        <v>168</v>
      </c>
      <c r="O278" s="24" t="s">
        <v>184</v>
      </c>
      <c r="P278" s="24" t="s">
        <v>185</v>
      </c>
      <c r="Q278" s="24" t="s">
        <v>38</v>
      </c>
      <c r="R278" s="24"/>
      <c r="S278" s="23"/>
      <c r="T278" s="26" t="s">
        <v>39</v>
      </c>
      <c r="U278" s="24" t="s">
        <v>978</v>
      </c>
      <c r="V278" s="23">
        <f t="shared" si="2"/>
        <v>88</v>
      </c>
      <c r="W278" s="19"/>
      <c r="X278" s="19"/>
      <c r="Y278" s="19"/>
      <c r="Z278" s="19"/>
      <c r="AA278" s="19"/>
      <c r="AB278" s="19"/>
      <c r="AC278" s="19"/>
      <c r="AD278" s="19"/>
      <c r="AE278" s="19"/>
      <c r="AF278" s="19"/>
      <c r="AG278" s="19"/>
      <c r="AH278" s="19"/>
      <c r="AI278" s="19"/>
      <c r="AJ278" s="19"/>
    </row>
    <row r="279" ht="14.25" customHeight="1">
      <c r="A279" s="37" t="s">
        <v>954</v>
      </c>
      <c r="B279" s="21" t="s">
        <v>979</v>
      </c>
      <c r="C279" s="21" t="s">
        <v>980</v>
      </c>
      <c r="D279" s="23" t="str">
        <f t="shared" si="4"/>
        <v>jpg</v>
      </c>
      <c r="E279" s="23"/>
      <c r="F279" s="23"/>
      <c r="G279" s="55"/>
      <c r="H279" s="55"/>
      <c r="I279" s="23"/>
      <c r="J279" s="23"/>
      <c r="K279" s="55"/>
      <c r="L279" s="24" t="s">
        <v>392</v>
      </c>
      <c r="M279" s="23"/>
      <c r="N279" s="24" t="s">
        <v>168</v>
      </c>
      <c r="O279" s="24" t="s">
        <v>184</v>
      </c>
      <c r="P279" s="24" t="s">
        <v>185</v>
      </c>
      <c r="Q279" s="24" t="s">
        <v>38</v>
      </c>
      <c r="R279" s="24"/>
      <c r="S279" s="23"/>
      <c r="T279" s="26" t="s">
        <v>39</v>
      </c>
      <c r="U279" s="24" t="s">
        <v>981</v>
      </c>
      <c r="V279" s="23">
        <f t="shared" si="2"/>
        <v>64</v>
      </c>
      <c r="W279" s="19"/>
      <c r="X279" s="19"/>
      <c r="Y279" s="19"/>
      <c r="Z279" s="19"/>
      <c r="AA279" s="19"/>
      <c r="AB279" s="19"/>
      <c r="AC279" s="19"/>
      <c r="AD279" s="19"/>
      <c r="AE279" s="19"/>
      <c r="AF279" s="19"/>
      <c r="AG279" s="19"/>
      <c r="AH279" s="19"/>
      <c r="AI279" s="19"/>
      <c r="AJ279" s="19"/>
    </row>
    <row r="280" ht="14.25" customHeight="1">
      <c r="A280" s="37" t="s">
        <v>954</v>
      </c>
      <c r="B280" s="21" t="s">
        <v>982</v>
      </c>
      <c r="C280" s="21" t="s">
        <v>983</v>
      </c>
      <c r="D280" s="23" t="str">
        <f t="shared" si="4"/>
        <v>jpg</v>
      </c>
      <c r="E280" s="23"/>
      <c r="F280" s="23"/>
      <c r="G280" s="55"/>
      <c r="H280" s="55"/>
      <c r="I280" s="23"/>
      <c r="J280" s="23"/>
      <c r="K280" s="55"/>
      <c r="L280" s="24" t="s">
        <v>392</v>
      </c>
      <c r="M280" s="23"/>
      <c r="N280" s="24" t="s">
        <v>168</v>
      </c>
      <c r="O280" s="24" t="s">
        <v>184</v>
      </c>
      <c r="P280" s="24" t="s">
        <v>185</v>
      </c>
      <c r="Q280" s="24" t="s">
        <v>38</v>
      </c>
      <c r="R280" s="24"/>
      <c r="S280" s="23"/>
      <c r="T280" s="26" t="s">
        <v>39</v>
      </c>
      <c r="U280" s="24" t="s">
        <v>984</v>
      </c>
      <c r="V280" s="23">
        <f t="shared" si="2"/>
        <v>36</v>
      </c>
      <c r="W280" s="19"/>
      <c r="X280" s="19"/>
      <c r="Y280" s="19"/>
      <c r="Z280" s="19"/>
      <c r="AA280" s="19"/>
      <c r="AB280" s="19"/>
      <c r="AC280" s="19"/>
      <c r="AD280" s="19"/>
      <c r="AE280" s="19"/>
      <c r="AF280" s="19"/>
      <c r="AG280" s="19"/>
      <c r="AH280" s="19"/>
      <c r="AI280" s="19"/>
      <c r="AJ280" s="19"/>
    </row>
    <row r="281" ht="14.25" customHeight="1">
      <c r="A281" s="32" t="s">
        <v>985</v>
      </c>
      <c r="B281" s="31" t="s">
        <v>986</v>
      </c>
      <c r="C281" s="31" t="s">
        <v>987</v>
      </c>
      <c r="D281" s="23" t="str">
        <f t="shared" si="4"/>
        <v>jpg</v>
      </c>
      <c r="E281" s="23"/>
      <c r="F281" s="23"/>
      <c r="G281" s="55"/>
      <c r="H281" s="55"/>
      <c r="I281" s="23"/>
      <c r="J281" s="23"/>
      <c r="K281" s="55"/>
      <c r="L281" s="24" t="s">
        <v>39</v>
      </c>
      <c r="M281" s="24" t="s">
        <v>35</v>
      </c>
      <c r="N281" s="24" t="s">
        <v>35</v>
      </c>
      <c r="O281" s="24" t="s">
        <v>988</v>
      </c>
      <c r="P281" s="24" t="s">
        <v>185</v>
      </c>
      <c r="Q281" s="24" t="s">
        <v>38</v>
      </c>
      <c r="R281" s="24"/>
      <c r="S281" s="49" t="s">
        <v>989</v>
      </c>
      <c r="T281" s="26" t="s">
        <v>39</v>
      </c>
      <c r="U281" s="24" t="s">
        <v>990</v>
      </c>
      <c r="V281" s="23">
        <f t="shared" si="2"/>
        <v>95</v>
      </c>
      <c r="W281" s="19"/>
      <c r="X281" s="19"/>
      <c r="Y281" s="19"/>
      <c r="Z281" s="19"/>
      <c r="AA281" s="19"/>
      <c r="AB281" s="19"/>
      <c r="AC281" s="19"/>
      <c r="AD281" s="19"/>
      <c r="AE281" s="19"/>
      <c r="AF281" s="19"/>
      <c r="AG281" s="19"/>
      <c r="AH281" s="19"/>
      <c r="AI281" s="19"/>
      <c r="AJ281" s="19"/>
    </row>
    <row r="282" ht="14.25" customHeight="1">
      <c r="A282" s="32" t="s">
        <v>985</v>
      </c>
      <c r="B282" s="31" t="s">
        <v>991</v>
      </c>
      <c r="C282" s="31" t="s">
        <v>992</v>
      </c>
      <c r="D282" s="23" t="str">
        <f t="shared" si="4"/>
        <v>jpg</v>
      </c>
      <c r="E282" s="23"/>
      <c r="F282" s="23"/>
      <c r="G282" s="55"/>
      <c r="H282" s="55"/>
      <c r="I282" s="23"/>
      <c r="J282" s="23"/>
      <c r="K282" s="55"/>
      <c r="L282" s="24" t="s">
        <v>39</v>
      </c>
      <c r="M282" s="24" t="s">
        <v>35</v>
      </c>
      <c r="N282" s="24" t="s">
        <v>35</v>
      </c>
      <c r="O282" s="24" t="s">
        <v>988</v>
      </c>
      <c r="P282" s="24" t="s">
        <v>185</v>
      </c>
      <c r="Q282" s="24" t="s">
        <v>38</v>
      </c>
      <c r="R282" s="24"/>
      <c r="S282" s="23"/>
      <c r="T282" s="26" t="s">
        <v>39</v>
      </c>
      <c r="U282" s="24" t="s">
        <v>993</v>
      </c>
      <c r="V282" s="23">
        <f t="shared" si="2"/>
        <v>68</v>
      </c>
      <c r="W282" s="19"/>
      <c r="X282" s="19"/>
      <c r="Y282" s="19"/>
      <c r="Z282" s="19"/>
      <c r="AA282" s="19"/>
      <c r="AB282" s="19"/>
      <c r="AC282" s="19"/>
      <c r="AD282" s="19"/>
      <c r="AE282" s="19"/>
      <c r="AF282" s="19"/>
      <c r="AG282" s="19"/>
      <c r="AH282" s="19"/>
      <c r="AI282" s="19"/>
      <c r="AJ282" s="19"/>
    </row>
    <row r="283" ht="14.25" customHeight="1">
      <c r="A283" s="32" t="s">
        <v>985</v>
      </c>
      <c r="B283" s="31" t="s">
        <v>994</v>
      </c>
      <c r="C283" s="31" t="s">
        <v>995</v>
      </c>
      <c r="D283" s="23" t="str">
        <f t="shared" si="4"/>
        <v>jpg</v>
      </c>
      <c r="E283" s="23"/>
      <c r="F283" s="23"/>
      <c r="G283" s="55"/>
      <c r="H283" s="55"/>
      <c r="I283" s="23"/>
      <c r="J283" s="23"/>
      <c r="K283" s="55"/>
      <c r="L283" s="24" t="s">
        <v>39</v>
      </c>
      <c r="M283" s="24" t="s">
        <v>35</v>
      </c>
      <c r="N283" s="24" t="s">
        <v>35</v>
      </c>
      <c r="O283" s="24" t="s">
        <v>988</v>
      </c>
      <c r="P283" s="24" t="s">
        <v>185</v>
      </c>
      <c r="Q283" s="24" t="s">
        <v>38</v>
      </c>
      <c r="R283" s="24"/>
      <c r="S283" s="23"/>
      <c r="T283" s="26" t="s">
        <v>39</v>
      </c>
      <c r="U283" s="24" t="s">
        <v>996</v>
      </c>
      <c r="V283" s="23">
        <f t="shared" si="2"/>
        <v>69</v>
      </c>
      <c r="W283" s="19"/>
      <c r="X283" s="19"/>
      <c r="Y283" s="19"/>
      <c r="Z283" s="19"/>
      <c r="AA283" s="19"/>
      <c r="AB283" s="19"/>
      <c r="AC283" s="19"/>
      <c r="AD283" s="19"/>
      <c r="AE283" s="19"/>
      <c r="AF283" s="19"/>
      <c r="AG283" s="19"/>
      <c r="AH283" s="19"/>
      <c r="AI283" s="19"/>
      <c r="AJ283" s="19"/>
    </row>
    <row r="284" ht="14.25" customHeight="1">
      <c r="A284" s="32" t="s">
        <v>985</v>
      </c>
      <c r="B284" s="31" t="s">
        <v>997</v>
      </c>
      <c r="C284" s="31" t="s">
        <v>998</v>
      </c>
      <c r="D284" s="23" t="str">
        <f t="shared" si="4"/>
        <v>jpg</v>
      </c>
      <c r="E284" s="23"/>
      <c r="F284" s="23"/>
      <c r="G284" s="55"/>
      <c r="H284" s="55"/>
      <c r="I284" s="23"/>
      <c r="J284" s="23"/>
      <c r="K284" s="55"/>
      <c r="L284" s="24" t="s">
        <v>39</v>
      </c>
      <c r="M284" s="24" t="s">
        <v>35</v>
      </c>
      <c r="N284" s="24" t="s">
        <v>35</v>
      </c>
      <c r="O284" s="24" t="s">
        <v>988</v>
      </c>
      <c r="P284" s="24" t="s">
        <v>185</v>
      </c>
      <c r="Q284" s="24" t="s">
        <v>38</v>
      </c>
      <c r="R284" s="24"/>
      <c r="S284" s="49" t="s">
        <v>999</v>
      </c>
      <c r="T284" s="26" t="s">
        <v>39</v>
      </c>
      <c r="U284" s="49" t="s">
        <v>999</v>
      </c>
      <c r="V284" s="23">
        <f t="shared" si="2"/>
        <v>5</v>
      </c>
      <c r="W284" s="19"/>
      <c r="X284" s="19"/>
      <c r="Y284" s="19"/>
      <c r="Z284" s="19"/>
      <c r="AA284" s="19"/>
      <c r="AB284" s="19"/>
      <c r="AC284" s="19"/>
      <c r="AD284" s="19"/>
      <c r="AE284" s="19"/>
      <c r="AF284" s="19"/>
      <c r="AG284" s="19"/>
      <c r="AH284" s="19"/>
      <c r="AI284" s="19"/>
      <c r="AJ284" s="19"/>
    </row>
    <row r="285" ht="14.25" customHeight="1">
      <c r="A285" s="32" t="s">
        <v>985</v>
      </c>
      <c r="B285" s="31" t="s">
        <v>1000</v>
      </c>
      <c r="C285" s="31" t="s">
        <v>1001</v>
      </c>
      <c r="D285" s="23" t="str">
        <f t="shared" si="4"/>
        <v>jpg</v>
      </c>
      <c r="E285" s="23"/>
      <c r="F285" s="23"/>
      <c r="G285" s="55"/>
      <c r="H285" s="55"/>
      <c r="I285" s="23"/>
      <c r="J285" s="23"/>
      <c r="K285" s="55"/>
      <c r="L285" s="24" t="s">
        <v>39</v>
      </c>
      <c r="M285" s="24" t="s">
        <v>35</v>
      </c>
      <c r="N285" s="24" t="s">
        <v>1002</v>
      </c>
      <c r="O285" s="24" t="s">
        <v>988</v>
      </c>
      <c r="P285" s="24" t="s">
        <v>185</v>
      </c>
      <c r="Q285" s="24" t="s">
        <v>38</v>
      </c>
      <c r="R285" s="24"/>
      <c r="S285" s="23"/>
      <c r="T285" s="26" t="s">
        <v>39</v>
      </c>
      <c r="U285" s="24" t="s">
        <v>1003</v>
      </c>
      <c r="V285" s="23">
        <f t="shared" si="2"/>
        <v>86</v>
      </c>
      <c r="W285" s="19"/>
      <c r="X285" s="19"/>
      <c r="Y285" s="19"/>
      <c r="Z285" s="19"/>
      <c r="AA285" s="19"/>
      <c r="AB285" s="19"/>
      <c r="AC285" s="19"/>
      <c r="AD285" s="19"/>
      <c r="AE285" s="19"/>
      <c r="AF285" s="19"/>
      <c r="AG285" s="19"/>
      <c r="AH285" s="19"/>
      <c r="AI285" s="19"/>
      <c r="AJ285" s="19"/>
    </row>
    <row r="286" ht="14.25" customHeight="1">
      <c r="A286" s="32" t="s">
        <v>985</v>
      </c>
      <c r="B286" s="31" t="s">
        <v>1004</v>
      </c>
      <c r="C286" s="31" t="s">
        <v>1005</v>
      </c>
      <c r="D286" s="23" t="str">
        <f t="shared" si="4"/>
        <v>jpg</v>
      </c>
      <c r="E286" s="23"/>
      <c r="F286" s="23"/>
      <c r="G286" s="55"/>
      <c r="H286" s="55"/>
      <c r="I286" s="23"/>
      <c r="J286" s="23"/>
      <c r="K286" s="55"/>
      <c r="L286" s="24" t="s">
        <v>39</v>
      </c>
      <c r="M286" s="24" t="s">
        <v>35</v>
      </c>
      <c r="N286" s="24" t="s">
        <v>1002</v>
      </c>
      <c r="O286" s="24" t="s">
        <v>988</v>
      </c>
      <c r="P286" s="24" t="s">
        <v>185</v>
      </c>
      <c r="Q286" s="24" t="s">
        <v>38</v>
      </c>
      <c r="R286" s="24"/>
      <c r="S286" s="49" t="s">
        <v>999</v>
      </c>
      <c r="T286" s="26" t="s">
        <v>39</v>
      </c>
      <c r="U286" s="49" t="s">
        <v>999</v>
      </c>
      <c r="V286" s="23">
        <f t="shared" si="2"/>
        <v>5</v>
      </c>
      <c r="W286" s="19"/>
      <c r="X286" s="19"/>
      <c r="Y286" s="19"/>
      <c r="Z286" s="19"/>
      <c r="AA286" s="19"/>
      <c r="AB286" s="19"/>
      <c r="AC286" s="19"/>
      <c r="AD286" s="19"/>
      <c r="AE286" s="19"/>
      <c r="AF286" s="19"/>
      <c r="AG286" s="19"/>
      <c r="AH286" s="19"/>
      <c r="AI286" s="19"/>
      <c r="AJ286" s="19"/>
    </row>
    <row r="287" ht="14.25" customHeight="1">
      <c r="A287" s="32" t="s">
        <v>985</v>
      </c>
      <c r="B287" s="31" t="s">
        <v>1006</v>
      </c>
      <c r="C287" s="31" t="s">
        <v>1007</v>
      </c>
      <c r="D287" s="23" t="str">
        <f t="shared" si="4"/>
        <v>jpg</v>
      </c>
      <c r="E287" s="23"/>
      <c r="F287" s="23"/>
      <c r="G287" s="55"/>
      <c r="H287" s="55"/>
      <c r="I287" s="23"/>
      <c r="J287" s="23"/>
      <c r="K287" s="55"/>
      <c r="L287" s="24" t="s">
        <v>39</v>
      </c>
      <c r="M287" s="24" t="s">
        <v>35</v>
      </c>
      <c r="N287" s="24" t="s">
        <v>1002</v>
      </c>
      <c r="O287" s="24" t="s">
        <v>988</v>
      </c>
      <c r="P287" s="24" t="s">
        <v>185</v>
      </c>
      <c r="Q287" s="24" t="s">
        <v>38</v>
      </c>
      <c r="R287" s="24"/>
      <c r="S287" s="23"/>
      <c r="T287" s="26" t="s">
        <v>39</v>
      </c>
      <c r="U287" s="24" t="s">
        <v>1008</v>
      </c>
      <c r="V287" s="23">
        <f t="shared" si="2"/>
        <v>84</v>
      </c>
      <c r="W287" s="19"/>
      <c r="X287" s="19"/>
      <c r="Y287" s="19"/>
      <c r="Z287" s="19"/>
      <c r="AA287" s="19"/>
      <c r="AB287" s="19"/>
      <c r="AC287" s="19"/>
      <c r="AD287" s="19"/>
      <c r="AE287" s="19"/>
      <c r="AF287" s="19"/>
      <c r="AG287" s="19"/>
      <c r="AH287" s="19"/>
      <c r="AI287" s="19"/>
      <c r="AJ287" s="19"/>
    </row>
    <row r="288" ht="14.25" customHeight="1">
      <c r="A288" s="32" t="s">
        <v>985</v>
      </c>
      <c r="B288" s="31" t="s">
        <v>1009</v>
      </c>
      <c r="C288" s="31" t="s">
        <v>1010</v>
      </c>
      <c r="D288" s="23" t="str">
        <f t="shared" si="4"/>
        <v>jpg</v>
      </c>
      <c r="E288" s="23"/>
      <c r="F288" s="23"/>
      <c r="G288" s="55"/>
      <c r="H288" s="55"/>
      <c r="I288" s="23"/>
      <c r="J288" s="23"/>
      <c r="K288" s="55"/>
      <c r="L288" s="24" t="s">
        <v>39</v>
      </c>
      <c r="M288" s="24" t="s">
        <v>35</v>
      </c>
      <c r="N288" s="24" t="s">
        <v>1002</v>
      </c>
      <c r="O288" s="24" t="s">
        <v>988</v>
      </c>
      <c r="P288" s="24" t="s">
        <v>185</v>
      </c>
      <c r="Q288" s="24" t="s">
        <v>38</v>
      </c>
      <c r="R288" s="24"/>
      <c r="S288" s="23"/>
      <c r="T288" s="26" t="s">
        <v>39</v>
      </c>
      <c r="U288" s="24" t="s">
        <v>1011</v>
      </c>
      <c r="V288" s="23">
        <f t="shared" si="2"/>
        <v>92</v>
      </c>
      <c r="W288" s="19"/>
      <c r="X288" s="19"/>
      <c r="Y288" s="19"/>
      <c r="Z288" s="19"/>
      <c r="AA288" s="19"/>
      <c r="AB288" s="19"/>
      <c r="AC288" s="19"/>
      <c r="AD288" s="19"/>
      <c r="AE288" s="19"/>
      <c r="AF288" s="19"/>
      <c r="AG288" s="19"/>
      <c r="AH288" s="19"/>
      <c r="AI288" s="19"/>
      <c r="AJ288" s="19"/>
    </row>
    <row r="289" ht="14.25" customHeight="1">
      <c r="A289" s="37" t="s">
        <v>1012</v>
      </c>
      <c r="B289" s="21" t="s">
        <v>1013</v>
      </c>
      <c r="C289" s="21" t="s">
        <v>1014</v>
      </c>
      <c r="D289" s="23" t="str">
        <f t="shared" si="4"/>
        <v>jpeg</v>
      </c>
      <c r="E289" s="23"/>
      <c r="F289" s="23"/>
      <c r="G289" s="55"/>
      <c r="H289" s="55"/>
      <c r="I289" s="23"/>
      <c r="J289" s="23"/>
      <c r="K289" s="55"/>
      <c r="L289" s="24" t="s">
        <v>39</v>
      </c>
      <c r="M289" s="24" t="s">
        <v>1002</v>
      </c>
      <c r="N289" s="24" t="s">
        <v>35</v>
      </c>
      <c r="O289" s="24" t="s">
        <v>988</v>
      </c>
      <c r="P289" s="24" t="s">
        <v>185</v>
      </c>
      <c r="Q289" s="24" t="s">
        <v>38</v>
      </c>
      <c r="R289" s="24"/>
      <c r="S289" s="49" t="s">
        <v>762</v>
      </c>
      <c r="T289" s="26" t="s">
        <v>39</v>
      </c>
      <c r="U289" s="23"/>
      <c r="V289" s="23">
        <f t="shared" si="2"/>
        <v>0</v>
      </c>
      <c r="W289" s="19"/>
      <c r="X289" s="19"/>
      <c r="Y289" s="19"/>
      <c r="Z289" s="19"/>
      <c r="AA289" s="19"/>
      <c r="AB289" s="19"/>
      <c r="AC289" s="19"/>
      <c r="AD289" s="19"/>
      <c r="AE289" s="19"/>
      <c r="AF289" s="19"/>
      <c r="AG289" s="19"/>
      <c r="AH289" s="19"/>
      <c r="AI289" s="19"/>
      <c r="AJ289" s="19"/>
    </row>
    <row r="290" ht="14.25" customHeight="1">
      <c r="A290" s="37" t="s">
        <v>1012</v>
      </c>
      <c r="B290" s="21" t="s">
        <v>1015</v>
      </c>
      <c r="C290" s="21" t="s">
        <v>1016</v>
      </c>
      <c r="D290" s="23" t="str">
        <f t="shared" si="4"/>
        <v>jpg</v>
      </c>
      <c r="E290" s="23"/>
      <c r="F290" s="23"/>
      <c r="G290" s="55"/>
      <c r="H290" s="55"/>
      <c r="I290" s="23"/>
      <c r="J290" s="23"/>
      <c r="K290" s="55"/>
      <c r="L290" s="24" t="s">
        <v>39</v>
      </c>
      <c r="M290" s="24" t="s">
        <v>1002</v>
      </c>
      <c r="N290" s="24" t="s">
        <v>35</v>
      </c>
      <c r="O290" s="24" t="s">
        <v>425</v>
      </c>
      <c r="P290" s="24" t="s">
        <v>105</v>
      </c>
      <c r="Q290" s="24" t="s">
        <v>429</v>
      </c>
      <c r="R290" s="24"/>
      <c r="S290" s="23"/>
      <c r="T290" s="26" t="s">
        <v>39</v>
      </c>
      <c r="U290" s="24" t="s">
        <v>1017</v>
      </c>
      <c r="V290" s="23">
        <f t="shared" si="2"/>
        <v>79</v>
      </c>
      <c r="W290" s="19"/>
      <c r="X290" s="19"/>
      <c r="Y290" s="19"/>
      <c r="Z290" s="19"/>
      <c r="AA290" s="19"/>
      <c r="AB290" s="19"/>
      <c r="AC290" s="19"/>
      <c r="AD290" s="19"/>
      <c r="AE290" s="19"/>
      <c r="AF290" s="19"/>
      <c r="AG290" s="19"/>
      <c r="AH290" s="19"/>
      <c r="AI290" s="19"/>
      <c r="AJ290" s="19"/>
    </row>
    <row r="291" ht="14.25" customHeight="1">
      <c r="A291" s="37" t="s">
        <v>1012</v>
      </c>
      <c r="B291" s="21" t="s">
        <v>1018</v>
      </c>
      <c r="C291" s="21" t="s">
        <v>1019</v>
      </c>
      <c r="D291" s="23" t="str">
        <f t="shared" si="4"/>
        <v>jpeg</v>
      </c>
      <c r="E291" s="23"/>
      <c r="F291" s="23"/>
      <c r="G291" s="55"/>
      <c r="H291" s="55"/>
      <c r="I291" s="23"/>
      <c r="J291" s="23"/>
      <c r="K291" s="55"/>
      <c r="L291" s="24" t="s">
        <v>39</v>
      </c>
      <c r="M291" s="24" t="s">
        <v>1002</v>
      </c>
      <c r="N291" s="24" t="s">
        <v>35</v>
      </c>
      <c r="O291" s="24" t="s">
        <v>988</v>
      </c>
      <c r="P291" s="24" t="s">
        <v>185</v>
      </c>
      <c r="Q291" s="24" t="s">
        <v>38</v>
      </c>
      <c r="R291" s="24"/>
      <c r="S291" s="49" t="s">
        <v>762</v>
      </c>
      <c r="T291" s="26" t="s">
        <v>39</v>
      </c>
      <c r="U291" s="23"/>
      <c r="V291" s="23">
        <f t="shared" si="2"/>
        <v>0</v>
      </c>
      <c r="W291" s="19"/>
      <c r="X291" s="19"/>
      <c r="Y291" s="19"/>
      <c r="Z291" s="19"/>
      <c r="AA291" s="19"/>
      <c r="AB291" s="19"/>
      <c r="AC291" s="19"/>
      <c r="AD291" s="19"/>
      <c r="AE291" s="19"/>
      <c r="AF291" s="19"/>
      <c r="AG291" s="19"/>
      <c r="AH291" s="19"/>
      <c r="AI291" s="19"/>
      <c r="AJ291" s="19"/>
    </row>
    <row r="292" ht="14.25" customHeight="1">
      <c r="A292" s="37" t="s">
        <v>1012</v>
      </c>
      <c r="B292" s="21" t="s">
        <v>1020</v>
      </c>
      <c r="C292" s="21" t="s">
        <v>1021</v>
      </c>
      <c r="D292" s="23" t="str">
        <f t="shared" si="4"/>
        <v>jpg</v>
      </c>
      <c r="E292" s="23"/>
      <c r="F292" s="23"/>
      <c r="G292" s="55"/>
      <c r="H292" s="55"/>
      <c r="I292" s="23"/>
      <c r="J292" s="23"/>
      <c r="K292" s="55"/>
      <c r="L292" s="24" t="s">
        <v>39</v>
      </c>
      <c r="M292" s="24" t="s">
        <v>1002</v>
      </c>
      <c r="N292" s="24" t="s">
        <v>35</v>
      </c>
      <c r="O292" s="24" t="s">
        <v>425</v>
      </c>
      <c r="P292" s="24" t="s">
        <v>105</v>
      </c>
      <c r="Q292" s="24" t="s">
        <v>429</v>
      </c>
      <c r="R292" s="24"/>
      <c r="S292" s="23"/>
      <c r="T292" s="26" t="s">
        <v>39</v>
      </c>
      <c r="U292" s="24" t="s">
        <v>1022</v>
      </c>
      <c r="V292" s="23">
        <f t="shared" si="2"/>
        <v>52</v>
      </c>
      <c r="W292" s="19"/>
      <c r="X292" s="19"/>
      <c r="Y292" s="19"/>
      <c r="Z292" s="19"/>
      <c r="AA292" s="19"/>
      <c r="AB292" s="19"/>
      <c r="AC292" s="19"/>
      <c r="AD292" s="19"/>
      <c r="AE292" s="19"/>
      <c r="AF292" s="19"/>
      <c r="AG292" s="19"/>
      <c r="AH292" s="19"/>
      <c r="AI292" s="19"/>
      <c r="AJ292" s="19"/>
    </row>
    <row r="293" ht="14.25" customHeight="1">
      <c r="A293" s="37" t="s">
        <v>1012</v>
      </c>
      <c r="B293" s="21" t="s">
        <v>1023</v>
      </c>
      <c r="C293" s="21" t="s">
        <v>1024</v>
      </c>
      <c r="D293" s="23" t="str">
        <f t="shared" si="4"/>
        <v>jpg</v>
      </c>
      <c r="E293" s="23"/>
      <c r="F293" s="23"/>
      <c r="G293" s="55"/>
      <c r="H293" s="55"/>
      <c r="I293" s="23"/>
      <c r="J293" s="23"/>
      <c r="K293" s="55"/>
      <c r="L293" s="24" t="s">
        <v>39</v>
      </c>
      <c r="M293" s="24" t="s">
        <v>1002</v>
      </c>
      <c r="N293" s="24" t="s">
        <v>35</v>
      </c>
      <c r="O293" s="24" t="s">
        <v>425</v>
      </c>
      <c r="P293" s="24" t="s">
        <v>105</v>
      </c>
      <c r="Q293" s="24" t="s">
        <v>429</v>
      </c>
      <c r="R293" s="24"/>
      <c r="S293" s="23"/>
      <c r="T293" s="26" t="s">
        <v>39</v>
      </c>
      <c r="U293" s="24" t="s">
        <v>1022</v>
      </c>
      <c r="V293" s="23">
        <f t="shared" si="2"/>
        <v>52</v>
      </c>
      <c r="W293" s="19"/>
      <c r="X293" s="19"/>
      <c r="Y293" s="19"/>
      <c r="Z293" s="19"/>
      <c r="AA293" s="19"/>
      <c r="AB293" s="19"/>
      <c r="AC293" s="19"/>
      <c r="AD293" s="19"/>
      <c r="AE293" s="19"/>
      <c r="AF293" s="19"/>
      <c r="AG293" s="19"/>
      <c r="AH293" s="19"/>
      <c r="AI293" s="19"/>
      <c r="AJ293" s="19"/>
    </row>
    <row r="294" ht="14.25" customHeight="1">
      <c r="A294" s="37" t="s">
        <v>1012</v>
      </c>
      <c r="B294" s="21" t="s">
        <v>1025</v>
      </c>
      <c r="C294" s="21" t="s">
        <v>1026</v>
      </c>
      <c r="D294" s="23" t="str">
        <f t="shared" si="4"/>
        <v>jpeg</v>
      </c>
      <c r="E294" s="23"/>
      <c r="F294" s="23"/>
      <c r="G294" s="55"/>
      <c r="H294" s="55"/>
      <c r="I294" s="23"/>
      <c r="J294" s="23"/>
      <c r="K294" s="55"/>
      <c r="L294" s="24" t="s">
        <v>39</v>
      </c>
      <c r="M294" s="24" t="s">
        <v>1002</v>
      </c>
      <c r="N294" s="24" t="s">
        <v>35</v>
      </c>
      <c r="O294" s="24" t="s">
        <v>988</v>
      </c>
      <c r="P294" s="24" t="s">
        <v>185</v>
      </c>
      <c r="Q294" s="24" t="s">
        <v>38</v>
      </c>
      <c r="R294" s="24"/>
      <c r="S294" s="49" t="s">
        <v>762</v>
      </c>
      <c r="T294" s="26" t="s">
        <v>39</v>
      </c>
      <c r="V294" s="23">
        <f t="shared" si="2"/>
        <v>0</v>
      </c>
      <c r="W294" s="19"/>
      <c r="X294" s="19"/>
      <c r="Y294" s="19"/>
      <c r="Z294" s="19"/>
      <c r="AA294" s="19"/>
      <c r="AB294" s="19"/>
      <c r="AC294" s="19"/>
      <c r="AD294" s="19"/>
      <c r="AE294" s="19"/>
      <c r="AF294" s="19"/>
      <c r="AG294" s="19"/>
      <c r="AH294" s="19"/>
      <c r="AI294" s="19"/>
      <c r="AJ294" s="19"/>
    </row>
    <row r="295" ht="14.25" customHeight="1">
      <c r="A295" s="37" t="s">
        <v>1012</v>
      </c>
      <c r="B295" s="21" t="s">
        <v>1027</v>
      </c>
      <c r="C295" s="21" t="s">
        <v>1028</v>
      </c>
      <c r="D295" s="23" t="str">
        <f t="shared" si="4"/>
        <v>JPG</v>
      </c>
      <c r="E295" s="24">
        <v>1.0</v>
      </c>
      <c r="F295" s="34" t="s">
        <v>1029</v>
      </c>
      <c r="G295" s="25" t="s">
        <v>68</v>
      </c>
      <c r="H295" s="60" t="s">
        <v>1030</v>
      </c>
      <c r="I295" s="24" t="s">
        <v>214</v>
      </c>
      <c r="J295" s="24" t="s">
        <v>214</v>
      </c>
      <c r="K295" s="55"/>
      <c r="L295" s="24" t="s">
        <v>39</v>
      </c>
      <c r="M295" s="24" t="s">
        <v>1002</v>
      </c>
      <c r="N295" s="24" t="s">
        <v>35</v>
      </c>
      <c r="O295" s="24" t="s">
        <v>988</v>
      </c>
      <c r="P295" s="24" t="s">
        <v>185</v>
      </c>
      <c r="Q295" s="24" t="s">
        <v>38</v>
      </c>
      <c r="R295" s="24"/>
      <c r="S295" s="23"/>
      <c r="T295" s="26" t="s">
        <v>39</v>
      </c>
      <c r="U295" s="24" t="s">
        <v>1031</v>
      </c>
      <c r="V295" s="23">
        <f t="shared" si="2"/>
        <v>88</v>
      </c>
      <c r="W295" s="19"/>
      <c r="X295" s="19"/>
      <c r="Y295" s="19"/>
      <c r="Z295" s="19"/>
      <c r="AA295" s="19"/>
      <c r="AB295" s="19"/>
      <c r="AC295" s="19"/>
      <c r="AD295" s="19"/>
      <c r="AE295" s="19"/>
      <c r="AF295" s="19"/>
      <c r="AG295" s="19"/>
      <c r="AH295" s="19"/>
      <c r="AI295" s="19"/>
      <c r="AJ295" s="19"/>
    </row>
    <row r="296" ht="14.25" customHeight="1">
      <c r="A296" s="37" t="s">
        <v>1012</v>
      </c>
      <c r="B296" s="21" t="s">
        <v>1032</v>
      </c>
      <c r="C296" s="21" t="s">
        <v>1033</v>
      </c>
      <c r="D296" s="23" t="str">
        <f t="shared" si="4"/>
        <v>JPG</v>
      </c>
      <c r="E296" s="24">
        <v>1.0</v>
      </c>
      <c r="F296" s="34" t="s">
        <v>1034</v>
      </c>
      <c r="G296" s="25" t="s">
        <v>68</v>
      </c>
      <c r="H296" s="34" t="s">
        <v>1035</v>
      </c>
      <c r="I296" s="24" t="s">
        <v>214</v>
      </c>
      <c r="J296" s="24" t="s">
        <v>214</v>
      </c>
      <c r="K296" s="55"/>
      <c r="L296" s="24" t="s">
        <v>39</v>
      </c>
      <c r="M296" s="24" t="s">
        <v>1002</v>
      </c>
      <c r="N296" s="24" t="s">
        <v>35</v>
      </c>
      <c r="O296" s="24" t="s">
        <v>988</v>
      </c>
      <c r="P296" s="24" t="s">
        <v>185</v>
      </c>
      <c r="Q296" s="24" t="s">
        <v>38</v>
      </c>
      <c r="R296" s="24"/>
      <c r="S296" s="23"/>
      <c r="T296" s="26" t="s">
        <v>39</v>
      </c>
      <c r="U296" s="24" t="s">
        <v>1036</v>
      </c>
      <c r="V296" s="23">
        <f t="shared" si="2"/>
        <v>81</v>
      </c>
      <c r="W296" s="19"/>
      <c r="X296" s="19"/>
      <c r="Y296" s="19"/>
      <c r="Z296" s="19"/>
      <c r="AA296" s="19"/>
      <c r="AB296" s="19"/>
      <c r="AC296" s="19"/>
      <c r="AD296" s="19"/>
      <c r="AE296" s="19"/>
      <c r="AF296" s="19"/>
      <c r="AG296" s="19"/>
      <c r="AH296" s="19"/>
      <c r="AI296" s="19"/>
      <c r="AJ296" s="19"/>
    </row>
    <row r="297" ht="14.25" customHeight="1">
      <c r="A297" s="37" t="s">
        <v>1012</v>
      </c>
      <c r="B297" s="21" t="s">
        <v>1037</v>
      </c>
      <c r="C297" s="21" t="s">
        <v>1038</v>
      </c>
      <c r="D297" s="23" t="str">
        <f t="shared" si="4"/>
        <v>JPG</v>
      </c>
      <c r="E297" s="23"/>
      <c r="F297" s="23"/>
      <c r="G297" s="55"/>
      <c r="H297" s="55"/>
      <c r="I297" s="23"/>
      <c r="J297" s="23"/>
      <c r="K297" s="55"/>
      <c r="L297" s="24" t="s">
        <v>39</v>
      </c>
      <c r="M297" s="24" t="s">
        <v>1002</v>
      </c>
      <c r="N297" s="24" t="s">
        <v>35</v>
      </c>
      <c r="O297" s="24" t="s">
        <v>988</v>
      </c>
      <c r="P297" s="24" t="s">
        <v>185</v>
      </c>
      <c r="Q297" s="24" t="s">
        <v>38</v>
      </c>
      <c r="R297" s="24"/>
      <c r="S297" s="23"/>
      <c r="T297" s="26" t="s">
        <v>39</v>
      </c>
      <c r="U297" s="24" t="s">
        <v>1039</v>
      </c>
      <c r="V297" s="23">
        <f t="shared" si="2"/>
        <v>39</v>
      </c>
      <c r="W297" s="19"/>
      <c r="X297" s="19"/>
      <c r="Y297" s="19"/>
      <c r="Z297" s="19"/>
      <c r="AA297" s="19"/>
      <c r="AB297" s="19"/>
      <c r="AC297" s="19"/>
      <c r="AD297" s="19"/>
      <c r="AE297" s="19"/>
      <c r="AF297" s="19"/>
      <c r="AG297" s="19"/>
      <c r="AH297" s="19"/>
      <c r="AI297" s="19"/>
      <c r="AJ297" s="19"/>
    </row>
    <row r="298" ht="14.25" customHeight="1">
      <c r="A298" s="37" t="s">
        <v>1012</v>
      </c>
      <c r="B298" s="21" t="s">
        <v>1040</v>
      </c>
      <c r="C298" s="21" t="s">
        <v>1041</v>
      </c>
      <c r="D298" s="23" t="str">
        <f t="shared" si="4"/>
        <v>JPG</v>
      </c>
      <c r="E298" s="24">
        <v>1.0</v>
      </c>
      <c r="F298" s="34" t="s">
        <v>1042</v>
      </c>
      <c r="G298" s="25" t="s">
        <v>68</v>
      </c>
      <c r="H298" s="34" t="s">
        <v>1043</v>
      </c>
      <c r="I298" s="24" t="s">
        <v>214</v>
      </c>
      <c r="J298" s="24" t="s">
        <v>214</v>
      </c>
      <c r="K298" s="55"/>
      <c r="L298" s="24" t="s">
        <v>39</v>
      </c>
      <c r="M298" s="24" t="s">
        <v>1002</v>
      </c>
      <c r="N298" s="24" t="s">
        <v>35</v>
      </c>
      <c r="O298" s="24" t="s">
        <v>988</v>
      </c>
      <c r="P298" s="24" t="s">
        <v>185</v>
      </c>
      <c r="Q298" s="24" t="s">
        <v>38</v>
      </c>
      <c r="R298" s="24"/>
      <c r="S298" s="23"/>
      <c r="T298" s="26" t="s">
        <v>39</v>
      </c>
      <c r="U298" s="24" t="s">
        <v>1044</v>
      </c>
      <c r="V298" s="23">
        <f t="shared" si="2"/>
        <v>55</v>
      </c>
      <c r="W298" s="19"/>
      <c r="X298" s="19"/>
      <c r="Y298" s="19"/>
      <c r="Z298" s="19"/>
      <c r="AA298" s="19"/>
      <c r="AB298" s="19"/>
      <c r="AC298" s="19"/>
      <c r="AD298" s="19"/>
      <c r="AE298" s="19"/>
      <c r="AF298" s="19"/>
      <c r="AG298" s="19"/>
      <c r="AH298" s="19"/>
      <c r="AI298" s="19"/>
      <c r="AJ298" s="19"/>
    </row>
    <row r="299" ht="14.25" customHeight="1">
      <c r="A299" s="37" t="s">
        <v>1012</v>
      </c>
      <c r="B299" s="21" t="s">
        <v>1045</v>
      </c>
      <c r="C299" s="21" t="s">
        <v>1046</v>
      </c>
      <c r="D299" s="23" t="str">
        <f t="shared" si="4"/>
        <v>JPG</v>
      </c>
      <c r="E299" s="24">
        <v>1.0</v>
      </c>
      <c r="F299" s="34" t="s">
        <v>1047</v>
      </c>
      <c r="G299" s="25" t="s">
        <v>68</v>
      </c>
      <c r="H299" s="34" t="s">
        <v>1048</v>
      </c>
      <c r="I299" s="24" t="s">
        <v>214</v>
      </c>
      <c r="J299" s="24" t="s">
        <v>214</v>
      </c>
      <c r="K299" s="55"/>
      <c r="L299" s="24" t="s">
        <v>39</v>
      </c>
      <c r="M299" s="24" t="s">
        <v>1002</v>
      </c>
      <c r="N299" s="24" t="s">
        <v>35</v>
      </c>
      <c r="O299" s="24" t="s">
        <v>988</v>
      </c>
      <c r="P299" s="24" t="s">
        <v>185</v>
      </c>
      <c r="Q299" s="24" t="s">
        <v>38</v>
      </c>
      <c r="R299" s="43"/>
      <c r="T299" s="26" t="s">
        <v>39</v>
      </c>
      <c r="U299" s="24" t="s">
        <v>1049</v>
      </c>
      <c r="V299" s="23">
        <f t="shared" si="2"/>
        <v>71</v>
      </c>
      <c r="W299" s="19"/>
      <c r="X299" s="19"/>
      <c r="Y299" s="19"/>
      <c r="Z299" s="19"/>
      <c r="AA299" s="19"/>
      <c r="AB299" s="19"/>
      <c r="AC299" s="19"/>
      <c r="AD299" s="19"/>
      <c r="AE299" s="19"/>
      <c r="AF299" s="19"/>
      <c r="AG299" s="19"/>
      <c r="AH299" s="19"/>
      <c r="AI299" s="19"/>
      <c r="AJ299" s="19"/>
    </row>
    <row r="300" ht="14.25" customHeight="1">
      <c r="A300" s="37" t="s">
        <v>1012</v>
      </c>
      <c r="B300" s="21" t="s">
        <v>1050</v>
      </c>
      <c r="C300" s="21" t="s">
        <v>1051</v>
      </c>
      <c r="D300" s="23" t="str">
        <f t="shared" si="4"/>
        <v>jpeg</v>
      </c>
      <c r="E300" s="23"/>
      <c r="F300" s="23"/>
      <c r="G300" s="55"/>
      <c r="H300" s="55"/>
      <c r="I300" s="23"/>
      <c r="J300" s="23"/>
      <c r="K300" s="55"/>
      <c r="L300" s="24" t="s">
        <v>39</v>
      </c>
      <c r="M300" s="24" t="s">
        <v>1002</v>
      </c>
      <c r="N300" s="24" t="s">
        <v>35</v>
      </c>
      <c r="O300" s="24" t="s">
        <v>988</v>
      </c>
      <c r="P300" s="24" t="s">
        <v>185</v>
      </c>
      <c r="Q300" s="24" t="s">
        <v>38</v>
      </c>
      <c r="R300" s="24"/>
      <c r="S300" s="49" t="s">
        <v>762</v>
      </c>
      <c r="T300" s="26" t="s">
        <v>39</v>
      </c>
      <c r="V300" s="23">
        <f t="shared" si="2"/>
        <v>0</v>
      </c>
      <c r="W300" s="19"/>
      <c r="X300" s="19"/>
      <c r="Y300" s="19"/>
      <c r="Z300" s="19"/>
      <c r="AA300" s="19"/>
      <c r="AB300" s="19"/>
      <c r="AC300" s="19"/>
      <c r="AD300" s="19"/>
      <c r="AE300" s="19"/>
      <c r="AF300" s="19"/>
      <c r="AG300" s="19"/>
      <c r="AH300" s="19"/>
      <c r="AI300" s="19"/>
      <c r="AJ300" s="19"/>
    </row>
    <row r="301" ht="14.25" customHeight="1">
      <c r="A301" s="37" t="s">
        <v>1012</v>
      </c>
      <c r="B301" s="21" t="s">
        <v>1052</v>
      </c>
      <c r="C301" s="21" t="s">
        <v>1053</v>
      </c>
      <c r="D301" s="23" t="str">
        <f t="shared" si="4"/>
        <v>JPG</v>
      </c>
      <c r="E301" s="24">
        <v>1.0</v>
      </c>
      <c r="F301" s="34" t="s">
        <v>1054</v>
      </c>
      <c r="G301" s="25" t="s">
        <v>68</v>
      </c>
      <c r="H301" s="34" t="s">
        <v>1055</v>
      </c>
      <c r="I301" s="24" t="s">
        <v>214</v>
      </c>
      <c r="J301" s="24" t="s">
        <v>214</v>
      </c>
      <c r="K301" s="55"/>
      <c r="L301" s="24" t="s">
        <v>39</v>
      </c>
      <c r="M301" s="24" t="s">
        <v>1002</v>
      </c>
      <c r="N301" s="24" t="s">
        <v>35</v>
      </c>
      <c r="O301" s="24" t="s">
        <v>988</v>
      </c>
      <c r="P301" s="24" t="s">
        <v>185</v>
      </c>
      <c r="Q301" s="24" t="s">
        <v>38</v>
      </c>
      <c r="R301" s="24"/>
      <c r="S301" s="23"/>
      <c r="T301" s="26" t="s">
        <v>39</v>
      </c>
      <c r="U301" s="24" t="s">
        <v>1056</v>
      </c>
      <c r="V301" s="23">
        <f t="shared" si="2"/>
        <v>41</v>
      </c>
      <c r="W301" s="19"/>
      <c r="X301" s="19"/>
      <c r="Y301" s="19"/>
      <c r="Z301" s="19"/>
      <c r="AA301" s="19"/>
      <c r="AB301" s="19"/>
      <c r="AC301" s="19"/>
      <c r="AD301" s="19"/>
      <c r="AE301" s="19"/>
      <c r="AF301" s="19"/>
      <c r="AG301" s="19"/>
      <c r="AH301" s="19"/>
      <c r="AI301" s="19"/>
      <c r="AJ301" s="19"/>
    </row>
    <row r="302" ht="14.25" customHeight="1">
      <c r="A302" s="37" t="s">
        <v>1012</v>
      </c>
      <c r="B302" s="21" t="s">
        <v>1057</v>
      </c>
      <c r="C302" s="21" t="s">
        <v>1058</v>
      </c>
      <c r="D302" s="23" t="str">
        <f t="shared" si="4"/>
        <v>JPG</v>
      </c>
      <c r="E302" s="24">
        <v>1.0</v>
      </c>
      <c r="F302" s="34" t="s">
        <v>1059</v>
      </c>
      <c r="G302" s="25" t="s">
        <v>68</v>
      </c>
      <c r="H302" s="34" t="s">
        <v>1060</v>
      </c>
      <c r="I302" s="24" t="s">
        <v>214</v>
      </c>
      <c r="J302" s="24" t="s">
        <v>214</v>
      </c>
      <c r="K302" s="55"/>
      <c r="L302" s="24" t="s">
        <v>39</v>
      </c>
      <c r="M302" s="24" t="s">
        <v>1002</v>
      </c>
      <c r="N302" s="24" t="s">
        <v>35</v>
      </c>
      <c r="O302" s="24" t="s">
        <v>988</v>
      </c>
      <c r="P302" s="24" t="s">
        <v>185</v>
      </c>
      <c r="Q302" s="24" t="s">
        <v>38</v>
      </c>
      <c r="R302" s="43"/>
      <c r="T302" s="26" t="s">
        <v>39</v>
      </c>
      <c r="U302" s="24" t="s">
        <v>1061</v>
      </c>
      <c r="V302" s="23">
        <f t="shared" si="2"/>
        <v>49</v>
      </c>
      <c r="W302" s="19"/>
      <c r="X302" s="19"/>
      <c r="Y302" s="19"/>
      <c r="Z302" s="19"/>
      <c r="AA302" s="19"/>
      <c r="AB302" s="19"/>
      <c r="AC302" s="19"/>
      <c r="AD302" s="19"/>
      <c r="AE302" s="19"/>
      <c r="AF302" s="19"/>
      <c r="AG302" s="19"/>
      <c r="AH302" s="19"/>
      <c r="AI302" s="19"/>
      <c r="AJ302" s="19"/>
    </row>
    <row r="303" ht="14.25" customHeight="1">
      <c r="A303" s="37" t="s">
        <v>1012</v>
      </c>
      <c r="B303" s="21" t="s">
        <v>1062</v>
      </c>
      <c r="C303" s="21" t="s">
        <v>1063</v>
      </c>
      <c r="D303" s="23" t="str">
        <f t="shared" si="4"/>
        <v>JPG</v>
      </c>
      <c r="E303" s="24">
        <v>1.0</v>
      </c>
      <c r="F303" s="34" t="s">
        <v>1064</v>
      </c>
      <c r="G303" s="25" t="s">
        <v>68</v>
      </c>
      <c r="H303" s="34" t="s">
        <v>913</v>
      </c>
      <c r="I303" s="24" t="s">
        <v>214</v>
      </c>
      <c r="J303" s="24" t="s">
        <v>214</v>
      </c>
      <c r="K303" s="55"/>
      <c r="L303" s="24" t="s">
        <v>39</v>
      </c>
      <c r="M303" s="24" t="s">
        <v>1002</v>
      </c>
      <c r="N303" s="24" t="s">
        <v>35</v>
      </c>
      <c r="O303" s="24" t="s">
        <v>988</v>
      </c>
      <c r="P303" s="24" t="s">
        <v>185</v>
      </c>
      <c r="Q303" s="24" t="s">
        <v>38</v>
      </c>
      <c r="R303" s="24"/>
      <c r="S303" s="23"/>
      <c r="T303" s="26" t="s">
        <v>39</v>
      </c>
      <c r="U303" s="24" t="s">
        <v>1065</v>
      </c>
      <c r="V303" s="23">
        <f t="shared" si="2"/>
        <v>86</v>
      </c>
      <c r="W303" s="19"/>
      <c r="X303" s="19"/>
      <c r="Y303" s="19"/>
      <c r="Z303" s="19"/>
      <c r="AA303" s="19"/>
      <c r="AB303" s="19"/>
      <c r="AC303" s="19"/>
      <c r="AD303" s="19"/>
      <c r="AE303" s="19"/>
      <c r="AF303" s="19"/>
      <c r="AG303" s="19"/>
      <c r="AH303" s="19"/>
      <c r="AI303" s="19"/>
      <c r="AJ303" s="19"/>
    </row>
    <row r="304" ht="14.25" customHeight="1">
      <c r="A304" s="37" t="s">
        <v>1012</v>
      </c>
      <c r="B304" s="21" t="s">
        <v>1066</v>
      </c>
      <c r="C304" s="21" t="s">
        <v>1067</v>
      </c>
      <c r="D304" s="23" t="str">
        <f t="shared" si="4"/>
        <v>jpeg</v>
      </c>
      <c r="E304" s="23"/>
      <c r="F304" s="23"/>
      <c r="G304" s="55"/>
      <c r="H304" s="55"/>
      <c r="I304" s="23"/>
      <c r="J304" s="23"/>
      <c r="K304" s="55"/>
      <c r="L304" s="24" t="s">
        <v>39</v>
      </c>
      <c r="M304" s="24" t="s">
        <v>1002</v>
      </c>
      <c r="N304" s="24" t="s">
        <v>35</v>
      </c>
      <c r="O304" s="24" t="s">
        <v>988</v>
      </c>
      <c r="P304" s="24" t="s">
        <v>185</v>
      </c>
      <c r="Q304" s="24" t="s">
        <v>38</v>
      </c>
      <c r="R304" s="24"/>
      <c r="S304" s="49" t="s">
        <v>762</v>
      </c>
      <c r="T304" s="26" t="s">
        <v>39</v>
      </c>
      <c r="U304" s="23"/>
      <c r="V304" s="23">
        <f t="shared" si="2"/>
        <v>0</v>
      </c>
      <c r="W304" s="19"/>
      <c r="X304" s="19"/>
      <c r="Y304" s="19"/>
      <c r="Z304" s="19"/>
      <c r="AA304" s="19"/>
      <c r="AB304" s="19"/>
      <c r="AC304" s="19"/>
      <c r="AD304" s="19"/>
      <c r="AE304" s="19"/>
      <c r="AF304" s="19"/>
      <c r="AG304" s="19"/>
      <c r="AH304" s="19"/>
      <c r="AI304" s="19"/>
      <c r="AJ304" s="19"/>
    </row>
    <row r="305" ht="14.25" customHeight="1">
      <c r="A305" s="32" t="s">
        <v>1068</v>
      </c>
      <c r="B305" s="31" t="s">
        <v>1069</v>
      </c>
      <c r="C305" s="31" t="s">
        <v>1070</v>
      </c>
      <c r="D305" s="23" t="str">
        <f t="shared" si="4"/>
        <v>JPG</v>
      </c>
      <c r="E305" s="23"/>
      <c r="F305" s="23"/>
      <c r="G305" s="55"/>
      <c r="H305" s="55"/>
      <c r="I305" s="23"/>
      <c r="J305" s="23"/>
      <c r="K305" s="55"/>
      <c r="L305" s="24" t="s">
        <v>39</v>
      </c>
      <c r="M305" s="24" t="s">
        <v>35</v>
      </c>
      <c r="N305" s="24" t="s">
        <v>35</v>
      </c>
      <c r="O305" s="24" t="s">
        <v>425</v>
      </c>
      <c r="P305" s="24" t="s">
        <v>105</v>
      </c>
      <c r="Q305" s="24" t="s">
        <v>429</v>
      </c>
      <c r="R305" s="24"/>
      <c r="S305" s="23"/>
      <c r="T305" s="26" t="s">
        <v>39</v>
      </c>
      <c r="U305" s="24" t="s">
        <v>1071</v>
      </c>
      <c r="V305" s="23">
        <f t="shared" si="2"/>
        <v>83</v>
      </c>
      <c r="W305" s="19"/>
      <c r="X305" s="19"/>
      <c r="Y305" s="19"/>
      <c r="Z305" s="19"/>
      <c r="AA305" s="19"/>
      <c r="AB305" s="19"/>
      <c r="AC305" s="19"/>
      <c r="AD305" s="19"/>
      <c r="AE305" s="19"/>
      <c r="AF305" s="19"/>
      <c r="AG305" s="19"/>
      <c r="AH305" s="19"/>
      <c r="AI305" s="19"/>
      <c r="AJ305" s="19"/>
    </row>
    <row r="306" ht="14.25" customHeight="1">
      <c r="A306" s="32" t="s">
        <v>1068</v>
      </c>
      <c r="B306" s="31" t="s">
        <v>1072</v>
      </c>
      <c r="C306" s="31" t="s">
        <v>1073</v>
      </c>
      <c r="D306" s="23" t="str">
        <f t="shared" si="4"/>
        <v>JPG</v>
      </c>
      <c r="E306" s="23"/>
      <c r="F306" s="23"/>
      <c r="G306" s="55"/>
      <c r="H306" s="55"/>
      <c r="I306" s="23"/>
      <c r="J306" s="23"/>
      <c r="K306" s="55"/>
      <c r="L306" s="24" t="s">
        <v>39</v>
      </c>
      <c r="M306" s="24" t="s">
        <v>35</v>
      </c>
      <c r="N306" s="24" t="s">
        <v>35</v>
      </c>
      <c r="O306" s="24" t="s">
        <v>425</v>
      </c>
      <c r="P306" s="24" t="s">
        <v>105</v>
      </c>
      <c r="Q306" s="24" t="s">
        <v>429</v>
      </c>
      <c r="R306" s="24"/>
      <c r="S306" s="23"/>
      <c r="T306" s="26" t="s">
        <v>39</v>
      </c>
      <c r="U306" s="24" t="s">
        <v>1074</v>
      </c>
      <c r="V306" s="23">
        <f t="shared" si="2"/>
        <v>73</v>
      </c>
      <c r="W306" s="19"/>
      <c r="X306" s="19"/>
      <c r="Y306" s="19"/>
      <c r="Z306" s="19"/>
      <c r="AA306" s="19"/>
      <c r="AB306" s="19"/>
      <c r="AC306" s="19"/>
      <c r="AD306" s="19"/>
      <c r="AE306" s="19"/>
      <c r="AF306" s="19"/>
      <c r="AG306" s="19"/>
      <c r="AH306" s="19"/>
      <c r="AI306" s="19"/>
      <c r="AJ306" s="19"/>
    </row>
    <row r="307" ht="14.25" customHeight="1">
      <c r="A307" s="32" t="s">
        <v>1068</v>
      </c>
      <c r="B307" s="31" t="s">
        <v>1075</v>
      </c>
      <c r="C307" s="31" t="s">
        <v>1076</v>
      </c>
      <c r="D307" s="23" t="str">
        <f t="shared" si="4"/>
        <v>JPG</v>
      </c>
      <c r="E307" s="23"/>
      <c r="F307" s="23"/>
      <c r="G307" s="55"/>
      <c r="H307" s="55"/>
      <c r="I307" s="23"/>
      <c r="J307" s="23"/>
      <c r="K307" s="55"/>
      <c r="L307" s="24" t="s">
        <v>39</v>
      </c>
      <c r="M307" s="24" t="s">
        <v>35</v>
      </c>
      <c r="N307" s="24" t="s">
        <v>35</v>
      </c>
      <c r="O307" s="24" t="s">
        <v>425</v>
      </c>
      <c r="P307" s="24" t="s">
        <v>105</v>
      </c>
      <c r="Q307" s="24" t="s">
        <v>429</v>
      </c>
      <c r="R307" s="24"/>
      <c r="S307" s="23"/>
      <c r="T307" s="26" t="s">
        <v>39</v>
      </c>
      <c r="U307" s="24" t="s">
        <v>1077</v>
      </c>
      <c r="V307" s="23">
        <f t="shared" si="2"/>
        <v>107</v>
      </c>
      <c r="W307" s="19"/>
      <c r="X307" s="19"/>
      <c r="Y307" s="19"/>
      <c r="Z307" s="19"/>
      <c r="AA307" s="19"/>
      <c r="AB307" s="19"/>
      <c r="AC307" s="19"/>
      <c r="AD307" s="19"/>
      <c r="AE307" s="19"/>
      <c r="AF307" s="19"/>
      <c r="AG307" s="19"/>
      <c r="AH307" s="19"/>
      <c r="AI307" s="19"/>
      <c r="AJ307" s="19"/>
    </row>
    <row r="308" ht="14.25" customHeight="1">
      <c r="A308" s="32" t="s">
        <v>1068</v>
      </c>
      <c r="B308" s="31" t="s">
        <v>1078</v>
      </c>
      <c r="C308" s="31" t="s">
        <v>1079</v>
      </c>
      <c r="D308" s="23" t="str">
        <f t="shared" si="4"/>
        <v>jpg</v>
      </c>
      <c r="E308" s="24">
        <v>1.0</v>
      </c>
      <c r="F308" s="34" t="s">
        <v>1080</v>
      </c>
      <c r="G308" s="25" t="s">
        <v>68</v>
      </c>
      <c r="H308" s="34" t="s">
        <v>1081</v>
      </c>
      <c r="I308" s="24" t="s">
        <v>214</v>
      </c>
      <c r="J308" s="24" t="s">
        <v>214</v>
      </c>
      <c r="K308" s="55"/>
      <c r="L308" s="24" t="s">
        <v>39</v>
      </c>
      <c r="M308" s="24" t="s">
        <v>35</v>
      </c>
      <c r="N308" s="24" t="s">
        <v>35</v>
      </c>
      <c r="O308" s="24" t="s">
        <v>988</v>
      </c>
      <c r="P308" s="24" t="s">
        <v>185</v>
      </c>
      <c r="Q308" s="24" t="s">
        <v>38</v>
      </c>
      <c r="R308" s="24"/>
      <c r="S308" s="23"/>
      <c r="T308" s="26" t="s">
        <v>39</v>
      </c>
      <c r="U308" s="24" t="s">
        <v>1082</v>
      </c>
      <c r="V308" s="23">
        <f t="shared" si="2"/>
        <v>57</v>
      </c>
      <c r="W308" s="19"/>
      <c r="X308" s="19"/>
      <c r="Y308" s="19"/>
      <c r="Z308" s="19"/>
      <c r="AA308" s="19"/>
      <c r="AB308" s="19"/>
      <c r="AC308" s="19"/>
      <c r="AD308" s="19"/>
      <c r="AE308" s="19"/>
      <c r="AF308" s="19"/>
      <c r="AG308" s="19"/>
      <c r="AH308" s="19"/>
      <c r="AI308" s="19"/>
      <c r="AJ308" s="19"/>
    </row>
    <row r="309" ht="14.25" customHeight="1">
      <c r="A309" s="32" t="s">
        <v>1068</v>
      </c>
      <c r="B309" s="31" t="s">
        <v>1083</v>
      </c>
      <c r="C309" s="31" t="s">
        <v>1084</v>
      </c>
      <c r="D309" s="23" t="str">
        <f t="shared" si="4"/>
        <v>jpg</v>
      </c>
      <c r="E309" s="23"/>
      <c r="F309" s="23"/>
      <c r="G309" s="55"/>
      <c r="H309" s="55"/>
      <c r="I309" s="23"/>
      <c r="J309" s="23"/>
      <c r="K309" s="55"/>
      <c r="L309" s="24" t="s">
        <v>39</v>
      </c>
      <c r="M309" s="24" t="s">
        <v>35</v>
      </c>
      <c r="N309" s="24" t="s">
        <v>35</v>
      </c>
      <c r="O309" s="24" t="s">
        <v>988</v>
      </c>
      <c r="P309" s="24" t="s">
        <v>185</v>
      </c>
      <c r="Q309" s="24" t="s">
        <v>38</v>
      </c>
      <c r="R309" s="24"/>
      <c r="S309" s="23"/>
      <c r="T309" s="26" t="s">
        <v>39</v>
      </c>
      <c r="U309" s="24" t="s">
        <v>1085</v>
      </c>
      <c r="V309" s="23">
        <f t="shared" si="2"/>
        <v>80</v>
      </c>
      <c r="W309" s="19"/>
      <c r="X309" s="19"/>
      <c r="Y309" s="19"/>
      <c r="Z309" s="19"/>
      <c r="AA309" s="19"/>
      <c r="AB309" s="19"/>
      <c r="AC309" s="19"/>
      <c r="AD309" s="19"/>
      <c r="AE309" s="19"/>
      <c r="AF309" s="19"/>
      <c r="AG309" s="19"/>
      <c r="AH309" s="19"/>
      <c r="AI309" s="19"/>
      <c r="AJ309" s="19"/>
    </row>
    <row r="310" ht="14.25" customHeight="1">
      <c r="A310" s="32" t="s">
        <v>1068</v>
      </c>
      <c r="B310" s="31" t="s">
        <v>1086</v>
      </c>
      <c r="C310" s="44" t="s">
        <v>1087</v>
      </c>
      <c r="D310" s="23" t="str">
        <f t="shared" si="4"/>
        <v>jpg</v>
      </c>
      <c r="E310" s="24">
        <v>1.0</v>
      </c>
      <c r="F310" s="58" t="s">
        <v>1088</v>
      </c>
      <c r="G310" s="25" t="s">
        <v>1089</v>
      </c>
      <c r="H310" s="34" t="s">
        <v>1090</v>
      </c>
      <c r="I310" s="24" t="s">
        <v>214</v>
      </c>
      <c r="J310" s="24" t="s">
        <v>214</v>
      </c>
      <c r="K310" s="55"/>
      <c r="L310" s="24" t="s">
        <v>39</v>
      </c>
      <c r="M310" s="24" t="s">
        <v>35</v>
      </c>
      <c r="N310" s="24" t="s">
        <v>35</v>
      </c>
      <c r="O310" s="24" t="s">
        <v>988</v>
      </c>
      <c r="P310" s="24" t="s">
        <v>185</v>
      </c>
      <c r="Q310" s="24" t="s">
        <v>38</v>
      </c>
      <c r="R310" s="24"/>
      <c r="S310" s="23"/>
      <c r="T310" s="26" t="s">
        <v>39</v>
      </c>
      <c r="U310" s="24" t="s">
        <v>1091</v>
      </c>
      <c r="V310" s="23">
        <f t="shared" si="2"/>
        <v>27</v>
      </c>
      <c r="W310" s="19"/>
      <c r="X310" s="19"/>
      <c r="Y310" s="19"/>
      <c r="Z310" s="19"/>
      <c r="AA310" s="19"/>
      <c r="AB310" s="19"/>
      <c r="AC310" s="19"/>
      <c r="AD310" s="19"/>
      <c r="AE310" s="19"/>
      <c r="AF310" s="19"/>
      <c r="AG310" s="19"/>
      <c r="AH310" s="19"/>
      <c r="AI310" s="19"/>
      <c r="AJ310" s="19"/>
    </row>
    <row r="311" ht="14.25" customHeight="1">
      <c r="A311" s="32" t="s">
        <v>1068</v>
      </c>
      <c r="B311" s="31" t="s">
        <v>1092</v>
      </c>
      <c r="C311" s="31" t="s">
        <v>1093</v>
      </c>
      <c r="D311" s="23" t="str">
        <f t="shared" si="4"/>
        <v>jpg</v>
      </c>
      <c r="E311" s="23"/>
      <c r="F311" s="23"/>
      <c r="G311" s="55"/>
      <c r="H311" s="55"/>
      <c r="I311" s="23"/>
      <c r="J311" s="23"/>
      <c r="K311" s="55"/>
      <c r="L311" s="24" t="s">
        <v>39</v>
      </c>
      <c r="M311" s="24" t="s">
        <v>35</v>
      </c>
      <c r="N311" s="24" t="s">
        <v>35</v>
      </c>
      <c r="O311" s="24" t="s">
        <v>988</v>
      </c>
      <c r="P311" s="24" t="s">
        <v>185</v>
      </c>
      <c r="Q311" s="24" t="s">
        <v>38</v>
      </c>
      <c r="R311" s="24"/>
      <c r="S311" s="23"/>
      <c r="T311" s="26" t="s">
        <v>39</v>
      </c>
      <c r="U311" s="24" t="s">
        <v>1094</v>
      </c>
      <c r="V311" s="23">
        <f t="shared" si="2"/>
        <v>62</v>
      </c>
      <c r="W311" s="19"/>
      <c r="X311" s="19"/>
      <c r="Y311" s="19"/>
      <c r="Z311" s="19"/>
      <c r="AA311" s="19"/>
      <c r="AB311" s="19"/>
      <c r="AC311" s="19"/>
      <c r="AD311" s="19"/>
      <c r="AE311" s="19"/>
      <c r="AF311" s="19"/>
      <c r="AG311" s="19"/>
      <c r="AH311" s="19"/>
      <c r="AI311" s="19"/>
      <c r="AJ311" s="19"/>
    </row>
    <row r="312" ht="14.25" customHeight="1">
      <c r="A312" s="32" t="s">
        <v>1068</v>
      </c>
      <c r="B312" s="31" t="s">
        <v>1095</v>
      </c>
      <c r="C312" s="31" t="s">
        <v>1096</v>
      </c>
      <c r="D312" s="23" t="str">
        <f t="shared" si="4"/>
        <v>jpg</v>
      </c>
      <c r="E312" s="24">
        <v>1.0</v>
      </c>
      <c r="F312" s="38" t="s">
        <v>1097</v>
      </c>
      <c r="G312" s="25" t="s">
        <v>68</v>
      </c>
      <c r="H312" s="34" t="s">
        <v>1098</v>
      </c>
      <c r="I312" s="24" t="s">
        <v>214</v>
      </c>
      <c r="J312" s="24" t="s">
        <v>214</v>
      </c>
      <c r="K312" s="55"/>
      <c r="L312" s="24" t="s">
        <v>39</v>
      </c>
      <c r="M312" s="24" t="s">
        <v>35</v>
      </c>
      <c r="N312" s="24" t="s">
        <v>35</v>
      </c>
      <c r="O312" s="24" t="s">
        <v>988</v>
      </c>
      <c r="P312" s="24" t="s">
        <v>185</v>
      </c>
      <c r="Q312" s="24" t="s">
        <v>38</v>
      </c>
      <c r="R312" s="24"/>
      <c r="S312" s="23"/>
      <c r="T312" s="26" t="s">
        <v>39</v>
      </c>
      <c r="U312" s="24" t="s">
        <v>1099</v>
      </c>
      <c r="V312" s="23">
        <f t="shared" si="2"/>
        <v>44</v>
      </c>
      <c r="W312" s="19"/>
      <c r="X312" s="19"/>
      <c r="Y312" s="19"/>
      <c r="Z312" s="19"/>
      <c r="AA312" s="19"/>
      <c r="AB312" s="19"/>
      <c r="AC312" s="19"/>
      <c r="AD312" s="19"/>
      <c r="AE312" s="19"/>
      <c r="AF312" s="19"/>
      <c r="AG312" s="19"/>
      <c r="AH312" s="19"/>
      <c r="AI312" s="19"/>
      <c r="AJ312" s="19"/>
    </row>
    <row r="313" ht="14.25" customHeight="1">
      <c r="A313" s="32" t="s">
        <v>1068</v>
      </c>
      <c r="B313" s="31" t="s">
        <v>1100</v>
      </c>
      <c r="C313" s="31" t="s">
        <v>1101</v>
      </c>
      <c r="D313" s="23" t="str">
        <f t="shared" si="4"/>
        <v>jpg</v>
      </c>
      <c r="E313" s="23"/>
      <c r="F313" s="23"/>
      <c r="G313" s="55"/>
      <c r="H313" s="55"/>
      <c r="I313" s="23"/>
      <c r="J313" s="23"/>
      <c r="K313" s="55"/>
      <c r="L313" s="24" t="s">
        <v>39</v>
      </c>
      <c r="M313" s="24" t="s">
        <v>35</v>
      </c>
      <c r="N313" s="24" t="s">
        <v>35</v>
      </c>
      <c r="O313" s="24" t="s">
        <v>988</v>
      </c>
      <c r="P313" s="24" t="s">
        <v>185</v>
      </c>
      <c r="Q313" s="24" t="s">
        <v>38</v>
      </c>
      <c r="R313" s="24"/>
      <c r="S313" s="23"/>
      <c r="T313" s="26" t="s">
        <v>39</v>
      </c>
      <c r="U313" s="24" t="s">
        <v>1102</v>
      </c>
      <c r="V313" s="23">
        <f t="shared" si="2"/>
        <v>53</v>
      </c>
      <c r="W313" s="19"/>
      <c r="X313" s="19"/>
      <c r="Y313" s="19"/>
      <c r="Z313" s="19"/>
      <c r="AA313" s="19"/>
      <c r="AB313" s="19"/>
      <c r="AC313" s="19"/>
      <c r="AD313" s="19"/>
      <c r="AE313" s="19"/>
      <c r="AF313" s="19"/>
      <c r="AG313" s="19"/>
      <c r="AH313" s="19"/>
      <c r="AI313" s="19"/>
      <c r="AJ313" s="19"/>
    </row>
    <row r="314" ht="14.25" customHeight="1">
      <c r="A314" s="32" t="s">
        <v>1068</v>
      </c>
      <c r="B314" s="31" t="s">
        <v>1103</v>
      </c>
      <c r="C314" s="31" t="s">
        <v>1104</v>
      </c>
      <c r="D314" s="23" t="str">
        <f t="shared" si="4"/>
        <v>jpg</v>
      </c>
      <c r="E314" s="24">
        <v>1.0</v>
      </c>
      <c r="F314" s="34" t="s">
        <v>1105</v>
      </c>
      <c r="G314" s="25" t="s">
        <v>68</v>
      </c>
      <c r="H314" s="34" t="s">
        <v>1106</v>
      </c>
      <c r="I314" s="24" t="s">
        <v>214</v>
      </c>
      <c r="J314" s="24" t="s">
        <v>214</v>
      </c>
      <c r="K314" s="55"/>
      <c r="L314" s="24" t="s">
        <v>39</v>
      </c>
      <c r="M314" s="24" t="s">
        <v>35</v>
      </c>
      <c r="N314" s="24" t="s">
        <v>35</v>
      </c>
      <c r="O314" s="24" t="s">
        <v>988</v>
      </c>
      <c r="P314" s="24" t="s">
        <v>185</v>
      </c>
      <c r="Q314" s="24" t="s">
        <v>38</v>
      </c>
      <c r="R314" s="24"/>
      <c r="S314" s="23"/>
      <c r="T314" s="26" t="s">
        <v>39</v>
      </c>
      <c r="U314" s="24" t="s">
        <v>1107</v>
      </c>
      <c r="V314" s="23">
        <f t="shared" si="2"/>
        <v>56</v>
      </c>
      <c r="W314" s="19"/>
      <c r="X314" s="19"/>
      <c r="Y314" s="19"/>
      <c r="Z314" s="19"/>
      <c r="AA314" s="19"/>
      <c r="AB314" s="19"/>
      <c r="AC314" s="19"/>
      <c r="AD314" s="19"/>
      <c r="AE314" s="19"/>
      <c r="AF314" s="19"/>
      <c r="AG314" s="19"/>
      <c r="AH314" s="19"/>
      <c r="AI314" s="19"/>
      <c r="AJ314" s="19"/>
    </row>
    <row r="315" ht="14.25" customHeight="1">
      <c r="A315" s="26" t="s">
        <v>1108</v>
      </c>
      <c r="B315" s="61" t="s">
        <v>1109</v>
      </c>
      <c r="C315" s="61" t="s">
        <v>1110</v>
      </c>
      <c r="D315" s="23" t="str">
        <f t="shared" si="4"/>
        <v>jpg</v>
      </c>
      <c r="E315" s="23"/>
      <c r="F315" s="23"/>
      <c r="G315" s="55"/>
      <c r="H315" s="55"/>
      <c r="I315" s="23"/>
      <c r="J315" s="23"/>
      <c r="K315" s="55"/>
      <c r="L315" s="24" t="s">
        <v>39</v>
      </c>
      <c r="M315" s="24" t="s">
        <v>35</v>
      </c>
      <c r="N315" s="24" t="s">
        <v>35</v>
      </c>
      <c r="O315" s="24" t="s">
        <v>988</v>
      </c>
      <c r="P315" s="24" t="s">
        <v>185</v>
      </c>
      <c r="Q315" s="24" t="s">
        <v>38</v>
      </c>
      <c r="R315" s="24"/>
      <c r="S315" s="23"/>
      <c r="T315" s="26" t="s">
        <v>39</v>
      </c>
      <c r="U315" s="24" t="s">
        <v>1111</v>
      </c>
      <c r="V315" s="23">
        <f t="shared" si="2"/>
        <v>51</v>
      </c>
      <c r="W315" s="19"/>
      <c r="X315" s="19"/>
      <c r="Y315" s="19"/>
      <c r="Z315" s="19"/>
      <c r="AA315" s="19"/>
      <c r="AB315" s="19"/>
      <c r="AC315" s="19"/>
      <c r="AD315" s="19"/>
      <c r="AE315" s="19"/>
      <c r="AF315" s="19"/>
      <c r="AG315" s="19"/>
      <c r="AH315" s="19"/>
      <c r="AI315" s="19"/>
      <c r="AJ315" s="19"/>
    </row>
    <row r="316" ht="14.25" customHeight="1">
      <c r="A316" s="26" t="s">
        <v>1108</v>
      </c>
      <c r="B316" s="61" t="s">
        <v>1112</v>
      </c>
      <c r="C316" s="62" t="s">
        <v>1113</v>
      </c>
      <c r="D316" s="23" t="str">
        <f t="shared" si="4"/>
        <v>jpg</v>
      </c>
      <c r="E316" s="23"/>
      <c r="F316" s="23"/>
      <c r="G316" s="55"/>
      <c r="H316" s="55"/>
      <c r="I316" s="23"/>
      <c r="J316" s="23"/>
      <c r="K316" s="55"/>
      <c r="L316" s="24" t="s">
        <v>39</v>
      </c>
      <c r="M316" s="24" t="s">
        <v>35</v>
      </c>
      <c r="N316" s="24" t="s">
        <v>35</v>
      </c>
      <c r="O316" s="24" t="s">
        <v>988</v>
      </c>
      <c r="P316" s="24" t="s">
        <v>185</v>
      </c>
      <c r="Q316" s="24" t="s">
        <v>38</v>
      </c>
      <c r="R316" s="24"/>
      <c r="S316" s="23"/>
      <c r="T316" s="26" t="s">
        <v>39</v>
      </c>
      <c r="U316" s="24" t="s">
        <v>1114</v>
      </c>
      <c r="V316" s="23">
        <f t="shared" si="2"/>
        <v>82</v>
      </c>
      <c r="W316" s="19"/>
      <c r="X316" s="19"/>
      <c r="Y316" s="19"/>
      <c r="Z316" s="19"/>
      <c r="AA316" s="19"/>
      <c r="AB316" s="19"/>
      <c r="AC316" s="19"/>
      <c r="AD316" s="19"/>
      <c r="AE316" s="19"/>
      <c r="AF316" s="19"/>
      <c r="AG316" s="19"/>
      <c r="AH316" s="19"/>
      <c r="AI316" s="19"/>
      <c r="AJ316" s="19"/>
    </row>
    <row r="317" ht="14.25" customHeight="1">
      <c r="A317" s="26" t="s">
        <v>1108</v>
      </c>
      <c r="B317" s="61" t="s">
        <v>1115</v>
      </c>
      <c r="C317" s="61" t="s">
        <v>1116</v>
      </c>
      <c r="D317" s="23" t="str">
        <f t="shared" si="4"/>
        <v>jpg</v>
      </c>
      <c r="E317" s="23"/>
      <c r="F317" s="23"/>
      <c r="G317" s="55"/>
      <c r="H317" s="55"/>
      <c r="I317" s="23"/>
      <c r="J317" s="23"/>
      <c r="K317" s="55"/>
      <c r="L317" s="24" t="s">
        <v>39</v>
      </c>
      <c r="M317" s="24" t="s">
        <v>35</v>
      </c>
      <c r="N317" s="24" t="s">
        <v>35</v>
      </c>
      <c r="O317" s="24" t="s">
        <v>988</v>
      </c>
      <c r="P317" s="24" t="s">
        <v>185</v>
      </c>
      <c r="Q317" s="24" t="s">
        <v>38</v>
      </c>
      <c r="R317" s="24"/>
      <c r="S317" s="23"/>
      <c r="T317" s="26" t="s">
        <v>39</v>
      </c>
      <c r="U317" s="24" t="s">
        <v>1117</v>
      </c>
      <c r="V317" s="23">
        <f t="shared" si="2"/>
        <v>88</v>
      </c>
      <c r="W317" s="19"/>
      <c r="X317" s="19"/>
      <c r="Y317" s="19"/>
      <c r="Z317" s="19"/>
      <c r="AA317" s="19"/>
      <c r="AB317" s="19"/>
      <c r="AC317" s="19"/>
      <c r="AD317" s="19"/>
      <c r="AE317" s="19"/>
      <c r="AF317" s="19"/>
      <c r="AG317" s="19"/>
      <c r="AH317" s="19"/>
      <c r="AI317" s="19"/>
      <c r="AJ317" s="19"/>
    </row>
    <row r="318" ht="14.25" customHeight="1">
      <c r="A318" s="26" t="s">
        <v>1108</v>
      </c>
      <c r="B318" s="26" t="s">
        <v>1118</v>
      </c>
      <c r="C318" s="61" t="s">
        <v>1119</v>
      </c>
      <c r="D318" s="23" t="str">
        <f t="shared" si="4"/>
        <v>jpg</v>
      </c>
      <c r="E318" s="23"/>
      <c r="F318" s="23"/>
      <c r="G318" s="55"/>
      <c r="H318" s="55"/>
      <c r="I318" s="23"/>
      <c r="J318" s="23"/>
      <c r="K318" s="55"/>
      <c r="L318" s="24" t="s">
        <v>39</v>
      </c>
      <c r="M318" s="24" t="s">
        <v>35</v>
      </c>
      <c r="N318" s="24" t="s">
        <v>35</v>
      </c>
      <c r="O318" s="24" t="s">
        <v>988</v>
      </c>
      <c r="P318" s="24" t="s">
        <v>185</v>
      </c>
      <c r="Q318" s="24" t="s">
        <v>38</v>
      </c>
      <c r="R318" s="24"/>
      <c r="S318" s="23"/>
      <c r="T318" s="26" t="s">
        <v>39</v>
      </c>
      <c r="U318" s="24" t="s">
        <v>1120</v>
      </c>
      <c r="V318" s="23">
        <f t="shared" si="2"/>
        <v>69</v>
      </c>
      <c r="W318" s="19"/>
      <c r="X318" s="19"/>
      <c r="Y318" s="19"/>
      <c r="Z318" s="19"/>
      <c r="AA318" s="19"/>
      <c r="AB318" s="19"/>
      <c r="AC318" s="19"/>
      <c r="AD318" s="19"/>
      <c r="AE318" s="19"/>
      <c r="AF318" s="19"/>
      <c r="AG318" s="19"/>
      <c r="AH318" s="19"/>
      <c r="AI318" s="19"/>
      <c r="AJ318" s="19"/>
    </row>
    <row r="319" ht="14.25" customHeight="1">
      <c r="A319" s="32" t="s">
        <v>1121</v>
      </c>
      <c r="B319" s="31" t="s">
        <v>1122</v>
      </c>
      <c r="C319" s="31" t="s">
        <v>1123</v>
      </c>
      <c r="D319" s="23" t="str">
        <f t="shared" si="4"/>
        <v>jpg</v>
      </c>
      <c r="E319" s="23"/>
      <c r="F319" s="23"/>
      <c r="G319" s="55"/>
      <c r="H319" s="55"/>
      <c r="I319" s="23"/>
      <c r="J319" s="23"/>
      <c r="K319" s="55"/>
      <c r="L319" s="24" t="s">
        <v>39</v>
      </c>
      <c r="M319" s="24" t="s">
        <v>35</v>
      </c>
      <c r="N319" s="24" t="s">
        <v>35</v>
      </c>
      <c r="O319" s="24" t="s">
        <v>335</v>
      </c>
      <c r="P319" s="24" t="s">
        <v>833</v>
      </c>
      <c r="Q319" s="24" t="s">
        <v>429</v>
      </c>
      <c r="R319" s="24"/>
      <c r="S319" s="23"/>
      <c r="T319" s="26" t="s">
        <v>39</v>
      </c>
      <c r="U319" s="24" t="s">
        <v>64</v>
      </c>
      <c r="V319" s="23">
        <f t="shared" si="2"/>
        <v>7</v>
      </c>
      <c r="W319" s="19"/>
      <c r="X319" s="19"/>
      <c r="Y319" s="19"/>
      <c r="Z319" s="19"/>
      <c r="AA319" s="19"/>
      <c r="AB319" s="19"/>
      <c r="AC319" s="19"/>
      <c r="AD319" s="19"/>
      <c r="AE319" s="19"/>
      <c r="AF319" s="19"/>
      <c r="AG319" s="19"/>
      <c r="AH319" s="19"/>
      <c r="AI319" s="19"/>
      <c r="AJ319" s="19"/>
    </row>
    <row r="320" ht="14.25" customHeight="1">
      <c r="A320" s="32" t="s">
        <v>1121</v>
      </c>
      <c r="B320" s="31" t="s">
        <v>1124</v>
      </c>
      <c r="C320" s="31" t="s">
        <v>1125</v>
      </c>
      <c r="D320" s="23" t="str">
        <f t="shared" si="4"/>
        <v>jpg</v>
      </c>
      <c r="E320" s="23"/>
      <c r="F320" s="23"/>
      <c r="G320" s="55"/>
      <c r="H320" s="55"/>
      <c r="I320" s="23"/>
      <c r="J320" s="23"/>
      <c r="K320" s="55"/>
      <c r="L320" s="24" t="s">
        <v>39</v>
      </c>
      <c r="M320" s="24" t="s">
        <v>35</v>
      </c>
      <c r="N320" s="24" t="s">
        <v>35</v>
      </c>
      <c r="O320" s="24" t="s">
        <v>335</v>
      </c>
      <c r="P320" s="24" t="s">
        <v>833</v>
      </c>
      <c r="Q320" s="24" t="s">
        <v>429</v>
      </c>
      <c r="R320" s="24"/>
      <c r="S320" s="23"/>
      <c r="T320" s="26" t="s">
        <v>39</v>
      </c>
      <c r="U320" s="24" t="s">
        <v>64</v>
      </c>
      <c r="V320" s="23">
        <f t="shared" si="2"/>
        <v>7</v>
      </c>
      <c r="W320" s="19"/>
      <c r="X320" s="19"/>
      <c r="Y320" s="19"/>
      <c r="Z320" s="19"/>
      <c r="AA320" s="19"/>
      <c r="AB320" s="19"/>
      <c r="AC320" s="19"/>
      <c r="AD320" s="19"/>
      <c r="AE320" s="19"/>
      <c r="AF320" s="19"/>
      <c r="AG320" s="19"/>
      <c r="AH320" s="19"/>
      <c r="AI320" s="19"/>
      <c r="AJ320" s="19"/>
    </row>
    <row r="321" ht="14.25" customHeight="1">
      <c r="A321" s="37" t="s">
        <v>1126</v>
      </c>
      <c r="B321" s="21" t="s">
        <v>1127</v>
      </c>
      <c r="C321" s="21" t="s">
        <v>1128</v>
      </c>
      <c r="D321" s="23" t="str">
        <f t="shared" si="4"/>
        <v>jpg</v>
      </c>
      <c r="E321" s="23"/>
      <c r="F321" s="23"/>
      <c r="G321" s="55"/>
      <c r="H321" s="55"/>
      <c r="I321" s="23"/>
      <c r="J321" s="23"/>
      <c r="K321" s="55"/>
      <c r="L321" s="24" t="s">
        <v>39</v>
      </c>
      <c r="M321" s="24" t="s">
        <v>35</v>
      </c>
      <c r="N321" s="24" t="s">
        <v>35</v>
      </c>
      <c r="O321" s="24" t="s">
        <v>988</v>
      </c>
      <c r="P321" s="24" t="s">
        <v>185</v>
      </c>
      <c r="Q321" s="24" t="s">
        <v>38</v>
      </c>
      <c r="R321" s="24"/>
      <c r="S321" s="23"/>
      <c r="T321" s="26" t="s">
        <v>39</v>
      </c>
      <c r="U321" s="24" t="s">
        <v>1129</v>
      </c>
      <c r="V321" s="23">
        <f t="shared" si="2"/>
        <v>96</v>
      </c>
      <c r="W321" s="19"/>
      <c r="X321" s="19"/>
      <c r="Y321" s="19"/>
      <c r="Z321" s="19"/>
      <c r="AA321" s="19"/>
      <c r="AB321" s="19"/>
      <c r="AC321" s="19"/>
      <c r="AD321" s="19"/>
      <c r="AE321" s="19"/>
      <c r="AF321" s="19"/>
      <c r="AG321" s="19"/>
      <c r="AH321" s="19"/>
      <c r="AI321" s="19"/>
      <c r="AJ321" s="19"/>
    </row>
    <row r="322" ht="14.25" customHeight="1">
      <c r="A322" s="37" t="s">
        <v>1126</v>
      </c>
      <c r="B322" s="21" t="s">
        <v>1130</v>
      </c>
      <c r="C322" s="21" t="s">
        <v>1131</v>
      </c>
      <c r="D322" s="23" t="str">
        <f t="shared" si="4"/>
        <v>jpg</v>
      </c>
      <c r="E322" s="23"/>
      <c r="F322" s="23"/>
      <c r="G322" s="55"/>
      <c r="H322" s="55"/>
      <c r="I322" s="23"/>
      <c r="J322" s="23"/>
      <c r="K322" s="55"/>
      <c r="L322" s="24" t="s">
        <v>39</v>
      </c>
      <c r="M322" s="24" t="s">
        <v>35</v>
      </c>
      <c r="N322" s="24" t="s">
        <v>35</v>
      </c>
      <c r="O322" s="24" t="s">
        <v>988</v>
      </c>
      <c r="P322" s="24" t="s">
        <v>185</v>
      </c>
      <c r="Q322" s="24" t="s">
        <v>38</v>
      </c>
      <c r="R322" s="24"/>
      <c r="S322" s="23"/>
      <c r="T322" s="26" t="s">
        <v>39</v>
      </c>
      <c r="U322" s="24" t="s">
        <v>1132</v>
      </c>
      <c r="V322" s="23">
        <f t="shared" si="2"/>
        <v>104</v>
      </c>
      <c r="W322" s="19"/>
      <c r="X322" s="19"/>
      <c r="Y322" s="19"/>
      <c r="Z322" s="19"/>
      <c r="AA322" s="19"/>
      <c r="AB322" s="19"/>
      <c r="AC322" s="19"/>
      <c r="AD322" s="19"/>
      <c r="AE322" s="19"/>
      <c r="AF322" s="19"/>
      <c r="AG322" s="19"/>
      <c r="AH322" s="19"/>
      <c r="AI322" s="19"/>
      <c r="AJ322" s="19"/>
    </row>
    <row r="323" ht="14.25" customHeight="1">
      <c r="A323" s="37" t="s">
        <v>1126</v>
      </c>
      <c r="B323" s="20" t="s">
        <v>1133</v>
      </c>
      <c r="C323" s="48" t="s">
        <v>1134</v>
      </c>
      <c r="D323" s="23" t="str">
        <f t="shared" si="4"/>
        <v>jpg</v>
      </c>
      <c r="E323" s="24"/>
      <c r="F323" s="33"/>
      <c r="G323" s="55"/>
      <c r="H323" s="55"/>
      <c r="I323" s="24" t="s">
        <v>1135</v>
      </c>
      <c r="J323" s="24"/>
      <c r="K323" s="55"/>
      <c r="L323" s="24" t="s">
        <v>39</v>
      </c>
      <c r="M323" s="24" t="s">
        <v>35</v>
      </c>
      <c r="N323" s="24" t="s">
        <v>35</v>
      </c>
      <c r="O323" s="24" t="s">
        <v>988</v>
      </c>
      <c r="P323" s="24" t="s">
        <v>185</v>
      </c>
      <c r="Q323" s="24" t="s">
        <v>38</v>
      </c>
      <c r="R323" s="24"/>
      <c r="S323" s="23"/>
      <c r="T323" s="26" t="s">
        <v>39</v>
      </c>
      <c r="U323" s="24" t="s">
        <v>1136</v>
      </c>
      <c r="V323" s="23">
        <f t="shared" si="2"/>
        <v>116</v>
      </c>
      <c r="W323" s="19"/>
      <c r="X323" s="19"/>
      <c r="Y323" s="19"/>
      <c r="Z323" s="19"/>
      <c r="AA323" s="19"/>
      <c r="AB323" s="19"/>
      <c r="AC323" s="19"/>
      <c r="AD323" s="19"/>
      <c r="AE323" s="19"/>
      <c r="AF323" s="19"/>
      <c r="AG323" s="19"/>
      <c r="AH323" s="19"/>
      <c r="AI323" s="19"/>
      <c r="AJ323" s="19"/>
    </row>
    <row r="324" ht="14.25" customHeight="1">
      <c r="A324" s="20" t="s">
        <v>1126</v>
      </c>
      <c r="B324" s="21" t="s">
        <v>1137</v>
      </c>
      <c r="C324" s="21" t="s">
        <v>1138</v>
      </c>
      <c r="D324" s="23" t="str">
        <f t="shared" si="4"/>
        <v>jpg</v>
      </c>
      <c r="E324" s="24">
        <v>1.0</v>
      </c>
      <c r="F324" s="34" t="s">
        <v>1139</v>
      </c>
      <c r="G324" s="25" t="s">
        <v>68</v>
      </c>
      <c r="H324" s="35" t="s">
        <v>1140</v>
      </c>
      <c r="I324" s="24" t="s">
        <v>77</v>
      </c>
      <c r="J324" s="24" t="s">
        <v>77</v>
      </c>
      <c r="K324" s="55"/>
      <c r="L324" s="24" t="s">
        <v>39</v>
      </c>
      <c r="M324" s="24" t="s">
        <v>35</v>
      </c>
      <c r="N324" s="24" t="s">
        <v>35</v>
      </c>
      <c r="O324" s="24" t="s">
        <v>988</v>
      </c>
      <c r="P324" s="24" t="s">
        <v>185</v>
      </c>
      <c r="Q324" s="24" t="s">
        <v>38</v>
      </c>
      <c r="R324" s="24"/>
      <c r="S324" s="23"/>
      <c r="T324" s="26" t="s">
        <v>39</v>
      </c>
      <c r="U324" s="24" t="s">
        <v>1141</v>
      </c>
      <c r="V324" s="23">
        <f t="shared" si="2"/>
        <v>89</v>
      </c>
      <c r="W324" s="19"/>
      <c r="X324" s="19"/>
      <c r="Y324" s="19"/>
      <c r="Z324" s="19"/>
      <c r="AA324" s="19"/>
      <c r="AB324" s="19"/>
      <c r="AC324" s="19"/>
      <c r="AD324" s="19"/>
      <c r="AE324" s="19"/>
      <c r="AF324" s="19"/>
      <c r="AG324" s="19"/>
      <c r="AH324" s="19"/>
      <c r="AI324" s="19"/>
      <c r="AJ324" s="19"/>
    </row>
    <row r="325" ht="14.25" customHeight="1">
      <c r="A325" s="37" t="s">
        <v>1126</v>
      </c>
      <c r="B325" s="21" t="s">
        <v>1142</v>
      </c>
      <c r="C325" s="21" t="s">
        <v>1143</v>
      </c>
      <c r="D325" s="23" t="str">
        <f t="shared" si="4"/>
        <v>jpg</v>
      </c>
      <c r="E325" s="23"/>
      <c r="F325" s="23"/>
      <c r="G325" s="55"/>
      <c r="H325" s="55"/>
      <c r="I325" s="23"/>
      <c r="J325" s="23"/>
      <c r="K325" s="55"/>
      <c r="L325" s="24" t="s">
        <v>39</v>
      </c>
      <c r="M325" s="24" t="s">
        <v>35</v>
      </c>
      <c r="N325" s="24" t="s">
        <v>35</v>
      </c>
      <c r="O325" s="24" t="s">
        <v>988</v>
      </c>
      <c r="P325" s="24" t="s">
        <v>185</v>
      </c>
      <c r="Q325" s="24" t="s">
        <v>38</v>
      </c>
      <c r="R325" s="24"/>
      <c r="S325" s="23"/>
      <c r="T325" s="26" t="s">
        <v>39</v>
      </c>
      <c r="U325" s="24" t="s">
        <v>1144</v>
      </c>
      <c r="V325" s="23">
        <f t="shared" si="2"/>
        <v>64</v>
      </c>
      <c r="W325" s="19"/>
      <c r="X325" s="19"/>
      <c r="Y325" s="19"/>
      <c r="Z325" s="19"/>
      <c r="AA325" s="19"/>
      <c r="AB325" s="19"/>
      <c r="AC325" s="19"/>
      <c r="AD325" s="19"/>
      <c r="AE325" s="19"/>
      <c r="AF325" s="19"/>
      <c r="AG325" s="19"/>
      <c r="AH325" s="19"/>
      <c r="AI325" s="19"/>
      <c r="AJ325" s="19"/>
    </row>
    <row r="326" ht="14.25" customHeight="1">
      <c r="A326" s="28" t="s">
        <v>1145</v>
      </c>
      <c r="B326" s="28" t="s">
        <v>1146</v>
      </c>
      <c r="C326" s="45" t="s">
        <v>1147</v>
      </c>
      <c r="D326" s="23" t="str">
        <f t="shared" si="4"/>
        <v>mp4</v>
      </c>
      <c r="E326" s="23"/>
      <c r="F326" s="23"/>
      <c r="G326" s="55"/>
      <c r="H326" s="55"/>
      <c r="I326" s="23"/>
      <c r="J326" s="23"/>
      <c r="K326" s="55"/>
      <c r="L326" s="24" t="s">
        <v>39</v>
      </c>
      <c r="M326" s="24" t="s">
        <v>1002</v>
      </c>
      <c r="N326" s="24" t="s">
        <v>1002</v>
      </c>
      <c r="O326" s="24" t="s">
        <v>988</v>
      </c>
      <c r="P326" s="24" t="s">
        <v>185</v>
      </c>
      <c r="Q326" s="24" t="s">
        <v>38</v>
      </c>
      <c r="R326" s="24"/>
      <c r="S326" s="23"/>
      <c r="T326" s="26" t="s">
        <v>39</v>
      </c>
      <c r="U326" s="24" t="s">
        <v>94</v>
      </c>
      <c r="V326" s="23">
        <f t="shared" si="2"/>
        <v>5</v>
      </c>
      <c r="W326" s="19"/>
      <c r="X326" s="19"/>
      <c r="Y326" s="19"/>
      <c r="Z326" s="19"/>
      <c r="AA326" s="19"/>
      <c r="AB326" s="19"/>
      <c r="AC326" s="19"/>
      <c r="AD326" s="19"/>
      <c r="AE326" s="19"/>
      <c r="AF326" s="19"/>
      <c r="AG326" s="19"/>
      <c r="AH326" s="19"/>
      <c r="AI326" s="19"/>
      <c r="AJ326" s="19"/>
    </row>
    <row r="327" ht="14.25" customHeight="1">
      <c r="A327" s="28" t="s">
        <v>1145</v>
      </c>
      <c r="B327" s="31" t="s">
        <v>1148</v>
      </c>
      <c r="C327" s="31" t="s">
        <v>1149</v>
      </c>
      <c r="D327" s="23" t="str">
        <f t="shared" si="4"/>
        <v>jpg</v>
      </c>
      <c r="E327" s="23"/>
      <c r="F327" s="23"/>
      <c r="G327" s="55"/>
      <c r="H327" s="55"/>
      <c r="I327" s="23"/>
      <c r="J327" s="23"/>
      <c r="K327" s="55"/>
      <c r="L327" s="24" t="s">
        <v>39</v>
      </c>
      <c r="M327" s="24" t="s">
        <v>35</v>
      </c>
      <c r="N327" s="24" t="s">
        <v>1002</v>
      </c>
      <c r="O327" s="24" t="s">
        <v>988</v>
      </c>
      <c r="P327" s="24" t="s">
        <v>185</v>
      </c>
      <c r="Q327" s="24" t="s">
        <v>38</v>
      </c>
      <c r="R327" s="24"/>
      <c r="S327" s="23"/>
      <c r="T327" s="26" t="s">
        <v>39</v>
      </c>
      <c r="U327" s="24" t="s">
        <v>1150</v>
      </c>
      <c r="V327" s="23">
        <f t="shared" si="2"/>
        <v>91</v>
      </c>
      <c r="W327" s="19"/>
      <c r="X327" s="19"/>
      <c r="Y327" s="19"/>
      <c r="Z327" s="19"/>
      <c r="AA327" s="19"/>
      <c r="AB327" s="19"/>
      <c r="AC327" s="19"/>
      <c r="AD327" s="19"/>
      <c r="AE327" s="19"/>
      <c r="AF327" s="19"/>
      <c r="AG327" s="19"/>
      <c r="AH327" s="19"/>
      <c r="AI327" s="19"/>
      <c r="AJ327" s="19"/>
    </row>
    <row r="328" ht="14.25" customHeight="1">
      <c r="A328" s="28" t="s">
        <v>1145</v>
      </c>
      <c r="B328" s="31" t="s">
        <v>1151</v>
      </c>
      <c r="C328" s="31" t="s">
        <v>1152</v>
      </c>
      <c r="D328" s="23" t="str">
        <f t="shared" si="4"/>
        <v>jpg</v>
      </c>
      <c r="E328" s="23"/>
      <c r="F328" s="23"/>
      <c r="G328" s="55"/>
      <c r="H328" s="55"/>
      <c r="I328" s="23"/>
      <c r="J328" s="23"/>
      <c r="K328" s="55"/>
      <c r="L328" s="24" t="s">
        <v>39</v>
      </c>
      <c r="M328" s="24" t="s">
        <v>35</v>
      </c>
      <c r="N328" s="24" t="s">
        <v>1002</v>
      </c>
      <c r="O328" s="24" t="s">
        <v>988</v>
      </c>
      <c r="P328" s="24" t="s">
        <v>185</v>
      </c>
      <c r="Q328" s="24" t="s">
        <v>38</v>
      </c>
      <c r="R328" s="24"/>
      <c r="S328" s="23"/>
      <c r="T328" s="26" t="s">
        <v>39</v>
      </c>
      <c r="U328" s="24" t="s">
        <v>1153</v>
      </c>
      <c r="V328" s="23">
        <f t="shared" si="2"/>
        <v>97</v>
      </c>
      <c r="W328" s="19"/>
      <c r="X328" s="19"/>
      <c r="Y328" s="19"/>
      <c r="Z328" s="19"/>
      <c r="AA328" s="19"/>
      <c r="AB328" s="19"/>
      <c r="AC328" s="19"/>
      <c r="AD328" s="19"/>
      <c r="AE328" s="19"/>
      <c r="AF328" s="19"/>
      <c r="AG328" s="19"/>
      <c r="AH328" s="19"/>
      <c r="AI328" s="19"/>
      <c r="AJ328" s="19"/>
    </row>
    <row r="329" ht="14.25" customHeight="1">
      <c r="A329" s="28" t="s">
        <v>1145</v>
      </c>
      <c r="B329" s="31" t="s">
        <v>1154</v>
      </c>
      <c r="C329" s="31" t="s">
        <v>1155</v>
      </c>
      <c r="D329" s="23" t="str">
        <f t="shared" si="4"/>
        <v>jpg</v>
      </c>
      <c r="E329" s="23"/>
      <c r="F329" s="23"/>
      <c r="G329" s="55"/>
      <c r="H329" s="55"/>
      <c r="I329" s="23"/>
      <c r="J329" s="23"/>
      <c r="K329" s="55"/>
      <c r="L329" s="24" t="s">
        <v>39</v>
      </c>
      <c r="M329" s="24" t="s">
        <v>35</v>
      </c>
      <c r="N329" s="24" t="s">
        <v>1002</v>
      </c>
      <c r="O329" s="24" t="s">
        <v>988</v>
      </c>
      <c r="P329" s="24" t="s">
        <v>185</v>
      </c>
      <c r="Q329" s="24" t="s">
        <v>38</v>
      </c>
      <c r="R329" s="24"/>
      <c r="S329" s="23"/>
      <c r="T329" s="26" t="s">
        <v>39</v>
      </c>
      <c r="U329" s="24" t="s">
        <v>1156</v>
      </c>
      <c r="V329" s="23">
        <f t="shared" si="2"/>
        <v>67</v>
      </c>
      <c r="W329" s="19"/>
      <c r="X329" s="19"/>
      <c r="Y329" s="19"/>
      <c r="Z329" s="19"/>
      <c r="AA329" s="19"/>
      <c r="AB329" s="19"/>
      <c r="AC329" s="19"/>
      <c r="AD329" s="19"/>
      <c r="AE329" s="19"/>
      <c r="AF329" s="19"/>
      <c r="AG329" s="19"/>
      <c r="AH329" s="19"/>
      <c r="AI329" s="19"/>
      <c r="AJ329" s="19"/>
    </row>
    <row r="330" ht="14.25" customHeight="1">
      <c r="A330" s="28" t="s">
        <v>1145</v>
      </c>
      <c r="B330" s="31" t="s">
        <v>1157</v>
      </c>
      <c r="C330" s="31" t="s">
        <v>1158</v>
      </c>
      <c r="D330" s="23" t="str">
        <f t="shared" si="4"/>
        <v>jpg</v>
      </c>
      <c r="E330" s="23"/>
      <c r="F330" s="23"/>
      <c r="G330" s="55"/>
      <c r="H330" s="55"/>
      <c r="I330" s="23"/>
      <c r="J330" s="23"/>
      <c r="K330" s="55"/>
      <c r="L330" s="24" t="s">
        <v>39</v>
      </c>
      <c r="M330" s="24" t="s">
        <v>35</v>
      </c>
      <c r="N330" s="24" t="s">
        <v>1002</v>
      </c>
      <c r="O330" s="24" t="s">
        <v>988</v>
      </c>
      <c r="P330" s="24" t="s">
        <v>185</v>
      </c>
      <c r="Q330" s="24" t="s">
        <v>38</v>
      </c>
      <c r="R330" s="24"/>
      <c r="S330" s="23"/>
      <c r="T330" s="26" t="s">
        <v>39</v>
      </c>
      <c r="U330" s="24" t="s">
        <v>1159</v>
      </c>
      <c r="V330" s="23">
        <f t="shared" si="2"/>
        <v>79</v>
      </c>
      <c r="W330" s="19"/>
      <c r="X330" s="19"/>
      <c r="Y330" s="19"/>
      <c r="Z330" s="19"/>
      <c r="AA330" s="19"/>
      <c r="AB330" s="19"/>
      <c r="AC330" s="19"/>
      <c r="AD330" s="19"/>
      <c r="AE330" s="19"/>
      <c r="AF330" s="19"/>
      <c r="AG330" s="19"/>
      <c r="AH330" s="19"/>
      <c r="AI330" s="19"/>
      <c r="AJ330" s="19"/>
    </row>
    <row r="331" ht="14.25" customHeight="1">
      <c r="A331" s="28" t="s">
        <v>1145</v>
      </c>
      <c r="B331" s="28" t="s">
        <v>1160</v>
      </c>
      <c r="C331" s="31" t="s">
        <v>1161</v>
      </c>
      <c r="D331" s="23" t="str">
        <f t="shared" si="4"/>
        <v>jpg</v>
      </c>
      <c r="E331" s="23"/>
      <c r="F331" s="23"/>
      <c r="G331" s="55"/>
      <c r="H331" s="55"/>
      <c r="I331" s="23"/>
      <c r="J331" s="23"/>
      <c r="K331" s="55"/>
      <c r="L331" s="24" t="s">
        <v>39</v>
      </c>
      <c r="M331" s="24" t="s">
        <v>35</v>
      </c>
      <c r="N331" s="24" t="s">
        <v>1002</v>
      </c>
      <c r="O331" s="24" t="s">
        <v>988</v>
      </c>
      <c r="P331" s="24" t="s">
        <v>185</v>
      </c>
      <c r="Q331" s="24" t="s">
        <v>38</v>
      </c>
      <c r="R331" s="24"/>
      <c r="S331" s="23"/>
      <c r="T331" s="26" t="s">
        <v>39</v>
      </c>
      <c r="U331" s="24" t="s">
        <v>1162</v>
      </c>
      <c r="V331" s="23">
        <f t="shared" si="2"/>
        <v>90</v>
      </c>
      <c r="W331" s="19"/>
      <c r="X331" s="19"/>
      <c r="Y331" s="19"/>
      <c r="Z331" s="19"/>
      <c r="AA331" s="19"/>
      <c r="AB331" s="19"/>
      <c r="AC331" s="19"/>
      <c r="AD331" s="19"/>
      <c r="AE331" s="19"/>
      <c r="AF331" s="19"/>
      <c r="AG331" s="19"/>
      <c r="AH331" s="19"/>
      <c r="AI331" s="19"/>
      <c r="AJ331" s="19"/>
    </row>
    <row r="332" ht="14.25" customHeight="1">
      <c r="A332" s="28" t="s">
        <v>1145</v>
      </c>
      <c r="B332" s="28" t="s">
        <v>1163</v>
      </c>
      <c r="C332" s="31" t="s">
        <v>1164</v>
      </c>
      <c r="D332" s="23" t="str">
        <f t="shared" si="4"/>
        <v>jpg</v>
      </c>
      <c r="E332" s="23"/>
      <c r="F332" s="23"/>
      <c r="G332" s="55"/>
      <c r="H332" s="55"/>
      <c r="I332" s="23"/>
      <c r="J332" s="23"/>
      <c r="K332" s="55"/>
      <c r="L332" s="24" t="s">
        <v>39</v>
      </c>
      <c r="M332" s="24" t="s">
        <v>35</v>
      </c>
      <c r="N332" s="24" t="s">
        <v>1002</v>
      </c>
      <c r="O332" s="24" t="s">
        <v>393</v>
      </c>
      <c r="P332" s="24" t="s">
        <v>1165</v>
      </c>
      <c r="Q332" s="23"/>
      <c r="R332" s="23"/>
      <c r="S332" s="23"/>
      <c r="T332" s="26" t="s">
        <v>39</v>
      </c>
      <c r="U332" s="24" t="s">
        <v>64</v>
      </c>
      <c r="V332" s="23">
        <f t="shared" si="2"/>
        <v>7</v>
      </c>
      <c r="W332" s="19"/>
      <c r="X332" s="19"/>
      <c r="Y332" s="19"/>
      <c r="Z332" s="19"/>
      <c r="AA332" s="19"/>
      <c r="AB332" s="19"/>
      <c r="AC332" s="19"/>
      <c r="AD332" s="19"/>
      <c r="AE332" s="19"/>
      <c r="AF332" s="19"/>
      <c r="AG332" s="19"/>
      <c r="AH332" s="19"/>
      <c r="AI332" s="19"/>
      <c r="AJ332" s="19"/>
    </row>
    <row r="333" ht="14.25" customHeight="1">
      <c r="A333" s="28" t="s">
        <v>1166</v>
      </c>
      <c r="B333" s="28" t="s">
        <v>1167</v>
      </c>
      <c r="C333" s="31" t="s">
        <v>1168</v>
      </c>
      <c r="D333" s="23" t="str">
        <f t="shared" si="4"/>
        <v>jpg</v>
      </c>
      <c r="E333" s="24">
        <v>1.0</v>
      </c>
      <c r="F333" s="34" t="s">
        <v>1169</v>
      </c>
      <c r="G333" s="25" t="s">
        <v>68</v>
      </c>
      <c r="H333" s="63" t="s">
        <v>1170</v>
      </c>
      <c r="I333" s="24" t="s">
        <v>77</v>
      </c>
      <c r="J333" s="24" t="s">
        <v>77</v>
      </c>
      <c r="K333" s="55"/>
      <c r="L333" s="24" t="s">
        <v>39</v>
      </c>
      <c r="M333" s="24" t="s">
        <v>35</v>
      </c>
      <c r="N333" s="24" t="s">
        <v>1002</v>
      </c>
      <c r="O333" s="24" t="s">
        <v>988</v>
      </c>
      <c r="P333" s="24" t="s">
        <v>185</v>
      </c>
      <c r="Q333" s="24" t="s">
        <v>38</v>
      </c>
      <c r="R333" s="24"/>
      <c r="S333" s="23"/>
      <c r="T333" s="26" t="s">
        <v>39</v>
      </c>
      <c r="U333" s="24" t="s">
        <v>1171</v>
      </c>
      <c r="V333" s="23">
        <f t="shared" si="2"/>
        <v>98</v>
      </c>
      <c r="W333" s="19"/>
      <c r="X333" s="19"/>
      <c r="Y333" s="19"/>
      <c r="Z333" s="19"/>
      <c r="AA333" s="19"/>
      <c r="AB333" s="19"/>
      <c r="AC333" s="19"/>
      <c r="AD333" s="19"/>
      <c r="AE333" s="19"/>
      <c r="AF333" s="19"/>
      <c r="AG333" s="19"/>
      <c r="AH333" s="19"/>
      <c r="AI333" s="19"/>
      <c r="AJ333" s="19"/>
    </row>
    <row r="334" ht="14.25" customHeight="1">
      <c r="A334" s="28" t="s">
        <v>1166</v>
      </c>
      <c r="B334" s="28" t="s">
        <v>1172</v>
      </c>
      <c r="C334" s="31" t="s">
        <v>1173</v>
      </c>
      <c r="D334" s="23" t="str">
        <f t="shared" si="4"/>
        <v>jpg</v>
      </c>
      <c r="E334" s="23"/>
      <c r="F334" s="23"/>
      <c r="G334" s="55"/>
      <c r="H334" s="55"/>
      <c r="I334" s="23"/>
      <c r="J334" s="23"/>
      <c r="K334" s="55"/>
      <c r="L334" s="24" t="s">
        <v>39</v>
      </c>
      <c r="M334" s="24" t="s">
        <v>35</v>
      </c>
      <c r="N334" s="24" t="s">
        <v>1002</v>
      </c>
      <c r="O334" s="24" t="s">
        <v>988</v>
      </c>
      <c r="P334" s="24" t="s">
        <v>185</v>
      </c>
      <c r="Q334" s="24" t="s">
        <v>38</v>
      </c>
      <c r="R334" s="24"/>
      <c r="S334" s="23"/>
      <c r="T334" s="26" t="s">
        <v>39</v>
      </c>
      <c r="U334" s="24" t="s">
        <v>1174</v>
      </c>
      <c r="V334" s="23">
        <f t="shared" si="2"/>
        <v>110</v>
      </c>
      <c r="W334" s="19"/>
      <c r="X334" s="19"/>
      <c r="Y334" s="19"/>
      <c r="Z334" s="19"/>
      <c r="AA334" s="19"/>
      <c r="AB334" s="19"/>
      <c r="AC334" s="19"/>
      <c r="AD334" s="19"/>
      <c r="AE334" s="19"/>
      <c r="AF334" s="19"/>
      <c r="AG334" s="19"/>
      <c r="AH334" s="19"/>
      <c r="AI334" s="19"/>
      <c r="AJ334" s="19"/>
    </row>
    <row r="335" ht="14.25" customHeight="1">
      <c r="A335" s="28" t="s">
        <v>1166</v>
      </c>
      <c r="B335" s="31" t="s">
        <v>1175</v>
      </c>
      <c r="C335" s="31" t="s">
        <v>1176</v>
      </c>
      <c r="D335" s="23" t="str">
        <f t="shared" si="4"/>
        <v>jpg</v>
      </c>
      <c r="E335" s="23"/>
      <c r="F335" s="23"/>
      <c r="G335" s="55"/>
      <c r="H335" s="55"/>
      <c r="I335" s="23"/>
      <c r="J335" s="23"/>
      <c r="K335" s="55"/>
      <c r="L335" s="24" t="s">
        <v>39</v>
      </c>
      <c r="M335" s="24" t="s">
        <v>35</v>
      </c>
      <c r="N335" s="24" t="s">
        <v>1002</v>
      </c>
      <c r="O335" s="24" t="s">
        <v>988</v>
      </c>
      <c r="P335" s="24" t="s">
        <v>185</v>
      </c>
      <c r="Q335" s="24" t="s">
        <v>38</v>
      </c>
      <c r="R335" s="24"/>
      <c r="S335" s="23"/>
      <c r="T335" s="26" t="s">
        <v>39</v>
      </c>
      <c r="U335" s="24" t="s">
        <v>1177</v>
      </c>
      <c r="V335" s="23">
        <f t="shared" si="2"/>
        <v>104</v>
      </c>
      <c r="W335" s="19"/>
      <c r="X335" s="19"/>
      <c r="Y335" s="19"/>
      <c r="Z335" s="19"/>
      <c r="AA335" s="19"/>
      <c r="AB335" s="19"/>
      <c r="AC335" s="19"/>
      <c r="AD335" s="19"/>
      <c r="AE335" s="19"/>
      <c r="AF335" s="19"/>
      <c r="AG335" s="19"/>
      <c r="AH335" s="19"/>
      <c r="AI335" s="19"/>
      <c r="AJ335" s="19"/>
    </row>
    <row r="336" ht="14.25" customHeight="1">
      <c r="A336" s="28" t="s">
        <v>1166</v>
      </c>
      <c r="B336" s="31" t="s">
        <v>1178</v>
      </c>
      <c r="C336" s="31" t="s">
        <v>1179</v>
      </c>
      <c r="D336" s="23" t="str">
        <f t="shared" si="4"/>
        <v>jpg</v>
      </c>
      <c r="E336" s="23"/>
      <c r="F336" s="23"/>
      <c r="G336" s="55"/>
      <c r="H336" s="55"/>
      <c r="I336" s="23"/>
      <c r="J336" s="23"/>
      <c r="K336" s="55"/>
      <c r="L336" s="24" t="s">
        <v>39</v>
      </c>
      <c r="M336" s="24" t="s">
        <v>35</v>
      </c>
      <c r="N336" s="24" t="s">
        <v>1002</v>
      </c>
      <c r="O336" s="24" t="s">
        <v>988</v>
      </c>
      <c r="P336" s="24" t="s">
        <v>185</v>
      </c>
      <c r="Q336" s="24" t="s">
        <v>38</v>
      </c>
      <c r="R336" s="24"/>
      <c r="S336" s="23"/>
      <c r="T336" s="26" t="s">
        <v>39</v>
      </c>
      <c r="U336" s="24" t="s">
        <v>1153</v>
      </c>
      <c r="V336" s="23">
        <f t="shared" si="2"/>
        <v>97</v>
      </c>
      <c r="W336" s="19"/>
      <c r="X336" s="19"/>
      <c r="Y336" s="19"/>
      <c r="Z336" s="19"/>
      <c r="AA336" s="19"/>
      <c r="AB336" s="19"/>
      <c r="AC336" s="19"/>
      <c r="AD336" s="19"/>
      <c r="AE336" s="19"/>
      <c r="AF336" s="19"/>
      <c r="AG336" s="19"/>
      <c r="AH336" s="19"/>
      <c r="AI336" s="19"/>
      <c r="AJ336" s="19"/>
    </row>
    <row r="337" ht="14.25" customHeight="1">
      <c r="A337" s="37" t="s">
        <v>1180</v>
      </c>
      <c r="B337" s="21" t="s">
        <v>1181</v>
      </c>
      <c r="C337" s="21" t="s">
        <v>1182</v>
      </c>
      <c r="D337" s="23" t="str">
        <f t="shared" si="4"/>
        <v>JPG</v>
      </c>
      <c r="E337" s="23"/>
      <c r="F337" s="23"/>
      <c r="G337" s="55"/>
      <c r="H337" s="55"/>
      <c r="I337" s="23"/>
      <c r="J337" s="23"/>
      <c r="K337" s="55"/>
      <c r="L337" s="24" t="s">
        <v>39</v>
      </c>
      <c r="M337" s="24" t="s">
        <v>35</v>
      </c>
      <c r="N337" s="24" t="s">
        <v>35</v>
      </c>
      <c r="O337" s="24" t="s">
        <v>988</v>
      </c>
      <c r="P337" s="24" t="s">
        <v>185</v>
      </c>
      <c r="Q337" s="24" t="s">
        <v>38</v>
      </c>
      <c r="R337" s="24"/>
      <c r="S337" s="23"/>
      <c r="T337" s="26" t="s">
        <v>39</v>
      </c>
      <c r="U337" s="24" t="s">
        <v>1183</v>
      </c>
      <c r="V337" s="23">
        <f t="shared" si="2"/>
        <v>60</v>
      </c>
      <c r="W337" s="19"/>
      <c r="X337" s="19"/>
      <c r="Y337" s="19"/>
      <c r="Z337" s="19"/>
      <c r="AA337" s="19"/>
      <c r="AB337" s="19"/>
      <c r="AC337" s="19"/>
      <c r="AD337" s="19"/>
      <c r="AE337" s="19"/>
      <c r="AF337" s="19"/>
      <c r="AG337" s="19"/>
      <c r="AH337" s="19"/>
      <c r="AI337" s="19"/>
      <c r="AJ337" s="19"/>
    </row>
    <row r="338" ht="14.25" customHeight="1">
      <c r="A338" s="37" t="s">
        <v>1180</v>
      </c>
      <c r="B338" s="21" t="s">
        <v>1184</v>
      </c>
      <c r="C338" s="21" t="s">
        <v>1185</v>
      </c>
      <c r="D338" s="23" t="str">
        <f t="shared" si="4"/>
        <v>JPG</v>
      </c>
      <c r="E338" s="23"/>
      <c r="F338" s="23"/>
      <c r="G338" s="55"/>
      <c r="H338" s="55"/>
      <c r="I338" s="23"/>
      <c r="J338" s="23"/>
      <c r="K338" s="55"/>
      <c r="L338" s="24" t="s">
        <v>39</v>
      </c>
      <c r="M338" s="24" t="s">
        <v>35</v>
      </c>
      <c r="N338" s="24" t="s">
        <v>35</v>
      </c>
      <c r="O338" s="24" t="s">
        <v>988</v>
      </c>
      <c r="P338" s="24" t="s">
        <v>185</v>
      </c>
      <c r="Q338" s="24" t="s">
        <v>38</v>
      </c>
      <c r="R338" s="24"/>
      <c r="S338" s="23"/>
      <c r="T338" s="26" t="s">
        <v>39</v>
      </c>
      <c r="U338" s="24" t="s">
        <v>1186</v>
      </c>
      <c r="V338" s="23">
        <f t="shared" si="2"/>
        <v>81</v>
      </c>
      <c r="W338" s="19"/>
      <c r="X338" s="19"/>
      <c r="Y338" s="19"/>
      <c r="Z338" s="19"/>
      <c r="AA338" s="19"/>
      <c r="AB338" s="19"/>
      <c r="AC338" s="19"/>
      <c r="AD338" s="19"/>
      <c r="AE338" s="19"/>
      <c r="AF338" s="19"/>
      <c r="AG338" s="19"/>
      <c r="AH338" s="19"/>
      <c r="AI338" s="19"/>
      <c r="AJ338" s="19"/>
    </row>
    <row r="339" ht="14.25" customHeight="1">
      <c r="A339" s="37" t="s">
        <v>1180</v>
      </c>
      <c r="B339" s="21" t="s">
        <v>1187</v>
      </c>
      <c r="C339" s="21" t="s">
        <v>1188</v>
      </c>
      <c r="D339" s="23" t="str">
        <f t="shared" si="4"/>
        <v>JPG</v>
      </c>
      <c r="E339" s="23"/>
      <c r="F339" s="23"/>
      <c r="G339" s="55"/>
      <c r="H339" s="55"/>
      <c r="I339" s="23"/>
      <c r="J339" s="23"/>
      <c r="K339" s="55"/>
      <c r="L339" s="24" t="s">
        <v>39</v>
      </c>
      <c r="M339" s="24" t="s">
        <v>35</v>
      </c>
      <c r="N339" s="24" t="s">
        <v>35</v>
      </c>
      <c r="O339" s="24" t="s">
        <v>988</v>
      </c>
      <c r="P339" s="24" t="s">
        <v>185</v>
      </c>
      <c r="Q339" s="24" t="s">
        <v>38</v>
      </c>
      <c r="R339" s="24"/>
      <c r="S339" s="23"/>
      <c r="T339" s="26" t="s">
        <v>39</v>
      </c>
      <c r="U339" s="24" t="s">
        <v>1183</v>
      </c>
      <c r="V339" s="23">
        <f t="shared" si="2"/>
        <v>60</v>
      </c>
      <c r="W339" s="19"/>
      <c r="X339" s="19"/>
      <c r="Y339" s="19"/>
      <c r="Z339" s="19"/>
      <c r="AA339" s="19"/>
      <c r="AB339" s="19"/>
      <c r="AC339" s="19"/>
      <c r="AD339" s="19"/>
      <c r="AE339" s="19"/>
      <c r="AF339" s="19"/>
      <c r="AG339" s="19"/>
      <c r="AH339" s="19"/>
      <c r="AI339" s="19"/>
      <c r="AJ339" s="19"/>
    </row>
    <row r="340" ht="14.25" customHeight="1">
      <c r="A340" s="37" t="s">
        <v>1180</v>
      </c>
      <c r="B340" s="21" t="s">
        <v>1189</v>
      </c>
      <c r="C340" s="21" t="s">
        <v>1190</v>
      </c>
      <c r="D340" s="23" t="str">
        <f t="shared" si="4"/>
        <v>JPG</v>
      </c>
      <c r="E340" s="23"/>
      <c r="F340" s="23"/>
      <c r="G340" s="55"/>
      <c r="H340" s="55"/>
      <c r="I340" s="23"/>
      <c r="J340" s="23"/>
      <c r="K340" s="55"/>
      <c r="L340" s="24" t="s">
        <v>39</v>
      </c>
      <c r="M340" s="24" t="s">
        <v>35</v>
      </c>
      <c r="N340" s="24" t="s">
        <v>35</v>
      </c>
      <c r="O340" s="24" t="s">
        <v>988</v>
      </c>
      <c r="P340" s="24" t="s">
        <v>185</v>
      </c>
      <c r="Q340" s="24" t="s">
        <v>38</v>
      </c>
      <c r="R340" s="24"/>
      <c r="S340" s="23"/>
      <c r="T340" s="26" t="s">
        <v>39</v>
      </c>
      <c r="U340" s="24" t="s">
        <v>1191</v>
      </c>
      <c r="V340" s="23">
        <f t="shared" si="2"/>
        <v>36</v>
      </c>
      <c r="W340" s="19"/>
      <c r="X340" s="19"/>
      <c r="Y340" s="19"/>
      <c r="Z340" s="19"/>
      <c r="AA340" s="19"/>
      <c r="AB340" s="19"/>
      <c r="AC340" s="19"/>
      <c r="AD340" s="19"/>
      <c r="AE340" s="19"/>
      <c r="AF340" s="19"/>
      <c r="AG340" s="19"/>
      <c r="AH340" s="19"/>
      <c r="AI340" s="19"/>
      <c r="AJ340" s="19"/>
    </row>
    <row r="341" ht="14.25" customHeight="1">
      <c r="A341" s="37" t="s">
        <v>1180</v>
      </c>
      <c r="B341" s="21" t="s">
        <v>1192</v>
      </c>
      <c r="C341" s="21" t="s">
        <v>1193</v>
      </c>
      <c r="D341" s="23" t="str">
        <f t="shared" si="4"/>
        <v>JPG</v>
      </c>
      <c r="E341" s="23"/>
      <c r="F341" s="23"/>
      <c r="G341" s="55"/>
      <c r="H341" s="55"/>
      <c r="I341" s="23"/>
      <c r="J341" s="23"/>
      <c r="K341" s="55"/>
      <c r="L341" s="24" t="s">
        <v>39</v>
      </c>
      <c r="M341" s="24" t="s">
        <v>35</v>
      </c>
      <c r="N341" s="24" t="s">
        <v>35</v>
      </c>
      <c r="O341" s="24" t="s">
        <v>988</v>
      </c>
      <c r="P341" s="24" t="s">
        <v>185</v>
      </c>
      <c r="Q341" s="24" t="s">
        <v>38</v>
      </c>
      <c r="R341" s="24"/>
      <c r="S341" s="23"/>
      <c r="T341" s="26" t="s">
        <v>39</v>
      </c>
      <c r="U341" s="24" t="s">
        <v>1194</v>
      </c>
      <c r="V341" s="23">
        <f t="shared" si="2"/>
        <v>100</v>
      </c>
      <c r="W341" s="19"/>
      <c r="X341" s="19"/>
      <c r="Y341" s="19"/>
      <c r="Z341" s="19"/>
      <c r="AA341" s="19"/>
      <c r="AB341" s="19"/>
      <c r="AC341" s="19"/>
      <c r="AD341" s="19"/>
      <c r="AE341" s="19"/>
      <c r="AF341" s="19"/>
      <c r="AG341" s="19"/>
      <c r="AH341" s="19"/>
      <c r="AI341" s="19"/>
      <c r="AJ341" s="19"/>
    </row>
    <row r="342" ht="14.25" customHeight="1">
      <c r="A342" s="20" t="s">
        <v>1180</v>
      </c>
      <c r="B342" s="21" t="s">
        <v>1195</v>
      </c>
      <c r="C342" s="21" t="s">
        <v>1196</v>
      </c>
      <c r="D342" s="23" t="str">
        <f t="shared" si="4"/>
        <v>JPG</v>
      </c>
      <c r="E342" s="24">
        <v>1.0</v>
      </c>
      <c r="F342" s="34" t="s">
        <v>1197</v>
      </c>
      <c r="G342" s="25" t="s">
        <v>68</v>
      </c>
      <c r="H342" s="35" t="s">
        <v>1198</v>
      </c>
      <c r="I342" s="24" t="s">
        <v>113</v>
      </c>
      <c r="J342" s="24" t="s">
        <v>113</v>
      </c>
      <c r="K342" s="55"/>
      <c r="L342" s="24" t="s">
        <v>39</v>
      </c>
      <c r="M342" s="24" t="s">
        <v>35</v>
      </c>
      <c r="N342" s="24" t="s">
        <v>35</v>
      </c>
      <c r="O342" s="24" t="s">
        <v>988</v>
      </c>
      <c r="P342" s="24" t="s">
        <v>185</v>
      </c>
      <c r="Q342" s="24" t="s">
        <v>38</v>
      </c>
      <c r="R342" s="24"/>
      <c r="S342" s="23"/>
      <c r="T342" s="26" t="s">
        <v>39</v>
      </c>
      <c r="U342" s="24" t="s">
        <v>1199</v>
      </c>
      <c r="V342" s="23">
        <f t="shared" si="2"/>
        <v>43</v>
      </c>
      <c r="W342" s="19"/>
      <c r="X342" s="19"/>
      <c r="Y342" s="19"/>
      <c r="Z342" s="19"/>
      <c r="AA342" s="19"/>
      <c r="AB342" s="19"/>
      <c r="AC342" s="19"/>
      <c r="AD342" s="19"/>
      <c r="AE342" s="19"/>
      <c r="AF342" s="19"/>
      <c r="AG342" s="19"/>
      <c r="AH342" s="19"/>
      <c r="AI342" s="19"/>
      <c r="AJ342" s="19"/>
    </row>
    <row r="343" ht="14.25" customHeight="1">
      <c r="A343" s="37" t="s">
        <v>1180</v>
      </c>
      <c r="B343" s="21" t="s">
        <v>1200</v>
      </c>
      <c r="C343" s="21" t="s">
        <v>1201</v>
      </c>
      <c r="D343" s="23" t="str">
        <f t="shared" si="4"/>
        <v>jpg</v>
      </c>
      <c r="E343" s="24">
        <v>1.0</v>
      </c>
      <c r="F343" s="34" t="s">
        <v>1202</v>
      </c>
      <c r="G343" s="25" t="s">
        <v>68</v>
      </c>
      <c r="H343" s="35" t="s">
        <v>1203</v>
      </c>
      <c r="I343" s="24" t="s">
        <v>113</v>
      </c>
      <c r="J343" s="24" t="s">
        <v>113</v>
      </c>
      <c r="K343" s="25"/>
      <c r="L343" s="24" t="s">
        <v>39</v>
      </c>
      <c r="M343" s="24" t="s">
        <v>35</v>
      </c>
      <c r="N343" s="24" t="s">
        <v>35</v>
      </c>
      <c r="O343" s="24" t="s">
        <v>988</v>
      </c>
      <c r="P343" s="24" t="s">
        <v>185</v>
      </c>
      <c r="Q343" s="24" t="s">
        <v>38</v>
      </c>
      <c r="R343" s="24"/>
      <c r="S343" s="23"/>
      <c r="T343" s="26" t="s">
        <v>39</v>
      </c>
      <c r="U343" s="24" t="s">
        <v>1204</v>
      </c>
      <c r="V343" s="23">
        <f t="shared" si="2"/>
        <v>36</v>
      </c>
      <c r="W343" s="19"/>
      <c r="X343" s="19"/>
      <c r="Y343" s="19"/>
      <c r="Z343" s="19"/>
      <c r="AA343" s="19"/>
      <c r="AB343" s="19"/>
      <c r="AC343" s="19"/>
      <c r="AD343" s="19"/>
      <c r="AE343" s="19"/>
      <c r="AF343" s="19"/>
      <c r="AG343" s="19"/>
      <c r="AH343" s="19"/>
      <c r="AI343" s="19"/>
      <c r="AJ343" s="19"/>
    </row>
    <row r="344" ht="14.25" customHeight="1">
      <c r="A344" s="37" t="s">
        <v>1180</v>
      </c>
      <c r="B344" s="21" t="s">
        <v>1205</v>
      </c>
      <c r="C344" s="21" t="s">
        <v>1206</v>
      </c>
      <c r="D344" s="23" t="str">
        <f t="shared" si="4"/>
        <v>jpg</v>
      </c>
      <c r="E344" s="24">
        <v>1.0</v>
      </c>
      <c r="F344" s="38" t="s">
        <v>1207</v>
      </c>
      <c r="G344" s="25" t="s">
        <v>68</v>
      </c>
      <c r="H344" s="35" t="s">
        <v>1208</v>
      </c>
      <c r="I344" s="24" t="s">
        <v>113</v>
      </c>
      <c r="J344" s="24" t="s">
        <v>113</v>
      </c>
      <c r="K344" s="25"/>
      <c r="L344" s="24" t="s">
        <v>39</v>
      </c>
      <c r="M344" s="24" t="s">
        <v>35</v>
      </c>
      <c r="N344" s="24" t="s">
        <v>35</v>
      </c>
      <c r="O344" s="24" t="s">
        <v>988</v>
      </c>
      <c r="P344" s="24" t="s">
        <v>185</v>
      </c>
      <c r="Q344" s="24" t="s">
        <v>38</v>
      </c>
      <c r="R344" s="24"/>
      <c r="S344" s="23"/>
      <c r="T344" s="26" t="s">
        <v>39</v>
      </c>
      <c r="U344" s="24" t="s">
        <v>1209</v>
      </c>
      <c r="V344" s="23">
        <f t="shared" si="2"/>
        <v>25</v>
      </c>
      <c r="W344" s="19"/>
      <c r="X344" s="19"/>
      <c r="Y344" s="19"/>
      <c r="Z344" s="19"/>
      <c r="AA344" s="19"/>
      <c r="AB344" s="19"/>
      <c r="AC344" s="19"/>
      <c r="AD344" s="19"/>
      <c r="AE344" s="19"/>
      <c r="AF344" s="19"/>
      <c r="AG344" s="19"/>
      <c r="AH344" s="19"/>
      <c r="AI344" s="19"/>
      <c r="AJ344" s="19"/>
    </row>
    <row r="345" ht="14.25" customHeight="1">
      <c r="A345" s="37" t="s">
        <v>1180</v>
      </c>
      <c r="B345" s="21" t="s">
        <v>1210</v>
      </c>
      <c r="C345" s="21" t="s">
        <v>1211</v>
      </c>
      <c r="D345" s="23" t="str">
        <f t="shared" si="4"/>
        <v>JPG</v>
      </c>
      <c r="E345" s="23"/>
      <c r="F345" s="23"/>
      <c r="G345" s="25"/>
      <c r="H345" s="25"/>
      <c r="I345" s="23"/>
      <c r="J345" s="23"/>
      <c r="K345" s="25"/>
      <c r="L345" s="24" t="s">
        <v>39</v>
      </c>
      <c r="M345" s="24" t="s">
        <v>35</v>
      </c>
      <c r="N345" s="24" t="s">
        <v>35</v>
      </c>
      <c r="O345" s="24" t="s">
        <v>988</v>
      </c>
      <c r="P345" s="24" t="s">
        <v>185</v>
      </c>
      <c r="Q345" s="24" t="s">
        <v>38</v>
      </c>
      <c r="R345" s="24"/>
      <c r="S345" s="23"/>
      <c r="T345" s="26" t="s">
        <v>39</v>
      </c>
      <c r="U345" s="24" t="s">
        <v>1212</v>
      </c>
      <c r="V345" s="23">
        <f t="shared" si="2"/>
        <v>40</v>
      </c>
      <c r="W345" s="19"/>
      <c r="X345" s="19"/>
      <c r="Y345" s="19"/>
      <c r="Z345" s="19"/>
      <c r="AA345" s="19"/>
      <c r="AB345" s="19"/>
      <c r="AC345" s="19"/>
      <c r="AD345" s="19"/>
      <c r="AE345" s="19"/>
      <c r="AF345" s="19"/>
      <c r="AG345" s="19"/>
      <c r="AH345" s="19"/>
      <c r="AI345" s="19"/>
      <c r="AJ345" s="19"/>
    </row>
    <row r="346" ht="14.25" customHeight="1">
      <c r="A346" s="37" t="s">
        <v>1180</v>
      </c>
      <c r="B346" s="20" t="s">
        <v>1213</v>
      </c>
      <c r="C346" s="21" t="s">
        <v>1214</v>
      </c>
      <c r="D346" s="23" t="str">
        <f t="shared" si="4"/>
        <v>jpg</v>
      </c>
      <c r="E346" s="23"/>
      <c r="F346" s="23"/>
      <c r="G346" s="25"/>
      <c r="H346" s="25"/>
      <c r="I346" s="23"/>
      <c r="J346" s="23"/>
      <c r="K346" s="25"/>
      <c r="L346" s="24" t="s">
        <v>39</v>
      </c>
      <c r="M346" s="24" t="s">
        <v>35</v>
      </c>
      <c r="N346" s="24" t="s">
        <v>1002</v>
      </c>
      <c r="O346" s="24" t="s">
        <v>988</v>
      </c>
      <c r="P346" s="24" t="s">
        <v>185</v>
      </c>
      <c r="Q346" s="24" t="s">
        <v>38</v>
      </c>
      <c r="R346" s="24"/>
      <c r="S346" s="23"/>
      <c r="T346" s="26" t="s">
        <v>39</v>
      </c>
      <c r="U346" s="24" t="s">
        <v>1215</v>
      </c>
      <c r="V346" s="23">
        <f t="shared" si="2"/>
        <v>46</v>
      </c>
      <c r="W346" s="19"/>
      <c r="X346" s="19"/>
      <c r="Y346" s="19"/>
      <c r="Z346" s="19"/>
      <c r="AA346" s="19"/>
      <c r="AB346" s="19"/>
      <c r="AC346" s="19"/>
      <c r="AD346" s="19"/>
      <c r="AE346" s="19"/>
      <c r="AF346" s="19"/>
      <c r="AG346" s="19"/>
      <c r="AH346" s="19"/>
      <c r="AI346" s="19"/>
      <c r="AJ346" s="19"/>
    </row>
    <row r="347" ht="14.25" customHeight="1">
      <c r="A347" s="32" t="s">
        <v>1216</v>
      </c>
      <c r="B347" s="31" t="s">
        <v>1217</v>
      </c>
      <c r="C347" s="31" t="s">
        <v>1218</v>
      </c>
      <c r="D347" s="23" t="str">
        <f t="shared" si="4"/>
        <v>jpg</v>
      </c>
      <c r="E347" s="23"/>
      <c r="F347" s="23"/>
      <c r="G347" s="25"/>
      <c r="H347" s="25"/>
      <c r="I347" s="23"/>
      <c r="J347" s="23"/>
      <c r="K347" s="25"/>
      <c r="L347" s="24" t="s">
        <v>39</v>
      </c>
      <c r="M347" s="24" t="s">
        <v>35</v>
      </c>
      <c r="N347" s="24" t="s">
        <v>35</v>
      </c>
      <c r="O347" s="39" t="s">
        <v>425</v>
      </c>
      <c r="P347" s="24" t="s">
        <v>105</v>
      </c>
      <c r="Q347" s="24" t="s">
        <v>429</v>
      </c>
      <c r="R347" s="24"/>
      <c r="S347" s="23"/>
      <c r="T347" s="26" t="s">
        <v>39</v>
      </c>
      <c r="U347" s="24" t="s">
        <v>1219</v>
      </c>
      <c r="V347" s="23">
        <f t="shared" si="2"/>
        <v>70</v>
      </c>
      <c r="W347" s="19"/>
      <c r="X347" s="19"/>
      <c r="Y347" s="19"/>
      <c r="Z347" s="19"/>
      <c r="AA347" s="19"/>
      <c r="AB347" s="19"/>
      <c r="AC347" s="19"/>
      <c r="AD347" s="19"/>
      <c r="AE347" s="19"/>
      <c r="AF347" s="19"/>
      <c r="AG347" s="19"/>
      <c r="AH347" s="19"/>
      <c r="AI347" s="19"/>
      <c r="AJ347" s="19"/>
    </row>
    <row r="348" ht="14.25" customHeight="1">
      <c r="A348" s="32" t="s">
        <v>1216</v>
      </c>
      <c r="B348" s="31" t="s">
        <v>1220</v>
      </c>
      <c r="C348" s="31" t="s">
        <v>1221</v>
      </c>
      <c r="D348" s="23" t="str">
        <f t="shared" si="4"/>
        <v>jpg</v>
      </c>
      <c r="E348" s="23"/>
      <c r="F348" s="23"/>
      <c r="G348" s="55"/>
      <c r="H348" s="55"/>
      <c r="I348" s="23"/>
      <c r="J348" s="23"/>
      <c r="K348" s="55"/>
      <c r="L348" s="24" t="s">
        <v>39</v>
      </c>
      <c r="M348" s="24" t="s">
        <v>35</v>
      </c>
      <c r="N348" s="24" t="s">
        <v>35</v>
      </c>
      <c r="O348" s="24" t="s">
        <v>1222</v>
      </c>
      <c r="P348" s="24" t="s">
        <v>105</v>
      </c>
      <c r="Q348" s="24" t="s">
        <v>429</v>
      </c>
      <c r="R348" s="24"/>
      <c r="S348" s="23"/>
      <c r="T348" s="26" t="s">
        <v>39</v>
      </c>
      <c r="U348" s="24" t="s">
        <v>1223</v>
      </c>
      <c r="V348" s="23">
        <f t="shared" si="2"/>
        <v>54</v>
      </c>
      <c r="W348" s="19"/>
      <c r="X348" s="19"/>
      <c r="Y348" s="19"/>
      <c r="Z348" s="19"/>
      <c r="AA348" s="19"/>
      <c r="AB348" s="19"/>
      <c r="AC348" s="19"/>
      <c r="AD348" s="19"/>
      <c r="AE348" s="19"/>
      <c r="AF348" s="19"/>
      <c r="AG348" s="19"/>
      <c r="AH348" s="19"/>
      <c r="AI348" s="19"/>
      <c r="AJ348" s="19"/>
    </row>
    <row r="349" ht="14.25" customHeight="1">
      <c r="A349" s="32" t="s">
        <v>1216</v>
      </c>
      <c r="B349" s="31" t="s">
        <v>1224</v>
      </c>
      <c r="C349" s="31" t="s">
        <v>1225</v>
      </c>
      <c r="D349" s="23" t="str">
        <f t="shared" si="4"/>
        <v>jpg</v>
      </c>
      <c r="E349" s="23"/>
      <c r="F349" s="23"/>
      <c r="G349" s="55"/>
      <c r="H349" s="55"/>
      <c r="I349" s="23"/>
      <c r="J349" s="23"/>
      <c r="K349" s="55"/>
      <c r="L349" s="24" t="s">
        <v>39</v>
      </c>
      <c r="M349" s="24" t="s">
        <v>35</v>
      </c>
      <c r="N349" s="24" t="s">
        <v>35</v>
      </c>
      <c r="O349" s="24" t="s">
        <v>988</v>
      </c>
      <c r="P349" s="24" t="s">
        <v>185</v>
      </c>
      <c r="Q349" s="24" t="s">
        <v>38</v>
      </c>
      <c r="R349" s="24"/>
      <c r="S349" s="23"/>
      <c r="T349" s="26" t="s">
        <v>39</v>
      </c>
      <c r="U349" s="24" t="s">
        <v>1226</v>
      </c>
      <c r="V349" s="23">
        <f t="shared" si="2"/>
        <v>39</v>
      </c>
      <c r="W349" s="19"/>
      <c r="X349" s="19"/>
      <c r="Y349" s="19"/>
      <c r="Z349" s="19"/>
      <c r="AA349" s="19"/>
      <c r="AB349" s="19"/>
      <c r="AC349" s="19"/>
      <c r="AD349" s="19"/>
      <c r="AE349" s="19"/>
      <c r="AF349" s="19"/>
      <c r="AG349" s="19"/>
      <c r="AH349" s="19"/>
      <c r="AI349" s="19"/>
      <c r="AJ349" s="19"/>
    </row>
    <row r="350" ht="14.25" customHeight="1">
      <c r="A350" s="32" t="s">
        <v>1216</v>
      </c>
      <c r="B350" s="31" t="s">
        <v>1227</v>
      </c>
      <c r="C350" s="41" t="s">
        <v>1228</v>
      </c>
      <c r="D350" s="23" t="str">
        <f t="shared" si="4"/>
        <v>jpg</v>
      </c>
      <c r="E350" s="23"/>
      <c r="F350" s="23"/>
      <c r="G350" s="55"/>
      <c r="H350" s="55"/>
      <c r="I350" s="23"/>
      <c r="J350" s="23"/>
      <c r="K350" s="55"/>
      <c r="L350" s="24" t="s">
        <v>39</v>
      </c>
      <c r="M350" s="24" t="s">
        <v>35</v>
      </c>
      <c r="N350" s="24" t="s">
        <v>35</v>
      </c>
      <c r="O350" s="24" t="s">
        <v>988</v>
      </c>
      <c r="P350" s="24" t="s">
        <v>185</v>
      </c>
      <c r="Q350" s="24" t="s">
        <v>38</v>
      </c>
      <c r="R350" s="24"/>
      <c r="S350" s="23"/>
      <c r="T350" s="26" t="s">
        <v>39</v>
      </c>
      <c r="U350" s="24" t="s">
        <v>1229</v>
      </c>
      <c r="V350" s="23">
        <f t="shared" si="2"/>
        <v>70</v>
      </c>
      <c r="W350" s="19"/>
      <c r="X350" s="19"/>
      <c r="Y350" s="19"/>
      <c r="Z350" s="19"/>
      <c r="AA350" s="19"/>
      <c r="AB350" s="19"/>
      <c r="AC350" s="19"/>
      <c r="AD350" s="19"/>
      <c r="AE350" s="19"/>
      <c r="AF350" s="19"/>
      <c r="AG350" s="19"/>
      <c r="AH350" s="19"/>
      <c r="AI350" s="19"/>
      <c r="AJ350" s="19"/>
    </row>
    <row r="351" ht="14.25" customHeight="1">
      <c r="A351" s="32" t="s">
        <v>1216</v>
      </c>
      <c r="B351" s="31" t="s">
        <v>1230</v>
      </c>
      <c r="C351" s="41" t="s">
        <v>1231</v>
      </c>
      <c r="D351" s="23" t="str">
        <f t="shared" si="4"/>
        <v>jpg</v>
      </c>
      <c r="E351" s="23"/>
      <c r="F351" s="23"/>
      <c r="G351" s="55"/>
      <c r="H351" s="55"/>
      <c r="I351" s="23"/>
      <c r="J351" s="23"/>
      <c r="K351" s="55"/>
      <c r="L351" s="24" t="s">
        <v>39</v>
      </c>
      <c r="M351" s="24" t="s">
        <v>35</v>
      </c>
      <c r="N351" s="24" t="s">
        <v>35</v>
      </c>
      <c r="O351" s="24" t="s">
        <v>988</v>
      </c>
      <c r="P351" s="24" t="s">
        <v>185</v>
      </c>
      <c r="Q351" s="24" t="s">
        <v>38</v>
      </c>
      <c r="R351" s="24"/>
      <c r="S351" s="23"/>
      <c r="T351" s="26" t="s">
        <v>39</v>
      </c>
      <c r="U351" s="24" t="s">
        <v>1229</v>
      </c>
      <c r="V351" s="23">
        <f t="shared" si="2"/>
        <v>70</v>
      </c>
      <c r="W351" s="19"/>
      <c r="X351" s="19"/>
      <c r="Y351" s="19"/>
      <c r="Z351" s="19"/>
      <c r="AA351" s="19"/>
      <c r="AB351" s="19"/>
      <c r="AC351" s="19"/>
      <c r="AD351" s="19"/>
      <c r="AE351" s="19"/>
      <c r="AF351" s="19"/>
      <c r="AG351" s="19"/>
      <c r="AH351" s="19"/>
      <c r="AI351" s="19"/>
      <c r="AJ351" s="19"/>
    </row>
    <row r="352" ht="14.25" customHeight="1">
      <c r="A352" s="32" t="s">
        <v>1216</v>
      </c>
      <c r="B352" s="31" t="s">
        <v>1232</v>
      </c>
      <c r="C352" s="31" t="s">
        <v>1233</v>
      </c>
      <c r="D352" s="23" t="str">
        <f t="shared" si="4"/>
        <v>jpg</v>
      </c>
      <c r="E352" s="23"/>
      <c r="F352" s="23"/>
      <c r="G352" s="55"/>
      <c r="H352" s="55"/>
      <c r="I352" s="23"/>
      <c r="J352" s="23"/>
      <c r="K352" s="55"/>
      <c r="L352" s="24" t="s">
        <v>39</v>
      </c>
      <c r="M352" s="24" t="s">
        <v>35</v>
      </c>
      <c r="N352" s="24" t="s">
        <v>35</v>
      </c>
      <c r="O352" s="24" t="s">
        <v>988</v>
      </c>
      <c r="P352" s="24" t="s">
        <v>185</v>
      </c>
      <c r="Q352" s="24" t="s">
        <v>38</v>
      </c>
      <c r="R352" s="24"/>
      <c r="S352" s="24"/>
      <c r="T352" s="26" t="s">
        <v>39</v>
      </c>
      <c r="U352" s="24" t="s">
        <v>1234</v>
      </c>
      <c r="V352" s="23">
        <f t="shared" si="2"/>
        <v>78</v>
      </c>
      <c r="W352" s="19"/>
      <c r="X352" s="19"/>
      <c r="Y352" s="19"/>
      <c r="Z352" s="19"/>
      <c r="AA352" s="19"/>
      <c r="AB352" s="19"/>
      <c r="AC352" s="19"/>
      <c r="AD352" s="19"/>
      <c r="AE352" s="19"/>
      <c r="AF352" s="19"/>
      <c r="AG352" s="19"/>
      <c r="AH352" s="19"/>
      <c r="AI352" s="19"/>
      <c r="AJ352" s="19"/>
    </row>
    <row r="353" ht="14.25" customHeight="1">
      <c r="A353" s="26" t="s">
        <v>1235</v>
      </c>
      <c r="B353" s="26" t="s">
        <v>1236</v>
      </c>
      <c r="C353" s="64" t="s">
        <v>1237</v>
      </c>
      <c r="D353" s="23" t="str">
        <f t="shared" si="4"/>
        <v>jpg</v>
      </c>
      <c r="E353" s="23"/>
      <c r="F353" s="23"/>
      <c r="G353" s="55"/>
      <c r="H353" s="55"/>
      <c r="I353" s="23"/>
      <c r="J353" s="23"/>
      <c r="K353" s="55"/>
      <c r="L353" s="24" t="s">
        <v>39</v>
      </c>
      <c r="M353" s="23"/>
      <c r="N353" s="23"/>
      <c r="O353" s="24" t="s">
        <v>393</v>
      </c>
      <c r="P353" s="24" t="s">
        <v>81</v>
      </c>
      <c r="Q353" s="24" t="s">
        <v>82</v>
      </c>
      <c r="R353" s="24"/>
      <c r="S353" s="24" t="s">
        <v>1238</v>
      </c>
      <c r="T353" s="26" t="s">
        <v>39</v>
      </c>
      <c r="U353" s="24" t="s">
        <v>64</v>
      </c>
      <c r="V353" s="23">
        <f t="shared" si="2"/>
        <v>7</v>
      </c>
      <c r="W353" s="19"/>
      <c r="X353" s="19"/>
      <c r="Y353" s="19"/>
      <c r="Z353" s="19"/>
      <c r="AA353" s="19"/>
      <c r="AB353" s="19"/>
      <c r="AC353" s="19"/>
      <c r="AD353" s="19"/>
      <c r="AE353" s="19"/>
      <c r="AF353" s="19"/>
      <c r="AG353" s="19"/>
      <c r="AH353" s="19"/>
      <c r="AI353" s="19"/>
      <c r="AJ353" s="19"/>
    </row>
    <row r="354" ht="14.25" customHeight="1">
      <c r="A354" s="26" t="s">
        <v>1235</v>
      </c>
      <c r="B354" s="26" t="s">
        <v>1239</v>
      </c>
      <c r="C354" s="64" t="s">
        <v>1240</v>
      </c>
      <c r="D354" s="23" t="str">
        <f t="shared" si="4"/>
        <v>jpg</v>
      </c>
      <c r="E354" s="23"/>
      <c r="F354" s="23"/>
      <c r="G354" s="55"/>
      <c r="H354" s="55"/>
      <c r="I354" s="23"/>
      <c r="J354" s="23"/>
      <c r="K354" s="55"/>
      <c r="L354" s="24" t="s">
        <v>39</v>
      </c>
      <c r="M354" s="23"/>
      <c r="N354" s="23"/>
      <c r="O354" s="24" t="s">
        <v>988</v>
      </c>
      <c r="P354" s="24" t="s">
        <v>185</v>
      </c>
      <c r="Q354" s="24" t="s">
        <v>38</v>
      </c>
      <c r="R354" s="24"/>
      <c r="S354" s="24" t="s">
        <v>1238</v>
      </c>
      <c r="T354" s="26" t="s">
        <v>39</v>
      </c>
      <c r="U354" s="24" t="s">
        <v>64</v>
      </c>
      <c r="V354" s="23">
        <f t="shared" si="2"/>
        <v>7</v>
      </c>
      <c r="W354" s="19"/>
      <c r="X354" s="19"/>
      <c r="Y354" s="19"/>
      <c r="Z354" s="19"/>
      <c r="AA354" s="19"/>
      <c r="AB354" s="19"/>
      <c r="AC354" s="19"/>
      <c r="AD354" s="19"/>
      <c r="AE354" s="19"/>
      <c r="AF354" s="19"/>
      <c r="AG354" s="19"/>
      <c r="AH354" s="19"/>
      <c r="AI354" s="19"/>
      <c r="AJ354" s="19"/>
    </row>
    <row r="355" ht="14.25" customHeight="1">
      <c r="A355" s="65" t="s">
        <v>1235</v>
      </c>
      <c r="B355" s="65" t="s">
        <v>1241</v>
      </c>
      <c r="C355" s="66" t="s">
        <v>1242</v>
      </c>
      <c r="D355" s="67" t="str">
        <f t="shared" si="4"/>
        <v>jpg</v>
      </c>
      <c r="E355" s="67"/>
      <c r="F355" s="67"/>
      <c r="G355" s="68"/>
      <c r="H355" s="68"/>
      <c r="I355" s="67"/>
      <c r="J355" s="67"/>
      <c r="K355" s="68"/>
      <c r="L355" s="69" t="s">
        <v>39</v>
      </c>
      <c r="M355" s="67"/>
      <c r="N355" s="67"/>
      <c r="O355" s="69" t="s">
        <v>988</v>
      </c>
      <c r="P355" s="69" t="s">
        <v>185</v>
      </c>
      <c r="Q355" s="69" t="s">
        <v>38</v>
      </c>
      <c r="R355" s="69"/>
      <c r="S355" s="69" t="s">
        <v>1238</v>
      </c>
      <c r="T355" s="65" t="s">
        <v>39</v>
      </c>
      <c r="U355" s="70" t="s">
        <v>1243</v>
      </c>
      <c r="V355" s="67">
        <f t="shared" si="2"/>
        <v>5</v>
      </c>
      <c r="W355" s="71" t="s">
        <v>1244</v>
      </c>
      <c r="X355" s="72"/>
      <c r="Y355" s="72"/>
      <c r="Z355" s="72"/>
      <c r="AA355" s="72"/>
      <c r="AB355" s="72"/>
      <c r="AC355" s="72"/>
      <c r="AD355" s="72"/>
      <c r="AE355" s="72"/>
      <c r="AF355" s="72"/>
      <c r="AG355" s="72"/>
      <c r="AH355" s="72"/>
      <c r="AI355" s="72"/>
      <c r="AJ355" s="72"/>
    </row>
    <row r="356" ht="14.25" customHeight="1">
      <c r="A356" s="26" t="s">
        <v>1235</v>
      </c>
      <c r="B356" s="26" t="s">
        <v>1245</v>
      </c>
      <c r="C356" s="64" t="s">
        <v>1246</v>
      </c>
      <c r="D356" s="23" t="str">
        <f t="shared" si="4"/>
        <v>png</v>
      </c>
      <c r="E356" s="23"/>
      <c r="F356" s="23"/>
      <c r="G356" s="55"/>
      <c r="H356" s="55"/>
      <c r="I356" s="23"/>
      <c r="J356" s="23"/>
      <c r="K356" s="55"/>
      <c r="L356" s="24"/>
      <c r="M356" s="23"/>
      <c r="N356" s="23"/>
      <c r="O356" s="24"/>
      <c r="P356" s="24"/>
      <c r="Q356" s="24"/>
      <c r="R356" s="24"/>
      <c r="S356" s="24"/>
      <c r="T356" s="26"/>
      <c r="U356" s="49" t="s">
        <v>999</v>
      </c>
      <c r="V356" s="23"/>
      <c r="W356" s="19"/>
      <c r="X356" s="19"/>
      <c r="Y356" s="19"/>
      <c r="Z356" s="19"/>
      <c r="AA356" s="19"/>
      <c r="AB356" s="19"/>
      <c r="AC356" s="19"/>
      <c r="AD356" s="19"/>
      <c r="AE356" s="19"/>
      <c r="AF356" s="19"/>
      <c r="AG356" s="19"/>
      <c r="AH356" s="19"/>
      <c r="AI356" s="19"/>
      <c r="AJ356" s="19"/>
    </row>
    <row r="357" ht="14.25" customHeight="1">
      <c r="A357" s="26" t="s">
        <v>1235</v>
      </c>
      <c r="B357" s="26" t="s">
        <v>1247</v>
      </c>
      <c r="C357" s="64" t="s">
        <v>1248</v>
      </c>
      <c r="D357" s="23" t="str">
        <f t="shared" si="4"/>
        <v>jpg</v>
      </c>
      <c r="E357" s="23"/>
      <c r="F357" s="23"/>
      <c r="G357" s="55"/>
      <c r="H357" s="55"/>
      <c r="I357" s="23"/>
      <c r="J357" s="23"/>
      <c r="K357" s="55"/>
      <c r="L357" s="24"/>
      <c r="M357" s="23"/>
      <c r="N357" s="23"/>
      <c r="O357" s="24"/>
      <c r="P357" s="24"/>
      <c r="Q357" s="24"/>
      <c r="R357" s="24"/>
      <c r="S357" s="24"/>
      <c r="T357" s="26"/>
      <c r="U357" s="49" t="s">
        <v>1249</v>
      </c>
      <c r="V357" s="23"/>
      <c r="W357" s="19"/>
      <c r="X357" s="19"/>
      <c r="Y357" s="19"/>
      <c r="Z357" s="19"/>
      <c r="AA357" s="19"/>
      <c r="AB357" s="19"/>
      <c r="AC357" s="19"/>
      <c r="AD357" s="19"/>
      <c r="AE357" s="19"/>
      <c r="AF357" s="19"/>
      <c r="AG357" s="19"/>
      <c r="AH357" s="19"/>
      <c r="AI357" s="19"/>
      <c r="AJ357" s="19"/>
    </row>
    <row r="358" ht="14.25" customHeight="1">
      <c r="A358" s="26" t="s">
        <v>1235</v>
      </c>
      <c r="B358" s="26" t="s">
        <v>1250</v>
      </c>
      <c r="C358" s="64" t="s">
        <v>1251</v>
      </c>
      <c r="D358" s="23" t="str">
        <f t="shared" si="4"/>
        <v>jpg</v>
      </c>
      <c r="E358" s="23"/>
      <c r="F358" s="23"/>
      <c r="G358" s="55"/>
      <c r="H358" s="55"/>
      <c r="I358" s="23"/>
      <c r="J358" s="23"/>
      <c r="K358" s="55"/>
      <c r="L358" s="24" t="s">
        <v>39</v>
      </c>
      <c r="M358" s="23"/>
      <c r="N358" s="23"/>
      <c r="O358" s="24" t="s">
        <v>988</v>
      </c>
      <c r="P358" s="24" t="s">
        <v>185</v>
      </c>
      <c r="Q358" s="24" t="s">
        <v>38</v>
      </c>
      <c r="R358" s="24"/>
      <c r="S358" s="24"/>
      <c r="T358" s="26" t="s">
        <v>39</v>
      </c>
      <c r="U358" s="24" t="s">
        <v>64</v>
      </c>
      <c r="V358" s="23">
        <f t="shared" ref="V358:V570" si="5">Len(U358)</f>
        <v>7</v>
      </c>
      <c r="W358" s="19"/>
      <c r="X358" s="19"/>
      <c r="Y358" s="19"/>
      <c r="Z358" s="19"/>
      <c r="AA358" s="19"/>
      <c r="AB358" s="19"/>
      <c r="AC358" s="19"/>
      <c r="AD358" s="19"/>
      <c r="AE358" s="19"/>
      <c r="AF358" s="19"/>
      <c r="AG358" s="19"/>
      <c r="AH358" s="19"/>
      <c r="AI358" s="19"/>
      <c r="AJ358" s="19"/>
    </row>
    <row r="359" ht="14.25" customHeight="1">
      <c r="A359" s="26" t="s">
        <v>1235</v>
      </c>
      <c r="B359" s="26" t="s">
        <v>1252</v>
      </c>
      <c r="C359" s="64" t="s">
        <v>1253</v>
      </c>
      <c r="D359" s="23" t="str">
        <f t="shared" si="4"/>
        <v>jpg</v>
      </c>
      <c r="E359" s="23"/>
      <c r="F359" s="23"/>
      <c r="G359" s="55"/>
      <c r="H359" s="55"/>
      <c r="I359" s="23"/>
      <c r="J359" s="23"/>
      <c r="K359" s="55"/>
      <c r="L359" s="24" t="s">
        <v>39</v>
      </c>
      <c r="M359" s="23"/>
      <c r="N359" s="23"/>
      <c r="O359" s="24" t="s">
        <v>988</v>
      </c>
      <c r="P359" s="24" t="s">
        <v>185</v>
      </c>
      <c r="Q359" s="24" t="s">
        <v>38</v>
      </c>
      <c r="R359" s="24"/>
      <c r="S359" s="24"/>
      <c r="T359" s="26" t="s">
        <v>39</v>
      </c>
      <c r="U359" s="24" t="s">
        <v>64</v>
      </c>
      <c r="V359" s="23">
        <f t="shared" si="5"/>
        <v>7</v>
      </c>
      <c r="W359" s="19"/>
      <c r="X359" s="19"/>
      <c r="Y359" s="19"/>
      <c r="Z359" s="19"/>
      <c r="AA359" s="19"/>
      <c r="AB359" s="19"/>
      <c r="AC359" s="19"/>
      <c r="AD359" s="19"/>
      <c r="AE359" s="19"/>
      <c r="AF359" s="19"/>
      <c r="AG359" s="19"/>
      <c r="AH359" s="19"/>
      <c r="AI359" s="19"/>
      <c r="AJ359" s="19"/>
    </row>
    <row r="360" ht="14.25" customHeight="1">
      <c r="A360" s="26" t="s">
        <v>1235</v>
      </c>
      <c r="B360" s="26" t="s">
        <v>1254</v>
      </c>
      <c r="C360" s="64" t="s">
        <v>1255</v>
      </c>
      <c r="D360" s="23" t="str">
        <f t="shared" si="4"/>
        <v>jpg</v>
      </c>
      <c r="E360" s="23"/>
      <c r="F360" s="23"/>
      <c r="G360" s="55"/>
      <c r="H360" s="55"/>
      <c r="I360" s="23"/>
      <c r="J360" s="23"/>
      <c r="K360" s="55"/>
      <c r="L360" s="24"/>
      <c r="M360" s="23"/>
      <c r="N360" s="23"/>
      <c r="O360" s="24"/>
      <c r="P360" s="24"/>
      <c r="Q360" s="24"/>
      <c r="R360" s="24"/>
      <c r="S360" s="24"/>
      <c r="T360" s="26" t="s">
        <v>39</v>
      </c>
      <c r="U360" s="24" t="s">
        <v>1256</v>
      </c>
      <c r="V360" s="23">
        <f t="shared" si="5"/>
        <v>94</v>
      </c>
      <c r="W360" s="19"/>
      <c r="X360" s="19"/>
      <c r="Y360" s="19"/>
      <c r="Z360" s="19"/>
      <c r="AA360" s="19"/>
      <c r="AB360" s="19"/>
      <c r="AC360" s="19"/>
      <c r="AD360" s="19"/>
      <c r="AE360" s="19"/>
      <c r="AF360" s="19"/>
      <c r="AG360" s="19"/>
      <c r="AH360" s="19"/>
      <c r="AI360" s="19"/>
      <c r="AJ360" s="19"/>
    </row>
    <row r="361" ht="14.25" customHeight="1">
      <c r="A361" s="26" t="s">
        <v>1235</v>
      </c>
      <c r="B361" s="26" t="s">
        <v>1257</v>
      </c>
      <c r="C361" s="64" t="s">
        <v>1258</v>
      </c>
      <c r="D361" s="23" t="str">
        <f t="shared" si="4"/>
        <v>png</v>
      </c>
      <c r="E361" s="23"/>
      <c r="F361" s="23"/>
      <c r="G361" s="55"/>
      <c r="H361" s="55"/>
      <c r="I361" s="23"/>
      <c r="J361" s="23"/>
      <c r="K361" s="55"/>
      <c r="L361" s="24" t="s">
        <v>39</v>
      </c>
      <c r="M361" s="23"/>
      <c r="N361" s="23"/>
      <c r="O361" s="24" t="s">
        <v>393</v>
      </c>
      <c r="P361" s="24" t="s">
        <v>81</v>
      </c>
      <c r="Q361" s="24" t="s">
        <v>1259</v>
      </c>
      <c r="R361" s="24"/>
      <c r="S361" s="24"/>
      <c r="T361" s="26" t="s">
        <v>39</v>
      </c>
      <c r="U361" s="24" t="s">
        <v>1260</v>
      </c>
      <c r="V361" s="23">
        <f t="shared" si="5"/>
        <v>97</v>
      </c>
      <c r="W361" s="19"/>
      <c r="X361" s="19"/>
      <c r="Y361" s="19"/>
      <c r="Z361" s="19"/>
      <c r="AA361" s="19"/>
      <c r="AB361" s="19"/>
      <c r="AC361" s="19"/>
      <c r="AD361" s="19"/>
      <c r="AE361" s="19"/>
      <c r="AF361" s="19"/>
      <c r="AG361" s="19"/>
      <c r="AH361" s="19"/>
      <c r="AI361" s="19"/>
      <c r="AJ361" s="19"/>
    </row>
    <row r="362" ht="14.25" customHeight="1">
      <c r="A362" s="26" t="s">
        <v>1235</v>
      </c>
      <c r="B362" s="26" t="s">
        <v>1261</v>
      </c>
      <c r="C362" s="64" t="s">
        <v>1262</v>
      </c>
      <c r="D362" s="23" t="str">
        <f t="shared" si="4"/>
        <v>jpg</v>
      </c>
      <c r="E362" s="23"/>
      <c r="F362" s="23"/>
      <c r="G362" s="55"/>
      <c r="H362" s="55"/>
      <c r="I362" s="23"/>
      <c r="J362" s="23"/>
      <c r="K362" s="55"/>
      <c r="L362" s="24" t="s">
        <v>39</v>
      </c>
      <c r="M362" s="23"/>
      <c r="N362" s="23"/>
      <c r="O362" s="24" t="s">
        <v>393</v>
      </c>
      <c r="P362" s="24" t="s">
        <v>81</v>
      </c>
      <c r="Q362" s="24" t="s">
        <v>1259</v>
      </c>
      <c r="R362" s="24"/>
      <c r="S362" s="24"/>
      <c r="T362" s="26" t="s">
        <v>39</v>
      </c>
      <c r="U362" s="24" t="s">
        <v>1263</v>
      </c>
      <c r="V362" s="23">
        <f t="shared" si="5"/>
        <v>60</v>
      </c>
      <c r="W362" s="19"/>
      <c r="X362" s="19"/>
      <c r="Y362" s="19"/>
      <c r="Z362" s="19"/>
      <c r="AA362" s="19"/>
      <c r="AB362" s="19"/>
      <c r="AC362" s="19"/>
      <c r="AD362" s="19"/>
      <c r="AE362" s="19"/>
      <c r="AF362" s="19"/>
      <c r="AG362" s="19"/>
      <c r="AH362" s="19"/>
      <c r="AI362" s="19"/>
      <c r="AJ362" s="19"/>
    </row>
    <row r="363" ht="14.25" customHeight="1">
      <c r="A363" s="26" t="s">
        <v>1235</v>
      </c>
      <c r="B363" s="26" t="s">
        <v>1264</v>
      </c>
      <c r="C363" s="64" t="s">
        <v>1265</v>
      </c>
      <c r="D363" s="23" t="str">
        <f t="shared" si="4"/>
        <v>png</v>
      </c>
      <c r="E363" s="23"/>
      <c r="F363" s="23"/>
      <c r="G363" s="55"/>
      <c r="H363" s="55"/>
      <c r="I363" s="23"/>
      <c r="J363" s="23"/>
      <c r="K363" s="55"/>
      <c r="L363" s="24" t="s">
        <v>39</v>
      </c>
      <c r="M363" s="23"/>
      <c r="N363" s="23"/>
      <c r="O363" s="24" t="s">
        <v>988</v>
      </c>
      <c r="P363" s="24" t="s">
        <v>185</v>
      </c>
      <c r="Q363" s="24" t="s">
        <v>38</v>
      </c>
      <c r="R363" s="24"/>
      <c r="S363" s="24"/>
      <c r="T363" s="26" t="s">
        <v>39</v>
      </c>
      <c r="U363" s="24" t="s">
        <v>1266</v>
      </c>
      <c r="V363" s="23">
        <f t="shared" si="5"/>
        <v>28</v>
      </c>
      <c r="W363" s="19"/>
      <c r="X363" s="19"/>
      <c r="Y363" s="19"/>
      <c r="Z363" s="19"/>
      <c r="AA363" s="19"/>
      <c r="AB363" s="19"/>
      <c r="AC363" s="19"/>
      <c r="AD363" s="19"/>
      <c r="AE363" s="19"/>
      <c r="AF363" s="19"/>
      <c r="AG363" s="19"/>
      <c r="AH363" s="19"/>
      <c r="AI363" s="19"/>
      <c r="AJ363" s="19"/>
    </row>
    <row r="364" ht="14.25" customHeight="1">
      <c r="A364" s="26" t="s">
        <v>1235</v>
      </c>
      <c r="B364" s="26" t="s">
        <v>1267</v>
      </c>
      <c r="C364" s="64" t="s">
        <v>1268</v>
      </c>
      <c r="D364" s="23" t="str">
        <f t="shared" si="4"/>
        <v>jpg</v>
      </c>
      <c r="E364" s="23"/>
      <c r="F364" s="23"/>
      <c r="G364" s="55"/>
      <c r="H364" s="55"/>
      <c r="I364" s="23"/>
      <c r="J364" s="23"/>
      <c r="K364" s="55"/>
      <c r="L364" s="24" t="s">
        <v>39</v>
      </c>
      <c r="M364" s="23"/>
      <c r="N364" s="23"/>
      <c r="O364" s="24" t="s">
        <v>988</v>
      </c>
      <c r="P364" s="24" t="s">
        <v>185</v>
      </c>
      <c r="Q364" s="24" t="s">
        <v>38</v>
      </c>
      <c r="R364" s="24"/>
      <c r="S364" s="24"/>
      <c r="T364" s="26" t="s">
        <v>39</v>
      </c>
      <c r="U364" s="24" t="s">
        <v>1269</v>
      </c>
      <c r="V364" s="23">
        <f t="shared" si="5"/>
        <v>19</v>
      </c>
      <c r="W364" s="19"/>
      <c r="X364" s="19"/>
      <c r="Y364" s="19"/>
      <c r="Z364" s="19"/>
      <c r="AA364" s="19"/>
      <c r="AB364" s="19"/>
      <c r="AC364" s="19"/>
      <c r="AD364" s="19"/>
      <c r="AE364" s="19"/>
      <c r="AF364" s="19"/>
      <c r="AG364" s="19"/>
      <c r="AH364" s="19"/>
      <c r="AI364" s="19"/>
      <c r="AJ364" s="19"/>
    </row>
    <row r="365" ht="14.25" customHeight="1">
      <c r="A365" s="26" t="s">
        <v>1235</v>
      </c>
      <c r="B365" s="26" t="s">
        <v>1270</v>
      </c>
      <c r="C365" s="64" t="s">
        <v>1271</v>
      </c>
      <c r="D365" s="23" t="str">
        <f t="shared" si="4"/>
        <v>png</v>
      </c>
      <c r="E365" s="23"/>
      <c r="F365" s="23"/>
      <c r="G365" s="55"/>
      <c r="H365" s="55"/>
      <c r="I365" s="23"/>
      <c r="J365" s="23"/>
      <c r="K365" s="55"/>
      <c r="L365" s="24" t="s">
        <v>39</v>
      </c>
      <c r="M365" s="23"/>
      <c r="N365" s="23"/>
      <c r="O365" s="24" t="s">
        <v>988</v>
      </c>
      <c r="P365" s="24" t="s">
        <v>185</v>
      </c>
      <c r="Q365" s="24" t="s">
        <v>38</v>
      </c>
      <c r="R365" s="24"/>
      <c r="S365" s="24"/>
      <c r="T365" s="26" t="s">
        <v>39</v>
      </c>
      <c r="U365" s="24" t="s">
        <v>1272</v>
      </c>
      <c r="V365" s="23">
        <f t="shared" si="5"/>
        <v>47</v>
      </c>
      <c r="W365" s="19"/>
      <c r="X365" s="19"/>
      <c r="Y365" s="19"/>
      <c r="Z365" s="19"/>
      <c r="AA365" s="19"/>
      <c r="AB365" s="19"/>
      <c r="AC365" s="19"/>
      <c r="AD365" s="19"/>
      <c r="AE365" s="19"/>
      <c r="AF365" s="19"/>
      <c r="AG365" s="19"/>
      <c r="AH365" s="19"/>
      <c r="AI365" s="19"/>
      <c r="AJ365" s="19"/>
    </row>
    <row r="366" ht="14.25" customHeight="1">
      <c r="A366" s="26" t="s">
        <v>1235</v>
      </c>
      <c r="B366" s="26" t="s">
        <v>1273</v>
      </c>
      <c r="C366" s="64" t="s">
        <v>1274</v>
      </c>
      <c r="D366" s="23" t="str">
        <f t="shared" si="4"/>
        <v>png</v>
      </c>
      <c r="E366" s="23"/>
      <c r="F366" s="23"/>
      <c r="G366" s="55"/>
      <c r="H366" s="55"/>
      <c r="I366" s="23"/>
      <c r="J366" s="23"/>
      <c r="K366" s="55"/>
      <c r="L366" s="24" t="s">
        <v>39</v>
      </c>
      <c r="M366" s="23"/>
      <c r="N366" s="23"/>
      <c r="O366" s="24" t="s">
        <v>393</v>
      </c>
      <c r="P366" s="24" t="s">
        <v>81</v>
      </c>
      <c r="Q366" s="24" t="s">
        <v>1259</v>
      </c>
      <c r="R366" s="24"/>
      <c r="S366" s="24"/>
      <c r="T366" s="26" t="s">
        <v>39</v>
      </c>
      <c r="U366" s="24" t="s">
        <v>1275</v>
      </c>
      <c r="V366" s="23">
        <f t="shared" si="5"/>
        <v>80</v>
      </c>
      <c r="W366" s="19"/>
      <c r="X366" s="19"/>
      <c r="Y366" s="19"/>
      <c r="Z366" s="19"/>
      <c r="AA366" s="19"/>
      <c r="AB366" s="19"/>
      <c r="AC366" s="19"/>
      <c r="AD366" s="19"/>
      <c r="AE366" s="19"/>
      <c r="AF366" s="19"/>
      <c r="AG366" s="19"/>
      <c r="AH366" s="19"/>
      <c r="AI366" s="19"/>
      <c r="AJ366" s="19"/>
    </row>
    <row r="367" ht="14.25" customHeight="1">
      <c r="A367" s="24" t="s">
        <v>1276</v>
      </c>
      <c r="B367" s="24" t="s">
        <v>1277</v>
      </c>
      <c r="C367" s="38" t="s">
        <v>1278</v>
      </c>
      <c r="D367" s="23" t="str">
        <f t="shared" si="4"/>
        <v>jpg</v>
      </c>
      <c r="E367" s="23"/>
      <c r="F367" s="23"/>
      <c r="G367" s="55"/>
      <c r="H367" s="55"/>
      <c r="I367" s="23"/>
      <c r="J367" s="23"/>
      <c r="K367" s="55"/>
      <c r="L367" s="24" t="s">
        <v>39</v>
      </c>
      <c r="M367" s="23"/>
      <c r="N367" s="23"/>
      <c r="O367" s="24" t="s">
        <v>988</v>
      </c>
      <c r="P367" s="24" t="s">
        <v>185</v>
      </c>
      <c r="Q367" s="24" t="s">
        <v>38</v>
      </c>
      <c r="R367" s="24"/>
      <c r="S367" s="24" t="s">
        <v>1238</v>
      </c>
      <c r="T367" s="26" t="s">
        <v>39</v>
      </c>
      <c r="U367" s="24" t="s">
        <v>1279</v>
      </c>
      <c r="V367" s="23">
        <f t="shared" si="5"/>
        <v>49</v>
      </c>
      <c r="W367" s="19"/>
      <c r="X367" s="19"/>
      <c r="Y367" s="19"/>
      <c r="Z367" s="19"/>
      <c r="AA367" s="19"/>
      <c r="AB367" s="19"/>
      <c r="AC367" s="19"/>
      <c r="AD367" s="19"/>
      <c r="AE367" s="19"/>
      <c r="AF367" s="19"/>
      <c r="AG367" s="19"/>
      <c r="AH367" s="19"/>
      <c r="AI367" s="19"/>
      <c r="AJ367" s="19"/>
    </row>
    <row r="368" ht="14.25" customHeight="1">
      <c r="A368" s="24" t="s">
        <v>1276</v>
      </c>
      <c r="B368" s="24" t="s">
        <v>1280</v>
      </c>
      <c r="C368" s="38" t="s">
        <v>1281</v>
      </c>
      <c r="D368" s="23" t="str">
        <f t="shared" si="4"/>
        <v>jpg</v>
      </c>
      <c r="E368" s="23"/>
      <c r="F368" s="23"/>
      <c r="G368" s="55"/>
      <c r="H368" s="55"/>
      <c r="I368" s="23"/>
      <c r="J368" s="23"/>
      <c r="K368" s="55"/>
      <c r="L368" s="24" t="s">
        <v>39</v>
      </c>
      <c r="M368" s="23"/>
      <c r="N368" s="23"/>
      <c r="O368" s="24" t="s">
        <v>988</v>
      </c>
      <c r="P368" s="24" t="s">
        <v>185</v>
      </c>
      <c r="Q368" s="24" t="s">
        <v>38</v>
      </c>
      <c r="R368" s="24"/>
      <c r="S368" s="24" t="s">
        <v>1238</v>
      </c>
      <c r="T368" s="26" t="s">
        <v>39</v>
      </c>
      <c r="U368" s="24" t="s">
        <v>1282</v>
      </c>
      <c r="V368" s="23">
        <f t="shared" si="5"/>
        <v>59</v>
      </c>
      <c r="W368" s="19"/>
      <c r="X368" s="19"/>
      <c r="Y368" s="19"/>
      <c r="Z368" s="19"/>
      <c r="AA368" s="19"/>
      <c r="AB368" s="19"/>
      <c r="AC368" s="19"/>
      <c r="AD368" s="19"/>
      <c r="AE368" s="19"/>
      <c r="AF368" s="19"/>
      <c r="AG368" s="19"/>
      <c r="AH368" s="19"/>
      <c r="AI368" s="19"/>
      <c r="AJ368" s="19"/>
    </row>
    <row r="369" ht="14.25" customHeight="1">
      <c r="A369" s="24" t="s">
        <v>1276</v>
      </c>
      <c r="B369" s="24" t="s">
        <v>1283</v>
      </c>
      <c r="C369" s="38" t="s">
        <v>1284</v>
      </c>
      <c r="D369" s="23" t="str">
        <f t="shared" si="4"/>
        <v>jpg</v>
      </c>
      <c r="E369" s="23"/>
      <c r="F369" s="23"/>
      <c r="G369" s="55"/>
      <c r="H369" s="55"/>
      <c r="I369" s="23"/>
      <c r="J369" s="23"/>
      <c r="K369" s="55"/>
      <c r="L369" s="24" t="s">
        <v>39</v>
      </c>
      <c r="M369" s="23"/>
      <c r="N369" s="23"/>
      <c r="O369" s="24" t="s">
        <v>988</v>
      </c>
      <c r="P369" s="24" t="s">
        <v>185</v>
      </c>
      <c r="Q369" s="24" t="s">
        <v>38</v>
      </c>
      <c r="R369" s="24"/>
      <c r="S369" s="24" t="s">
        <v>1238</v>
      </c>
      <c r="T369" s="26" t="s">
        <v>39</v>
      </c>
      <c r="U369" s="24" t="s">
        <v>1285</v>
      </c>
      <c r="V369" s="23">
        <f t="shared" si="5"/>
        <v>49</v>
      </c>
      <c r="W369" s="19"/>
      <c r="X369" s="19"/>
      <c r="Y369" s="19"/>
      <c r="Z369" s="19"/>
      <c r="AA369" s="19"/>
      <c r="AB369" s="19"/>
      <c r="AC369" s="19"/>
      <c r="AD369" s="19"/>
      <c r="AE369" s="19"/>
      <c r="AF369" s="19"/>
      <c r="AG369" s="19"/>
      <c r="AH369" s="19"/>
      <c r="AI369" s="19"/>
      <c r="AJ369" s="19"/>
    </row>
    <row r="370" ht="14.25" customHeight="1">
      <c r="A370" s="24" t="s">
        <v>1276</v>
      </c>
      <c r="B370" s="24" t="s">
        <v>1286</v>
      </c>
      <c r="C370" s="38" t="s">
        <v>1287</v>
      </c>
      <c r="D370" s="23" t="str">
        <f t="shared" si="4"/>
        <v>jpg</v>
      </c>
      <c r="E370" s="23"/>
      <c r="F370" s="23"/>
      <c r="G370" s="55"/>
      <c r="H370" s="55"/>
      <c r="I370" s="23"/>
      <c r="J370" s="23"/>
      <c r="K370" s="55"/>
      <c r="L370" s="24" t="s">
        <v>39</v>
      </c>
      <c r="M370" s="23"/>
      <c r="N370" s="23"/>
      <c r="O370" s="24" t="s">
        <v>988</v>
      </c>
      <c r="P370" s="24" t="s">
        <v>185</v>
      </c>
      <c r="Q370" s="24" t="s">
        <v>38</v>
      </c>
      <c r="R370" s="24"/>
      <c r="S370" s="24" t="s">
        <v>1238</v>
      </c>
      <c r="T370" s="26" t="s">
        <v>39</v>
      </c>
      <c r="U370" s="24" t="s">
        <v>1288</v>
      </c>
      <c r="V370" s="23">
        <f t="shared" si="5"/>
        <v>82</v>
      </c>
      <c r="W370" s="19"/>
      <c r="X370" s="19"/>
      <c r="Y370" s="19"/>
      <c r="Z370" s="19"/>
      <c r="AA370" s="19"/>
      <c r="AB370" s="19"/>
      <c r="AC370" s="19"/>
      <c r="AD370" s="19"/>
      <c r="AE370" s="19"/>
      <c r="AF370" s="19"/>
      <c r="AG370" s="19"/>
      <c r="AH370" s="19"/>
      <c r="AI370" s="19"/>
      <c r="AJ370" s="19"/>
    </row>
    <row r="371" ht="14.25" customHeight="1">
      <c r="A371" s="24" t="s">
        <v>1276</v>
      </c>
      <c r="B371" s="24" t="s">
        <v>1289</v>
      </c>
      <c r="C371" s="38" t="s">
        <v>1290</v>
      </c>
      <c r="D371" s="23" t="str">
        <f t="shared" si="4"/>
        <v>jpg</v>
      </c>
      <c r="E371" s="23"/>
      <c r="F371" s="23"/>
      <c r="G371" s="55"/>
      <c r="H371" s="55"/>
      <c r="I371" s="23"/>
      <c r="J371" s="23"/>
      <c r="K371" s="55"/>
      <c r="L371" s="24" t="s">
        <v>39</v>
      </c>
      <c r="M371" s="23"/>
      <c r="N371" s="23"/>
      <c r="O371" s="24" t="s">
        <v>988</v>
      </c>
      <c r="P371" s="24" t="s">
        <v>185</v>
      </c>
      <c r="Q371" s="24" t="s">
        <v>38</v>
      </c>
      <c r="R371" s="24"/>
      <c r="S371" s="24" t="s">
        <v>1238</v>
      </c>
      <c r="T371" s="26" t="s">
        <v>39</v>
      </c>
      <c r="U371" s="24" t="s">
        <v>1291</v>
      </c>
      <c r="V371" s="23">
        <f t="shared" si="5"/>
        <v>65</v>
      </c>
      <c r="W371" s="19"/>
      <c r="X371" s="19"/>
      <c r="Y371" s="19"/>
      <c r="Z371" s="19"/>
      <c r="AA371" s="19"/>
      <c r="AB371" s="19"/>
      <c r="AC371" s="19"/>
      <c r="AD371" s="19"/>
      <c r="AE371" s="19"/>
      <c r="AF371" s="19"/>
      <c r="AG371" s="19"/>
      <c r="AH371" s="19"/>
      <c r="AI371" s="19"/>
      <c r="AJ371" s="19"/>
    </row>
    <row r="372" ht="14.25" customHeight="1">
      <c r="A372" s="24" t="s">
        <v>1276</v>
      </c>
      <c r="B372" s="24" t="s">
        <v>1292</v>
      </c>
      <c r="C372" s="38" t="s">
        <v>1293</v>
      </c>
      <c r="D372" s="23" t="str">
        <f t="shared" si="4"/>
        <v>jpg</v>
      </c>
      <c r="E372" s="23"/>
      <c r="F372" s="23"/>
      <c r="G372" s="55"/>
      <c r="H372" s="55"/>
      <c r="I372" s="23"/>
      <c r="J372" s="23"/>
      <c r="K372" s="55"/>
      <c r="L372" s="24" t="s">
        <v>39</v>
      </c>
      <c r="M372" s="23"/>
      <c r="N372" s="23"/>
      <c r="O372" s="24" t="s">
        <v>988</v>
      </c>
      <c r="P372" s="24" t="s">
        <v>185</v>
      </c>
      <c r="Q372" s="24" t="s">
        <v>38</v>
      </c>
      <c r="R372" s="24"/>
      <c r="S372" s="24" t="s">
        <v>1238</v>
      </c>
      <c r="T372" s="26" t="s">
        <v>39</v>
      </c>
      <c r="U372" s="24" t="s">
        <v>1294</v>
      </c>
      <c r="V372" s="23">
        <f t="shared" si="5"/>
        <v>55</v>
      </c>
      <c r="W372" s="19"/>
      <c r="X372" s="19"/>
      <c r="Y372" s="19"/>
      <c r="Z372" s="19"/>
      <c r="AA372" s="19"/>
      <c r="AB372" s="19"/>
      <c r="AC372" s="19"/>
      <c r="AD372" s="19"/>
      <c r="AE372" s="19"/>
      <c r="AF372" s="19"/>
      <c r="AG372" s="19"/>
      <c r="AH372" s="19"/>
      <c r="AI372" s="19"/>
      <c r="AJ372" s="19"/>
    </row>
    <row r="373" ht="14.25" customHeight="1">
      <c r="A373" s="24" t="s">
        <v>1276</v>
      </c>
      <c r="B373" s="24" t="s">
        <v>1295</v>
      </c>
      <c r="C373" s="38" t="s">
        <v>1296</v>
      </c>
      <c r="D373" s="23" t="str">
        <f t="shared" si="4"/>
        <v>jpg</v>
      </c>
      <c r="E373" s="23"/>
      <c r="F373" s="23"/>
      <c r="G373" s="55"/>
      <c r="H373" s="55"/>
      <c r="I373" s="23"/>
      <c r="J373" s="23"/>
      <c r="K373" s="55"/>
      <c r="L373" s="24" t="s">
        <v>39</v>
      </c>
      <c r="M373" s="23"/>
      <c r="N373" s="23"/>
      <c r="O373" s="24" t="s">
        <v>988</v>
      </c>
      <c r="P373" s="24" t="s">
        <v>185</v>
      </c>
      <c r="Q373" s="24" t="s">
        <v>38</v>
      </c>
      <c r="R373" s="24"/>
      <c r="S373" s="24" t="s">
        <v>1238</v>
      </c>
      <c r="T373" s="26" t="s">
        <v>39</v>
      </c>
      <c r="U373" s="24" t="s">
        <v>1297</v>
      </c>
      <c r="V373" s="23">
        <f t="shared" si="5"/>
        <v>43</v>
      </c>
      <c r="W373" s="19"/>
      <c r="X373" s="19"/>
      <c r="Y373" s="19"/>
      <c r="Z373" s="19"/>
      <c r="AA373" s="19"/>
      <c r="AB373" s="19"/>
      <c r="AC373" s="19"/>
      <c r="AD373" s="19"/>
      <c r="AE373" s="19"/>
      <c r="AF373" s="19"/>
      <c r="AG373" s="19"/>
      <c r="AH373" s="19"/>
      <c r="AI373" s="19"/>
      <c r="AJ373" s="19"/>
    </row>
    <row r="374" ht="14.25" customHeight="1">
      <c r="A374" s="24" t="s">
        <v>1276</v>
      </c>
      <c r="B374" s="24" t="s">
        <v>1298</v>
      </c>
      <c r="C374" s="38" t="s">
        <v>1299</v>
      </c>
      <c r="D374" s="23" t="str">
        <f t="shared" si="4"/>
        <v>jpg</v>
      </c>
      <c r="E374" s="23"/>
      <c r="F374" s="23"/>
      <c r="G374" s="55"/>
      <c r="H374" s="55"/>
      <c r="I374" s="23"/>
      <c r="J374" s="23"/>
      <c r="K374" s="55"/>
      <c r="L374" s="24" t="s">
        <v>39</v>
      </c>
      <c r="M374" s="23"/>
      <c r="N374" s="23"/>
      <c r="O374" s="24" t="s">
        <v>988</v>
      </c>
      <c r="P374" s="24" t="s">
        <v>185</v>
      </c>
      <c r="Q374" s="24" t="s">
        <v>38</v>
      </c>
      <c r="R374" s="24"/>
      <c r="S374" s="24" t="s">
        <v>1238</v>
      </c>
      <c r="T374" s="26" t="s">
        <v>39</v>
      </c>
      <c r="U374" s="24" t="s">
        <v>1300</v>
      </c>
      <c r="V374" s="23">
        <f t="shared" si="5"/>
        <v>75</v>
      </c>
      <c r="W374" s="19"/>
      <c r="X374" s="19"/>
      <c r="Y374" s="19"/>
      <c r="Z374" s="19"/>
      <c r="AA374" s="19"/>
      <c r="AB374" s="19"/>
      <c r="AC374" s="19"/>
      <c r="AD374" s="19"/>
      <c r="AE374" s="19"/>
      <c r="AF374" s="19"/>
      <c r="AG374" s="19"/>
      <c r="AH374" s="19"/>
      <c r="AI374" s="19"/>
      <c r="AJ374" s="19"/>
    </row>
    <row r="375" ht="14.25" customHeight="1">
      <c r="A375" s="24" t="s">
        <v>1276</v>
      </c>
      <c r="B375" s="24" t="s">
        <v>1301</v>
      </c>
      <c r="C375" s="38" t="s">
        <v>1302</v>
      </c>
      <c r="D375" s="23" t="str">
        <f t="shared" si="4"/>
        <v>jpg</v>
      </c>
      <c r="E375" s="23"/>
      <c r="F375" s="23"/>
      <c r="G375" s="55"/>
      <c r="H375" s="55"/>
      <c r="I375" s="23"/>
      <c r="J375" s="23"/>
      <c r="K375" s="55"/>
      <c r="L375" s="24" t="s">
        <v>39</v>
      </c>
      <c r="M375" s="23"/>
      <c r="N375" s="23"/>
      <c r="O375" s="24" t="s">
        <v>988</v>
      </c>
      <c r="P375" s="24" t="s">
        <v>185</v>
      </c>
      <c r="Q375" s="24" t="s">
        <v>38</v>
      </c>
      <c r="R375" s="24"/>
      <c r="S375" s="24" t="s">
        <v>1238</v>
      </c>
      <c r="T375" s="26" t="s">
        <v>39</v>
      </c>
      <c r="U375" s="24" t="s">
        <v>1303</v>
      </c>
      <c r="V375" s="23">
        <f t="shared" si="5"/>
        <v>27</v>
      </c>
      <c r="W375" s="19"/>
      <c r="X375" s="19"/>
      <c r="Y375" s="19"/>
      <c r="Z375" s="19"/>
      <c r="AA375" s="19"/>
      <c r="AB375" s="19"/>
      <c r="AC375" s="19"/>
      <c r="AD375" s="19"/>
      <c r="AE375" s="19"/>
      <c r="AF375" s="19"/>
      <c r="AG375" s="19"/>
      <c r="AH375" s="19"/>
      <c r="AI375" s="19"/>
      <c r="AJ375" s="19"/>
    </row>
    <row r="376" ht="14.25" customHeight="1">
      <c r="A376" s="24" t="s">
        <v>1276</v>
      </c>
      <c r="B376" s="24" t="s">
        <v>1304</v>
      </c>
      <c r="C376" s="38" t="s">
        <v>1305</v>
      </c>
      <c r="D376" s="23" t="str">
        <f t="shared" si="4"/>
        <v>jpg</v>
      </c>
      <c r="E376" s="23"/>
      <c r="F376" s="23"/>
      <c r="G376" s="55"/>
      <c r="H376" s="55"/>
      <c r="I376" s="23"/>
      <c r="J376" s="23"/>
      <c r="K376" s="55"/>
      <c r="L376" s="24" t="s">
        <v>39</v>
      </c>
      <c r="M376" s="23"/>
      <c r="N376" s="23"/>
      <c r="O376" s="24" t="s">
        <v>988</v>
      </c>
      <c r="P376" s="24" t="s">
        <v>185</v>
      </c>
      <c r="Q376" s="24" t="s">
        <v>38</v>
      </c>
      <c r="R376" s="24"/>
      <c r="S376" s="24" t="s">
        <v>1238</v>
      </c>
      <c r="T376" s="26" t="s">
        <v>39</v>
      </c>
      <c r="U376" s="24" t="s">
        <v>1306</v>
      </c>
      <c r="V376" s="23">
        <f t="shared" si="5"/>
        <v>56</v>
      </c>
      <c r="W376" s="19"/>
      <c r="X376" s="19"/>
      <c r="Y376" s="19"/>
      <c r="Z376" s="19"/>
      <c r="AA376" s="19"/>
      <c r="AB376" s="19"/>
      <c r="AC376" s="19"/>
      <c r="AD376" s="19"/>
      <c r="AE376" s="19"/>
      <c r="AF376" s="19"/>
      <c r="AG376" s="19"/>
      <c r="AH376" s="19"/>
      <c r="AI376" s="19"/>
      <c r="AJ376" s="19"/>
    </row>
    <row r="377" ht="14.25" customHeight="1">
      <c r="A377" s="24" t="s">
        <v>1276</v>
      </c>
      <c r="B377" s="24" t="s">
        <v>1307</v>
      </c>
      <c r="C377" s="38" t="s">
        <v>1308</v>
      </c>
      <c r="D377" s="23" t="str">
        <f t="shared" si="4"/>
        <v>png</v>
      </c>
      <c r="E377" s="23"/>
      <c r="F377" s="23"/>
      <c r="G377" s="55"/>
      <c r="H377" s="55"/>
      <c r="I377" s="23"/>
      <c r="J377" s="23"/>
      <c r="K377" s="55"/>
      <c r="L377" s="24" t="s">
        <v>39</v>
      </c>
      <c r="M377" s="23"/>
      <c r="N377" s="23"/>
      <c r="O377" s="24" t="s">
        <v>988</v>
      </c>
      <c r="P377" s="24" t="s">
        <v>185</v>
      </c>
      <c r="Q377" s="24" t="s">
        <v>38</v>
      </c>
      <c r="R377" s="24"/>
      <c r="S377" s="24" t="s">
        <v>1238</v>
      </c>
      <c r="T377" s="26" t="s">
        <v>39</v>
      </c>
      <c r="U377" s="24" t="s">
        <v>1309</v>
      </c>
      <c r="V377" s="23">
        <f t="shared" si="5"/>
        <v>86</v>
      </c>
      <c r="W377" s="19"/>
      <c r="X377" s="19"/>
      <c r="Y377" s="19"/>
      <c r="Z377" s="19"/>
      <c r="AA377" s="19"/>
      <c r="AB377" s="19"/>
      <c r="AC377" s="19"/>
      <c r="AD377" s="19"/>
      <c r="AE377" s="19"/>
      <c r="AF377" s="19"/>
      <c r="AG377" s="19"/>
      <c r="AH377" s="19"/>
      <c r="AI377" s="19"/>
      <c r="AJ377" s="19"/>
    </row>
    <row r="378" ht="14.25" customHeight="1">
      <c r="A378" s="24" t="s">
        <v>1276</v>
      </c>
      <c r="B378" s="24" t="s">
        <v>1310</v>
      </c>
      <c r="C378" s="38" t="s">
        <v>1311</v>
      </c>
      <c r="D378" s="23" t="str">
        <f t="shared" si="4"/>
        <v>jpg</v>
      </c>
      <c r="E378" s="23"/>
      <c r="F378" s="23"/>
      <c r="G378" s="55"/>
      <c r="H378" s="55"/>
      <c r="I378" s="23"/>
      <c r="J378" s="23"/>
      <c r="K378" s="55"/>
      <c r="L378" s="24" t="s">
        <v>39</v>
      </c>
      <c r="M378" s="23"/>
      <c r="N378" s="23"/>
      <c r="O378" s="24" t="s">
        <v>988</v>
      </c>
      <c r="P378" s="24" t="s">
        <v>185</v>
      </c>
      <c r="Q378" s="24" t="s">
        <v>38</v>
      </c>
      <c r="R378" s="24"/>
      <c r="S378" s="24" t="s">
        <v>1238</v>
      </c>
      <c r="T378" s="26" t="s">
        <v>39</v>
      </c>
      <c r="U378" s="24" t="s">
        <v>1312</v>
      </c>
      <c r="V378" s="23">
        <f t="shared" si="5"/>
        <v>80</v>
      </c>
      <c r="W378" s="19"/>
      <c r="X378" s="19"/>
      <c r="Y378" s="19"/>
      <c r="Z378" s="19"/>
      <c r="AA378" s="19"/>
      <c r="AB378" s="19"/>
      <c r="AC378" s="19"/>
      <c r="AD378" s="19"/>
      <c r="AE378" s="19"/>
      <c r="AF378" s="19"/>
      <c r="AG378" s="19"/>
      <c r="AH378" s="19"/>
      <c r="AI378" s="19"/>
      <c r="AJ378" s="19"/>
    </row>
    <row r="379" ht="14.25" customHeight="1">
      <c r="A379" s="24" t="s">
        <v>1276</v>
      </c>
      <c r="B379" s="24" t="s">
        <v>1313</v>
      </c>
      <c r="C379" s="38" t="s">
        <v>1314</v>
      </c>
      <c r="D379" s="23" t="str">
        <f t="shared" si="4"/>
        <v>jpg</v>
      </c>
      <c r="E379" s="23"/>
      <c r="F379" s="23"/>
      <c r="G379" s="55"/>
      <c r="H379" s="55"/>
      <c r="I379" s="23"/>
      <c r="J379" s="23"/>
      <c r="K379" s="55"/>
      <c r="L379" s="24" t="s">
        <v>39</v>
      </c>
      <c r="M379" s="23"/>
      <c r="N379" s="23"/>
      <c r="O379" s="24" t="s">
        <v>988</v>
      </c>
      <c r="P379" s="24" t="s">
        <v>185</v>
      </c>
      <c r="Q379" s="24" t="s">
        <v>38</v>
      </c>
      <c r="R379" s="24"/>
      <c r="S379" s="24" t="s">
        <v>1238</v>
      </c>
      <c r="T379" s="26" t="s">
        <v>39</v>
      </c>
      <c r="U379" s="24" t="s">
        <v>1315</v>
      </c>
      <c r="V379" s="23">
        <f t="shared" si="5"/>
        <v>42</v>
      </c>
      <c r="W379" s="19"/>
      <c r="X379" s="19"/>
      <c r="Y379" s="19"/>
      <c r="Z379" s="19"/>
      <c r="AA379" s="19"/>
      <c r="AB379" s="19"/>
      <c r="AC379" s="19"/>
      <c r="AD379" s="19"/>
      <c r="AE379" s="19"/>
      <c r="AF379" s="19"/>
      <c r="AG379" s="19"/>
      <c r="AH379" s="19"/>
      <c r="AI379" s="19"/>
      <c r="AJ379" s="19"/>
    </row>
    <row r="380" ht="14.25" customHeight="1">
      <c r="A380" s="24" t="s">
        <v>1276</v>
      </c>
      <c r="B380" s="24" t="s">
        <v>1316</v>
      </c>
      <c r="C380" s="38" t="s">
        <v>1317</v>
      </c>
      <c r="D380" s="23" t="str">
        <f t="shared" si="4"/>
        <v>jpg</v>
      </c>
      <c r="E380" s="23"/>
      <c r="F380" s="23"/>
      <c r="G380" s="55"/>
      <c r="H380" s="55"/>
      <c r="I380" s="23"/>
      <c r="J380" s="23"/>
      <c r="K380" s="55"/>
      <c r="L380" s="24" t="s">
        <v>39</v>
      </c>
      <c r="M380" s="23"/>
      <c r="N380" s="23"/>
      <c r="O380" s="24" t="s">
        <v>988</v>
      </c>
      <c r="P380" s="24" t="s">
        <v>185</v>
      </c>
      <c r="Q380" s="24" t="s">
        <v>38</v>
      </c>
      <c r="R380" s="24"/>
      <c r="S380" s="24" t="s">
        <v>1238</v>
      </c>
      <c r="T380" s="26" t="s">
        <v>39</v>
      </c>
      <c r="U380" s="24" t="s">
        <v>1318</v>
      </c>
      <c r="V380" s="23">
        <f t="shared" si="5"/>
        <v>91</v>
      </c>
      <c r="W380" s="19"/>
      <c r="X380" s="19"/>
      <c r="Y380" s="19"/>
      <c r="Z380" s="19"/>
      <c r="AA380" s="19"/>
      <c r="AB380" s="19"/>
      <c r="AC380" s="19"/>
      <c r="AD380" s="19"/>
      <c r="AE380" s="19"/>
      <c r="AF380" s="19"/>
      <c r="AG380" s="19"/>
      <c r="AH380" s="19"/>
      <c r="AI380" s="19"/>
      <c r="AJ380" s="19"/>
    </row>
    <row r="381" ht="14.25" customHeight="1">
      <c r="A381" s="24" t="s">
        <v>1276</v>
      </c>
      <c r="B381" s="24" t="s">
        <v>1319</v>
      </c>
      <c r="C381" s="38" t="s">
        <v>1320</v>
      </c>
      <c r="D381" s="23" t="str">
        <f t="shared" si="4"/>
        <v>jpg</v>
      </c>
      <c r="E381" s="23"/>
      <c r="F381" s="23"/>
      <c r="G381" s="55"/>
      <c r="H381" s="55"/>
      <c r="I381" s="23"/>
      <c r="J381" s="23"/>
      <c r="K381" s="55"/>
      <c r="L381" s="24" t="s">
        <v>39</v>
      </c>
      <c r="M381" s="23"/>
      <c r="N381" s="23"/>
      <c r="O381" s="24" t="s">
        <v>988</v>
      </c>
      <c r="P381" s="24" t="s">
        <v>185</v>
      </c>
      <c r="Q381" s="24" t="s">
        <v>38</v>
      </c>
      <c r="R381" s="24"/>
      <c r="S381" s="24" t="s">
        <v>1238</v>
      </c>
      <c r="T381" s="26" t="s">
        <v>39</v>
      </c>
      <c r="U381" s="24" t="s">
        <v>1321</v>
      </c>
      <c r="V381" s="23">
        <f t="shared" si="5"/>
        <v>81</v>
      </c>
      <c r="W381" s="19"/>
      <c r="X381" s="19"/>
      <c r="Y381" s="19"/>
      <c r="Z381" s="19"/>
      <c r="AA381" s="19"/>
      <c r="AB381" s="19"/>
      <c r="AC381" s="19"/>
      <c r="AD381" s="19"/>
      <c r="AE381" s="19"/>
      <c r="AF381" s="19"/>
      <c r="AG381" s="19"/>
      <c r="AH381" s="19"/>
      <c r="AI381" s="19"/>
      <c r="AJ381" s="19"/>
    </row>
    <row r="382" ht="14.25" customHeight="1">
      <c r="A382" s="24" t="s">
        <v>1276</v>
      </c>
      <c r="B382" s="24" t="s">
        <v>1322</v>
      </c>
      <c r="C382" s="38" t="s">
        <v>1323</v>
      </c>
      <c r="D382" s="23" t="str">
        <f t="shared" si="4"/>
        <v>jpg</v>
      </c>
      <c r="E382" s="23"/>
      <c r="F382" s="23"/>
      <c r="G382" s="55"/>
      <c r="H382" s="55"/>
      <c r="I382" s="23"/>
      <c r="J382" s="23"/>
      <c r="K382" s="55"/>
      <c r="L382" s="24" t="s">
        <v>39</v>
      </c>
      <c r="M382" s="23"/>
      <c r="N382" s="23"/>
      <c r="O382" s="24" t="s">
        <v>988</v>
      </c>
      <c r="P382" s="24" t="s">
        <v>185</v>
      </c>
      <c r="Q382" s="24" t="s">
        <v>38</v>
      </c>
      <c r="R382" s="24"/>
      <c r="S382" s="24" t="s">
        <v>1238</v>
      </c>
      <c r="T382" s="26" t="s">
        <v>39</v>
      </c>
      <c r="U382" s="24" t="s">
        <v>1324</v>
      </c>
      <c r="V382" s="23">
        <f t="shared" si="5"/>
        <v>126</v>
      </c>
      <c r="W382" s="19"/>
      <c r="X382" s="19"/>
      <c r="Y382" s="19"/>
      <c r="Z382" s="19"/>
      <c r="AA382" s="19"/>
      <c r="AB382" s="19"/>
      <c r="AC382" s="19"/>
      <c r="AD382" s="19"/>
      <c r="AE382" s="19"/>
      <c r="AF382" s="19"/>
      <c r="AG382" s="19"/>
      <c r="AH382" s="19"/>
      <c r="AI382" s="19"/>
      <c r="AJ382" s="19"/>
    </row>
    <row r="383" ht="14.25" customHeight="1">
      <c r="A383" s="24" t="s">
        <v>1276</v>
      </c>
      <c r="B383" s="24" t="s">
        <v>1325</v>
      </c>
      <c r="C383" s="38" t="s">
        <v>1326</v>
      </c>
      <c r="D383" s="23" t="str">
        <f t="shared" si="4"/>
        <v>jpg</v>
      </c>
      <c r="E383" s="23"/>
      <c r="F383" s="23"/>
      <c r="G383" s="55"/>
      <c r="H383" s="55"/>
      <c r="I383" s="23"/>
      <c r="J383" s="23"/>
      <c r="K383" s="55"/>
      <c r="L383" s="24" t="s">
        <v>39</v>
      </c>
      <c r="M383" s="23"/>
      <c r="N383" s="23"/>
      <c r="O383" s="24" t="s">
        <v>988</v>
      </c>
      <c r="P383" s="24" t="s">
        <v>185</v>
      </c>
      <c r="Q383" s="24" t="s">
        <v>38</v>
      </c>
      <c r="R383" s="24"/>
      <c r="S383" s="24" t="s">
        <v>1238</v>
      </c>
      <c r="T383" s="26" t="s">
        <v>39</v>
      </c>
      <c r="U383" s="24" t="s">
        <v>1327</v>
      </c>
      <c r="V383" s="23">
        <f t="shared" si="5"/>
        <v>61</v>
      </c>
      <c r="W383" s="19"/>
      <c r="X383" s="19"/>
      <c r="Y383" s="19"/>
      <c r="Z383" s="19"/>
      <c r="AA383" s="19"/>
      <c r="AB383" s="19"/>
      <c r="AC383" s="19"/>
      <c r="AD383" s="19"/>
      <c r="AE383" s="19"/>
      <c r="AF383" s="19"/>
      <c r="AG383" s="19"/>
      <c r="AH383" s="19"/>
      <c r="AI383" s="19"/>
      <c r="AJ383" s="19"/>
    </row>
    <row r="384" ht="14.25" customHeight="1">
      <c r="A384" s="24" t="s">
        <v>1276</v>
      </c>
      <c r="B384" s="24" t="s">
        <v>1328</v>
      </c>
      <c r="C384" s="38" t="s">
        <v>1329</v>
      </c>
      <c r="D384" s="23" t="str">
        <f t="shared" si="4"/>
        <v>jpg</v>
      </c>
      <c r="E384" s="23"/>
      <c r="F384" s="23"/>
      <c r="G384" s="55"/>
      <c r="H384" s="55"/>
      <c r="I384" s="23"/>
      <c r="J384" s="23"/>
      <c r="K384" s="55"/>
      <c r="L384" s="24" t="s">
        <v>39</v>
      </c>
      <c r="M384" s="23"/>
      <c r="N384" s="23"/>
      <c r="O384" s="24" t="s">
        <v>988</v>
      </c>
      <c r="P384" s="24" t="s">
        <v>185</v>
      </c>
      <c r="Q384" s="24" t="s">
        <v>38</v>
      </c>
      <c r="R384" s="24"/>
      <c r="S384" s="24" t="s">
        <v>1238</v>
      </c>
      <c r="T384" s="26" t="s">
        <v>39</v>
      </c>
      <c r="U384" s="24" t="s">
        <v>1327</v>
      </c>
      <c r="V384" s="23">
        <f t="shared" si="5"/>
        <v>61</v>
      </c>
      <c r="W384" s="19"/>
      <c r="X384" s="19"/>
      <c r="Y384" s="19"/>
      <c r="Z384" s="19"/>
      <c r="AA384" s="19"/>
      <c r="AB384" s="19"/>
      <c r="AC384" s="19"/>
      <c r="AD384" s="19"/>
      <c r="AE384" s="19"/>
      <c r="AF384" s="19"/>
      <c r="AG384" s="19"/>
      <c r="AH384" s="19"/>
      <c r="AI384" s="19"/>
      <c r="AJ384" s="19"/>
    </row>
    <row r="385" ht="14.25" customHeight="1">
      <c r="A385" s="24" t="s">
        <v>1276</v>
      </c>
      <c r="B385" s="24" t="s">
        <v>1330</v>
      </c>
      <c r="C385" s="38" t="s">
        <v>1331</v>
      </c>
      <c r="D385" s="23" t="str">
        <f t="shared" si="4"/>
        <v>jpg</v>
      </c>
      <c r="E385" s="23"/>
      <c r="F385" s="23"/>
      <c r="G385" s="55"/>
      <c r="H385" s="55"/>
      <c r="I385" s="23"/>
      <c r="J385" s="23"/>
      <c r="K385" s="55"/>
      <c r="L385" s="24" t="s">
        <v>39</v>
      </c>
      <c r="M385" s="23"/>
      <c r="N385" s="23"/>
      <c r="O385" s="24" t="s">
        <v>988</v>
      </c>
      <c r="P385" s="24" t="s">
        <v>185</v>
      </c>
      <c r="Q385" s="24" t="s">
        <v>38</v>
      </c>
      <c r="R385" s="24"/>
      <c r="S385" s="24" t="s">
        <v>1238</v>
      </c>
      <c r="T385" s="26" t="s">
        <v>39</v>
      </c>
      <c r="U385" s="24" t="s">
        <v>1327</v>
      </c>
      <c r="V385" s="23">
        <f t="shared" si="5"/>
        <v>61</v>
      </c>
      <c r="W385" s="19"/>
      <c r="X385" s="19"/>
      <c r="Y385" s="19"/>
      <c r="Z385" s="19"/>
      <c r="AA385" s="19"/>
      <c r="AB385" s="19"/>
      <c r="AC385" s="19"/>
      <c r="AD385" s="19"/>
      <c r="AE385" s="19"/>
      <c r="AF385" s="19"/>
      <c r="AG385" s="19"/>
      <c r="AH385" s="19"/>
      <c r="AI385" s="19"/>
      <c r="AJ385" s="19"/>
    </row>
    <row r="386" ht="14.25" customHeight="1">
      <c r="A386" s="24" t="s">
        <v>1276</v>
      </c>
      <c r="B386" s="24" t="s">
        <v>1332</v>
      </c>
      <c r="C386" s="38" t="s">
        <v>1333</v>
      </c>
      <c r="D386" s="23" t="str">
        <f t="shared" si="4"/>
        <v>jpg</v>
      </c>
      <c r="E386" s="23"/>
      <c r="F386" s="23"/>
      <c r="G386" s="55"/>
      <c r="H386" s="55"/>
      <c r="I386" s="23"/>
      <c r="J386" s="23"/>
      <c r="K386" s="55"/>
      <c r="L386" s="24" t="s">
        <v>39</v>
      </c>
      <c r="M386" s="23"/>
      <c r="N386" s="23"/>
      <c r="O386" s="24" t="s">
        <v>988</v>
      </c>
      <c r="P386" s="24" t="s">
        <v>185</v>
      </c>
      <c r="Q386" s="24" t="s">
        <v>38</v>
      </c>
      <c r="R386" s="24"/>
      <c r="S386" s="24" t="s">
        <v>1238</v>
      </c>
      <c r="T386" s="26" t="s">
        <v>39</v>
      </c>
      <c r="U386" s="24" t="s">
        <v>1327</v>
      </c>
      <c r="V386" s="23">
        <f t="shared" si="5"/>
        <v>61</v>
      </c>
      <c r="W386" s="19"/>
      <c r="X386" s="19"/>
      <c r="Y386" s="19"/>
      <c r="Z386" s="19"/>
      <c r="AA386" s="19"/>
      <c r="AB386" s="19"/>
      <c r="AC386" s="19"/>
      <c r="AD386" s="19"/>
      <c r="AE386" s="19"/>
      <c r="AF386" s="19"/>
      <c r="AG386" s="19"/>
      <c r="AH386" s="19"/>
      <c r="AI386" s="19"/>
      <c r="AJ386" s="19"/>
    </row>
    <row r="387" ht="14.25" customHeight="1">
      <c r="A387" s="24" t="s">
        <v>1276</v>
      </c>
      <c r="B387" s="24" t="s">
        <v>1334</v>
      </c>
      <c r="C387" s="38" t="s">
        <v>1335</v>
      </c>
      <c r="D387" s="23" t="str">
        <f t="shared" si="4"/>
        <v>jpg</v>
      </c>
      <c r="E387" s="23"/>
      <c r="F387" s="23"/>
      <c r="G387" s="55"/>
      <c r="H387" s="55"/>
      <c r="I387" s="23"/>
      <c r="J387" s="23"/>
      <c r="K387" s="55"/>
      <c r="L387" s="24" t="s">
        <v>39</v>
      </c>
      <c r="M387" s="23"/>
      <c r="N387" s="23"/>
      <c r="O387" s="24" t="s">
        <v>988</v>
      </c>
      <c r="P387" s="24" t="s">
        <v>185</v>
      </c>
      <c r="Q387" s="24" t="s">
        <v>38</v>
      </c>
      <c r="R387" s="24"/>
      <c r="S387" s="24" t="s">
        <v>1238</v>
      </c>
      <c r="T387" s="26" t="s">
        <v>39</v>
      </c>
      <c r="U387" s="24" t="s">
        <v>1327</v>
      </c>
      <c r="V387" s="23">
        <f t="shared" si="5"/>
        <v>61</v>
      </c>
      <c r="W387" s="19"/>
      <c r="X387" s="19"/>
      <c r="Y387" s="19"/>
      <c r="Z387" s="19"/>
      <c r="AA387" s="19"/>
      <c r="AB387" s="19"/>
      <c r="AC387" s="19"/>
      <c r="AD387" s="19"/>
      <c r="AE387" s="19"/>
      <c r="AF387" s="19"/>
      <c r="AG387" s="19"/>
      <c r="AH387" s="19"/>
      <c r="AI387" s="19"/>
      <c r="AJ387" s="19"/>
    </row>
    <row r="388" ht="14.25" customHeight="1">
      <c r="A388" s="24" t="s">
        <v>1276</v>
      </c>
      <c r="B388" s="24" t="s">
        <v>1336</v>
      </c>
      <c r="C388" s="38" t="s">
        <v>1337</v>
      </c>
      <c r="D388" s="23" t="str">
        <f t="shared" si="4"/>
        <v>jpg</v>
      </c>
      <c r="E388" s="23"/>
      <c r="F388" s="23"/>
      <c r="G388" s="55"/>
      <c r="H388" s="55"/>
      <c r="I388" s="23"/>
      <c r="J388" s="23"/>
      <c r="K388" s="55"/>
      <c r="L388" s="24" t="s">
        <v>39</v>
      </c>
      <c r="M388" s="23"/>
      <c r="N388" s="23"/>
      <c r="O388" s="24" t="s">
        <v>988</v>
      </c>
      <c r="P388" s="24" t="s">
        <v>185</v>
      </c>
      <c r="Q388" s="24" t="s">
        <v>38</v>
      </c>
      <c r="R388" s="24"/>
      <c r="S388" s="24" t="s">
        <v>1238</v>
      </c>
      <c r="T388" s="26" t="s">
        <v>39</v>
      </c>
      <c r="U388" s="24" t="s">
        <v>1327</v>
      </c>
      <c r="V388" s="23">
        <f t="shared" si="5"/>
        <v>61</v>
      </c>
      <c r="W388" s="19"/>
      <c r="X388" s="19"/>
      <c r="Y388" s="19"/>
      <c r="Z388" s="19"/>
      <c r="AA388" s="19"/>
      <c r="AB388" s="19"/>
      <c r="AC388" s="19"/>
      <c r="AD388" s="19"/>
      <c r="AE388" s="19"/>
      <c r="AF388" s="19"/>
      <c r="AG388" s="19"/>
      <c r="AH388" s="19"/>
      <c r="AI388" s="19"/>
      <c r="AJ388" s="19"/>
    </row>
    <row r="389" ht="14.25" customHeight="1">
      <c r="A389" s="24" t="s">
        <v>1276</v>
      </c>
      <c r="B389" s="24" t="s">
        <v>1338</v>
      </c>
      <c r="C389" s="38" t="s">
        <v>1339</v>
      </c>
      <c r="D389" s="23" t="str">
        <f t="shared" si="4"/>
        <v>jpg</v>
      </c>
      <c r="E389" s="23"/>
      <c r="F389" s="23"/>
      <c r="G389" s="55"/>
      <c r="H389" s="55"/>
      <c r="I389" s="23"/>
      <c r="J389" s="23"/>
      <c r="K389" s="55"/>
      <c r="L389" s="24" t="s">
        <v>39</v>
      </c>
      <c r="M389" s="23"/>
      <c r="N389" s="23"/>
      <c r="O389" s="24" t="s">
        <v>988</v>
      </c>
      <c r="P389" s="24" t="s">
        <v>185</v>
      </c>
      <c r="Q389" s="24" t="s">
        <v>38</v>
      </c>
      <c r="R389" s="24"/>
      <c r="S389" s="24" t="s">
        <v>1238</v>
      </c>
      <c r="T389" s="26" t="s">
        <v>39</v>
      </c>
      <c r="U389" s="24" t="s">
        <v>1340</v>
      </c>
      <c r="V389" s="23">
        <f t="shared" si="5"/>
        <v>41</v>
      </c>
      <c r="W389" s="19"/>
      <c r="X389" s="19"/>
      <c r="Y389" s="19"/>
      <c r="Z389" s="19"/>
      <c r="AA389" s="19"/>
      <c r="AB389" s="19"/>
      <c r="AC389" s="19"/>
      <c r="AD389" s="19"/>
      <c r="AE389" s="19"/>
      <c r="AF389" s="19"/>
      <c r="AG389" s="19"/>
      <c r="AH389" s="19"/>
      <c r="AI389" s="19"/>
      <c r="AJ389" s="19"/>
    </row>
    <row r="390" ht="14.25" customHeight="1">
      <c r="A390" s="24" t="s">
        <v>1276</v>
      </c>
      <c r="B390" s="24" t="s">
        <v>1341</v>
      </c>
      <c r="C390" s="38" t="s">
        <v>1342</v>
      </c>
      <c r="D390" s="23" t="str">
        <f t="shared" si="4"/>
        <v>jpg</v>
      </c>
      <c r="E390" s="23"/>
      <c r="F390" s="23"/>
      <c r="G390" s="55"/>
      <c r="H390" s="55"/>
      <c r="I390" s="23"/>
      <c r="J390" s="23"/>
      <c r="K390" s="55"/>
      <c r="L390" s="24" t="s">
        <v>39</v>
      </c>
      <c r="M390" s="23"/>
      <c r="N390" s="23"/>
      <c r="O390" s="24" t="s">
        <v>988</v>
      </c>
      <c r="P390" s="24" t="s">
        <v>185</v>
      </c>
      <c r="Q390" s="24" t="s">
        <v>38</v>
      </c>
      <c r="R390" s="24"/>
      <c r="S390" s="24" t="s">
        <v>1238</v>
      </c>
      <c r="T390" s="26" t="s">
        <v>39</v>
      </c>
      <c r="U390" s="24" t="s">
        <v>1343</v>
      </c>
      <c r="V390" s="23">
        <f t="shared" si="5"/>
        <v>62</v>
      </c>
      <c r="W390" s="19"/>
      <c r="X390" s="19"/>
      <c r="Y390" s="19"/>
      <c r="Z390" s="19"/>
      <c r="AA390" s="19"/>
      <c r="AB390" s="19"/>
      <c r="AC390" s="19"/>
      <c r="AD390" s="19"/>
      <c r="AE390" s="19"/>
      <c r="AF390" s="19"/>
      <c r="AG390" s="19"/>
      <c r="AH390" s="19"/>
      <c r="AI390" s="19"/>
      <c r="AJ390" s="19"/>
    </row>
    <row r="391" ht="14.25" customHeight="1">
      <c r="A391" s="24" t="s">
        <v>1276</v>
      </c>
      <c r="B391" s="24" t="s">
        <v>1344</v>
      </c>
      <c r="C391" s="38" t="s">
        <v>1345</v>
      </c>
      <c r="D391" s="23" t="str">
        <f t="shared" si="4"/>
        <v>jpg</v>
      </c>
      <c r="E391" s="23"/>
      <c r="F391" s="23"/>
      <c r="G391" s="55"/>
      <c r="H391" s="55"/>
      <c r="I391" s="23"/>
      <c r="J391" s="23"/>
      <c r="K391" s="55"/>
      <c r="L391" s="24" t="s">
        <v>39</v>
      </c>
      <c r="M391" s="23"/>
      <c r="N391" s="23"/>
      <c r="O391" s="24" t="s">
        <v>988</v>
      </c>
      <c r="P391" s="24" t="s">
        <v>185</v>
      </c>
      <c r="Q391" s="24" t="s">
        <v>38</v>
      </c>
      <c r="R391" s="24"/>
      <c r="S391" s="24" t="s">
        <v>1238</v>
      </c>
      <c r="T391" s="26" t="s">
        <v>39</v>
      </c>
      <c r="U391" s="24" t="s">
        <v>1346</v>
      </c>
      <c r="V391" s="23">
        <f t="shared" si="5"/>
        <v>102</v>
      </c>
      <c r="W391" s="19"/>
      <c r="X391" s="19"/>
      <c r="Y391" s="19"/>
      <c r="Z391" s="19"/>
      <c r="AA391" s="19"/>
      <c r="AB391" s="19"/>
      <c r="AC391" s="19"/>
      <c r="AD391" s="19"/>
      <c r="AE391" s="19"/>
      <c r="AF391" s="19"/>
      <c r="AG391" s="19"/>
      <c r="AH391" s="19"/>
      <c r="AI391" s="19"/>
      <c r="AJ391" s="19"/>
    </row>
    <row r="392" ht="14.25" customHeight="1">
      <c r="A392" s="24" t="s">
        <v>1276</v>
      </c>
      <c r="B392" s="24" t="s">
        <v>1347</v>
      </c>
      <c r="C392" s="38" t="s">
        <v>1348</v>
      </c>
      <c r="D392" s="23" t="str">
        <f t="shared" si="4"/>
        <v>jpg</v>
      </c>
      <c r="E392" s="23"/>
      <c r="F392" s="23"/>
      <c r="G392" s="55"/>
      <c r="H392" s="55"/>
      <c r="I392" s="23"/>
      <c r="J392" s="23"/>
      <c r="K392" s="55"/>
      <c r="L392" s="24" t="s">
        <v>39</v>
      </c>
      <c r="M392" s="23"/>
      <c r="N392" s="23"/>
      <c r="O392" s="24" t="s">
        <v>988</v>
      </c>
      <c r="P392" s="24" t="s">
        <v>185</v>
      </c>
      <c r="Q392" s="24" t="s">
        <v>38</v>
      </c>
      <c r="R392" s="24"/>
      <c r="S392" s="24" t="s">
        <v>1238</v>
      </c>
      <c r="T392" s="26" t="s">
        <v>39</v>
      </c>
      <c r="U392" s="24" t="s">
        <v>1349</v>
      </c>
      <c r="V392" s="23">
        <f t="shared" si="5"/>
        <v>102</v>
      </c>
      <c r="W392" s="19"/>
      <c r="X392" s="19"/>
      <c r="Y392" s="19"/>
      <c r="Z392" s="19"/>
      <c r="AA392" s="19"/>
      <c r="AB392" s="19"/>
      <c r="AC392" s="19"/>
      <c r="AD392" s="19"/>
      <c r="AE392" s="19"/>
      <c r="AF392" s="19"/>
      <c r="AG392" s="19"/>
      <c r="AH392" s="19"/>
      <c r="AI392" s="19"/>
      <c r="AJ392" s="19"/>
    </row>
    <row r="393" ht="14.25" customHeight="1">
      <c r="A393" s="24" t="s">
        <v>1276</v>
      </c>
      <c r="B393" s="24" t="s">
        <v>1350</v>
      </c>
      <c r="C393" s="38" t="s">
        <v>1351</v>
      </c>
      <c r="D393" s="23" t="str">
        <f t="shared" si="4"/>
        <v>jpg</v>
      </c>
      <c r="E393" s="23"/>
      <c r="F393" s="23"/>
      <c r="G393" s="55"/>
      <c r="H393" s="55"/>
      <c r="I393" s="23"/>
      <c r="J393" s="23"/>
      <c r="K393" s="55"/>
      <c r="L393" s="24" t="s">
        <v>39</v>
      </c>
      <c r="M393" s="23"/>
      <c r="N393" s="23"/>
      <c r="O393" s="24" t="s">
        <v>1352</v>
      </c>
      <c r="P393" s="23"/>
      <c r="Q393" s="23"/>
      <c r="R393" s="23"/>
      <c r="S393" s="23"/>
      <c r="T393" s="26" t="s">
        <v>39</v>
      </c>
      <c r="U393" s="24" t="s">
        <v>1353</v>
      </c>
      <c r="V393" s="23">
        <f t="shared" si="5"/>
        <v>79</v>
      </c>
      <c r="W393" s="19"/>
      <c r="X393" s="19"/>
      <c r="Y393" s="19"/>
      <c r="Z393" s="19"/>
      <c r="AA393" s="19"/>
      <c r="AB393" s="19"/>
      <c r="AC393" s="19"/>
      <c r="AD393" s="19"/>
      <c r="AE393" s="19"/>
      <c r="AF393" s="19"/>
      <c r="AG393" s="19"/>
      <c r="AH393" s="19"/>
      <c r="AI393" s="19"/>
      <c r="AJ393" s="19"/>
    </row>
    <row r="394" ht="14.25" customHeight="1">
      <c r="A394" s="26" t="s">
        <v>1354</v>
      </c>
      <c r="B394" s="26" t="s">
        <v>1355</v>
      </c>
      <c r="C394" s="64" t="s">
        <v>1356</v>
      </c>
      <c r="D394" s="23" t="str">
        <f t="shared" si="4"/>
        <v>mp4</v>
      </c>
      <c r="E394" s="23"/>
      <c r="F394" s="23"/>
      <c r="G394" s="55"/>
      <c r="H394" s="55"/>
      <c r="I394" s="23"/>
      <c r="J394" s="23"/>
      <c r="K394" s="55"/>
      <c r="L394" s="24" t="s">
        <v>39</v>
      </c>
      <c r="M394" s="23"/>
      <c r="N394" s="23"/>
      <c r="O394" s="24" t="s">
        <v>185</v>
      </c>
      <c r="P394" s="24" t="s">
        <v>185</v>
      </c>
      <c r="Q394" s="24" t="s">
        <v>38</v>
      </c>
      <c r="R394" s="24"/>
      <c r="S394" s="23"/>
      <c r="T394" s="26" t="s">
        <v>39</v>
      </c>
      <c r="U394" s="24" t="s">
        <v>94</v>
      </c>
      <c r="V394" s="23">
        <f t="shared" si="5"/>
        <v>5</v>
      </c>
      <c r="W394" s="19"/>
      <c r="X394" s="19"/>
      <c r="Y394" s="19"/>
      <c r="Z394" s="19"/>
      <c r="AA394" s="19"/>
      <c r="AB394" s="19"/>
      <c r="AC394" s="19"/>
      <c r="AD394" s="19"/>
      <c r="AE394" s="19"/>
      <c r="AF394" s="19"/>
      <c r="AG394" s="19"/>
      <c r="AH394" s="19"/>
      <c r="AI394" s="19"/>
      <c r="AJ394" s="19"/>
    </row>
    <row r="395" ht="14.25" customHeight="1">
      <c r="A395" s="26" t="s">
        <v>1354</v>
      </c>
      <c r="B395" s="26" t="s">
        <v>1357</v>
      </c>
      <c r="C395" s="64" t="s">
        <v>1358</v>
      </c>
      <c r="D395" s="23" t="str">
        <f t="shared" si="4"/>
        <v>mp4</v>
      </c>
      <c r="E395" s="23"/>
      <c r="F395" s="23"/>
      <c r="G395" s="55"/>
      <c r="H395" s="55"/>
      <c r="I395" s="23"/>
      <c r="J395" s="23"/>
      <c r="K395" s="55"/>
      <c r="L395" s="24" t="s">
        <v>39</v>
      </c>
      <c r="M395" s="23"/>
      <c r="N395" s="23"/>
      <c r="O395" s="24" t="s">
        <v>185</v>
      </c>
      <c r="P395" s="24" t="s">
        <v>185</v>
      </c>
      <c r="Q395" s="24" t="s">
        <v>38</v>
      </c>
      <c r="R395" s="24"/>
      <c r="S395" s="23"/>
      <c r="T395" s="26" t="s">
        <v>39</v>
      </c>
      <c r="U395" s="24" t="s">
        <v>94</v>
      </c>
      <c r="V395" s="23">
        <f t="shared" si="5"/>
        <v>5</v>
      </c>
      <c r="W395" s="19"/>
      <c r="X395" s="19"/>
      <c r="Y395" s="19"/>
      <c r="Z395" s="19"/>
      <c r="AA395" s="19"/>
      <c r="AB395" s="19"/>
      <c r="AC395" s="19"/>
      <c r="AD395" s="19"/>
      <c r="AE395" s="19"/>
      <c r="AF395" s="19"/>
      <c r="AG395" s="19"/>
      <c r="AH395" s="19"/>
      <c r="AI395" s="19"/>
      <c r="AJ395" s="19"/>
    </row>
    <row r="396" ht="14.25" customHeight="1">
      <c r="A396" s="26" t="s">
        <v>1354</v>
      </c>
      <c r="B396" s="26" t="s">
        <v>1359</v>
      </c>
      <c r="C396" s="64" t="s">
        <v>1360</v>
      </c>
      <c r="D396" s="23" t="str">
        <f t="shared" si="4"/>
        <v>mp4</v>
      </c>
      <c r="E396" s="23"/>
      <c r="F396" s="23"/>
      <c r="G396" s="55"/>
      <c r="H396" s="55"/>
      <c r="I396" s="23"/>
      <c r="J396" s="23"/>
      <c r="K396" s="55"/>
      <c r="L396" s="24" t="s">
        <v>39</v>
      </c>
      <c r="M396" s="23"/>
      <c r="N396" s="23"/>
      <c r="O396" s="24" t="s">
        <v>185</v>
      </c>
      <c r="P396" s="24" t="s">
        <v>185</v>
      </c>
      <c r="Q396" s="24" t="s">
        <v>38</v>
      </c>
      <c r="R396" s="24"/>
      <c r="S396" s="23"/>
      <c r="T396" s="26" t="s">
        <v>39</v>
      </c>
      <c r="U396" s="24" t="s">
        <v>94</v>
      </c>
      <c r="V396" s="23">
        <f t="shared" si="5"/>
        <v>5</v>
      </c>
      <c r="W396" s="19"/>
      <c r="X396" s="19"/>
      <c r="Y396" s="19"/>
      <c r="Z396" s="19"/>
      <c r="AA396" s="19"/>
      <c r="AB396" s="19"/>
      <c r="AC396" s="19"/>
      <c r="AD396" s="19"/>
      <c r="AE396" s="19"/>
      <c r="AF396" s="19"/>
      <c r="AG396" s="19"/>
      <c r="AH396" s="19"/>
      <c r="AI396" s="19"/>
      <c r="AJ396" s="19"/>
    </row>
    <row r="397" ht="14.25" customHeight="1">
      <c r="A397" s="26" t="s">
        <v>1354</v>
      </c>
      <c r="B397" s="26" t="s">
        <v>1361</v>
      </c>
      <c r="C397" s="64" t="s">
        <v>1362</v>
      </c>
      <c r="D397" s="23" t="str">
        <f t="shared" si="4"/>
        <v>mp4</v>
      </c>
      <c r="E397" s="23"/>
      <c r="F397" s="23"/>
      <c r="G397" s="55"/>
      <c r="H397" s="55"/>
      <c r="I397" s="23"/>
      <c r="J397" s="23"/>
      <c r="K397" s="55"/>
      <c r="L397" s="24" t="s">
        <v>39</v>
      </c>
      <c r="M397" s="23"/>
      <c r="N397" s="23"/>
      <c r="O397" s="24" t="s">
        <v>185</v>
      </c>
      <c r="P397" s="24" t="s">
        <v>185</v>
      </c>
      <c r="Q397" s="24" t="s">
        <v>38</v>
      </c>
      <c r="R397" s="24"/>
      <c r="S397" s="23"/>
      <c r="T397" s="26" t="s">
        <v>39</v>
      </c>
      <c r="U397" s="24" t="s">
        <v>94</v>
      </c>
      <c r="V397" s="23">
        <f t="shared" si="5"/>
        <v>5</v>
      </c>
      <c r="W397" s="19"/>
      <c r="X397" s="19"/>
      <c r="Y397" s="19"/>
      <c r="Z397" s="19"/>
      <c r="AA397" s="19"/>
      <c r="AB397" s="19"/>
      <c r="AC397" s="19"/>
      <c r="AD397" s="19"/>
      <c r="AE397" s="19"/>
      <c r="AF397" s="19"/>
      <c r="AG397" s="19"/>
      <c r="AH397" s="19"/>
      <c r="AI397" s="19"/>
      <c r="AJ397" s="19"/>
    </row>
    <row r="398" ht="14.25" customHeight="1">
      <c r="A398" s="26" t="s">
        <v>1354</v>
      </c>
      <c r="B398" s="26" t="s">
        <v>1363</v>
      </c>
      <c r="C398" s="64" t="s">
        <v>1364</v>
      </c>
      <c r="D398" s="23" t="str">
        <f t="shared" si="4"/>
        <v>mp4</v>
      </c>
      <c r="E398" s="23"/>
      <c r="F398" s="23"/>
      <c r="G398" s="55"/>
      <c r="H398" s="55"/>
      <c r="I398" s="23"/>
      <c r="J398" s="23"/>
      <c r="K398" s="55"/>
      <c r="L398" s="24" t="s">
        <v>39</v>
      </c>
      <c r="M398" s="23"/>
      <c r="N398" s="23"/>
      <c r="O398" s="24" t="s">
        <v>185</v>
      </c>
      <c r="P398" s="24" t="s">
        <v>185</v>
      </c>
      <c r="Q398" s="24" t="s">
        <v>38</v>
      </c>
      <c r="R398" s="24"/>
      <c r="S398" s="23"/>
      <c r="T398" s="26" t="s">
        <v>39</v>
      </c>
      <c r="U398" s="24" t="s">
        <v>94</v>
      </c>
      <c r="V398" s="23">
        <f t="shared" si="5"/>
        <v>5</v>
      </c>
      <c r="W398" s="19"/>
      <c r="X398" s="19"/>
      <c r="Y398" s="19"/>
      <c r="Z398" s="19"/>
      <c r="AA398" s="19"/>
      <c r="AB398" s="19"/>
      <c r="AC398" s="19"/>
      <c r="AD398" s="19"/>
      <c r="AE398" s="19"/>
      <c r="AF398" s="19"/>
      <c r="AG398" s="19"/>
      <c r="AH398" s="19"/>
      <c r="AI398" s="19"/>
      <c r="AJ398" s="19"/>
    </row>
    <row r="399" ht="14.25" customHeight="1">
      <c r="A399" s="26" t="s">
        <v>1354</v>
      </c>
      <c r="B399" s="26" t="s">
        <v>1365</v>
      </c>
      <c r="C399" s="64" t="s">
        <v>1366</v>
      </c>
      <c r="D399" s="23" t="str">
        <f t="shared" si="4"/>
        <v>mp4</v>
      </c>
      <c r="E399" s="23"/>
      <c r="F399" s="23"/>
      <c r="G399" s="55"/>
      <c r="H399" s="55"/>
      <c r="I399" s="23"/>
      <c r="J399" s="23"/>
      <c r="K399" s="55"/>
      <c r="L399" s="24" t="s">
        <v>39</v>
      </c>
      <c r="M399" s="23"/>
      <c r="N399" s="23"/>
      <c r="O399" s="24" t="s">
        <v>185</v>
      </c>
      <c r="P399" s="24" t="s">
        <v>185</v>
      </c>
      <c r="Q399" s="24" t="s">
        <v>38</v>
      </c>
      <c r="R399" s="24"/>
      <c r="S399" s="23"/>
      <c r="T399" s="26" t="s">
        <v>39</v>
      </c>
      <c r="U399" s="24" t="s">
        <v>94</v>
      </c>
      <c r="V399" s="23">
        <f t="shared" si="5"/>
        <v>5</v>
      </c>
      <c r="W399" s="19"/>
      <c r="X399" s="19"/>
      <c r="Y399" s="19"/>
      <c r="Z399" s="19"/>
      <c r="AA399" s="19"/>
      <c r="AB399" s="19"/>
      <c r="AC399" s="19"/>
      <c r="AD399" s="19"/>
      <c r="AE399" s="19"/>
      <c r="AF399" s="19"/>
      <c r="AG399" s="19"/>
      <c r="AH399" s="19"/>
      <c r="AI399" s="19"/>
      <c r="AJ399" s="19"/>
    </row>
    <row r="400" ht="14.25" customHeight="1">
      <c r="A400" s="26" t="s">
        <v>1354</v>
      </c>
      <c r="B400" s="26" t="s">
        <v>1367</v>
      </c>
      <c r="C400" s="64" t="s">
        <v>1368</v>
      </c>
      <c r="D400" s="23" t="str">
        <f t="shared" si="4"/>
        <v>mp4</v>
      </c>
      <c r="E400" s="23"/>
      <c r="F400" s="23"/>
      <c r="G400" s="55"/>
      <c r="H400" s="55"/>
      <c r="I400" s="23"/>
      <c r="J400" s="23"/>
      <c r="K400" s="55"/>
      <c r="L400" s="24" t="s">
        <v>39</v>
      </c>
      <c r="M400" s="23"/>
      <c r="N400" s="23"/>
      <c r="O400" s="24" t="s">
        <v>185</v>
      </c>
      <c r="P400" s="24" t="s">
        <v>185</v>
      </c>
      <c r="Q400" s="24" t="s">
        <v>38</v>
      </c>
      <c r="R400" s="24"/>
      <c r="S400" s="23"/>
      <c r="T400" s="26" t="s">
        <v>39</v>
      </c>
      <c r="U400" s="24" t="s">
        <v>94</v>
      </c>
      <c r="V400" s="23">
        <f t="shared" si="5"/>
        <v>5</v>
      </c>
      <c r="W400" s="19"/>
      <c r="X400" s="19"/>
      <c r="Y400" s="19"/>
      <c r="Z400" s="19"/>
      <c r="AA400" s="19"/>
      <c r="AB400" s="19"/>
      <c r="AC400" s="19"/>
      <c r="AD400" s="19"/>
      <c r="AE400" s="19"/>
      <c r="AF400" s="19"/>
      <c r="AG400" s="19"/>
      <c r="AH400" s="19"/>
      <c r="AI400" s="19"/>
      <c r="AJ400" s="19"/>
    </row>
    <row r="401" ht="14.25" customHeight="1">
      <c r="A401" s="26" t="s">
        <v>1354</v>
      </c>
      <c r="B401" s="26" t="s">
        <v>1369</v>
      </c>
      <c r="C401" s="64" t="s">
        <v>1370</v>
      </c>
      <c r="D401" s="23" t="str">
        <f t="shared" si="4"/>
        <v>mp4</v>
      </c>
      <c r="E401" s="23"/>
      <c r="F401" s="23"/>
      <c r="G401" s="55"/>
      <c r="H401" s="55"/>
      <c r="I401" s="23"/>
      <c r="J401" s="23"/>
      <c r="K401" s="55"/>
      <c r="L401" s="24" t="s">
        <v>39</v>
      </c>
      <c r="M401" s="23"/>
      <c r="N401" s="23"/>
      <c r="O401" s="24" t="s">
        <v>185</v>
      </c>
      <c r="P401" s="24" t="s">
        <v>185</v>
      </c>
      <c r="Q401" s="24" t="s">
        <v>38</v>
      </c>
      <c r="R401" s="24"/>
      <c r="S401" s="23"/>
      <c r="T401" s="26" t="s">
        <v>39</v>
      </c>
      <c r="U401" s="24" t="s">
        <v>94</v>
      </c>
      <c r="V401" s="23">
        <f t="shared" si="5"/>
        <v>5</v>
      </c>
      <c r="W401" s="19"/>
      <c r="X401" s="19"/>
      <c r="Y401" s="19"/>
      <c r="Z401" s="19"/>
      <c r="AA401" s="19"/>
      <c r="AB401" s="19"/>
      <c r="AC401" s="19"/>
      <c r="AD401" s="19"/>
      <c r="AE401" s="19"/>
      <c r="AF401" s="19"/>
      <c r="AG401" s="19"/>
      <c r="AH401" s="19"/>
      <c r="AI401" s="19"/>
      <c r="AJ401" s="19"/>
    </row>
    <row r="402" ht="14.25" customHeight="1">
      <c r="A402" s="26" t="s">
        <v>1354</v>
      </c>
      <c r="B402" s="26" t="s">
        <v>1371</v>
      </c>
      <c r="C402" s="64" t="s">
        <v>1372</v>
      </c>
      <c r="D402" s="23" t="str">
        <f t="shared" si="4"/>
        <v>mp4</v>
      </c>
      <c r="E402" s="23"/>
      <c r="F402" s="23"/>
      <c r="G402" s="55"/>
      <c r="H402" s="55"/>
      <c r="I402" s="23"/>
      <c r="J402" s="23"/>
      <c r="K402" s="55"/>
      <c r="L402" s="24" t="s">
        <v>39</v>
      </c>
      <c r="M402" s="23"/>
      <c r="N402" s="23"/>
      <c r="O402" s="24" t="s">
        <v>185</v>
      </c>
      <c r="P402" s="24" t="s">
        <v>185</v>
      </c>
      <c r="Q402" s="24" t="s">
        <v>38</v>
      </c>
      <c r="R402" s="24"/>
      <c r="S402" s="23"/>
      <c r="T402" s="26" t="s">
        <v>39</v>
      </c>
      <c r="U402" s="24" t="s">
        <v>94</v>
      </c>
      <c r="V402" s="23">
        <f t="shared" si="5"/>
        <v>5</v>
      </c>
      <c r="W402" s="19"/>
      <c r="X402" s="19"/>
      <c r="Y402" s="19"/>
      <c r="Z402" s="19"/>
      <c r="AA402" s="19"/>
      <c r="AB402" s="19"/>
      <c r="AC402" s="19"/>
      <c r="AD402" s="19"/>
      <c r="AE402" s="19"/>
      <c r="AF402" s="19"/>
      <c r="AG402" s="19"/>
      <c r="AH402" s="19"/>
      <c r="AI402" s="19"/>
      <c r="AJ402" s="19"/>
    </row>
    <row r="403" ht="14.25" customHeight="1">
      <c r="A403" s="26" t="s">
        <v>1354</v>
      </c>
      <c r="B403" s="26" t="s">
        <v>1373</v>
      </c>
      <c r="C403" s="64" t="s">
        <v>1374</v>
      </c>
      <c r="D403" s="23" t="str">
        <f t="shared" si="4"/>
        <v>mp4</v>
      </c>
      <c r="E403" s="23"/>
      <c r="F403" s="23"/>
      <c r="G403" s="55"/>
      <c r="H403" s="55"/>
      <c r="I403" s="23"/>
      <c r="J403" s="23"/>
      <c r="K403" s="55"/>
      <c r="L403" s="24" t="s">
        <v>39</v>
      </c>
      <c r="M403" s="23"/>
      <c r="N403" s="23"/>
      <c r="O403" s="24" t="s">
        <v>185</v>
      </c>
      <c r="P403" s="24" t="s">
        <v>185</v>
      </c>
      <c r="Q403" s="24" t="s">
        <v>38</v>
      </c>
      <c r="R403" s="24"/>
      <c r="S403" s="23"/>
      <c r="T403" s="26" t="s">
        <v>39</v>
      </c>
      <c r="U403" s="24" t="s">
        <v>94</v>
      </c>
      <c r="V403" s="23">
        <f t="shared" si="5"/>
        <v>5</v>
      </c>
      <c r="W403" s="19"/>
      <c r="X403" s="19"/>
      <c r="Y403" s="19"/>
      <c r="Z403" s="19"/>
      <c r="AA403" s="19"/>
      <c r="AB403" s="19"/>
      <c r="AC403" s="19"/>
      <c r="AD403" s="19"/>
      <c r="AE403" s="19"/>
      <c r="AF403" s="19"/>
      <c r="AG403" s="19"/>
      <c r="AH403" s="19"/>
      <c r="AI403" s="19"/>
      <c r="AJ403" s="19"/>
    </row>
    <row r="404" ht="14.25" customHeight="1">
      <c r="A404" s="26" t="s">
        <v>1354</v>
      </c>
      <c r="B404" s="26" t="s">
        <v>1375</v>
      </c>
      <c r="C404" s="64" t="s">
        <v>1376</v>
      </c>
      <c r="D404" s="23" t="str">
        <f t="shared" si="4"/>
        <v>mp4</v>
      </c>
      <c r="E404" s="23"/>
      <c r="F404" s="23"/>
      <c r="G404" s="55"/>
      <c r="H404" s="55"/>
      <c r="I404" s="23"/>
      <c r="J404" s="23"/>
      <c r="K404" s="55"/>
      <c r="L404" s="24" t="s">
        <v>39</v>
      </c>
      <c r="M404" s="23"/>
      <c r="N404" s="23"/>
      <c r="O404" s="24" t="s">
        <v>185</v>
      </c>
      <c r="P404" s="24" t="s">
        <v>185</v>
      </c>
      <c r="Q404" s="24" t="s">
        <v>38</v>
      </c>
      <c r="R404" s="24"/>
      <c r="S404" s="23"/>
      <c r="T404" s="26" t="s">
        <v>39</v>
      </c>
      <c r="U404" s="24" t="s">
        <v>94</v>
      </c>
      <c r="V404" s="23">
        <f t="shared" si="5"/>
        <v>5</v>
      </c>
      <c r="W404" s="19"/>
      <c r="X404" s="19"/>
      <c r="Y404" s="19"/>
      <c r="Z404" s="19"/>
      <c r="AA404" s="19"/>
      <c r="AB404" s="19"/>
      <c r="AC404" s="19"/>
      <c r="AD404" s="19"/>
      <c r="AE404" s="19"/>
      <c r="AF404" s="19"/>
      <c r="AG404" s="19"/>
      <c r="AH404" s="19"/>
      <c r="AI404" s="19"/>
      <c r="AJ404" s="19"/>
    </row>
    <row r="405" ht="14.25" customHeight="1">
      <c r="A405" s="24" t="s">
        <v>1377</v>
      </c>
      <c r="B405" s="24" t="s">
        <v>1378</v>
      </c>
      <c r="C405" s="38" t="s">
        <v>1379</v>
      </c>
      <c r="D405" s="23" t="str">
        <f t="shared" si="4"/>
        <v>jpg</v>
      </c>
      <c r="E405" s="23"/>
      <c r="F405" s="23"/>
      <c r="G405" s="55"/>
      <c r="H405" s="55"/>
      <c r="I405" s="23"/>
      <c r="J405" s="23"/>
      <c r="K405" s="55"/>
      <c r="L405" s="24" t="s">
        <v>39</v>
      </c>
      <c r="M405" s="24" t="s">
        <v>35</v>
      </c>
      <c r="N405" s="24" t="s">
        <v>35</v>
      </c>
      <c r="O405" s="24" t="s">
        <v>185</v>
      </c>
      <c r="P405" s="24" t="s">
        <v>185</v>
      </c>
      <c r="Q405" s="24" t="s">
        <v>38</v>
      </c>
      <c r="R405" s="24"/>
      <c r="S405" s="23"/>
      <c r="T405" s="26" t="s">
        <v>39</v>
      </c>
      <c r="U405" s="24" t="s">
        <v>1380</v>
      </c>
      <c r="V405" s="23">
        <f t="shared" si="5"/>
        <v>52</v>
      </c>
      <c r="W405" s="19"/>
      <c r="X405" s="19"/>
      <c r="Y405" s="19"/>
      <c r="Z405" s="19"/>
      <c r="AA405" s="19"/>
      <c r="AB405" s="19"/>
      <c r="AC405" s="19"/>
      <c r="AD405" s="19"/>
      <c r="AE405" s="19"/>
      <c r="AF405" s="19"/>
      <c r="AG405" s="19"/>
      <c r="AH405" s="19"/>
      <c r="AI405" s="19"/>
      <c r="AJ405" s="19"/>
    </row>
    <row r="406" ht="14.25" customHeight="1">
      <c r="A406" s="24" t="s">
        <v>1377</v>
      </c>
      <c r="B406" s="24" t="s">
        <v>1381</v>
      </c>
      <c r="C406" s="38" t="s">
        <v>1382</v>
      </c>
      <c r="D406" s="23" t="str">
        <f t="shared" si="4"/>
        <v>jpg</v>
      </c>
      <c r="E406" s="23"/>
      <c r="F406" s="23"/>
      <c r="G406" s="55"/>
      <c r="H406" s="55"/>
      <c r="I406" s="23"/>
      <c r="J406" s="23"/>
      <c r="K406" s="55"/>
      <c r="L406" s="24" t="s">
        <v>39</v>
      </c>
      <c r="M406" s="24" t="s">
        <v>35</v>
      </c>
      <c r="N406" s="24" t="s">
        <v>35</v>
      </c>
      <c r="O406" s="24" t="s">
        <v>185</v>
      </c>
      <c r="P406" s="24" t="s">
        <v>185</v>
      </c>
      <c r="Q406" s="24" t="s">
        <v>38</v>
      </c>
      <c r="R406" s="24"/>
      <c r="S406" s="49" t="s">
        <v>1383</v>
      </c>
      <c r="T406" s="26" t="s">
        <v>39</v>
      </c>
      <c r="U406" s="49" t="s">
        <v>1384</v>
      </c>
      <c r="V406" s="23">
        <f t="shared" si="5"/>
        <v>13</v>
      </c>
      <c r="W406" s="19"/>
      <c r="X406" s="19"/>
      <c r="Y406" s="19"/>
      <c r="Z406" s="19"/>
      <c r="AA406" s="19"/>
      <c r="AB406" s="19"/>
      <c r="AC406" s="19"/>
      <c r="AD406" s="19"/>
      <c r="AE406" s="19"/>
      <c r="AF406" s="19"/>
      <c r="AG406" s="19"/>
      <c r="AH406" s="19"/>
      <c r="AI406" s="19"/>
      <c r="AJ406" s="19"/>
    </row>
    <row r="407" ht="14.25" customHeight="1">
      <c r="A407" s="26" t="s">
        <v>1385</v>
      </c>
      <c r="B407" s="26" t="s">
        <v>1386</v>
      </c>
      <c r="C407" s="64" t="s">
        <v>1387</v>
      </c>
      <c r="D407" s="23" t="str">
        <f t="shared" si="4"/>
        <v>jpg</v>
      </c>
      <c r="E407" s="23"/>
      <c r="F407" s="23"/>
      <c r="G407" s="55"/>
      <c r="H407" s="55"/>
      <c r="I407" s="23"/>
      <c r="J407" s="23"/>
      <c r="K407" s="55"/>
      <c r="L407" s="24" t="s">
        <v>39</v>
      </c>
      <c r="M407" s="24" t="s">
        <v>35</v>
      </c>
      <c r="N407" s="24" t="s">
        <v>35</v>
      </c>
      <c r="O407" s="39" t="s">
        <v>335</v>
      </c>
      <c r="P407" s="24" t="s">
        <v>81</v>
      </c>
      <c r="Q407" s="23"/>
      <c r="R407" s="23"/>
      <c r="S407" s="23"/>
      <c r="T407" s="26" t="s">
        <v>39</v>
      </c>
      <c r="U407" s="24" t="s">
        <v>64</v>
      </c>
      <c r="V407" s="23">
        <f t="shared" si="5"/>
        <v>7</v>
      </c>
      <c r="W407" s="19"/>
      <c r="X407" s="19"/>
      <c r="Y407" s="19"/>
      <c r="Z407" s="19"/>
      <c r="AA407" s="19"/>
      <c r="AB407" s="19"/>
      <c r="AC407" s="19"/>
      <c r="AD407" s="19"/>
      <c r="AE407" s="19"/>
      <c r="AF407" s="19"/>
      <c r="AG407" s="19"/>
      <c r="AH407" s="19"/>
      <c r="AI407" s="19"/>
      <c r="AJ407" s="19"/>
    </row>
    <row r="408" ht="14.25" customHeight="1">
      <c r="A408" s="26" t="s">
        <v>1385</v>
      </c>
      <c r="B408" s="26" t="s">
        <v>1388</v>
      </c>
      <c r="C408" s="64" t="s">
        <v>1389</v>
      </c>
      <c r="D408" s="23" t="str">
        <f t="shared" si="4"/>
        <v>jpg</v>
      </c>
      <c r="E408" s="23"/>
      <c r="F408" s="23"/>
      <c r="G408" s="55"/>
      <c r="H408" s="55"/>
      <c r="I408" s="23"/>
      <c r="J408" s="23"/>
      <c r="K408" s="55"/>
      <c r="L408" s="24" t="s">
        <v>39</v>
      </c>
      <c r="M408" s="24" t="s">
        <v>35</v>
      </c>
      <c r="N408" s="24" t="s">
        <v>35</v>
      </c>
      <c r="O408" s="39" t="s">
        <v>843</v>
      </c>
      <c r="P408" s="24" t="s">
        <v>81</v>
      </c>
      <c r="Q408" s="23"/>
      <c r="R408" s="23"/>
      <c r="S408" s="23"/>
      <c r="T408" s="26" t="s">
        <v>39</v>
      </c>
      <c r="U408" s="24" t="s">
        <v>1390</v>
      </c>
      <c r="V408" s="23">
        <f t="shared" si="5"/>
        <v>76</v>
      </c>
      <c r="W408" s="19"/>
      <c r="X408" s="19"/>
      <c r="Y408" s="19"/>
      <c r="Z408" s="19"/>
      <c r="AA408" s="19"/>
      <c r="AB408" s="19"/>
      <c r="AC408" s="19"/>
      <c r="AD408" s="19"/>
      <c r="AE408" s="19"/>
      <c r="AF408" s="19"/>
      <c r="AG408" s="19"/>
      <c r="AH408" s="19"/>
      <c r="AI408" s="19"/>
      <c r="AJ408" s="19"/>
    </row>
    <row r="409" ht="14.25" customHeight="1">
      <c r="A409" s="26" t="s">
        <v>1385</v>
      </c>
      <c r="B409" s="26" t="s">
        <v>1391</v>
      </c>
      <c r="C409" s="64" t="s">
        <v>1392</v>
      </c>
      <c r="D409" s="23" t="str">
        <f t="shared" si="4"/>
        <v>jpg</v>
      </c>
      <c r="E409" s="23"/>
      <c r="F409" s="23"/>
      <c r="G409" s="55"/>
      <c r="H409" s="55"/>
      <c r="I409" s="23"/>
      <c r="J409" s="23"/>
      <c r="K409" s="55"/>
      <c r="L409" s="24" t="s">
        <v>39</v>
      </c>
      <c r="M409" s="24" t="s">
        <v>35</v>
      </c>
      <c r="N409" s="24" t="s">
        <v>35</v>
      </c>
      <c r="O409" s="24" t="s">
        <v>1393</v>
      </c>
      <c r="P409" s="24" t="s">
        <v>81</v>
      </c>
      <c r="Q409" s="23"/>
      <c r="R409" s="23"/>
      <c r="S409" s="23"/>
      <c r="T409" s="26" t="s">
        <v>39</v>
      </c>
      <c r="U409" s="24" t="s">
        <v>1394</v>
      </c>
      <c r="V409" s="23">
        <f t="shared" si="5"/>
        <v>66</v>
      </c>
      <c r="W409" s="19"/>
      <c r="X409" s="19"/>
      <c r="Y409" s="19"/>
      <c r="Z409" s="19"/>
      <c r="AA409" s="19"/>
      <c r="AB409" s="19"/>
      <c r="AC409" s="19"/>
      <c r="AD409" s="19"/>
      <c r="AE409" s="19"/>
      <c r="AF409" s="19"/>
      <c r="AG409" s="19"/>
      <c r="AH409" s="19"/>
      <c r="AI409" s="19"/>
      <c r="AJ409" s="19"/>
    </row>
    <row r="410" ht="14.25" customHeight="1">
      <c r="A410" s="26" t="s">
        <v>1385</v>
      </c>
      <c r="B410" s="26" t="s">
        <v>1395</v>
      </c>
      <c r="C410" s="64" t="s">
        <v>1396</v>
      </c>
      <c r="D410" s="23" t="str">
        <f t="shared" si="4"/>
        <v>jpg</v>
      </c>
      <c r="E410" s="23"/>
      <c r="F410" s="23"/>
      <c r="G410" s="55"/>
      <c r="H410" s="55"/>
      <c r="I410" s="23"/>
      <c r="J410" s="23"/>
      <c r="K410" s="55"/>
      <c r="L410" s="24" t="s">
        <v>39</v>
      </c>
      <c r="M410" s="24" t="s">
        <v>35</v>
      </c>
      <c r="N410" s="24" t="s">
        <v>35</v>
      </c>
      <c r="O410" s="39" t="s">
        <v>335</v>
      </c>
      <c r="P410" s="24" t="s">
        <v>81</v>
      </c>
      <c r="Q410" s="23"/>
      <c r="R410" s="23"/>
      <c r="S410" s="23"/>
      <c r="T410" s="26" t="s">
        <v>39</v>
      </c>
      <c r="U410" s="24" t="s">
        <v>64</v>
      </c>
      <c r="V410" s="23">
        <f t="shared" si="5"/>
        <v>7</v>
      </c>
      <c r="W410" s="19"/>
      <c r="X410" s="19"/>
      <c r="Y410" s="19"/>
      <c r="Z410" s="19"/>
      <c r="AA410" s="19"/>
      <c r="AB410" s="19"/>
      <c r="AC410" s="19"/>
      <c r="AD410" s="19"/>
      <c r="AE410" s="19"/>
      <c r="AF410" s="19"/>
      <c r="AG410" s="19"/>
      <c r="AH410" s="19"/>
      <c r="AI410" s="19"/>
      <c r="AJ410" s="19"/>
    </row>
    <row r="411" ht="14.25" customHeight="1">
      <c r="A411" s="26" t="s">
        <v>1385</v>
      </c>
      <c r="B411" s="26" t="s">
        <v>1397</v>
      </c>
      <c r="C411" s="64" t="s">
        <v>1398</v>
      </c>
      <c r="D411" s="23" t="str">
        <f t="shared" si="4"/>
        <v>jpg</v>
      </c>
      <c r="E411" s="23"/>
      <c r="F411" s="23"/>
      <c r="G411" s="55"/>
      <c r="H411" s="55"/>
      <c r="I411" s="23"/>
      <c r="J411" s="23"/>
      <c r="K411" s="55"/>
      <c r="L411" s="24" t="s">
        <v>39</v>
      </c>
      <c r="M411" s="24" t="s">
        <v>35</v>
      </c>
      <c r="N411" s="24" t="s">
        <v>35</v>
      </c>
      <c r="O411" s="24" t="s">
        <v>833</v>
      </c>
      <c r="P411" s="24" t="s">
        <v>81</v>
      </c>
      <c r="Q411" s="23"/>
      <c r="R411" s="23"/>
      <c r="S411" s="23"/>
      <c r="T411" s="26" t="s">
        <v>39</v>
      </c>
      <c r="U411" s="49" t="s">
        <v>1399</v>
      </c>
      <c r="V411" s="23">
        <f t="shared" si="5"/>
        <v>10</v>
      </c>
      <c r="W411" s="19"/>
      <c r="X411" s="19"/>
      <c r="Y411" s="19"/>
      <c r="Z411" s="19"/>
      <c r="AA411" s="19"/>
      <c r="AB411" s="19"/>
      <c r="AC411" s="19"/>
      <c r="AD411" s="19"/>
      <c r="AE411" s="19"/>
      <c r="AF411" s="19"/>
      <c r="AG411" s="19"/>
      <c r="AH411" s="19"/>
      <c r="AI411" s="19"/>
      <c r="AJ411" s="19"/>
    </row>
    <row r="412" ht="14.25" customHeight="1">
      <c r="A412" s="26" t="s">
        <v>1385</v>
      </c>
      <c r="B412" s="26" t="s">
        <v>1400</v>
      </c>
      <c r="C412" s="64" t="s">
        <v>1401</v>
      </c>
      <c r="D412" s="23" t="str">
        <f t="shared" si="4"/>
        <v>jpg</v>
      </c>
      <c r="E412" s="23"/>
      <c r="F412" s="23"/>
      <c r="G412" s="55"/>
      <c r="H412" s="55"/>
      <c r="I412" s="23"/>
      <c r="J412" s="23"/>
      <c r="K412" s="55"/>
      <c r="L412" s="24" t="s">
        <v>39</v>
      </c>
      <c r="M412" s="24" t="s">
        <v>35</v>
      </c>
      <c r="N412" s="24" t="s">
        <v>35</v>
      </c>
      <c r="O412" s="24" t="s">
        <v>1402</v>
      </c>
      <c r="P412" s="24" t="s">
        <v>81</v>
      </c>
      <c r="Q412" s="23"/>
      <c r="R412" s="23"/>
      <c r="S412" s="23"/>
      <c r="T412" s="26" t="s">
        <v>39</v>
      </c>
      <c r="U412" s="24" t="s">
        <v>1403</v>
      </c>
      <c r="V412" s="23">
        <f t="shared" si="5"/>
        <v>81</v>
      </c>
      <c r="W412" s="19"/>
      <c r="X412" s="19"/>
      <c r="Y412" s="19"/>
      <c r="Z412" s="19"/>
      <c r="AA412" s="19"/>
      <c r="AB412" s="19"/>
      <c r="AC412" s="19"/>
      <c r="AD412" s="19"/>
      <c r="AE412" s="19"/>
      <c r="AF412" s="19"/>
      <c r="AG412" s="19"/>
      <c r="AH412" s="19"/>
      <c r="AI412" s="19"/>
      <c r="AJ412" s="19"/>
    </row>
    <row r="413" ht="14.25" customHeight="1">
      <c r="A413" s="26" t="s">
        <v>1385</v>
      </c>
      <c r="B413" s="26" t="s">
        <v>1404</v>
      </c>
      <c r="C413" s="64" t="s">
        <v>1405</v>
      </c>
      <c r="D413" s="23" t="str">
        <f t="shared" si="4"/>
        <v>jpg</v>
      </c>
      <c r="E413" s="23"/>
      <c r="F413" s="23"/>
      <c r="G413" s="55"/>
      <c r="H413" s="55"/>
      <c r="I413" s="23"/>
      <c r="J413" s="23"/>
      <c r="K413" s="55"/>
      <c r="L413" s="24" t="s">
        <v>39</v>
      </c>
      <c r="M413" s="24" t="s">
        <v>35</v>
      </c>
      <c r="N413" s="24" t="s">
        <v>35</v>
      </c>
      <c r="O413" s="24" t="s">
        <v>1406</v>
      </c>
      <c r="P413" s="24" t="s">
        <v>81</v>
      </c>
      <c r="Q413" s="23"/>
      <c r="R413" s="23"/>
      <c r="S413" s="24" t="s">
        <v>1407</v>
      </c>
      <c r="T413" s="26" t="s">
        <v>39</v>
      </c>
      <c r="U413" s="24" t="s">
        <v>1408</v>
      </c>
      <c r="V413" s="23">
        <f t="shared" si="5"/>
        <v>65</v>
      </c>
      <c r="W413" s="19"/>
      <c r="X413" s="19"/>
      <c r="Y413" s="19"/>
      <c r="Z413" s="19"/>
      <c r="AA413" s="19"/>
      <c r="AB413" s="19"/>
      <c r="AC413" s="19"/>
      <c r="AD413" s="19"/>
      <c r="AE413" s="19"/>
      <c r="AF413" s="19"/>
      <c r="AG413" s="19"/>
      <c r="AH413" s="19"/>
      <c r="AI413" s="19"/>
      <c r="AJ413" s="19"/>
    </row>
    <row r="414" ht="14.25" customHeight="1">
      <c r="A414" s="26" t="s">
        <v>1385</v>
      </c>
      <c r="B414" s="26" t="s">
        <v>1409</v>
      </c>
      <c r="C414" s="64" t="s">
        <v>1410</v>
      </c>
      <c r="D414" s="23" t="str">
        <f t="shared" si="4"/>
        <v>jpg</v>
      </c>
      <c r="E414" s="23"/>
      <c r="F414" s="23"/>
      <c r="G414" s="55"/>
      <c r="H414" s="55"/>
      <c r="I414" s="23"/>
      <c r="J414" s="23"/>
      <c r="K414" s="55"/>
      <c r="L414" s="24" t="s">
        <v>39</v>
      </c>
      <c r="M414" s="24" t="s">
        <v>35</v>
      </c>
      <c r="N414" s="24" t="s">
        <v>35</v>
      </c>
      <c r="O414" s="24" t="s">
        <v>1406</v>
      </c>
      <c r="P414" s="24" t="s">
        <v>81</v>
      </c>
      <c r="Q414" s="23"/>
      <c r="R414" s="23"/>
      <c r="S414" s="24" t="s">
        <v>1407</v>
      </c>
      <c r="T414" s="26" t="s">
        <v>39</v>
      </c>
      <c r="U414" s="24" t="s">
        <v>1411</v>
      </c>
      <c r="V414" s="23">
        <f t="shared" si="5"/>
        <v>84</v>
      </c>
      <c r="W414" s="19"/>
      <c r="X414" s="19"/>
      <c r="Y414" s="19"/>
      <c r="Z414" s="19"/>
      <c r="AA414" s="19"/>
      <c r="AB414" s="19"/>
      <c r="AC414" s="19"/>
      <c r="AD414" s="19"/>
      <c r="AE414" s="19"/>
      <c r="AF414" s="19"/>
      <c r="AG414" s="19"/>
      <c r="AH414" s="19"/>
      <c r="AI414" s="19"/>
      <c r="AJ414" s="19"/>
    </row>
    <row r="415" ht="14.25" customHeight="1">
      <c r="A415" s="24" t="s">
        <v>1412</v>
      </c>
      <c r="B415" s="24" t="s">
        <v>1413</v>
      </c>
      <c r="C415" s="38" t="s">
        <v>1414</v>
      </c>
      <c r="D415" s="23" t="str">
        <f t="shared" si="4"/>
        <v>png</v>
      </c>
      <c r="E415" s="23"/>
      <c r="F415" s="23"/>
      <c r="G415" s="55"/>
      <c r="H415" s="55"/>
      <c r="I415" s="23"/>
      <c r="J415" s="23"/>
      <c r="K415" s="55"/>
      <c r="L415" s="24" t="s">
        <v>39</v>
      </c>
      <c r="M415" s="24" t="s">
        <v>35</v>
      </c>
      <c r="N415" s="24" t="s">
        <v>35</v>
      </c>
      <c r="O415" s="39" t="s">
        <v>335</v>
      </c>
      <c r="P415" s="24" t="s">
        <v>81</v>
      </c>
      <c r="Q415" s="23"/>
      <c r="R415" s="23"/>
      <c r="S415" s="23"/>
      <c r="T415" s="26" t="s">
        <v>39</v>
      </c>
      <c r="U415" s="24" t="s">
        <v>64</v>
      </c>
      <c r="V415" s="23">
        <f t="shared" si="5"/>
        <v>7</v>
      </c>
      <c r="W415" s="19"/>
      <c r="X415" s="19"/>
      <c r="Y415" s="19"/>
      <c r="Z415" s="19"/>
      <c r="AA415" s="19"/>
      <c r="AB415" s="19"/>
      <c r="AC415" s="19"/>
      <c r="AD415" s="19"/>
      <c r="AE415" s="19"/>
      <c r="AF415" s="19"/>
      <c r="AG415" s="19"/>
      <c r="AH415" s="19"/>
      <c r="AI415" s="19"/>
      <c r="AJ415" s="19"/>
    </row>
    <row r="416" ht="14.25" customHeight="1">
      <c r="A416" s="24" t="s">
        <v>1412</v>
      </c>
      <c r="B416" s="24" t="s">
        <v>1415</v>
      </c>
      <c r="C416" s="38" t="s">
        <v>1416</v>
      </c>
      <c r="D416" s="23" t="str">
        <f t="shared" si="4"/>
        <v>png</v>
      </c>
      <c r="E416" s="23"/>
      <c r="F416" s="23"/>
      <c r="G416" s="55"/>
      <c r="H416" s="55"/>
      <c r="I416" s="23"/>
      <c r="J416" s="23"/>
      <c r="K416" s="55"/>
      <c r="L416" s="24" t="s">
        <v>39</v>
      </c>
      <c r="M416" s="24" t="s">
        <v>35</v>
      </c>
      <c r="N416" s="24" t="s">
        <v>35</v>
      </c>
      <c r="O416" s="24" t="s">
        <v>988</v>
      </c>
      <c r="P416" s="24" t="s">
        <v>185</v>
      </c>
      <c r="Q416" s="24" t="s">
        <v>38</v>
      </c>
      <c r="R416" s="24"/>
      <c r="S416" s="23"/>
      <c r="T416" s="26" t="s">
        <v>39</v>
      </c>
      <c r="U416" s="24" t="s">
        <v>1417</v>
      </c>
      <c r="V416" s="23">
        <f t="shared" si="5"/>
        <v>61</v>
      </c>
      <c r="W416" s="19"/>
      <c r="X416" s="19"/>
      <c r="Y416" s="19"/>
      <c r="Z416" s="19"/>
      <c r="AA416" s="19"/>
      <c r="AB416" s="19"/>
      <c r="AC416" s="19"/>
      <c r="AD416" s="19"/>
      <c r="AE416" s="19"/>
      <c r="AF416" s="19"/>
      <c r="AG416" s="19"/>
      <c r="AH416" s="19"/>
      <c r="AI416" s="19"/>
      <c r="AJ416" s="19"/>
    </row>
    <row r="417" ht="14.25" customHeight="1">
      <c r="A417" s="24" t="s">
        <v>1412</v>
      </c>
      <c r="B417" s="24" t="s">
        <v>1418</v>
      </c>
      <c r="C417" s="38" t="s">
        <v>1419</v>
      </c>
      <c r="D417" s="23" t="str">
        <f t="shared" si="4"/>
        <v>png</v>
      </c>
      <c r="E417" s="23"/>
      <c r="F417" s="23"/>
      <c r="G417" s="55"/>
      <c r="H417" s="55"/>
      <c r="I417" s="23"/>
      <c r="J417" s="23"/>
      <c r="K417" s="55"/>
      <c r="L417" s="24" t="s">
        <v>39</v>
      </c>
      <c r="M417" s="24" t="s">
        <v>35</v>
      </c>
      <c r="N417" s="24" t="s">
        <v>35</v>
      </c>
      <c r="O417" s="24" t="s">
        <v>988</v>
      </c>
      <c r="P417" s="24" t="s">
        <v>185</v>
      </c>
      <c r="Q417" s="24" t="s">
        <v>38</v>
      </c>
      <c r="R417" s="24"/>
      <c r="S417" s="23"/>
      <c r="T417" s="26" t="s">
        <v>39</v>
      </c>
      <c r="U417" s="24" t="s">
        <v>1420</v>
      </c>
      <c r="V417" s="23">
        <f t="shared" si="5"/>
        <v>105</v>
      </c>
      <c r="W417" s="19"/>
      <c r="X417" s="19"/>
      <c r="Y417" s="19"/>
      <c r="Z417" s="19"/>
      <c r="AA417" s="19"/>
      <c r="AB417" s="19"/>
      <c r="AC417" s="19"/>
      <c r="AD417" s="19"/>
      <c r="AE417" s="19"/>
      <c r="AF417" s="19"/>
      <c r="AG417" s="19"/>
      <c r="AH417" s="19"/>
      <c r="AI417" s="19"/>
      <c r="AJ417" s="19"/>
    </row>
    <row r="418" ht="14.25" customHeight="1">
      <c r="A418" s="24" t="s">
        <v>1412</v>
      </c>
      <c r="B418" s="24" t="s">
        <v>1421</v>
      </c>
      <c r="C418" s="38" t="s">
        <v>1422</v>
      </c>
      <c r="D418" s="23" t="str">
        <f t="shared" si="4"/>
        <v>png</v>
      </c>
      <c r="E418" s="23"/>
      <c r="F418" s="23"/>
      <c r="G418" s="55"/>
      <c r="H418" s="55"/>
      <c r="I418" s="23"/>
      <c r="J418" s="23"/>
      <c r="K418" s="55"/>
      <c r="L418" s="24" t="s">
        <v>39</v>
      </c>
      <c r="M418" s="24" t="s">
        <v>35</v>
      </c>
      <c r="N418" s="24" t="s">
        <v>35</v>
      </c>
      <c r="O418" s="24" t="s">
        <v>988</v>
      </c>
      <c r="P418" s="24" t="s">
        <v>185</v>
      </c>
      <c r="Q418" s="24" t="s">
        <v>38</v>
      </c>
      <c r="R418" s="24"/>
      <c r="S418" s="23"/>
      <c r="T418" s="26" t="s">
        <v>39</v>
      </c>
      <c r="U418" s="24" t="s">
        <v>1423</v>
      </c>
      <c r="V418" s="23">
        <f t="shared" si="5"/>
        <v>83</v>
      </c>
      <c r="W418" s="19"/>
      <c r="X418" s="19"/>
      <c r="Y418" s="19"/>
      <c r="Z418" s="19"/>
      <c r="AA418" s="19"/>
      <c r="AB418" s="19"/>
      <c r="AC418" s="19"/>
      <c r="AD418" s="19"/>
      <c r="AE418" s="19"/>
      <c r="AF418" s="19"/>
      <c r="AG418" s="19"/>
      <c r="AH418" s="19"/>
      <c r="AI418" s="19"/>
      <c r="AJ418" s="19"/>
    </row>
    <row r="419" ht="14.25" customHeight="1">
      <c r="A419" s="24" t="s">
        <v>1412</v>
      </c>
      <c r="B419" s="24" t="s">
        <v>1424</v>
      </c>
      <c r="C419" s="38" t="s">
        <v>1425</v>
      </c>
      <c r="D419" s="23" t="str">
        <f t="shared" si="4"/>
        <v>png</v>
      </c>
      <c r="E419" s="23"/>
      <c r="F419" s="23"/>
      <c r="G419" s="55"/>
      <c r="H419" s="55"/>
      <c r="I419" s="23"/>
      <c r="J419" s="23"/>
      <c r="K419" s="55"/>
      <c r="L419" s="24" t="s">
        <v>39</v>
      </c>
      <c r="M419" s="24" t="s">
        <v>35</v>
      </c>
      <c r="N419" s="24" t="s">
        <v>35</v>
      </c>
      <c r="O419" s="24" t="s">
        <v>988</v>
      </c>
      <c r="P419" s="24" t="s">
        <v>185</v>
      </c>
      <c r="Q419" s="24" t="s">
        <v>38</v>
      </c>
      <c r="R419" s="24"/>
      <c r="S419" s="23"/>
      <c r="T419" s="26" t="s">
        <v>39</v>
      </c>
      <c r="U419" s="24" t="s">
        <v>1321</v>
      </c>
      <c r="V419" s="23">
        <f t="shared" si="5"/>
        <v>81</v>
      </c>
      <c r="W419" s="19"/>
      <c r="X419" s="19"/>
      <c r="Y419" s="19"/>
      <c r="Z419" s="19"/>
      <c r="AA419" s="19"/>
      <c r="AB419" s="19"/>
      <c r="AC419" s="19"/>
      <c r="AD419" s="19"/>
      <c r="AE419" s="19"/>
      <c r="AF419" s="19"/>
      <c r="AG419" s="19"/>
      <c r="AH419" s="19"/>
      <c r="AI419" s="19"/>
      <c r="AJ419" s="19"/>
    </row>
    <row r="420" ht="14.25" customHeight="1">
      <c r="A420" s="24" t="s">
        <v>1412</v>
      </c>
      <c r="B420" s="24" t="s">
        <v>1426</v>
      </c>
      <c r="C420" s="38" t="s">
        <v>1427</v>
      </c>
      <c r="D420" s="23" t="str">
        <f t="shared" si="4"/>
        <v>jpg</v>
      </c>
      <c r="E420" s="23"/>
      <c r="F420" s="23"/>
      <c r="G420" s="55"/>
      <c r="H420" s="55"/>
      <c r="I420" s="23"/>
      <c r="J420" s="23"/>
      <c r="K420" s="55"/>
      <c r="L420" s="24" t="s">
        <v>39</v>
      </c>
      <c r="M420" s="24" t="s">
        <v>35</v>
      </c>
      <c r="N420" s="24" t="s">
        <v>35</v>
      </c>
      <c r="O420" s="24" t="s">
        <v>988</v>
      </c>
      <c r="P420" s="24" t="s">
        <v>185</v>
      </c>
      <c r="Q420" s="24" t="s">
        <v>38</v>
      </c>
      <c r="R420" s="24"/>
      <c r="S420" s="23"/>
      <c r="T420" s="26" t="s">
        <v>39</v>
      </c>
      <c r="U420" s="24" t="s">
        <v>1428</v>
      </c>
      <c r="V420" s="23">
        <f t="shared" si="5"/>
        <v>53</v>
      </c>
      <c r="W420" s="19"/>
      <c r="X420" s="19"/>
      <c r="Y420" s="19"/>
      <c r="Z420" s="19"/>
      <c r="AA420" s="19"/>
      <c r="AB420" s="19"/>
      <c r="AC420" s="19"/>
      <c r="AD420" s="19"/>
      <c r="AE420" s="19"/>
      <c r="AF420" s="19"/>
      <c r="AG420" s="19"/>
      <c r="AH420" s="19"/>
      <c r="AI420" s="19"/>
      <c r="AJ420" s="19"/>
    </row>
    <row r="421" ht="14.25" customHeight="1">
      <c r="A421" s="24" t="s">
        <v>1412</v>
      </c>
      <c r="B421" s="24" t="s">
        <v>1429</v>
      </c>
      <c r="C421" s="38" t="s">
        <v>1430</v>
      </c>
      <c r="D421" s="23" t="str">
        <f t="shared" si="4"/>
        <v>jpg</v>
      </c>
      <c r="E421" s="23"/>
      <c r="F421" s="23"/>
      <c r="G421" s="55"/>
      <c r="H421" s="55"/>
      <c r="I421" s="23"/>
      <c r="J421" s="23"/>
      <c r="K421" s="55"/>
      <c r="L421" s="24" t="s">
        <v>39</v>
      </c>
      <c r="M421" s="24" t="s">
        <v>35</v>
      </c>
      <c r="N421" s="24" t="s">
        <v>35</v>
      </c>
      <c r="O421" s="24" t="s">
        <v>988</v>
      </c>
      <c r="P421" s="24" t="s">
        <v>185</v>
      </c>
      <c r="Q421" s="24" t="s">
        <v>38</v>
      </c>
      <c r="R421" s="24"/>
      <c r="S421" s="23"/>
      <c r="T421" s="26" t="s">
        <v>39</v>
      </c>
      <c r="U421" s="24" t="s">
        <v>1431</v>
      </c>
      <c r="V421" s="23">
        <f t="shared" si="5"/>
        <v>47</v>
      </c>
      <c r="W421" s="19"/>
      <c r="X421" s="19"/>
      <c r="Y421" s="19"/>
      <c r="Z421" s="19"/>
      <c r="AA421" s="19"/>
      <c r="AB421" s="19"/>
      <c r="AC421" s="19"/>
      <c r="AD421" s="19"/>
      <c r="AE421" s="19"/>
      <c r="AF421" s="19"/>
      <c r="AG421" s="19"/>
      <c r="AH421" s="19"/>
      <c r="AI421" s="19"/>
      <c r="AJ421" s="19"/>
    </row>
    <row r="422" ht="14.25" customHeight="1">
      <c r="A422" s="24" t="s">
        <v>1412</v>
      </c>
      <c r="B422" s="24" t="s">
        <v>1432</v>
      </c>
      <c r="C422" s="38" t="s">
        <v>1433</v>
      </c>
      <c r="D422" s="23" t="str">
        <f t="shared" si="4"/>
        <v>jpg</v>
      </c>
      <c r="E422" s="23"/>
      <c r="F422" s="23"/>
      <c r="G422" s="55"/>
      <c r="H422" s="55"/>
      <c r="I422" s="23"/>
      <c r="J422" s="23"/>
      <c r="K422" s="55"/>
      <c r="L422" s="24" t="s">
        <v>39</v>
      </c>
      <c r="M422" s="24" t="s">
        <v>35</v>
      </c>
      <c r="N422" s="24" t="s">
        <v>35</v>
      </c>
      <c r="O422" s="24" t="s">
        <v>988</v>
      </c>
      <c r="P422" s="24" t="s">
        <v>185</v>
      </c>
      <c r="Q422" s="24" t="s">
        <v>38</v>
      </c>
      <c r="R422" s="24"/>
      <c r="S422" s="23"/>
      <c r="T422" s="26" t="s">
        <v>39</v>
      </c>
      <c r="U422" s="24" t="s">
        <v>1434</v>
      </c>
      <c r="V422" s="23">
        <f t="shared" si="5"/>
        <v>77</v>
      </c>
      <c r="W422" s="19"/>
      <c r="X422" s="19"/>
      <c r="Y422" s="19"/>
      <c r="Z422" s="19"/>
      <c r="AA422" s="19"/>
      <c r="AB422" s="19"/>
      <c r="AC422" s="19"/>
      <c r="AD422" s="19"/>
      <c r="AE422" s="19"/>
      <c r="AF422" s="19"/>
      <c r="AG422" s="19"/>
      <c r="AH422" s="19"/>
      <c r="AI422" s="19"/>
      <c r="AJ422" s="19"/>
    </row>
    <row r="423" ht="14.25" customHeight="1">
      <c r="A423" s="24" t="s">
        <v>1412</v>
      </c>
      <c r="B423" s="24" t="s">
        <v>1435</v>
      </c>
      <c r="C423" s="38" t="s">
        <v>1436</v>
      </c>
      <c r="D423" s="23" t="str">
        <f t="shared" si="4"/>
        <v>jpg</v>
      </c>
      <c r="E423" s="23"/>
      <c r="F423" s="23"/>
      <c r="G423" s="55"/>
      <c r="H423" s="55"/>
      <c r="I423" s="23"/>
      <c r="J423" s="23"/>
      <c r="K423" s="55"/>
      <c r="L423" s="24" t="s">
        <v>39</v>
      </c>
      <c r="M423" s="24" t="s">
        <v>35</v>
      </c>
      <c r="N423" s="24" t="s">
        <v>35</v>
      </c>
      <c r="O423" s="24" t="s">
        <v>988</v>
      </c>
      <c r="P423" s="24" t="s">
        <v>185</v>
      </c>
      <c r="Q423" s="24" t="s">
        <v>38</v>
      </c>
      <c r="R423" s="24"/>
      <c r="S423" s="23"/>
      <c r="T423" s="26" t="s">
        <v>39</v>
      </c>
      <c r="U423" s="24" t="s">
        <v>1437</v>
      </c>
      <c r="V423" s="23">
        <f t="shared" si="5"/>
        <v>102</v>
      </c>
      <c r="W423" s="19"/>
      <c r="X423" s="19"/>
      <c r="Y423" s="19"/>
      <c r="Z423" s="19"/>
      <c r="AA423" s="19"/>
      <c r="AB423" s="19"/>
      <c r="AC423" s="19"/>
      <c r="AD423" s="19"/>
      <c r="AE423" s="19"/>
      <c r="AF423" s="19"/>
      <c r="AG423" s="19"/>
      <c r="AH423" s="19"/>
      <c r="AI423" s="19"/>
      <c r="AJ423" s="19"/>
    </row>
    <row r="424" ht="14.25" customHeight="1">
      <c r="A424" s="24" t="s">
        <v>1412</v>
      </c>
      <c r="B424" s="24" t="s">
        <v>1438</v>
      </c>
      <c r="C424" s="38" t="s">
        <v>1439</v>
      </c>
      <c r="D424" s="23" t="str">
        <f t="shared" si="4"/>
        <v>jpg</v>
      </c>
      <c r="E424" s="23"/>
      <c r="F424" s="23"/>
      <c r="G424" s="55"/>
      <c r="H424" s="55"/>
      <c r="I424" s="23"/>
      <c r="J424" s="23"/>
      <c r="K424" s="55"/>
      <c r="L424" s="24" t="s">
        <v>39</v>
      </c>
      <c r="M424" s="24" t="s">
        <v>35</v>
      </c>
      <c r="N424" s="24" t="s">
        <v>35</v>
      </c>
      <c r="O424" s="24" t="s">
        <v>988</v>
      </c>
      <c r="P424" s="24" t="s">
        <v>185</v>
      </c>
      <c r="Q424" s="24" t="s">
        <v>38</v>
      </c>
      <c r="R424" s="24"/>
      <c r="S424" s="49" t="s">
        <v>1440</v>
      </c>
      <c r="T424" s="26" t="s">
        <v>39</v>
      </c>
      <c r="U424" s="49" t="s">
        <v>352</v>
      </c>
      <c r="V424" s="23">
        <f t="shared" si="5"/>
        <v>7</v>
      </c>
      <c r="W424" s="19"/>
      <c r="X424" s="19"/>
      <c r="Y424" s="19"/>
      <c r="Z424" s="19"/>
      <c r="AA424" s="19"/>
      <c r="AB424" s="19"/>
      <c r="AC424" s="19"/>
      <c r="AD424" s="19"/>
      <c r="AE424" s="19"/>
      <c r="AF424" s="19"/>
      <c r="AG424" s="19"/>
      <c r="AH424" s="19"/>
      <c r="AI424" s="19"/>
      <c r="AJ424" s="19"/>
    </row>
    <row r="425" ht="14.25" customHeight="1">
      <c r="A425" s="24" t="s">
        <v>1412</v>
      </c>
      <c r="B425" s="24" t="s">
        <v>1441</v>
      </c>
      <c r="C425" s="38" t="s">
        <v>1442</v>
      </c>
      <c r="D425" s="23" t="str">
        <f t="shared" si="4"/>
        <v>JPG</v>
      </c>
      <c r="E425" s="23"/>
      <c r="F425" s="23"/>
      <c r="G425" s="55"/>
      <c r="H425" s="55"/>
      <c r="I425" s="23"/>
      <c r="J425" s="23"/>
      <c r="K425" s="55"/>
      <c r="L425" s="24" t="s">
        <v>39</v>
      </c>
      <c r="M425" s="24" t="s">
        <v>35</v>
      </c>
      <c r="N425" s="24" t="s">
        <v>35</v>
      </c>
      <c r="O425" s="24" t="s">
        <v>988</v>
      </c>
      <c r="P425" s="24" t="s">
        <v>185</v>
      </c>
      <c r="Q425" s="24" t="s">
        <v>38</v>
      </c>
      <c r="R425" s="24"/>
      <c r="S425" s="23"/>
      <c r="T425" s="26" t="s">
        <v>39</v>
      </c>
      <c r="U425" s="24" t="s">
        <v>1443</v>
      </c>
      <c r="V425" s="23">
        <f t="shared" si="5"/>
        <v>73</v>
      </c>
      <c r="W425" s="19"/>
      <c r="X425" s="19"/>
      <c r="Y425" s="19"/>
      <c r="Z425" s="19"/>
      <c r="AA425" s="19"/>
      <c r="AB425" s="19"/>
      <c r="AC425" s="19"/>
      <c r="AD425" s="19"/>
      <c r="AE425" s="19"/>
      <c r="AF425" s="19"/>
      <c r="AG425" s="19"/>
      <c r="AH425" s="19"/>
      <c r="AI425" s="19"/>
      <c r="AJ425" s="19"/>
    </row>
    <row r="426" ht="14.25" customHeight="1">
      <c r="A426" s="26" t="s">
        <v>1444</v>
      </c>
      <c r="B426" s="26" t="s">
        <v>1445</v>
      </c>
      <c r="C426" s="64" t="s">
        <v>1446</v>
      </c>
      <c r="D426" s="23" t="str">
        <f t="shared" si="4"/>
        <v>jpg</v>
      </c>
      <c r="E426" s="23"/>
      <c r="F426" s="23"/>
      <c r="G426" s="55"/>
      <c r="H426" s="55"/>
      <c r="I426" s="23"/>
      <c r="J426" s="23"/>
      <c r="K426" s="55"/>
      <c r="L426" s="24" t="s">
        <v>39</v>
      </c>
      <c r="M426" s="24" t="s">
        <v>35</v>
      </c>
      <c r="N426" s="24" t="s">
        <v>35</v>
      </c>
      <c r="O426" s="24" t="s">
        <v>988</v>
      </c>
      <c r="P426" s="24" t="s">
        <v>185</v>
      </c>
      <c r="Q426" s="24" t="s">
        <v>38</v>
      </c>
      <c r="R426" s="24"/>
      <c r="S426" s="23"/>
      <c r="T426" s="26" t="s">
        <v>39</v>
      </c>
      <c r="U426" s="24" t="s">
        <v>1447</v>
      </c>
      <c r="V426" s="23">
        <f t="shared" si="5"/>
        <v>30</v>
      </c>
      <c r="W426" s="19"/>
      <c r="X426" s="19"/>
      <c r="Y426" s="19"/>
      <c r="Z426" s="19"/>
      <c r="AA426" s="19"/>
      <c r="AB426" s="19"/>
      <c r="AC426" s="19"/>
      <c r="AD426" s="19"/>
      <c r="AE426" s="19"/>
      <c r="AF426" s="19"/>
      <c r="AG426" s="19"/>
      <c r="AH426" s="19"/>
      <c r="AI426" s="19"/>
      <c r="AJ426" s="19"/>
    </row>
    <row r="427" ht="14.25" customHeight="1">
      <c r="A427" s="26" t="s">
        <v>1444</v>
      </c>
      <c r="B427" s="26" t="s">
        <v>1448</v>
      </c>
      <c r="C427" s="64" t="s">
        <v>1449</v>
      </c>
      <c r="D427" s="23" t="str">
        <f t="shared" si="4"/>
        <v>jpg</v>
      </c>
      <c r="E427" s="23"/>
      <c r="F427" s="23"/>
      <c r="G427" s="55"/>
      <c r="H427" s="55"/>
      <c r="I427" s="23"/>
      <c r="J427" s="23"/>
      <c r="K427" s="55"/>
      <c r="L427" s="24" t="s">
        <v>39</v>
      </c>
      <c r="M427" s="24" t="s">
        <v>35</v>
      </c>
      <c r="N427" s="24" t="s">
        <v>35</v>
      </c>
      <c r="O427" s="24" t="s">
        <v>988</v>
      </c>
      <c r="P427" s="24" t="s">
        <v>185</v>
      </c>
      <c r="Q427" s="24" t="s">
        <v>38</v>
      </c>
      <c r="R427" s="24"/>
      <c r="S427" s="23"/>
      <c r="T427" s="26" t="s">
        <v>39</v>
      </c>
      <c r="U427" s="24" t="s">
        <v>1450</v>
      </c>
      <c r="V427" s="23">
        <f t="shared" si="5"/>
        <v>52</v>
      </c>
      <c r="W427" s="19"/>
      <c r="X427" s="19"/>
      <c r="Y427" s="19"/>
      <c r="Z427" s="19"/>
      <c r="AA427" s="19"/>
      <c r="AB427" s="19"/>
      <c r="AC427" s="19"/>
      <c r="AD427" s="19"/>
      <c r="AE427" s="19"/>
      <c r="AF427" s="19"/>
      <c r="AG427" s="19"/>
      <c r="AH427" s="19"/>
      <c r="AI427" s="19"/>
      <c r="AJ427" s="19"/>
    </row>
    <row r="428" ht="14.25" customHeight="1">
      <c r="A428" s="26" t="s">
        <v>1444</v>
      </c>
      <c r="B428" s="26" t="s">
        <v>1451</v>
      </c>
      <c r="C428" s="64" t="s">
        <v>1452</v>
      </c>
      <c r="D428" s="23" t="str">
        <f t="shared" si="4"/>
        <v>jpg</v>
      </c>
      <c r="E428" s="24">
        <v>1.0</v>
      </c>
      <c r="F428" s="34" t="s">
        <v>1453</v>
      </c>
      <c r="G428" s="25" t="s">
        <v>68</v>
      </c>
      <c r="H428" s="35" t="s">
        <v>1454</v>
      </c>
      <c r="I428" s="24" t="s">
        <v>113</v>
      </c>
      <c r="J428" s="24" t="s">
        <v>1455</v>
      </c>
      <c r="K428" s="55"/>
      <c r="L428" s="24" t="s">
        <v>39</v>
      </c>
      <c r="M428" s="24" t="s">
        <v>35</v>
      </c>
      <c r="N428" s="24" t="s">
        <v>35</v>
      </c>
      <c r="O428" s="24" t="s">
        <v>988</v>
      </c>
      <c r="P428" s="24" t="s">
        <v>185</v>
      </c>
      <c r="Q428" s="24" t="s">
        <v>38</v>
      </c>
      <c r="R428" s="24"/>
      <c r="S428" s="23"/>
      <c r="T428" s="26" t="s">
        <v>39</v>
      </c>
      <c r="U428" s="24" t="s">
        <v>1456</v>
      </c>
      <c r="V428" s="23">
        <f t="shared" si="5"/>
        <v>51</v>
      </c>
      <c r="W428" s="19"/>
      <c r="X428" s="19"/>
      <c r="Y428" s="19"/>
      <c r="Z428" s="19"/>
      <c r="AA428" s="19"/>
      <c r="AB428" s="19"/>
      <c r="AC428" s="19"/>
      <c r="AD428" s="19"/>
      <c r="AE428" s="19"/>
      <c r="AF428" s="19"/>
      <c r="AG428" s="19"/>
      <c r="AH428" s="19"/>
      <c r="AI428" s="19"/>
      <c r="AJ428" s="19"/>
    </row>
    <row r="429" ht="14.25" customHeight="1">
      <c r="A429" s="26" t="s">
        <v>1444</v>
      </c>
      <c r="B429" s="26" t="s">
        <v>1457</v>
      </c>
      <c r="C429" s="64" t="s">
        <v>1458</v>
      </c>
      <c r="D429" s="23" t="str">
        <f t="shared" si="4"/>
        <v>jpg</v>
      </c>
      <c r="E429" s="23"/>
      <c r="F429" s="23"/>
      <c r="G429" s="55"/>
      <c r="H429" s="55"/>
      <c r="I429" s="23"/>
      <c r="J429" s="23"/>
      <c r="K429" s="55"/>
      <c r="L429" s="24" t="s">
        <v>39</v>
      </c>
      <c r="M429" s="24" t="s">
        <v>35</v>
      </c>
      <c r="N429" s="24" t="s">
        <v>35</v>
      </c>
      <c r="O429" s="24" t="s">
        <v>988</v>
      </c>
      <c r="P429" s="24" t="s">
        <v>185</v>
      </c>
      <c r="Q429" s="24" t="s">
        <v>38</v>
      </c>
      <c r="R429" s="24"/>
      <c r="S429" s="23"/>
      <c r="T429" s="26" t="s">
        <v>39</v>
      </c>
      <c r="U429" s="24" t="s">
        <v>1459</v>
      </c>
      <c r="V429" s="23">
        <f t="shared" si="5"/>
        <v>35</v>
      </c>
      <c r="W429" s="19"/>
      <c r="X429" s="19"/>
      <c r="Y429" s="19"/>
      <c r="Z429" s="19"/>
      <c r="AA429" s="19"/>
      <c r="AB429" s="19"/>
      <c r="AC429" s="19"/>
      <c r="AD429" s="19"/>
      <c r="AE429" s="19"/>
      <c r="AF429" s="19"/>
      <c r="AG429" s="19"/>
      <c r="AH429" s="19"/>
      <c r="AI429" s="19"/>
      <c r="AJ429" s="19"/>
    </row>
    <row r="430" ht="14.25" customHeight="1">
      <c r="A430" s="26" t="s">
        <v>1444</v>
      </c>
      <c r="B430" s="26" t="s">
        <v>1460</v>
      </c>
      <c r="C430" s="64" t="s">
        <v>1461</v>
      </c>
      <c r="D430" s="23" t="str">
        <f t="shared" si="4"/>
        <v>jpg</v>
      </c>
      <c r="E430" s="24">
        <v>1.0</v>
      </c>
      <c r="F430" s="34" t="s">
        <v>1462</v>
      </c>
      <c r="G430" s="25" t="s">
        <v>68</v>
      </c>
      <c r="H430" s="35" t="s">
        <v>1463</v>
      </c>
      <c r="I430" s="24" t="s">
        <v>113</v>
      </c>
      <c r="J430" s="24" t="s">
        <v>113</v>
      </c>
      <c r="K430" s="55"/>
      <c r="L430" s="24" t="s">
        <v>39</v>
      </c>
      <c r="M430" s="24" t="s">
        <v>35</v>
      </c>
      <c r="N430" s="24" t="s">
        <v>35</v>
      </c>
      <c r="O430" s="24" t="s">
        <v>988</v>
      </c>
      <c r="P430" s="24" t="s">
        <v>185</v>
      </c>
      <c r="Q430" s="24" t="s">
        <v>38</v>
      </c>
      <c r="R430" s="24"/>
      <c r="S430" s="23"/>
      <c r="T430" s="26" t="s">
        <v>39</v>
      </c>
      <c r="U430" s="24" t="s">
        <v>1464</v>
      </c>
      <c r="V430" s="23">
        <f t="shared" si="5"/>
        <v>39</v>
      </c>
      <c r="W430" s="19"/>
      <c r="X430" s="19"/>
      <c r="Y430" s="19"/>
      <c r="Z430" s="19"/>
      <c r="AA430" s="19"/>
      <c r="AB430" s="19"/>
      <c r="AC430" s="19"/>
      <c r="AD430" s="19"/>
      <c r="AE430" s="19"/>
      <c r="AF430" s="19"/>
      <c r="AG430" s="19"/>
      <c r="AH430" s="19"/>
      <c r="AI430" s="19"/>
      <c r="AJ430" s="19"/>
    </row>
    <row r="431" ht="14.25" customHeight="1">
      <c r="A431" s="26" t="s">
        <v>1444</v>
      </c>
      <c r="B431" s="26" t="s">
        <v>1465</v>
      </c>
      <c r="C431" s="64" t="s">
        <v>1466</v>
      </c>
      <c r="D431" s="23" t="str">
        <f t="shared" si="4"/>
        <v>jpg</v>
      </c>
      <c r="E431" s="24">
        <v>1.0</v>
      </c>
      <c r="F431" s="34" t="s">
        <v>1467</v>
      </c>
      <c r="G431" s="25" t="s">
        <v>68</v>
      </c>
      <c r="H431" s="35" t="s">
        <v>1468</v>
      </c>
      <c r="I431" s="24" t="s">
        <v>113</v>
      </c>
      <c r="J431" s="24" t="s">
        <v>113</v>
      </c>
      <c r="K431" s="55"/>
      <c r="L431" s="24" t="s">
        <v>39</v>
      </c>
      <c r="M431" s="24" t="s">
        <v>35</v>
      </c>
      <c r="N431" s="24" t="s">
        <v>35</v>
      </c>
      <c r="O431" s="24" t="s">
        <v>988</v>
      </c>
      <c r="P431" s="24" t="s">
        <v>185</v>
      </c>
      <c r="Q431" s="24" t="s">
        <v>38</v>
      </c>
      <c r="R431" s="24"/>
      <c r="S431" s="23"/>
      <c r="T431" s="26" t="s">
        <v>39</v>
      </c>
      <c r="U431" s="24" t="s">
        <v>1469</v>
      </c>
      <c r="V431" s="23">
        <f t="shared" si="5"/>
        <v>60</v>
      </c>
      <c r="W431" s="19"/>
      <c r="X431" s="19"/>
      <c r="Y431" s="19"/>
      <c r="Z431" s="19"/>
      <c r="AA431" s="19"/>
      <c r="AB431" s="19"/>
      <c r="AC431" s="19"/>
      <c r="AD431" s="19"/>
      <c r="AE431" s="19"/>
      <c r="AF431" s="19"/>
      <c r="AG431" s="19"/>
      <c r="AH431" s="19"/>
      <c r="AI431" s="19"/>
      <c r="AJ431" s="19"/>
    </row>
    <row r="432" ht="14.25" customHeight="1">
      <c r="A432" s="26" t="s">
        <v>1444</v>
      </c>
      <c r="B432" s="26" t="s">
        <v>1470</v>
      </c>
      <c r="C432" s="64" t="s">
        <v>1471</v>
      </c>
      <c r="D432" s="23" t="str">
        <f t="shared" si="4"/>
        <v>jpg</v>
      </c>
      <c r="E432" s="23"/>
      <c r="F432" s="23"/>
      <c r="G432" s="55"/>
      <c r="H432" s="55"/>
      <c r="I432" s="23"/>
      <c r="J432" s="23"/>
      <c r="K432" s="55"/>
      <c r="L432" s="24" t="s">
        <v>39</v>
      </c>
      <c r="M432" s="24" t="s">
        <v>35</v>
      </c>
      <c r="N432" s="24" t="s">
        <v>35</v>
      </c>
      <c r="O432" s="24" t="s">
        <v>988</v>
      </c>
      <c r="P432" s="24" t="s">
        <v>185</v>
      </c>
      <c r="Q432" s="24" t="s">
        <v>38</v>
      </c>
      <c r="R432" s="24"/>
      <c r="S432" s="23"/>
      <c r="T432" s="26" t="s">
        <v>39</v>
      </c>
      <c r="U432" s="24" t="s">
        <v>1472</v>
      </c>
      <c r="V432" s="23">
        <f t="shared" si="5"/>
        <v>50</v>
      </c>
      <c r="W432" s="19"/>
      <c r="X432" s="19"/>
      <c r="Y432" s="19"/>
      <c r="Z432" s="19"/>
      <c r="AA432" s="19"/>
      <c r="AB432" s="19"/>
      <c r="AC432" s="19"/>
      <c r="AD432" s="19"/>
      <c r="AE432" s="19"/>
      <c r="AF432" s="19"/>
      <c r="AG432" s="19"/>
      <c r="AH432" s="19"/>
      <c r="AI432" s="19"/>
      <c r="AJ432" s="19"/>
    </row>
    <row r="433" ht="14.25" customHeight="1">
      <c r="A433" s="26" t="s">
        <v>1444</v>
      </c>
      <c r="B433" s="26" t="s">
        <v>1473</v>
      </c>
      <c r="C433" s="64" t="s">
        <v>1474</v>
      </c>
      <c r="D433" s="23" t="str">
        <f t="shared" si="4"/>
        <v>jpg</v>
      </c>
      <c r="E433" s="23"/>
      <c r="F433" s="23"/>
      <c r="G433" s="55"/>
      <c r="H433" s="55"/>
      <c r="I433" s="23"/>
      <c r="J433" s="23"/>
      <c r="K433" s="55"/>
      <c r="L433" s="24" t="s">
        <v>39</v>
      </c>
      <c r="M433" s="24" t="s">
        <v>35</v>
      </c>
      <c r="N433" s="24" t="s">
        <v>35</v>
      </c>
      <c r="O433" s="24" t="s">
        <v>988</v>
      </c>
      <c r="P433" s="24" t="s">
        <v>185</v>
      </c>
      <c r="Q433" s="24" t="s">
        <v>38</v>
      </c>
      <c r="R433" s="24"/>
      <c r="S433" s="23"/>
      <c r="T433" s="26" t="s">
        <v>39</v>
      </c>
      <c r="U433" s="24" t="s">
        <v>1475</v>
      </c>
      <c r="V433" s="23">
        <f t="shared" si="5"/>
        <v>32</v>
      </c>
      <c r="W433" s="19"/>
      <c r="X433" s="19"/>
      <c r="Y433" s="19"/>
      <c r="Z433" s="19"/>
      <c r="AA433" s="19"/>
      <c r="AB433" s="19"/>
      <c r="AC433" s="19"/>
      <c r="AD433" s="19"/>
      <c r="AE433" s="19"/>
      <c r="AF433" s="19"/>
      <c r="AG433" s="19"/>
      <c r="AH433" s="19"/>
      <c r="AI433" s="19"/>
      <c r="AJ433" s="19"/>
    </row>
    <row r="434" ht="14.25" customHeight="1">
      <c r="A434" s="26" t="s">
        <v>1444</v>
      </c>
      <c r="B434" s="26" t="s">
        <v>1476</v>
      </c>
      <c r="C434" s="64" t="s">
        <v>1477</v>
      </c>
      <c r="D434" s="23" t="str">
        <f t="shared" si="4"/>
        <v>jpg</v>
      </c>
      <c r="E434" s="23"/>
      <c r="F434" s="23"/>
      <c r="G434" s="55"/>
      <c r="H434" s="55"/>
      <c r="I434" s="23"/>
      <c r="J434" s="23"/>
      <c r="K434" s="55"/>
      <c r="L434" s="24" t="s">
        <v>39</v>
      </c>
      <c r="M434" s="24" t="s">
        <v>35</v>
      </c>
      <c r="N434" s="24" t="s">
        <v>35</v>
      </c>
      <c r="O434" s="73" t="s">
        <v>1478</v>
      </c>
      <c r="P434" s="24" t="s">
        <v>81</v>
      </c>
      <c r="Q434" s="23"/>
      <c r="R434" s="23"/>
      <c r="S434" s="23"/>
      <c r="T434" s="26" t="s">
        <v>39</v>
      </c>
      <c r="U434" s="24" t="s">
        <v>1479</v>
      </c>
      <c r="V434" s="23">
        <f t="shared" si="5"/>
        <v>90</v>
      </c>
      <c r="W434" s="19"/>
      <c r="X434" s="19"/>
      <c r="Y434" s="19"/>
      <c r="Z434" s="19"/>
      <c r="AA434" s="19"/>
      <c r="AB434" s="19"/>
      <c r="AC434" s="19"/>
      <c r="AD434" s="19"/>
      <c r="AE434" s="19"/>
      <c r="AF434" s="19"/>
      <c r="AG434" s="19"/>
      <c r="AH434" s="19"/>
      <c r="AI434" s="19"/>
      <c r="AJ434" s="19"/>
    </row>
    <row r="435" ht="14.25" customHeight="1">
      <c r="A435" s="26" t="s">
        <v>1444</v>
      </c>
      <c r="B435" s="26" t="s">
        <v>1480</v>
      </c>
      <c r="C435" s="64" t="s">
        <v>1481</v>
      </c>
      <c r="D435" s="23" t="str">
        <f t="shared" si="4"/>
        <v>jpg</v>
      </c>
      <c r="E435" s="23"/>
      <c r="F435" s="23"/>
      <c r="G435" s="55"/>
      <c r="H435" s="55"/>
      <c r="I435" s="23"/>
      <c r="J435" s="23"/>
      <c r="K435" s="55"/>
      <c r="L435" s="24" t="s">
        <v>39</v>
      </c>
      <c r="M435" s="24" t="s">
        <v>35</v>
      </c>
      <c r="N435" s="24" t="s">
        <v>35</v>
      </c>
      <c r="O435" s="24" t="s">
        <v>1478</v>
      </c>
      <c r="P435" s="24" t="s">
        <v>81</v>
      </c>
      <c r="Q435" s="23"/>
      <c r="R435" s="23"/>
      <c r="S435" s="23"/>
      <c r="T435" s="26" t="s">
        <v>39</v>
      </c>
      <c r="U435" s="24" t="s">
        <v>1482</v>
      </c>
      <c r="V435" s="23">
        <f t="shared" si="5"/>
        <v>77</v>
      </c>
      <c r="W435" s="19"/>
      <c r="X435" s="19"/>
      <c r="Y435" s="19"/>
      <c r="Z435" s="19"/>
      <c r="AA435" s="19"/>
      <c r="AB435" s="19"/>
      <c r="AC435" s="19"/>
      <c r="AD435" s="19"/>
      <c r="AE435" s="19"/>
      <c r="AF435" s="19"/>
      <c r="AG435" s="19"/>
      <c r="AH435" s="19"/>
      <c r="AI435" s="19"/>
      <c r="AJ435" s="19"/>
    </row>
    <row r="436" ht="14.25" customHeight="1">
      <c r="A436" s="26" t="s">
        <v>1444</v>
      </c>
      <c r="B436" s="26" t="s">
        <v>1483</v>
      </c>
      <c r="C436" s="64" t="s">
        <v>1484</v>
      </c>
      <c r="D436" s="23" t="str">
        <f t="shared" si="4"/>
        <v>jpg</v>
      </c>
      <c r="E436" s="23"/>
      <c r="F436" s="23"/>
      <c r="G436" s="55"/>
      <c r="H436" s="55"/>
      <c r="I436" s="23"/>
      <c r="J436" s="23"/>
      <c r="K436" s="55"/>
      <c r="L436" s="24" t="s">
        <v>39</v>
      </c>
      <c r="M436" s="24" t="s">
        <v>35</v>
      </c>
      <c r="N436" s="24" t="s">
        <v>35</v>
      </c>
      <c r="O436" s="24" t="s">
        <v>988</v>
      </c>
      <c r="P436" s="24" t="s">
        <v>185</v>
      </c>
      <c r="Q436" s="24" t="s">
        <v>38</v>
      </c>
      <c r="R436" s="24"/>
      <c r="S436" s="23"/>
      <c r="T436" s="26" t="s">
        <v>39</v>
      </c>
      <c r="U436" s="24" t="s">
        <v>1485</v>
      </c>
      <c r="V436" s="23">
        <f t="shared" si="5"/>
        <v>36</v>
      </c>
      <c r="W436" s="19"/>
      <c r="X436" s="19"/>
      <c r="Y436" s="19"/>
      <c r="Z436" s="19"/>
      <c r="AA436" s="19"/>
      <c r="AB436" s="19"/>
      <c r="AC436" s="19"/>
      <c r="AD436" s="19"/>
      <c r="AE436" s="19"/>
      <c r="AF436" s="19"/>
      <c r="AG436" s="19"/>
      <c r="AH436" s="19"/>
      <c r="AI436" s="19"/>
      <c r="AJ436" s="19"/>
    </row>
    <row r="437" ht="14.25" customHeight="1">
      <c r="A437" s="26" t="s">
        <v>1444</v>
      </c>
      <c r="B437" s="26" t="s">
        <v>1486</v>
      </c>
      <c r="C437" s="64" t="s">
        <v>1487</v>
      </c>
      <c r="D437" s="23" t="str">
        <f t="shared" si="4"/>
        <v>jpg</v>
      </c>
      <c r="E437" s="23"/>
      <c r="F437" s="23"/>
      <c r="G437" s="55"/>
      <c r="H437" s="55"/>
      <c r="I437" s="23"/>
      <c r="J437" s="23"/>
      <c r="K437" s="55"/>
      <c r="L437" s="24" t="s">
        <v>39</v>
      </c>
      <c r="M437" s="24" t="s">
        <v>35</v>
      </c>
      <c r="N437" s="24" t="s">
        <v>35</v>
      </c>
      <c r="O437" s="24" t="s">
        <v>988</v>
      </c>
      <c r="P437" s="24" t="s">
        <v>185</v>
      </c>
      <c r="Q437" s="24" t="s">
        <v>38</v>
      </c>
      <c r="R437" s="24"/>
      <c r="S437" s="23"/>
      <c r="T437" s="26" t="s">
        <v>39</v>
      </c>
      <c r="U437" s="24" t="s">
        <v>1488</v>
      </c>
      <c r="V437" s="23">
        <f t="shared" si="5"/>
        <v>54</v>
      </c>
      <c r="W437" s="19"/>
      <c r="X437" s="19"/>
      <c r="Y437" s="19"/>
      <c r="Z437" s="19"/>
      <c r="AA437" s="19"/>
      <c r="AB437" s="19"/>
      <c r="AC437" s="19"/>
      <c r="AD437" s="19"/>
      <c r="AE437" s="19"/>
      <c r="AF437" s="19"/>
      <c r="AG437" s="19"/>
      <c r="AH437" s="19"/>
      <c r="AI437" s="19"/>
      <c r="AJ437" s="19"/>
    </row>
    <row r="438" ht="14.25" customHeight="1">
      <c r="A438" s="24" t="s">
        <v>1489</v>
      </c>
      <c r="B438" s="24" t="s">
        <v>1490</v>
      </c>
      <c r="C438" s="38" t="s">
        <v>1491</v>
      </c>
      <c r="D438" s="23" t="str">
        <f t="shared" si="4"/>
        <v>jpg</v>
      </c>
      <c r="E438" s="24"/>
      <c r="F438" s="24"/>
      <c r="G438" s="55"/>
      <c r="H438" s="55"/>
      <c r="I438" s="24"/>
      <c r="J438" s="24"/>
      <c r="K438" s="55"/>
      <c r="L438" s="24" t="s">
        <v>39</v>
      </c>
      <c r="M438" s="24" t="s">
        <v>35</v>
      </c>
      <c r="N438" s="24" t="s">
        <v>35</v>
      </c>
      <c r="O438" s="24" t="s">
        <v>988</v>
      </c>
      <c r="P438" s="24" t="s">
        <v>185</v>
      </c>
      <c r="Q438" s="24" t="s">
        <v>38</v>
      </c>
      <c r="R438" s="24"/>
      <c r="S438" s="23"/>
      <c r="T438" s="26" t="s">
        <v>39</v>
      </c>
      <c r="U438" s="24" t="s">
        <v>1492</v>
      </c>
      <c r="V438" s="23">
        <f t="shared" si="5"/>
        <v>74</v>
      </c>
      <c r="W438" s="19"/>
      <c r="X438" s="19"/>
      <c r="Y438" s="19"/>
      <c r="Z438" s="19"/>
      <c r="AA438" s="19"/>
      <c r="AB438" s="19"/>
      <c r="AC438" s="19"/>
      <c r="AD438" s="19"/>
      <c r="AE438" s="19"/>
      <c r="AF438" s="19"/>
      <c r="AG438" s="19"/>
      <c r="AH438" s="19"/>
      <c r="AI438" s="19"/>
      <c r="AJ438" s="19"/>
    </row>
    <row r="439" ht="14.25" customHeight="1">
      <c r="A439" s="24" t="s">
        <v>1489</v>
      </c>
      <c r="B439" s="24" t="s">
        <v>1493</v>
      </c>
      <c r="C439" s="38" t="s">
        <v>1494</v>
      </c>
      <c r="D439" s="23" t="str">
        <f t="shared" si="4"/>
        <v>png</v>
      </c>
      <c r="E439" s="23"/>
      <c r="F439" s="23"/>
      <c r="G439" s="55"/>
      <c r="H439" s="55"/>
      <c r="I439" s="23"/>
      <c r="J439" s="23"/>
      <c r="K439" s="55"/>
      <c r="L439" s="24" t="s">
        <v>39</v>
      </c>
      <c r="M439" s="24" t="s">
        <v>35</v>
      </c>
      <c r="N439" s="24" t="s">
        <v>35</v>
      </c>
      <c r="O439" s="24" t="s">
        <v>988</v>
      </c>
      <c r="P439" s="24" t="s">
        <v>185</v>
      </c>
      <c r="Q439" s="24" t="s">
        <v>38</v>
      </c>
      <c r="R439" s="24"/>
      <c r="S439" s="24" t="s">
        <v>1495</v>
      </c>
      <c r="T439" s="26" t="s">
        <v>39</v>
      </c>
      <c r="U439" s="24" t="s">
        <v>1321</v>
      </c>
      <c r="V439" s="23">
        <f t="shared" si="5"/>
        <v>81</v>
      </c>
      <c r="W439" s="19"/>
      <c r="X439" s="19"/>
      <c r="Y439" s="19"/>
      <c r="Z439" s="19"/>
      <c r="AA439" s="19"/>
      <c r="AB439" s="19"/>
      <c r="AC439" s="19"/>
      <c r="AD439" s="19"/>
      <c r="AE439" s="19"/>
      <c r="AF439" s="19"/>
      <c r="AG439" s="19"/>
      <c r="AH439" s="19"/>
      <c r="AI439" s="19"/>
      <c r="AJ439" s="19"/>
    </row>
    <row r="440" ht="14.25" customHeight="1">
      <c r="A440" s="24" t="s">
        <v>1489</v>
      </c>
      <c r="B440" s="24" t="s">
        <v>1496</v>
      </c>
      <c r="C440" s="38" t="s">
        <v>1497</v>
      </c>
      <c r="D440" s="23" t="str">
        <f t="shared" si="4"/>
        <v>png</v>
      </c>
      <c r="E440" s="23"/>
      <c r="F440" s="23"/>
      <c r="G440" s="55"/>
      <c r="H440" s="55"/>
      <c r="I440" s="23"/>
      <c r="J440" s="23"/>
      <c r="K440" s="55"/>
      <c r="L440" s="24" t="s">
        <v>39</v>
      </c>
      <c r="M440" s="24" t="s">
        <v>35</v>
      </c>
      <c r="N440" s="24" t="s">
        <v>35</v>
      </c>
      <c r="O440" s="24" t="s">
        <v>988</v>
      </c>
      <c r="P440" s="24" t="s">
        <v>185</v>
      </c>
      <c r="Q440" s="24" t="s">
        <v>38</v>
      </c>
      <c r="R440" s="24"/>
      <c r="S440" s="23"/>
      <c r="T440" s="26" t="s">
        <v>39</v>
      </c>
      <c r="U440" s="24" t="s">
        <v>1321</v>
      </c>
      <c r="V440" s="23">
        <f t="shared" si="5"/>
        <v>81</v>
      </c>
      <c r="W440" s="19"/>
      <c r="X440" s="19"/>
      <c r="Y440" s="19"/>
      <c r="Z440" s="19"/>
      <c r="AA440" s="19"/>
      <c r="AB440" s="19"/>
      <c r="AC440" s="19"/>
      <c r="AD440" s="19"/>
      <c r="AE440" s="19"/>
      <c r="AF440" s="19"/>
      <c r="AG440" s="19"/>
      <c r="AH440" s="19"/>
      <c r="AI440" s="19"/>
      <c r="AJ440" s="19"/>
    </row>
    <row r="441" ht="14.25" customHeight="1">
      <c r="A441" s="24" t="s">
        <v>1489</v>
      </c>
      <c r="B441" s="24" t="s">
        <v>1498</v>
      </c>
      <c r="C441" s="38" t="s">
        <v>1499</v>
      </c>
      <c r="D441" s="23" t="str">
        <f t="shared" si="4"/>
        <v>jpg</v>
      </c>
      <c r="E441" s="23"/>
      <c r="F441" s="23"/>
      <c r="G441" s="55"/>
      <c r="H441" s="55"/>
      <c r="I441" s="23"/>
      <c r="J441" s="23"/>
      <c r="K441" s="55"/>
      <c r="L441" s="24" t="s">
        <v>39</v>
      </c>
      <c r="M441" s="24" t="s">
        <v>35</v>
      </c>
      <c r="N441" s="24" t="s">
        <v>35</v>
      </c>
      <c r="O441" s="24" t="s">
        <v>988</v>
      </c>
      <c r="P441" s="24" t="s">
        <v>185</v>
      </c>
      <c r="Q441" s="24" t="s">
        <v>38</v>
      </c>
      <c r="R441" s="24"/>
      <c r="S441" s="23"/>
      <c r="T441" s="26" t="s">
        <v>39</v>
      </c>
      <c r="U441" s="24" t="s">
        <v>1500</v>
      </c>
      <c r="V441" s="23">
        <f t="shared" si="5"/>
        <v>41</v>
      </c>
      <c r="W441" s="19"/>
      <c r="X441" s="19"/>
      <c r="Y441" s="19"/>
      <c r="Z441" s="19"/>
      <c r="AA441" s="19"/>
      <c r="AB441" s="19"/>
      <c r="AC441" s="19"/>
      <c r="AD441" s="19"/>
      <c r="AE441" s="19"/>
      <c r="AF441" s="19"/>
      <c r="AG441" s="19"/>
      <c r="AH441" s="19"/>
      <c r="AI441" s="19"/>
      <c r="AJ441" s="19"/>
    </row>
    <row r="442" ht="14.25" customHeight="1">
      <c r="A442" s="24" t="s">
        <v>1489</v>
      </c>
      <c r="B442" s="24" t="s">
        <v>1501</v>
      </c>
      <c r="C442" s="38" t="s">
        <v>1502</v>
      </c>
      <c r="D442" s="23" t="str">
        <f t="shared" si="4"/>
        <v>jpg</v>
      </c>
      <c r="E442" s="24">
        <v>1.0</v>
      </c>
      <c r="F442" s="34" t="s">
        <v>1503</v>
      </c>
      <c r="G442" s="25" t="s">
        <v>68</v>
      </c>
      <c r="H442" s="74" t="s">
        <v>1504</v>
      </c>
      <c r="I442" s="24" t="s">
        <v>1505</v>
      </c>
      <c r="J442" s="24" t="s">
        <v>1505</v>
      </c>
      <c r="K442" s="25" t="s">
        <v>1506</v>
      </c>
      <c r="L442" s="24" t="s">
        <v>39</v>
      </c>
      <c r="M442" s="24" t="s">
        <v>35</v>
      </c>
      <c r="N442" s="24" t="s">
        <v>35</v>
      </c>
      <c r="O442" s="24" t="s">
        <v>988</v>
      </c>
      <c r="P442" s="24" t="s">
        <v>185</v>
      </c>
      <c r="Q442" s="24" t="s">
        <v>38</v>
      </c>
      <c r="R442" s="24"/>
      <c r="S442" s="24" t="s">
        <v>1507</v>
      </c>
      <c r="T442" s="26" t="s">
        <v>39</v>
      </c>
      <c r="U442" s="24" t="s">
        <v>1428</v>
      </c>
      <c r="V442" s="23">
        <f t="shared" si="5"/>
        <v>53</v>
      </c>
      <c r="W442" s="19"/>
      <c r="X442" s="19"/>
      <c r="Y442" s="19"/>
      <c r="Z442" s="19"/>
      <c r="AA442" s="19"/>
      <c r="AB442" s="19"/>
      <c r="AC442" s="19"/>
      <c r="AD442" s="19"/>
      <c r="AE442" s="19"/>
      <c r="AF442" s="19"/>
      <c r="AG442" s="19"/>
      <c r="AH442" s="19"/>
      <c r="AI442" s="19"/>
      <c r="AJ442" s="19"/>
    </row>
    <row r="443" ht="14.25" customHeight="1">
      <c r="A443" s="24" t="s">
        <v>1489</v>
      </c>
      <c r="B443" s="24" t="s">
        <v>1508</v>
      </c>
      <c r="C443" s="38" t="s">
        <v>1509</v>
      </c>
      <c r="D443" s="23" t="str">
        <f t="shared" si="4"/>
        <v>jpg</v>
      </c>
      <c r="E443" s="24">
        <v>1.0</v>
      </c>
      <c r="F443" s="38" t="s">
        <v>1510</v>
      </c>
      <c r="G443" s="25" t="s">
        <v>68</v>
      </c>
      <c r="H443" s="35" t="s">
        <v>1511</v>
      </c>
      <c r="I443" s="24" t="s">
        <v>113</v>
      </c>
      <c r="J443" s="24" t="s">
        <v>113</v>
      </c>
      <c r="K443" s="25" t="s">
        <v>1506</v>
      </c>
      <c r="L443" s="24" t="s">
        <v>39</v>
      </c>
      <c r="M443" s="24" t="s">
        <v>35</v>
      </c>
      <c r="N443" s="24" t="s">
        <v>35</v>
      </c>
      <c r="O443" s="24" t="s">
        <v>988</v>
      </c>
      <c r="P443" s="24" t="s">
        <v>185</v>
      </c>
      <c r="Q443" s="24" t="s">
        <v>38</v>
      </c>
      <c r="R443" s="24"/>
      <c r="S443" s="23"/>
      <c r="T443" s="26" t="s">
        <v>39</v>
      </c>
      <c r="U443" s="24" t="s">
        <v>1512</v>
      </c>
      <c r="V443" s="23">
        <f t="shared" si="5"/>
        <v>58</v>
      </c>
      <c r="W443" s="19"/>
      <c r="X443" s="19"/>
      <c r="Y443" s="19"/>
      <c r="Z443" s="19"/>
      <c r="AA443" s="19"/>
      <c r="AB443" s="19"/>
      <c r="AC443" s="19"/>
      <c r="AD443" s="19"/>
      <c r="AE443" s="19"/>
      <c r="AF443" s="19"/>
      <c r="AG443" s="19"/>
      <c r="AH443" s="19"/>
      <c r="AI443" s="19"/>
      <c r="AJ443" s="19"/>
    </row>
    <row r="444" ht="14.25" customHeight="1">
      <c r="A444" s="24" t="s">
        <v>1489</v>
      </c>
      <c r="B444" s="24" t="s">
        <v>1513</v>
      </c>
      <c r="C444" s="38" t="s">
        <v>1514</v>
      </c>
      <c r="D444" s="23" t="str">
        <f t="shared" si="4"/>
        <v>jpg</v>
      </c>
      <c r="E444" s="23"/>
      <c r="F444" s="23"/>
      <c r="G444" s="55"/>
      <c r="H444" s="55"/>
      <c r="I444" s="23"/>
      <c r="J444" s="23"/>
      <c r="K444" s="55"/>
      <c r="L444" s="24" t="s">
        <v>39</v>
      </c>
      <c r="M444" s="24" t="s">
        <v>35</v>
      </c>
      <c r="N444" s="24" t="s">
        <v>35</v>
      </c>
      <c r="O444" s="24" t="s">
        <v>988</v>
      </c>
      <c r="P444" s="24" t="s">
        <v>185</v>
      </c>
      <c r="Q444" s="24" t="s">
        <v>38</v>
      </c>
      <c r="R444" s="24"/>
      <c r="S444" s="23"/>
      <c r="T444" s="26" t="s">
        <v>39</v>
      </c>
      <c r="U444" s="24" t="s">
        <v>1515</v>
      </c>
      <c r="V444" s="23">
        <f t="shared" si="5"/>
        <v>56</v>
      </c>
      <c r="W444" s="19"/>
      <c r="X444" s="19"/>
      <c r="Y444" s="19"/>
      <c r="Z444" s="19"/>
      <c r="AA444" s="19"/>
      <c r="AB444" s="19"/>
      <c r="AC444" s="19"/>
      <c r="AD444" s="19"/>
      <c r="AE444" s="19"/>
      <c r="AF444" s="19"/>
      <c r="AG444" s="19"/>
      <c r="AH444" s="19"/>
      <c r="AI444" s="19"/>
      <c r="AJ444" s="19"/>
    </row>
    <row r="445" ht="14.25" customHeight="1">
      <c r="A445" s="24" t="s">
        <v>1489</v>
      </c>
      <c r="B445" s="24" t="s">
        <v>1516</v>
      </c>
      <c r="C445" s="38" t="s">
        <v>1517</v>
      </c>
      <c r="D445" s="23" t="str">
        <f t="shared" si="4"/>
        <v>jpg</v>
      </c>
      <c r="E445" s="23"/>
      <c r="F445" s="23"/>
      <c r="G445" s="55"/>
      <c r="H445" s="55"/>
      <c r="I445" s="23"/>
      <c r="J445" s="23"/>
      <c r="K445" s="55"/>
      <c r="L445" s="24" t="s">
        <v>39</v>
      </c>
      <c r="M445" s="24" t="s">
        <v>35</v>
      </c>
      <c r="N445" s="24" t="s">
        <v>35</v>
      </c>
      <c r="O445" s="24" t="s">
        <v>988</v>
      </c>
      <c r="P445" s="24" t="s">
        <v>185</v>
      </c>
      <c r="Q445" s="24" t="s">
        <v>38</v>
      </c>
      <c r="R445" s="24"/>
      <c r="S445" s="23"/>
      <c r="T445" s="26" t="s">
        <v>39</v>
      </c>
      <c r="U445" s="24" t="s">
        <v>1518</v>
      </c>
      <c r="V445" s="23">
        <f t="shared" si="5"/>
        <v>52</v>
      </c>
      <c r="W445" s="19"/>
      <c r="X445" s="19"/>
      <c r="Y445" s="19"/>
      <c r="Z445" s="19"/>
      <c r="AA445" s="19"/>
      <c r="AB445" s="19"/>
      <c r="AC445" s="19"/>
      <c r="AD445" s="19"/>
      <c r="AE445" s="19"/>
      <c r="AF445" s="19"/>
      <c r="AG445" s="19"/>
      <c r="AH445" s="19"/>
      <c r="AI445" s="19"/>
      <c r="AJ445" s="19"/>
    </row>
    <row r="446" ht="14.25" customHeight="1">
      <c r="A446" s="26" t="s">
        <v>1519</v>
      </c>
      <c r="B446" s="26" t="s">
        <v>1520</v>
      </c>
      <c r="C446" s="64" t="s">
        <v>1521</v>
      </c>
      <c r="D446" s="23" t="str">
        <f t="shared" si="4"/>
        <v>jpg</v>
      </c>
      <c r="E446" s="23"/>
      <c r="F446" s="23"/>
      <c r="G446" s="55"/>
      <c r="H446" s="55"/>
      <c r="I446" s="23"/>
      <c r="J446" s="23"/>
      <c r="K446" s="55"/>
      <c r="L446" s="24" t="s">
        <v>39</v>
      </c>
      <c r="M446" s="24" t="s">
        <v>35</v>
      </c>
      <c r="N446" s="24" t="s">
        <v>35</v>
      </c>
      <c r="O446" s="39" t="s">
        <v>425</v>
      </c>
      <c r="P446" s="24" t="s">
        <v>81</v>
      </c>
      <c r="Q446" s="23"/>
      <c r="R446" s="23"/>
      <c r="S446" s="23"/>
      <c r="T446" s="26" t="s">
        <v>39</v>
      </c>
      <c r="U446" s="24" t="s">
        <v>1522</v>
      </c>
      <c r="V446" s="23">
        <f t="shared" si="5"/>
        <v>68</v>
      </c>
      <c r="W446" s="19"/>
      <c r="X446" s="19"/>
      <c r="Y446" s="19"/>
      <c r="Z446" s="19"/>
      <c r="AA446" s="19"/>
      <c r="AB446" s="19"/>
      <c r="AC446" s="19"/>
      <c r="AD446" s="19"/>
      <c r="AE446" s="19"/>
      <c r="AF446" s="19"/>
      <c r="AG446" s="19"/>
      <c r="AH446" s="19"/>
      <c r="AI446" s="19"/>
      <c r="AJ446" s="19"/>
    </row>
    <row r="447" ht="14.25" customHeight="1">
      <c r="A447" s="26" t="s">
        <v>1519</v>
      </c>
      <c r="B447" s="26" t="s">
        <v>1523</v>
      </c>
      <c r="C447" s="64" t="s">
        <v>1524</v>
      </c>
      <c r="D447" s="23" t="str">
        <f t="shared" si="4"/>
        <v>jpg</v>
      </c>
      <c r="E447" s="23"/>
      <c r="F447" s="23"/>
      <c r="G447" s="55"/>
      <c r="H447" s="55"/>
      <c r="I447" s="23"/>
      <c r="J447" s="23"/>
      <c r="K447" s="55"/>
      <c r="L447" s="24" t="s">
        <v>39</v>
      </c>
      <c r="M447" s="24" t="s">
        <v>35</v>
      </c>
      <c r="N447" s="24" t="s">
        <v>35</v>
      </c>
      <c r="O447" s="39" t="s">
        <v>425</v>
      </c>
      <c r="P447" s="24" t="s">
        <v>81</v>
      </c>
      <c r="Q447" s="23"/>
      <c r="R447" s="23"/>
      <c r="S447" s="23"/>
      <c r="T447" s="26" t="s">
        <v>39</v>
      </c>
      <c r="U447" s="24" t="s">
        <v>1525</v>
      </c>
      <c r="V447" s="23">
        <f t="shared" si="5"/>
        <v>68</v>
      </c>
      <c r="W447" s="19"/>
      <c r="X447" s="19"/>
      <c r="Y447" s="19"/>
      <c r="Z447" s="19"/>
      <c r="AA447" s="19"/>
      <c r="AB447" s="19"/>
      <c r="AC447" s="19"/>
      <c r="AD447" s="19"/>
      <c r="AE447" s="19"/>
      <c r="AF447" s="19"/>
      <c r="AG447" s="19"/>
      <c r="AH447" s="19"/>
      <c r="AI447" s="19"/>
      <c r="AJ447" s="19"/>
    </row>
    <row r="448" ht="14.25" customHeight="1">
      <c r="A448" s="26" t="s">
        <v>1519</v>
      </c>
      <c r="B448" s="26" t="s">
        <v>1526</v>
      </c>
      <c r="C448" s="64" t="s">
        <v>1527</v>
      </c>
      <c r="D448" s="23" t="str">
        <f t="shared" si="4"/>
        <v>jpg</v>
      </c>
      <c r="E448" s="23"/>
      <c r="F448" s="23"/>
      <c r="G448" s="55"/>
      <c r="H448" s="55"/>
      <c r="I448" s="23"/>
      <c r="J448" s="23"/>
      <c r="K448" s="55"/>
      <c r="L448" s="24" t="s">
        <v>39</v>
      </c>
      <c r="M448" s="24" t="s">
        <v>35</v>
      </c>
      <c r="N448" s="24" t="s">
        <v>35</v>
      </c>
      <c r="O448" s="39" t="s">
        <v>365</v>
      </c>
      <c r="P448" s="24" t="s">
        <v>81</v>
      </c>
      <c r="Q448" s="23"/>
      <c r="R448" s="23"/>
      <c r="S448" s="23"/>
      <c r="T448" s="26" t="s">
        <v>39</v>
      </c>
      <c r="U448" s="24" t="s">
        <v>1528</v>
      </c>
      <c r="V448" s="23">
        <f t="shared" si="5"/>
        <v>51</v>
      </c>
      <c r="W448" s="19"/>
      <c r="X448" s="19"/>
      <c r="Y448" s="19"/>
      <c r="Z448" s="19"/>
      <c r="AA448" s="19"/>
      <c r="AB448" s="19"/>
      <c r="AC448" s="19"/>
      <c r="AD448" s="19"/>
      <c r="AE448" s="19"/>
      <c r="AF448" s="19"/>
      <c r="AG448" s="19"/>
      <c r="AH448" s="19"/>
      <c r="AI448" s="19"/>
      <c r="AJ448" s="19"/>
    </row>
    <row r="449" ht="14.25" customHeight="1">
      <c r="A449" s="26" t="s">
        <v>1519</v>
      </c>
      <c r="B449" s="26" t="s">
        <v>1529</v>
      </c>
      <c r="C449" s="64" t="s">
        <v>1530</v>
      </c>
      <c r="D449" s="23" t="str">
        <f t="shared" si="4"/>
        <v>jpg</v>
      </c>
      <c r="E449" s="23"/>
      <c r="F449" s="23"/>
      <c r="G449" s="55"/>
      <c r="H449" s="55"/>
      <c r="I449" s="23"/>
      <c r="J449" s="23"/>
      <c r="K449" s="55"/>
      <c r="L449" s="24" t="s">
        <v>39</v>
      </c>
      <c r="M449" s="24" t="s">
        <v>35</v>
      </c>
      <c r="N449" s="24" t="s">
        <v>35</v>
      </c>
      <c r="O449" s="24" t="s">
        <v>365</v>
      </c>
      <c r="P449" s="24" t="s">
        <v>81</v>
      </c>
      <c r="Q449" s="23"/>
      <c r="R449" s="23"/>
      <c r="S449" s="23"/>
      <c r="T449" s="26" t="s">
        <v>39</v>
      </c>
      <c r="U449" s="24" t="s">
        <v>1531</v>
      </c>
      <c r="V449" s="23">
        <f t="shared" si="5"/>
        <v>71</v>
      </c>
      <c r="W449" s="19"/>
      <c r="X449" s="19"/>
      <c r="Y449" s="19"/>
      <c r="Z449" s="19"/>
      <c r="AA449" s="19"/>
      <c r="AB449" s="19"/>
      <c r="AC449" s="19"/>
      <c r="AD449" s="19"/>
      <c r="AE449" s="19"/>
      <c r="AF449" s="19"/>
      <c r="AG449" s="19"/>
      <c r="AH449" s="19"/>
      <c r="AI449" s="19"/>
      <c r="AJ449" s="19"/>
    </row>
    <row r="450" ht="14.25" customHeight="1">
      <c r="A450" s="26" t="s">
        <v>1519</v>
      </c>
      <c r="B450" s="26" t="s">
        <v>1532</v>
      </c>
      <c r="C450" s="64" t="s">
        <v>1533</v>
      </c>
      <c r="D450" s="23" t="str">
        <f t="shared" si="4"/>
        <v>JPG</v>
      </c>
      <c r="E450" s="23"/>
      <c r="F450" s="23"/>
      <c r="G450" s="55"/>
      <c r="H450" s="55"/>
      <c r="I450" s="23"/>
      <c r="J450" s="23"/>
      <c r="K450" s="55"/>
      <c r="L450" s="24" t="s">
        <v>39</v>
      </c>
      <c r="M450" s="24" t="s">
        <v>35</v>
      </c>
      <c r="N450" s="24" t="s">
        <v>35</v>
      </c>
      <c r="O450" s="24" t="s">
        <v>988</v>
      </c>
      <c r="P450" s="24" t="s">
        <v>185</v>
      </c>
      <c r="Q450" s="24" t="s">
        <v>38</v>
      </c>
      <c r="R450" s="24"/>
      <c r="S450" s="23"/>
      <c r="T450" s="26" t="s">
        <v>39</v>
      </c>
      <c r="U450" s="24" t="s">
        <v>1534</v>
      </c>
      <c r="V450" s="23">
        <f t="shared" si="5"/>
        <v>58</v>
      </c>
      <c r="W450" s="19"/>
      <c r="X450" s="19"/>
      <c r="Y450" s="19"/>
      <c r="Z450" s="19"/>
      <c r="AA450" s="19"/>
      <c r="AB450" s="19"/>
      <c r="AC450" s="19"/>
      <c r="AD450" s="19"/>
      <c r="AE450" s="19"/>
      <c r="AF450" s="19"/>
      <c r="AG450" s="19"/>
      <c r="AH450" s="19"/>
      <c r="AI450" s="19"/>
      <c r="AJ450" s="19"/>
    </row>
    <row r="451" ht="14.25" customHeight="1">
      <c r="A451" s="26" t="s">
        <v>1519</v>
      </c>
      <c r="B451" s="26" t="s">
        <v>1535</v>
      </c>
      <c r="C451" s="64" t="s">
        <v>1536</v>
      </c>
      <c r="D451" s="23" t="str">
        <f t="shared" si="4"/>
        <v>JPG</v>
      </c>
      <c r="E451" s="23"/>
      <c r="F451" s="23"/>
      <c r="G451" s="55"/>
      <c r="H451" s="55"/>
      <c r="I451" s="23"/>
      <c r="J451" s="23"/>
      <c r="K451" s="55"/>
      <c r="L451" s="24" t="s">
        <v>39</v>
      </c>
      <c r="M451" s="24" t="s">
        <v>35</v>
      </c>
      <c r="N451" s="24" t="s">
        <v>35</v>
      </c>
      <c r="O451" s="24" t="s">
        <v>988</v>
      </c>
      <c r="P451" s="24" t="s">
        <v>185</v>
      </c>
      <c r="Q451" s="24" t="s">
        <v>38</v>
      </c>
      <c r="R451" s="24"/>
      <c r="S451" s="23"/>
      <c r="T451" s="26" t="s">
        <v>39</v>
      </c>
      <c r="U451" s="24" t="s">
        <v>1537</v>
      </c>
      <c r="V451" s="23">
        <f t="shared" si="5"/>
        <v>94</v>
      </c>
      <c r="W451" s="19"/>
      <c r="X451" s="19"/>
      <c r="Y451" s="19"/>
      <c r="Z451" s="19"/>
      <c r="AA451" s="19"/>
      <c r="AB451" s="19"/>
      <c r="AC451" s="19"/>
      <c r="AD451" s="19"/>
      <c r="AE451" s="19"/>
      <c r="AF451" s="19"/>
      <c r="AG451" s="19"/>
      <c r="AH451" s="19"/>
      <c r="AI451" s="19"/>
      <c r="AJ451" s="19"/>
    </row>
    <row r="452" ht="14.25" customHeight="1">
      <c r="A452" s="26" t="s">
        <v>1519</v>
      </c>
      <c r="B452" s="26" t="s">
        <v>1538</v>
      </c>
      <c r="C452" s="64" t="s">
        <v>1539</v>
      </c>
      <c r="D452" s="23" t="str">
        <f t="shared" si="4"/>
        <v>JPG</v>
      </c>
      <c r="E452" s="23"/>
      <c r="F452" s="23"/>
      <c r="G452" s="55"/>
      <c r="H452" s="55"/>
      <c r="I452" s="23"/>
      <c r="J452" s="23"/>
      <c r="K452" s="55"/>
      <c r="L452" s="24" t="s">
        <v>39</v>
      </c>
      <c r="M452" s="24" t="s">
        <v>35</v>
      </c>
      <c r="N452" s="24" t="s">
        <v>35</v>
      </c>
      <c r="O452" s="24" t="s">
        <v>988</v>
      </c>
      <c r="P452" s="24" t="s">
        <v>185</v>
      </c>
      <c r="Q452" s="24" t="s">
        <v>38</v>
      </c>
      <c r="R452" s="24"/>
      <c r="S452" s="23"/>
      <c r="T452" s="26" t="s">
        <v>39</v>
      </c>
      <c r="U452" s="24" t="s">
        <v>1537</v>
      </c>
      <c r="V452" s="23">
        <f t="shared" si="5"/>
        <v>94</v>
      </c>
      <c r="W452" s="19"/>
      <c r="X452" s="19"/>
      <c r="Y452" s="19"/>
      <c r="Z452" s="19"/>
      <c r="AA452" s="19"/>
      <c r="AB452" s="19"/>
      <c r="AC452" s="19"/>
      <c r="AD452" s="19"/>
      <c r="AE452" s="19"/>
      <c r="AF452" s="19"/>
      <c r="AG452" s="19"/>
      <c r="AH452" s="19"/>
      <c r="AI452" s="19"/>
      <c r="AJ452" s="19"/>
    </row>
    <row r="453" ht="14.25" customHeight="1">
      <c r="A453" s="26" t="s">
        <v>1519</v>
      </c>
      <c r="B453" s="26" t="s">
        <v>1540</v>
      </c>
      <c r="C453" s="64" t="s">
        <v>1541</v>
      </c>
      <c r="D453" s="23" t="str">
        <f t="shared" si="4"/>
        <v>jpg</v>
      </c>
      <c r="E453" s="23"/>
      <c r="F453" s="23"/>
      <c r="G453" s="55"/>
      <c r="H453" s="55"/>
      <c r="I453" s="23"/>
      <c r="J453" s="23"/>
      <c r="K453" s="55"/>
      <c r="L453" s="24" t="s">
        <v>39</v>
      </c>
      <c r="M453" s="24" t="s">
        <v>35</v>
      </c>
      <c r="N453" s="24" t="s">
        <v>35</v>
      </c>
      <c r="O453" s="24" t="s">
        <v>1542</v>
      </c>
      <c r="P453" s="24" t="s">
        <v>81</v>
      </c>
      <c r="Q453" s="23"/>
      <c r="R453" s="23"/>
      <c r="S453" s="23"/>
      <c r="T453" s="26" t="s">
        <v>39</v>
      </c>
      <c r="U453" s="24" t="s">
        <v>1543</v>
      </c>
      <c r="V453" s="23">
        <f t="shared" si="5"/>
        <v>88</v>
      </c>
      <c r="W453" s="19"/>
      <c r="X453" s="19"/>
      <c r="Y453" s="19"/>
      <c r="Z453" s="19"/>
      <c r="AA453" s="19"/>
      <c r="AB453" s="19"/>
      <c r="AC453" s="19"/>
      <c r="AD453" s="19"/>
      <c r="AE453" s="19"/>
      <c r="AF453" s="19"/>
      <c r="AG453" s="19"/>
      <c r="AH453" s="19"/>
      <c r="AI453" s="19"/>
      <c r="AJ453" s="19"/>
    </row>
    <row r="454" ht="14.25" customHeight="1">
      <c r="A454" s="26" t="s">
        <v>1519</v>
      </c>
      <c r="B454" s="26" t="s">
        <v>1544</v>
      </c>
      <c r="C454" s="64" t="s">
        <v>1545</v>
      </c>
      <c r="D454" s="23" t="str">
        <f t="shared" si="4"/>
        <v>jpg</v>
      </c>
      <c r="E454" s="23"/>
      <c r="F454" s="23"/>
      <c r="G454" s="55"/>
      <c r="H454" s="55"/>
      <c r="I454" s="23"/>
      <c r="J454" s="23"/>
      <c r="K454" s="55"/>
      <c r="L454" s="24" t="s">
        <v>39</v>
      </c>
      <c r="M454" s="24" t="s">
        <v>35</v>
      </c>
      <c r="N454" s="24" t="s">
        <v>35</v>
      </c>
      <c r="O454" s="24" t="s">
        <v>1546</v>
      </c>
      <c r="P454" s="24" t="s">
        <v>81</v>
      </c>
      <c r="Q454" s="23"/>
      <c r="R454" s="24" t="s">
        <v>1547</v>
      </c>
      <c r="S454" s="23"/>
      <c r="T454" s="26" t="s">
        <v>39</v>
      </c>
      <c r="U454" s="24" t="s">
        <v>1548</v>
      </c>
      <c r="V454" s="23">
        <f t="shared" si="5"/>
        <v>105</v>
      </c>
      <c r="W454" s="19"/>
      <c r="X454" s="19"/>
      <c r="Y454" s="19"/>
      <c r="Z454" s="19"/>
      <c r="AA454" s="19"/>
      <c r="AB454" s="19"/>
      <c r="AC454" s="19"/>
      <c r="AD454" s="19"/>
      <c r="AE454" s="19"/>
      <c r="AF454" s="19"/>
      <c r="AG454" s="19"/>
      <c r="AH454" s="19"/>
      <c r="AI454" s="19"/>
      <c r="AJ454" s="19"/>
    </row>
    <row r="455" ht="14.25" customHeight="1">
      <c r="A455" s="26" t="s">
        <v>1519</v>
      </c>
      <c r="B455" s="26" t="s">
        <v>1549</v>
      </c>
      <c r="C455" s="64" t="s">
        <v>1550</v>
      </c>
      <c r="D455" s="23" t="str">
        <f t="shared" si="4"/>
        <v>png</v>
      </c>
      <c r="E455" s="23"/>
      <c r="F455" s="23"/>
      <c r="G455" s="55"/>
      <c r="H455" s="55"/>
      <c r="I455" s="23"/>
      <c r="J455" s="23"/>
      <c r="K455" s="55"/>
      <c r="L455" s="24" t="s">
        <v>39</v>
      </c>
      <c r="M455" s="24" t="s">
        <v>35</v>
      </c>
      <c r="N455" s="24" t="s">
        <v>35</v>
      </c>
      <c r="O455" s="24" t="s">
        <v>1542</v>
      </c>
      <c r="P455" s="24" t="s">
        <v>81</v>
      </c>
      <c r="Q455" s="23"/>
      <c r="R455" s="23"/>
      <c r="S455" s="23"/>
      <c r="T455" s="26" t="s">
        <v>39</v>
      </c>
      <c r="U455" s="24" t="s">
        <v>1551</v>
      </c>
      <c r="V455" s="23">
        <f t="shared" si="5"/>
        <v>82</v>
      </c>
      <c r="W455" s="19"/>
      <c r="X455" s="19"/>
      <c r="Y455" s="19"/>
      <c r="Z455" s="19"/>
      <c r="AA455" s="19"/>
      <c r="AB455" s="19"/>
      <c r="AC455" s="19"/>
      <c r="AD455" s="19"/>
      <c r="AE455" s="19"/>
      <c r="AF455" s="19"/>
      <c r="AG455" s="19"/>
      <c r="AH455" s="19"/>
      <c r="AI455" s="19"/>
      <c r="AJ455" s="19"/>
    </row>
    <row r="456" ht="14.25" customHeight="1">
      <c r="A456" s="26" t="s">
        <v>1519</v>
      </c>
      <c r="B456" s="26" t="s">
        <v>1552</v>
      </c>
      <c r="C456" s="75" t="s">
        <v>1553</v>
      </c>
      <c r="D456" s="23" t="str">
        <f t="shared" si="4"/>
        <v>jpeg</v>
      </c>
      <c r="E456" s="23"/>
      <c r="F456" s="23"/>
      <c r="G456" s="55"/>
      <c r="H456" s="55"/>
      <c r="I456" s="23"/>
      <c r="J456" s="23"/>
      <c r="K456" s="55"/>
      <c r="L456" s="24" t="s">
        <v>39</v>
      </c>
      <c r="M456" s="24" t="s">
        <v>35</v>
      </c>
      <c r="N456" s="24" t="s">
        <v>35</v>
      </c>
      <c r="O456" s="24" t="s">
        <v>1554</v>
      </c>
      <c r="P456" s="24" t="s">
        <v>81</v>
      </c>
      <c r="Q456" s="23"/>
      <c r="R456" s="23"/>
      <c r="S456" s="23"/>
      <c r="T456" s="26" t="s">
        <v>39</v>
      </c>
      <c r="U456" s="24" t="s">
        <v>1555</v>
      </c>
      <c r="V456" s="23">
        <f t="shared" si="5"/>
        <v>99</v>
      </c>
      <c r="W456" s="19"/>
      <c r="X456" s="19"/>
      <c r="Y456" s="19"/>
      <c r="Z456" s="19"/>
      <c r="AA456" s="19"/>
      <c r="AB456" s="19"/>
      <c r="AC456" s="19"/>
      <c r="AD456" s="19"/>
      <c r="AE456" s="19"/>
      <c r="AF456" s="19"/>
      <c r="AG456" s="19"/>
      <c r="AH456" s="19"/>
      <c r="AI456" s="19"/>
      <c r="AJ456" s="19"/>
    </row>
    <row r="457" ht="14.25" customHeight="1">
      <c r="A457" s="26" t="s">
        <v>1519</v>
      </c>
      <c r="B457" s="26" t="s">
        <v>1556</v>
      </c>
      <c r="C457" s="75" t="s">
        <v>1557</v>
      </c>
      <c r="D457" s="23" t="str">
        <f t="shared" si="4"/>
        <v>jpeg</v>
      </c>
      <c r="E457" s="23"/>
      <c r="F457" s="23"/>
      <c r="G457" s="55"/>
      <c r="H457" s="55"/>
      <c r="I457" s="23"/>
      <c r="J457" s="23"/>
      <c r="K457" s="55"/>
      <c r="L457" s="24" t="s">
        <v>39</v>
      </c>
      <c r="M457" s="24" t="s">
        <v>35</v>
      </c>
      <c r="N457" s="24" t="s">
        <v>35</v>
      </c>
      <c r="O457" s="24" t="s">
        <v>1554</v>
      </c>
      <c r="P457" s="24" t="s">
        <v>81</v>
      </c>
      <c r="Q457" s="23"/>
      <c r="R457" s="23"/>
      <c r="S457" s="23"/>
      <c r="T457" s="26" t="s">
        <v>39</v>
      </c>
      <c r="U457" s="24" t="s">
        <v>1558</v>
      </c>
      <c r="V457" s="23">
        <f t="shared" si="5"/>
        <v>86</v>
      </c>
      <c r="W457" s="19"/>
      <c r="X457" s="19"/>
      <c r="Y457" s="19"/>
      <c r="Z457" s="19"/>
      <c r="AA457" s="19"/>
      <c r="AB457" s="19"/>
      <c r="AC457" s="19"/>
      <c r="AD457" s="19"/>
      <c r="AE457" s="19"/>
      <c r="AF457" s="19"/>
      <c r="AG457" s="19"/>
      <c r="AH457" s="19"/>
      <c r="AI457" s="19"/>
      <c r="AJ457" s="19"/>
    </row>
    <row r="458" ht="14.25" customHeight="1">
      <c r="A458" s="26" t="s">
        <v>1519</v>
      </c>
      <c r="B458" s="26" t="s">
        <v>1559</v>
      </c>
      <c r="C458" s="64" t="s">
        <v>1560</v>
      </c>
      <c r="D458" s="24" t="s">
        <v>1561</v>
      </c>
      <c r="E458" s="24"/>
      <c r="F458" s="24"/>
      <c r="G458" s="55"/>
      <c r="H458" s="55"/>
      <c r="I458" s="24"/>
      <c r="J458" s="24"/>
      <c r="K458" s="55"/>
      <c r="L458" s="24"/>
      <c r="M458" s="24"/>
      <c r="N458" s="24"/>
      <c r="O458" s="24" t="s">
        <v>843</v>
      </c>
      <c r="P458" s="24"/>
      <c r="Q458" s="23"/>
      <c r="R458" s="23"/>
      <c r="S458" s="23"/>
      <c r="T458" s="26" t="s">
        <v>39</v>
      </c>
      <c r="U458" s="24" t="s">
        <v>1562</v>
      </c>
      <c r="V458" s="23">
        <f t="shared" si="5"/>
        <v>54</v>
      </c>
      <c r="W458" s="19"/>
      <c r="X458" s="19"/>
      <c r="Y458" s="19"/>
      <c r="Z458" s="19"/>
      <c r="AA458" s="19"/>
      <c r="AB458" s="19"/>
      <c r="AC458" s="19"/>
      <c r="AD458" s="19"/>
      <c r="AE458" s="19"/>
      <c r="AF458" s="19"/>
      <c r="AG458" s="19"/>
      <c r="AH458" s="19"/>
      <c r="AI458" s="19"/>
      <c r="AJ458" s="19"/>
    </row>
    <row r="459" ht="14.25" customHeight="1">
      <c r="A459" s="26" t="s">
        <v>1519</v>
      </c>
      <c r="B459" s="26" t="s">
        <v>1563</v>
      </c>
      <c r="C459" s="64" t="s">
        <v>1564</v>
      </c>
      <c r="D459" s="24" t="s">
        <v>1561</v>
      </c>
      <c r="E459" s="24"/>
      <c r="F459" s="24"/>
      <c r="G459" s="55"/>
      <c r="H459" s="55"/>
      <c r="I459" s="24"/>
      <c r="J459" s="24"/>
      <c r="K459" s="55"/>
      <c r="L459" s="24"/>
      <c r="M459" s="24"/>
      <c r="N459" s="24"/>
      <c r="O459" s="24" t="s">
        <v>1565</v>
      </c>
      <c r="P459" s="24" t="s">
        <v>1566</v>
      </c>
      <c r="Q459" s="23"/>
      <c r="R459" s="23"/>
      <c r="S459" s="23"/>
      <c r="T459" s="26" t="s">
        <v>39</v>
      </c>
      <c r="U459" s="24" t="s">
        <v>1567</v>
      </c>
      <c r="V459" s="23">
        <f t="shared" si="5"/>
        <v>183</v>
      </c>
      <c r="W459" s="19"/>
      <c r="X459" s="19"/>
      <c r="Y459" s="19"/>
      <c r="Z459" s="19"/>
      <c r="AA459" s="19"/>
      <c r="AB459" s="19"/>
      <c r="AC459" s="19"/>
      <c r="AD459" s="19"/>
      <c r="AE459" s="19"/>
      <c r="AF459" s="19"/>
      <c r="AG459" s="19"/>
      <c r="AH459" s="19"/>
      <c r="AI459" s="19"/>
      <c r="AJ459" s="19"/>
    </row>
    <row r="460" ht="14.25" customHeight="1">
      <c r="A460" s="26" t="s">
        <v>1519</v>
      </c>
      <c r="B460" s="26" t="s">
        <v>1568</v>
      </c>
      <c r="C460" s="64" t="s">
        <v>1569</v>
      </c>
      <c r="D460" s="24" t="s">
        <v>1561</v>
      </c>
      <c r="E460" s="24"/>
      <c r="F460" s="24"/>
      <c r="G460" s="55"/>
      <c r="H460" s="55"/>
      <c r="I460" s="24"/>
      <c r="J460" s="24"/>
      <c r="K460" s="55"/>
      <c r="L460" s="24"/>
      <c r="M460" s="24"/>
      <c r="N460" s="24"/>
      <c r="O460" s="24" t="s">
        <v>1565</v>
      </c>
      <c r="P460" s="24" t="s">
        <v>1566</v>
      </c>
      <c r="Q460" s="23"/>
      <c r="R460" s="23"/>
      <c r="S460" s="23"/>
      <c r="T460" s="26" t="s">
        <v>39</v>
      </c>
      <c r="U460" s="24" t="s">
        <v>1570</v>
      </c>
      <c r="V460" s="23">
        <f t="shared" si="5"/>
        <v>184</v>
      </c>
      <c r="W460" s="19"/>
      <c r="X460" s="19"/>
      <c r="Y460" s="19"/>
      <c r="Z460" s="19"/>
      <c r="AA460" s="19"/>
      <c r="AB460" s="19"/>
      <c r="AC460" s="19"/>
      <c r="AD460" s="19"/>
      <c r="AE460" s="19"/>
      <c r="AF460" s="19"/>
      <c r="AG460" s="19"/>
      <c r="AH460" s="19"/>
      <c r="AI460" s="19"/>
      <c r="AJ460" s="19"/>
    </row>
    <row r="461" ht="14.25" customHeight="1">
      <c r="A461" s="26" t="s">
        <v>1519</v>
      </c>
      <c r="B461" s="26" t="s">
        <v>1571</v>
      </c>
      <c r="C461" s="64" t="s">
        <v>1572</v>
      </c>
      <c r="D461" s="23" t="str">
        <f t="shared" ref="D461:D516" si="6">RIGHT(B461,LEN(B461)-FIND(".",B461))</f>
        <v>jpg</v>
      </c>
      <c r="E461" s="23"/>
      <c r="F461" s="23"/>
      <c r="G461" s="55"/>
      <c r="H461" s="55"/>
      <c r="I461" s="23"/>
      <c r="J461" s="23"/>
      <c r="K461" s="55"/>
      <c r="L461" s="24" t="s">
        <v>39</v>
      </c>
      <c r="M461" s="24" t="s">
        <v>35</v>
      </c>
      <c r="N461" s="24" t="s">
        <v>35</v>
      </c>
      <c r="O461" s="24" t="s">
        <v>104</v>
      </c>
      <c r="P461" s="24" t="s">
        <v>81</v>
      </c>
      <c r="Q461" s="23"/>
      <c r="R461" s="23"/>
      <c r="S461" s="23"/>
      <c r="T461" s="26" t="s">
        <v>39</v>
      </c>
      <c r="U461" s="24" t="s">
        <v>1573</v>
      </c>
      <c r="V461" s="23">
        <f t="shared" si="5"/>
        <v>107</v>
      </c>
      <c r="W461" s="19"/>
      <c r="X461" s="19"/>
      <c r="Y461" s="19"/>
      <c r="Z461" s="19"/>
      <c r="AA461" s="19"/>
      <c r="AB461" s="19"/>
      <c r="AC461" s="19"/>
      <c r="AD461" s="19"/>
      <c r="AE461" s="19"/>
      <c r="AF461" s="19"/>
      <c r="AG461" s="19"/>
      <c r="AH461" s="19"/>
      <c r="AI461" s="19"/>
      <c r="AJ461" s="19"/>
    </row>
    <row r="462" ht="14.25" customHeight="1">
      <c r="A462" s="26" t="s">
        <v>1519</v>
      </c>
      <c r="B462" s="26" t="s">
        <v>1574</v>
      </c>
      <c r="C462" s="64" t="s">
        <v>1575</v>
      </c>
      <c r="D462" s="23" t="str">
        <f t="shared" si="6"/>
        <v>jpg</v>
      </c>
      <c r="E462" s="23"/>
      <c r="F462" s="23"/>
      <c r="G462" s="55"/>
      <c r="H462" s="55"/>
      <c r="I462" s="23"/>
      <c r="J462" s="23"/>
      <c r="K462" s="55"/>
      <c r="L462" s="24" t="s">
        <v>39</v>
      </c>
      <c r="M462" s="24" t="s">
        <v>35</v>
      </c>
      <c r="N462" s="24" t="s">
        <v>35</v>
      </c>
      <c r="O462" s="24" t="s">
        <v>104</v>
      </c>
      <c r="P462" s="24" t="s">
        <v>81</v>
      </c>
      <c r="Q462" s="23"/>
      <c r="R462" s="23"/>
      <c r="S462" s="23"/>
      <c r="T462" s="26" t="s">
        <v>39</v>
      </c>
      <c r="U462" s="24" t="s">
        <v>1576</v>
      </c>
      <c r="V462" s="23">
        <f t="shared" si="5"/>
        <v>71</v>
      </c>
      <c r="W462" s="19"/>
      <c r="X462" s="19"/>
      <c r="Y462" s="19"/>
      <c r="Z462" s="19"/>
      <c r="AA462" s="19"/>
      <c r="AB462" s="19"/>
      <c r="AC462" s="19"/>
      <c r="AD462" s="19"/>
      <c r="AE462" s="19"/>
      <c r="AF462" s="19"/>
      <c r="AG462" s="19"/>
      <c r="AH462" s="19"/>
      <c r="AI462" s="19"/>
      <c r="AJ462" s="19"/>
    </row>
    <row r="463" ht="14.25" customHeight="1">
      <c r="A463" s="26" t="s">
        <v>1519</v>
      </c>
      <c r="B463" s="26" t="s">
        <v>1577</v>
      </c>
      <c r="C463" s="64" t="s">
        <v>1578</v>
      </c>
      <c r="D463" s="23" t="str">
        <f t="shared" si="6"/>
        <v>jpg</v>
      </c>
      <c r="E463" s="23"/>
      <c r="F463" s="23"/>
      <c r="G463" s="55"/>
      <c r="H463" s="55"/>
      <c r="I463" s="23"/>
      <c r="J463" s="23"/>
      <c r="K463" s="55"/>
      <c r="L463" s="24" t="s">
        <v>39</v>
      </c>
      <c r="M463" s="24" t="s">
        <v>35</v>
      </c>
      <c r="N463" s="24" t="s">
        <v>35</v>
      </c>
      <c r="O463" s="24" t="s">
        <v>425</v>
      </c>
      <c r="P463" s="24" t="s">
        <v>81</v>
      </c>
      <c r="Q463" s="23"/>
      <c r="R463" s="23"/>
      <c r="S463" s="23"/>
      <c r="T463" s="26" t="s">
        <v>39</v>
      </c>
      <c r="U463" s="24" t="s">
        <v>1579</v>
      </c>
      <c r="V463" s="23">
        <f t="shared" si="5"/>
        <v>74</v>
      </c>
      <c r="W463" s="19"/>
      <c r="X463" s="19"/>
      <c r="Y463" s="19"/>
      <c r="Z463" s="19"/>
      <c r="AA463" s="19"/>
      <c r="AB463" s="19"/>
      <c r="AC463" s="19"/>
      <c r="AD463" s="19"/>
      <c r="AE463" s="19"/>
      <c r="AF463" s="19"/>
      <c r="AG463" s="19"/>
      <c r="AH463" s="19"/>
      <c r="AI463" s="19"/>
      <c r="AJ463" s="19"/>
    </row>
    <row r="464" ht="14.25" customHeight="1">
      <c r="A464" s="24" t="s">
        <v>1580</v>
      </c>
      <c r="B464" s="24" t="s">
        <v>1581</v>
      </c>
      <c r="C464" s="38" t="s">
        <v>1582</v>
      </c>
      <c r="D464" s="23" t="str">
        <f t="shared" si="6"/>
        <v>jpg</v>
      </c>
      <c r="E464" s="23"/>
      <c r="F464" s="23"/>
      <c r="G464" s="55"/>
      <c r="H464" s="55"/>
      <c r="I464" s="23"/>
      <c r="J464" s="23"/>
      <c r="K464" s="55"/>
      <c r="L464" s="24" t="s">
        <v>39</v>
      </c>
      <c r="M464" s="24" t="s">
        <v>35</v>
      </c>
      <c r="N464" s="24" t="s">
        <v>35</v>
      </c>
      <c r="O464" s="24" t="s">
        <v>988</v>
      </c>
      <c r="P464" s="24" t="s">
        <v>185</v>
      </c>
      <c r="Q464" s="24" t="s">
        <v>38</v>
      </c>
      <c r="R464" s="24"/>
      <c r="S464" s="23"/>
      <c r="T464" s="26" t="s">
        <v>39</v>
      </c>
      <c r="U464" s="24" t="s">
        <v>1583</v>
      </c>
      <c r="V464" s="23">
        <f t="shared" si="5"/>
        <v>64</v>
      </c>
      <c r="W464" s="19"/>
      <c r="X464" s="19"/>
      <c r="Y464" s="19"/>
      <c r="Z464" s="19"/>
      <c r="AA464" s="19"/>
      <c r="AB464" s="19"/>
      <c r="AC464" s="19"/>
      <c r="AD464" s="19"/>
      <c r="AE464" s="19"/>
      <c r="AF464" s="19"/>
      <c r="AG464" s="19"/>
      <c r="AH464" s="19"/>
      <c r="AI464" s="19"/>
      <c r="AJ464" s="19"/>
    </row>
    <row r="465" ht="14.25" customHeight="1">
      <c r="A465" s="24" t="s">
        <v>1580</v>
      </c>
      <c r="B465" s="24" t="s">
        <v>1584</v>
      </c>
      <c r="C465" s="38" t="s">
        <v>1585</v>
      </c>
      <c r="D465" s="23" t="str">
        <f t="shared" si="6"/>
        <v>jpg</v>
      </c>
      <c r="E465" s="23"/>
      <c r="F465" s="23"/>
      <c r="G465" s="55"/>
      <c r="H465" s="55"/>
      <c r="I465" s="23"/>
      <c r="J465" s="23"/>
      <c r="K465" s="55"/>
      <c r="L465" s="24" t="s">
        <v>39</v>
      </c>
      <c r="M465" s="24" t="s">
        <v>35</v>
      </c>
      <c r="N465" s="24" t="s">
        <v>35</v>
      </c>
      <c r="O465" s="24" t="s">
        <v>988</v>
      </c>
      <c r="P465" s="24" t="s">
        <v>185</v>
      </c>
      <c r="Q465" s="24" t="s">
        <v>38</v>
      </c>
      <c r="R465" s="24"/>
      <c r="S465" s="23"/>
      <c r="T465" s="26" t="s">
        <v>39</v>
      </c>
      <c r="U465" s="24" t="s">
        <v>1586</v>
      </c>
      <c r="V465" s="23">
        <f t="shared" si="5"/>
        <v>60</v>
      </c>
      <c r="W465" s="19"/>
      <c r="X465" s="19"/>
      <c r="Y465" s="19"/>
      <c r="Z465" s="19"/>
      <c r="AA465" s="19"/>
      <c r="AB465" s="19"/>
      <c r="AC465" s="19"/>
      <c r="AD465" s="19"/>
      <c r="AE465" s="19"/>
      <c r="AF465" s="19"/>
      <c r="AG465" s="19"/>
      <c r="AH465" s="19"/>
      <c r="AI465" s="19"/>
      <c r="AJ465" s="19"/>
    </row>
    <row r="466" ht="14.25" customHeight="1">
      <c r="A466" s="24" t="s">
        <v>1580</v>
      </c>
      <c r="B466" s="24" t="s">
        <v>1587</v>
      </c>
      <c r="C466" s="38" t="s">
        <v>1588</v>
      </c>
      <c r="D466" s="23" t="str">
        <f t="shared" si="6"/>
        <v>jpg</v>
      </c>
      <c r="E466" s="23"/>
      <c r="F466" s="23"/>
      <c r="G466" s="55"/>
      <c r="H466" s="55"/>
      <c r="I466" s="23"/>
      <c r="J466" s="23"/>
      <c r="K466" s="55"/>
      <c r="L466" s="24" t="s">
        <v>39</v>
      </c>
      <c r="M466" s="24" t="s">
        <v>35</v>
      </c>
      <c r="N466" s="24" t="s">
        <v>35</v>
      </c>
      <c r="O466" s="24" t="s">
        <v>988</v>
      </c>
      <c r="P466" s="24" t="s">
        <v>185</v>
      </c>
      <c r="Q466" s="24" t="s">
        <v>38</v>
      </c>
      <c r="R466" s="24"/>
      <c r="S466" s="23"/>
      <c r="T466" s="26" t="s">
        <v>39</v>
      </c>
      <c r="U466" s="24" t="s">
        <v>1589</v>
      </c>
      <c r="V466" s="23">
        <f t="shared" si="5"/>
        <v>53</v>
      </c>
      <c r="W466" s="19"/>
      <c r="X466" s="19"/>
      <c r="Y466" s="19"/>
      <c r="Z466" s="19"/>
      <c r="AA466" s="19"/>
      <c r="AB466" s="19"/>
      <c r="AC466" s="19"/>
      <c r="AD466" s="19"/>
      <c r="AE466" s="19"/>
      <c r="AF466" s="19"/>
      <c r="AG466" s="19"/>
      <c r="AH466" s="19"/>
      <c r="AI466" s="19"/>
      <c r="AJ466" s="19"/>
    </row>
    <row r="467" ht="14.25" customHeight="1">
      <c r="A467" s="24" t="s">
        <v>1580</v>
      </c>
      <c r="B467" s="24" t="s">
        <v>1590</v>
      </c>
      <c r="C467" s="38" t="s">
        <v>1591</v>
      </c>
      <c r="D467" s="23" t="str">
        <f t="shared" si="6"/>
        <v>JPG</v>
      </c>
      <c r="E467" s="23"/>
      <c r="F467" s="23"/>
      <c r="G467" s="55"/>
      <c r="H467" s="55"/>
      <c r="I467" s="23"/>
      <c r="J467" s="23"/>
      <c r="K467" s="55"/>
      <c r="L467" s="24" t="s">
        <v>39</v>
      </c>
      <c r="M467" s="24" t="s">
        <v>35</v>
      </c>
      <c r="N467" s="24" t="s">
        <v>35</v>
      </c>
      <c r="O467" s="24" t="s">
        <v>988</v>
      </c>
      <c r="P467" s="24" t="s">
        <v>185</v>
      </c>
      <c r="Q467" s="24" t="s">
        <v>38</v>
      </c>
      <c r="R467" s="24"/>
      <c r="S467" s="23"/>
      <c r="T467" s="26" t="s">
        <v>39</v>
      </c>
      <c r="U467" s="24" t="s">
        <v>1592</v>
      </c>
      <c r="V467" s="23">
        <f t="shared" si="5"/>
        <v>69</v>
      </c>
      <c r="W467" s="19"/>
      <c r="X467" s="19"/>
      <c r="Y467" s="19"/>
      <c r="Z467" s="19"/>
      <c r="AA467" s="19"/>
      <c r="AB467" s="19"/>
      <c r="AC467" s="19"/>
      <c r="AD467" s="19"/>
      <c r="AE467" s="19"/>
      <c r="AF467" s="19"/>
      <c r="AG467" s="19"/>
      <c r="AH467" s="19"/>
      <c r="AI467" s="19"/>
      <c r="AJ467" s="19"/>
    </row>
    <row r="468" ht="14.25" customHeight="1">
      <c r="A468" s="24" t="s">
        <v>1580</v>
      </c>
      <c r="B468" s="24" t="s">
        <v>1593</v>
      </c>
      <c r="C468" s="38" t="s">
        <v>1594</v>
      </c>
      <c r="D468" s="23" t="str">
        <f t="shared" si="6"/>
        <v>JPG</v>
      </c>
      <c r="E468" s="23"/>
      <c r="F468" s="23"/>
      <c r="G468" s="55"/>
      <c r="H468" s="55"/>
      <c r="I468" s="23"/>
      <c r="J468" s="23"/>
      <c r="K468" s="55"/>
      <c r="L468" s="24" t="s">
        <v>39</v>
      </c>
      <c r="M468" s="24" t="s">
        <v>35</v>
      </c>
      <c r="N468" s="24" t="s">
        <v>35</v>
      </c>
      <c r="O468" s="24" t="s">
        <v>988</v>
      </c>
      <c r="P468" s="24" t="s">
        <v>185</v>
      </c>
      <c r="Q468" s="24" t="s">
        <v>38</v>
      </c>
      <c r="R468" s="24"/>
      <c r="S468" s="23"/>
      <c r="T468" s="26" t="s">
        <v>39</v>
      </c>
      <c r="U468" s="24" t="s">
        <v>1595</v>
      </c>
      <c r="V468" s="23">
        <f t="shared" si="5"/>
        <v>82</v>
      </c>
      <c r="W468" s="19"/>
      <c r="X468" s="19"/>
      <c r="Y468" s="19"/>
      <c r="Z468" s="19"/>
      <c r="AA468" s="19"/>
      <c r="AB468" s="19"/>
      <c r="AC468" s="19"/>
      <c r="AD468" s="19"/>
      <c r="AE468" s="19"/>
      <c r="AF468" s="19"/>
      <c r="AG468" s="19"/>
      <c r="AH468" s="19"/>
      <c r="AI468" s="19"/>
      <c r="AJ468" s="19"/>
    </row>
    <row r="469" ht="14.25" customHeight="1">
      <c r="A469" s="24" t="s">
        <v>1580</v>
      </c>
      <c r="B469" s="24" t="s">
        <v>1596</v>
      </c>
      <c r="C469" s="38" t="s">
        <v>1597</v>
      </c>
      <c r="D469" s="23" t="str">
        <f t="shared" si="6"/>
        <v>JPG</v>
      </c>
      <c r="E469" s="23"/>
      <c r="F469" s="23"/>
      <c r="G469" s="55"/>
      <c r="H469" s="55"/>
      <c r="I469" s="23"/>
      <c r="J469" s="23"/>
      <c r="K469" s="55"/>
      <c r="L469" s="24" t="s">
        <v>39</v>
      </c>
      <c r="M469" s="24" t="s">
        <v>35</v>
      </c>
      <c r="N469" s="24" t="s">
        <v>35</v>
      </c>
      <c r="O469" s="24" t="s">
        <v>988</v>
      </c>
      <c r="P469" s="24" t="s">
        <v>185</v>
      </c>
      <c r="Q469" s="24" t="s">
        <v>38</v>
      </c>
      <c r="R469" s="24"/>
      <c r="S469" s="23"/>
      <c r="T469" s="26" t="s">
        <v>39</v>
      </c>
      <c r="U469" s="24" t="s">
        <v>1598</v>
      </c>
      <c r="V469" s="23">
        <f t="shared" si="5"/>
        <v>104</v>
      </c>
      <c r="W469" s="19"/>
      <c r="X469" s="19"/>
      <c r="Y469" s="19"/>
      <c r="Z469" s="19"/>
      <c r="AA469" s="19"/>
      <c r="AB469" s="19"/>
      <c r="AC469" s="19"/>
      <c r="AD469" s="19"/>
      <c r="AE469" s="19"/>
      <c r="AF469" s="19"/>
      <c r="AG469" s="19"/>
      <c r="AH469" s="19"/>
      <c r="AI469" s="19"/>
      <c r="AJ469" s="19"/>
    </row>
    <row r="470" ht="14.25" customHeight="1">
      <c r="A470" s="24" t="s">
        <v>1580</v>
      </c>
      <c r="B470" s="24" t="s">
        <v>1599</v>
      </c>
      <c r="C470" s="38" t="s">
        <v>1600</v>
      </c>
      <c r="D470" s="23" t="str">
        <f t="shared" si="6"/>
        <v>JPG</v>
      </c>
      <c r="E470" s="23"/>
      <c r="F470" s="23"/>
      <c r="G470" s="55"/>
      <c r="H470" s="55"/>
      <c r="I470" s="23"/>
      <c r="J470" s="23"/>
      <c r="K470" s="55"/>
      <c r="L470" s="24" t="s">
        <v>39</v>
      </c>
      <c r="M470" s="24" t="s">
        <v>35</v>
      </c>
      <c r="N470" s="24" t="s">
        <v>35</v>
      </c>
      <c r="O470" s="24" t="s">
        <v>988</v>
      </c>
      <c r="P470" s="24" t="s">
        <v>185</v>
      </c>
      <c r="Q470" s="24" t="s">
        <v>38</v>
      </c>
      <c r="R470" s="24"/>
      <c r="S470" s="23"/>
      <c r="T470" s="26" t="s">
        <v>39</v>
      </c>
      <c r="U470" s="24" t="s">
        <v>1601</v>
      </c>
      <c r="V470" s="23">
        <f t="shared" si="5"/>
        <v>75</v>
      </c>
      <c r="W470" s="19"/>
      <c r="X470" s="19"/>
      <c r="Y470" s="19"/>
      <c r="Z470" s="19"/>
      <c r="AA470" s="19"/>
      <c r="AB470" s="19"/>
      <c r="AC470" s="19"/>
      <c r="AD470" s="19"/>
      <c r="AE470" s="19"/>
      <c r="AF470" s="19"/>
      <c r="AG470" s="19"/>
      <c r="AH470" s="19"/>
      <c r="AI470" s="19"/>
      <c r="AJ470" s="19"/>
    </row>
    <row r="471" ht="14.25" customHeight="1">
      <c r="A471" s="24" t="s">
        <v>1580</v>
      </c>
      <c r="B471" s="24" t="s">
        <v>1602</v>
      </c>
      <c r="C471" s="38" t="s">
        <v>1603</v>
      </c>
      <c r="D471" s="23" t="str">
        <f t="shared" si="6"/>
        <v>JPG</v>
      </c>
      <c r="E471" s="23"/>
      <c r="F471" s="23"/>
      <c r="G471" s="55"/>
      <c r="H471" s="55"/>
      <c r="I471" s="23"/>
      <c r="J471" s="23"/>
      <c r="K471" s="55"/>
      <c r="L471" s="24" t="s">
        <v>39</v>
      </c>
      <c r="M471" s="24" t="s">
        <v>35</v>
      </c>
      <c r="N471" s="24" t="s">
        <v>35</v>
      </c>
      <c r="O471" s="24" t="s">
        <v>988</v>
      </c>
      <c r="P471" s="24" t="s">
        <v>185</v>
      </c>
      <c r="Q471" s="24" t="s">
        <v>38</v>
      </c>
      <c r="R471" s="24"/>
      <c r="S471" s="23"/>
      <c r="T471" s="26" t="s">
        <v>39</v>
      </c>
      <c r="U471" s="24" t="s">
        <v>1604</v>
      </c>
      <c r="V471" s="23">
        <f t="shared" si="5"/>
        <v>42</v>
      </c>
      <c r="W471" s="19"/>
      <c r="X471" s="19"/>
      <c r="Y471" s="19"/>
      <c r="Z471" s="19"/>
      <c r="AA471" s="19"/>
      <c r="AB471" s="19"/>
      <c r="AC471" s="19"/>
      <c r="AD471" s="19"/>
      <c r="AE471" s="19"/>
      <c r="AF471" s="19"/>
      <c r="AG471" s="19"/>
      <c r="AH471" s="19"/>
      <c r="AI471" s="19"/>
      <c r="AJ471" s="19"/>
    </row>
    <row r="472" ht="14.25" customHeight="1">
      <c r="A472" s="24" t="s">
        <v>1580</v>
      </c>
      <c r="B472" s="24" t="s">
        <v>1605</v>
      </c>
      <c r="C472" s="38" t="s">
        <v>1606</v>
      </c>
      <c r="D472" s="23" t="str">
        <f t="shared" si="6"/>
        <v>JPG</v>
      </c>
      <c r="E472" s="23"/>
      <c r="F472" s="23"/>
      <c r="G472" s="55"/>
      <c r="H472" s="55"/>
      <c r="I472" s="23"/>
      <c r="J472" s="23"/>
      <c r="K472" s="55"/>
      <c r="L472" s="24" t="s">
        <v>39</v>
      </c>
      <c r="M472" s="24" t="s">
        <v>35</v>
      </c>
      <c r="N472" s="24" t="s">
        <v>35</v>
      </c>
      <c r="O472" s="24" t="s">
        <v>988</v>
      </c>
      <c r="P472" s="24" t="s">
        <v>185</v>
      </c>
      <c r="Q472" s="24" t="s">
        <v>38</v>
      </c>
      <c r="R472" s="24"/>
      <c r="S472" s="23"/>
      <c r="T472" s="26" t="s">
        <v>39</v>
      </c>
      <c r="U472" s="24" t="s">
        <v>1607</v>
      </c>
      <c r="V472" s="23">
        <f t="shared" si="5"/>
        <v>41</v>
      </c>
      <c r="W472" s="19"/>
      <c r="X472" s="19"/>
      <c r="Y472" s="19"/>
      <c r="Z472" s="19"/>
      <c r="AA472" s="19"/>
      <c r="AB472" s="19"/>
      <c r="AC472" s="19"/>
      <c r="AD472" s="19"/>
      <c r="AE472" s="19"/>
      <c r="AF472" s="19"/>
      <c r="AG472" s="19"/>
      <c r="AH472" s="19"/>
      <c r="AI472" s="19"/>
      <c r="AJ472" s="19"/>
    </row>
    <row r="473" ht="14.25" customHeight="1">
      <c r="A473" s="24" t="s">
        <v>1580</v>
      </c>
      <c r="B473" s="24" t="s">
        <v>1608</v>
      </c>
      <c r="C473" s="38" t="s">
        <v>1609</v>
      </c>
      <c r="D473" s="23" t="str">
        <f t="shared" si="6"/>
        <v>jpg</v>
      </c>
      <c r="E473" s="23"/>
      <c r="F473" s="23"/>
      <c r="G473" s="55"/>
      <c r="H473" s="55"/>
      <c r="I473" s="23"/>
      <c r="J473" s="23"/>
      <c r="K473" s="55"/>
      <c r="L473" s="24" t="s">
        <v>39</v>
      </c>
      <c r="M473" s="24" t="s">
        <v>35</v>
      </c>
      <c r="N473" s="24" t="s">
        <v>35</v>
      </c>
      <c r="O473" s="24" t="s">
        <v>988</v>
      </c>
      <c r="P473" s="24" t="s">
        <v>185</v>
      </c>
      <c r="Q473" s="24" t="s">
        <v>38</v>
      </c>
      <c r="R473" s="24"/>
      <c r="S473" s="23"/>
      <c r="T473" s="26" t="s">
        <v>39</v>
      </c>
      <c r="U473" s="24" t="s">
        <v>1610</v>
      </c>
      <c r="V473" s="23">
        <f t="shared" si="5"/>
        <v>99</v>
      </c>
      <c r="W473" s="19"/>
      <c r="X473" s="19"/>
      <c r="Y473" s="19"/>
      <c r="Z473" s="19"/>
      <c r="AA473" s="19"/>
      <c r="AB473" s="19"/>
      <c r="AC473" s="19"/>
      <c r="AD473" s="19"/>
      <c r="AE473" s="19"/>
      <c r="AF473" s="19"/>
      <c r="AG473" s="19"/>
      <c r="AH473" s="19"/>
      <c r="AI473" s="19"/>
      <c r="AJ473" s="19"/>
    </row>
    <row r="474" ht="14.25" customHeight="1">
      <c r="A474" s="24" t="s">
        <v>1580</v>
      </c>
      <c r="B474" s="24" t="s">
        <v>1611</v>
      </c>
      <c r="C474" s="38" t="s">
        <v>1612</v>
      </c>
      <c r="D474" s="23" t="str">
        <f t="shared" si="6"/>
        <v>JPG</v>
      </c>
      <c r="E474" s="23"/>
      <c r="F474" s="23"/>
      <c r="G474" s="55"/>
      <c r="H474" s="55"/>
      <c r="I474" s="23"/>
      <c r="J474" s="23"/>
      <c r="K474" s="55"/>
      <c r="L474" s="24" t="s">
        <v>39</v>
      </c>
      <c r="M474" s="24" t="s">
        <v>35</v>
      </c>
      <c r="N474" s="24" t="s">
        <v>35</v>
      </c>
      <c r="O474" s="24" t="s">
        <v>988</v>
      </c>
      <c r="P474" s="24" t="s">
        <v>185</v>
      </c>
      <c r="Q474" s="24" t="s">
        <v>38</v>
      </c>
      <c r="R474" s="24"/>
      <c r="S474" s="23"/>
      <c r="T474" s="26" t="s">
        <v>39</v>
      </c>
      <c r="U474" s="24" t="s">
        <v>1613</v>
      </c>
      <c r="V474" s="23">
        <f t="shared" si="5"/>
        <v>66</v>
      </c>
      <c r="W474" s="19"/>
      <c r="X474" s="19"/>
      <c r="Y474" s="19"/>
      <c r="Z474" s="19"/>
      <c r="AA474" s="19"/>
      <c r="AB474" s="19"/>
      <c r="AC474" s="19"/>
      <c r="AD474" s="19"/>
      <c r="AE474" s="19"/>
      <c r="AF474" s="19"/>
      <c r="AG474" s="19"/>
      <c r="AH474" s="19"/>
      <c r="AI474" s="19"/>
      <c r="AJ474" s="19"/>
    </row>
    <row r="475" ht="14.25" customHeight="1">
      <c r="A475" s="24" t="s">
        <v>1580</v>
      </c>
      <c r="B475" s="24" t="s">
        <v>1614</v>
      </c>
      <c r="C475" s="38" t="s">
        <v>1615</v>
      </c>
      <c r="D475" s="23" t="str">
        <f t="shared" si="6"/>
        <v>JPG</v>
      </c>
      <c r="E475" s="23"/>
      <c r="F475" s="23"/>
      <c r="G475" s="55"/>
      <c r="H475" s="55"/>
      <c r="I475" s="23"/>
      <c r="J475" s="23"/>
      <c r="K475" s="55"/>
      <c r="L475" s="24" t="s">
        <v>39</v>
      </c>
      <c r="M475" s="24" t="s">
        <v>35</v>
      </c>
      <c r="N475" s="24" t="s">
        <v>35</v>
      </c>
      <c r="O475" s="24" t="s">
        <v>988</v>
      </c>
      <c r="P475" s="24" t="s">
        <v>185</v>
      </c>
      <c r="Q475" s="24" t="s">
        <v>38</v>
      </c>
      <c r="R475" s="24"/>
      <c r="S475" s="23"/>
      <c r="T475" s="26" t="s">
        <v>39</v>
      </c>
      <c r="U475" s="24" t="s">
        <v>1616</v>
      </c>
      <c r="V475" s="23">
        <f t="shared" si="5"/>
        <v>76</v>
      </c>
      <c r="W475" s="19"/>
      <c r="X475" s="19"/>
      <c r="Y475" s="19"/>
      <c r="Z475" s="19"/>
      <c r="AA475" s="19"/>
      <c r="AB475" s="19"/>
      <c r="AC475" s="19"/>
      <c r="AD475" s="19"/>
      <c r="AE475" s="19"/>
      <c r="AF475" s="19"/>
      <c r="AG475" s="19"/>
      <c r="AH475" s="19"/>
      <c r="AI475" s="19"/>
      <c r="AJ475" s="19"/>
    </row>
    <row r="476" ht="14.25" customHeight="1">
      <c r="A476" s="24" t="s">
        <v>1580</v>
      </c>
      <c r="B476" s="24" t="s">
        <v>1617</v>
      </c>
      <c r="C476" s="38" t="s">
        <v>1618</v>
      </c>
      <c r="D476" s="23" t="str">
        <f t="shared" si="6"/>
        <v>jpg</v>
      </c>
      <c r="E476" s="23"/>
      <c r="F476" s="23"/>
      <c r="G476" s="55"/>
      <c r="H476" s="55"/>
      <c r="I476" s="23"/>
      <c r="J476" s="23"/>
      <c r="K476" s="55"/>
      <c r="L476" s="24" t="s">
        <v>39</v>
      </c>
      <c r="M476" s="24" t="s">
        <v>35</v>
      </c>
      <c r="N476" s="24" t="s">
        <v>35</v>
      </c>
      <c r="O476" s="24" t="s">
        <v>988</v>
      </c>
      <c r="P476" s="24" t="s">
        <v>185</v>
      </c>
      <c r="Q476" s="24" t="s">
        <v>38</v>
      </c>
      <c r="R476" s="24"/>
      <c r="S476" s="23"/>
      <c r="T476" s="26" t="s">
        <v>39</v>
      </c>
      <c r="U476" s="24" t="s">
        <v>1619</v>
      </c>
      <c r="V476" s="23">
        <f t="shared" si="5"/>
        <v>114</v>
      </c>
      <c r="W476" s="19"/>
      <c r="X476" s="19"/>
      <c r="Y476" s="19"/>
      <c r="Z476" s="19"/>
      <c r="AA476" s="19"/>
      <c r="AB476" s="19"/>
      <c r="AC476" s="19"/>
      <c r="AD476" s="19"/>
      <c r="AE476" s="19"/>
      <c r="AF476" s="19"/>
      <c r="AG476" s="19"/>
      <c r="AH476" s="19"/>
      <c r="AI476" s="19"/>
      <c r="AJ476" s="19"/>
    </row>
    <row r="477" ht="14.25" customHeight="1">
      <c r="A477" s="24" t="s">
        <v>1580</v>
      </c>
      <c r="B477" s="24" t="s">
        <v>1620</v>
      </c>
      <c r="C477" s="38" t="s">
        <v>1621</v>
      </c>
      <c r="D477" s="23" t="str">
        <f t="shared" si="6"/>
        <v>jpg</v>
      </c>
      <c r="E477" s="23"/>
      <c r="F477" s="23"/>
      <c r="G477" s="55"/>
      <c r="H477" s="55"/>
      <c r="I477" s="23"/>
      <c r="J477" s="23"/>
      <c r="K477" s="55"/>
      <c r="L477" s="24" t="s">
        <v>39</v>
      </c>
      <c r="M477" s="24" t="s">
        <v>35</v>
      </c>
      <c r="N477" s="24" t="s">
        <v>35</v>
      </c>
      <c r="O477" s="24" t="s">
        <v>988</v>
      </c>
      <c r="P477" s="24" t="s">
        <v>185</v>
      </c>
      <c r="Q477" s="24" t="s">
        <v>38</v>
      </c>
      <c r="R477" s="24"/>
      <c r="S477" s="23"/>
      <c r="T477" s="26" t="s">
        <v>39</v>
      </c>
      <c r="U477" s="24" t="s">
        <v>1622</v>
      </c>
      <c r="V477" s="23">
        <f t="shared" si="5"/>
        <v>30</v>
      </c>
      <c r="W477" s="19"/>
      <c r="X477" s="19"/>
      <c r="Y477" s="19"/>
      <c r="Z477" s="19"/>
      <c r="AA477" s="19"/>
      <c r="AB477" s="19"/>
      <c r="AC477" s="19"/>
      <c r="AD477" s="19"/>
      <c r="AE477" s="19"/>
      <c r="AF477" s="19"/>
      <c r="AG477" s="19"/>
      <c r="AH477" s="19"/>
      <c r="AI477" s="19"/>
      <c r="AJ477" s="19"/>
    </row>
    <row r="478" ht="14.25" customHeight="1">
      <c r="A478" s="24" t="s">
        <v>1580</v>
      </c>
      <c r="B478" s="24" t="s">
        <v>1623</v>
      </c>
      <c r="C478" s="38" t="s">
        <v>1624</v>
      </c>
      <c r="D478" s="23" t="str">
        <f t="shared" si="6"/>
        <v>JPG</v>
      </c>
      <c r="E478" s="23"/>
      <c r="F478" s="23"/>
      <c r="G478" s="55"/>
      <c r="H478" s="55"/>
      <c r="I478" s="23"/>
      <c r="J478" s="23"/>
      <c r="K478" s="55"/>
      <c r="L478" s="24" t="s">
        <v>39</v>
      </c>
      <c r="M478" s="24" t="s">
        <v>35</v>
      </c>
      <c r="N478" s="24" t="s">
        <v>35</v>
      </c>
      <c r="O478" s="24" t="s">
        <v>988</v>
      </c>
      <c r="P478" s="24" t="s">
        <v>185</v>
      </c>
      <c r="Q478" s="24" t="s">
        <v>38</v>
      </c>
      <c r="R478" s="24"/>
      <c r="S478" s="23"/>
      <c r="T478" s="26" t="s">
        <v>39</v>
      </c>
      <c r="U478" s="24" t="s">
        <v>1625</v>
      </c>
      <c r="V478" s="23">
        <f t="shared" si="5"/>
        <v>68</v>
      </c>
      <c r="W478" s="19"/>
      <c r="X478" s="19"/>
      <c r="Y478" s="19"/>
      <c r="Z478" s="19"/>
      <c r="AA478" s="19"/>
      <c r="AB478" s="19"/>
      <c r="AC478" s="19"/>
      <c r="AD478" s="19"/>
      <c r="AE478" s="19"/>
      <c r="AF478" s="19"/>
      <c r="AG478" s="19"/>
      <c r="AH478" s="19"/>
      <c r="AI478" s="19"/>
      <c r="AJ478" s="19"/>
    </row>
    <row r="479" ht="14.25" customHeight="1">
      <c r="A479" s="24" t="s">
        <v>1580</v>
      </c>
      <c r="B479" s="24" t="s">
        <v>1626</v>
      </c>
      <c r="C479" s="38" t="s">
        <v>1627</v>
      </c>
      <c r="D479" s="23" t="str">
        <f t="shared" si="6"/>
        <v>JPG</v>
      </c>
      <c r="E479" s="23"/>
      <c r="F479" s="23"/>
      <c r="G479" s="55"/>
      <c r="H479" s="55"/>
      <c r="I479" s="23"/>
      <c r="J479" s="23"/>
      <c r="K479" s="55"/>
      <c r="L479" s="24" t="s">
        <v>39</v>
      </c>
      <c r="M479" s="24" t="s">
        <v>35</v>
      </c>
      <c r="N479" s="24" t="s">
        <v>35</v>
      </c>
      <c r="O479" s="24" t="s">
        <v>988</v>
      </c>
      <c r="P479" s="24" t="s">
        <v>185</v>
      </c>
      <c r="Q479" s="24" t="s">
        <v>38</v>
      </c>
      <c r="R479" s="24"/>
      <c r="S479" s="23"/>
      <c r="T479" s="26" t="s">
        <v>39</v>
      </c>
      <c r="U479" s="24" t="s">
        <v>1628</v>
      </c>
      <c r="V479" s="23">
        <f t="shared" si="5"/>
        <v>106</v>
      </c>
      <c r="W479" s="19"/>
      <c r="X479" s="19"/>
      <c r="Y479" s="19"/>
      <c r="Z479" s="19"/>
      <c r="AA479" s="19"/>
      <c r="AB479" s="19"/>
      <c r="AC479" s="19"/>
      <c r="AD479" s="19"/>
      <c r="AE479" s="19"/>
      <c r="AF479" s="19"/>
      <c r="AG479" s="19"/>
      <c r="AH479" s="19"/>
      <c r="AI479" s="19"/>
      <c r="AJ479" s="19"/>
    </row>
    <row r="480" ht="14.25" customHeight="1">
      <c r="A480" s="24" t="s">
        <v>1580</v>
      </c>
      <c r="B480" s="24" t="s">
        <v>1629</v>
      </c>
      <c r="C480" s="38" t="s">
        <v>1630</v>
      </c>
      <c r="D480" s="23" t="str">
        <f t="shared" si="6"/>
        <v>JPG</v>
      </c>
      <c r="E480" s="23"/>
      <c r="F480" s="23"/>
      <c r="G480" s="55"/>
      <c r="H480" s="55"/>
      <c r="I480" s="23"/>
      <c r="J480" s="23"/>
      <c r="K480" s="55"/>
      <c r="L480" s="24" t="s">
        <v>39</v>
      </c>
      <c r="M480" s="24" t="s">
        <v>35</v>
      </c>
      <c r="N480" s="24" t="s">
        <v>35</v>
      </c>
      <c r="O480" s="24" t="s">
        <v>988</v>
      </c>
      <c r="P480" s="24" t="s">
        <v>185</v>
      </c>
      <c r="Q480" s="24" t="s">
        <v>38</v>
      </c>
      <c r="R480" s="24"/>
      <c r="S480" s="23"/>
      <c r="T480" s="26" t="s">
        <v>39</v>
      </c>
      <c r="U480" s="24" t="s">
        <v>1631</v>
      </c>
      <c r="V480" s="23">
        <f t="shared" si="5"/>
        <v>71</v>
      </c>
      <c r="W480" s="19"/>
      <c r="X480" s="19"/>
      <c r="Y480" s="19"/>
      <c r="Z480" s="19"/>
      <c r="AA480" s="19"/>
      <c r="AB480" s="19"/>
      <c r="AC480" s="19"/>
      <c r="AD480" s="19"/>
      <c r="AE480" s="19"/>
      <c r="AF480" s="19"/>
      <c r="AG480" s="19"/>
      <c r="AH480" s="19"/>
      <c r="AI480" s="19"/>
      <c r="AJ480" s="19"/>
    </row>
    <row r="481" ht="14.25" customHeight="1">
      <c r="A481" s="24" t="s">
        <v>1580</v>
      </c>
      <c r="B481" s="24" t="s">
        <v>1632</v>
      </c>
      <c r="C481" s="38" t="s">
        <v>1633</v>
      </c>
      <c r="D481" s="23" t="str">
        <f t="shared" si="6"/>
        <v>JPG</v>
      </c>
      <c r="E481" s="23"/>
      <c r="F481" s="23"/>
      <c r="G481" s="55"/>
      <c r="H481" s="55"/>
      <c r="I481" s="23"/>
      <c r="J481" s="23"/>
      <c r="K481" s="55"/>
      <c r="L481" s="24" t="s">
        <v>39</v>
      </c>
      <c r="M481" s="24" t="s">
        <v>35</v>
      </c>
      <c r="N481" s="24" t="s">
        <v>35</v>
      </c>
      <c r="O481" s="24" t="s">
        <v>988</v>
      </c>
      <c r="P481" s="24" t="s">
        <v>185</v>
      </c>
      <c r="Q481" s="24" t="s">
        <v>38</v>
      </c>
      <c r="R481" s="24"/>
      <c r="S481" s="23"/>
      <c r="T481" s="26" t="s">
        <v>39</v>
      </c>
      <c r="U481" s="24" t="s">
        <v>1634</v>
      </c>
      <c r="V481" s="23">
        <f t="shared" si="5"/>
        <v>64</v>
      </c>
      <c r="W481" s="19"/>
      <c r="X481" s="19"/>
      <c r="Y481" s="19"/>
      <c r="Z481" s="19"/>
      <c r="AA481" s="19"/>
      <c r="AB481" s="19"/>
      <c r="AC481" s="19"/>
      <c r="AD481" s="19"/>
      <c r="AE481" s="19"/>
      <c r="AF481" s="19"/>
      <c r="AG481" s="19"/>
      <c r="AH481" s="19"/>
      <c r="AI481" s="19"/>
      <c r="AJ481" s="19"/>
    </row>
    <row r="482" ht="14.25" customHeight="1">
      <c r="A482" s="24" t="s">
        <v>1580</v>
      </c>
      <c r="B482" s="24" t="s">
        <v>1635</v>
      </c>
      <c r="C482" s="38" t="s">
        <v>1636</v>
      </c>
      <c r="D482" s="23" t="str">
        <f t="shared" si="6"/>
        <v>JPG</v>
      </c>
      <c r="E482" s="23"/>
      <c r="F482" s="23"/>
      <c r="G482" s="55"/>
      <c r="H482" s="55"/>
      <c r="I482" s="23"/>
      <c r="J482" s="23"/>
      <c r="K482" s="55"/>
      <c r="L482" s="24" t="s">
        <v>39</v>
      </c>
      <c r="M482" s="24" t="s">
        <v>35</v>
      </c>
      <c r="N482" s="24" t="s">
        <v>35</v>
      </c>
      <c r="O482" s="24" t="s">
        <v>988</v>
      </c>
      <c r="P482" s="24" t="s">
        <v>185</v>
      </c>
      <c r="Q482" s="24" t="s">
        <v>38</v>
      </c>
      <c r="R482" s="24"/>
      <c r="S482" s="23"/>
      <c r="T482" s="26" t="s">
        <v>39</v>
      </c>
      <c r="U482" s="24" t="s">
        <v>1637</v>
      </c>
      <c r="V482" s="23">
        <f t="shared" si="5"/>
        <v>45</v>
      </c>
      <c r="W482" s="19"/>
      <c r="X482" s="19"/>
      <c r="Y482" s="19"/>
      <c r="Z482" s="19"/>
      <c r="AA482" s="19"/>
      <c r="AB482" s="19"/>
      <c r="AC482" s="19"/>
      <c r="AD482" s="19"/>
      <c r="AE482" s="19"/>
      <c r="AF482" s="19"/>
      <c r="AG482" s="19"/>
      <c r="AH482" s="19"/>
      <c r="AI482" s="19"/>
      <c r="AJ482" s="19"/>
    </row>
    <row r="483" ht="14.25" customHeight="1">
      <c r="A483" s="24" t="s">
        <v>1580</v>
      </c>
      <c r="B483" s="24" t="s">
        <v>1638</v>
      </c>
      <c r="C483" s="38" t="s">
        <v>1639</v>
      </c>
      <c r="D483" s="23" t="str">
        <f t="shared" si="6"/>
        <v>mp4</v>
      </c>
      <c r="E483" s="23"/>
      <c r="F483" s="23"/>
      <c r="G483" s="55"/>
      <c r="H483" s="55"/>
      <c r="I483" s="23"/>
      <c r="J483" s="23"/>
      <c r="K483" s="55"/>
      <c r="L483" s="24" t="s">
        <v>39</v>
      </c>
      <c r="M483" s="24" t="s">
        <v>35</v>
      </c>
      <c r="N483" s="24" t="s">
        <v>35</v>
      </c>
      <c r="O483" s="24" t="s">
        <v>988</v>
      </c>
      <c r="P483" s="24" t="s">
        <v>185</v>
      </c>
      <c r="Q483" s="24" t="s">
        <v>38</v>
      </c>
      <c r="R483" s="24"/>
      <c r="S483" s="23"/>
      <c r="T483" s="26" t="s">
        <v>39</v>
      </c>
      <c r="U483" s="24" t="s">
        <v>94</v>
      </c>
      <c r="V483" s="23">
        <f t="shared" si="5"/>
        <v>5</v>
      </c>
      <c r="W483" s="19"/>
      <c r="X483" s="19"/>
      <c r="Y483" s="19"/>
      <c r="Z483" s="19"/>
      <c r="AA483" s="19"/>
      <c r="AB483" s="19"/>
      <c r="AC483" s="19"/>
      <c r="AD483" s="19"/>
      <c r="AE483" s="19"/>
      <c r="AF483" s="19"/>
      <c r="AG483" s="19"/>
      <c r="AH483" s="19"/>
      <c r="AI483" s="19"/>
      <c r="AJ483" s="19"/>
    </row>
    <row r="484" ht="14.25" customHeight="1">
      <c r="A484" s="26" t="s">
        <v>1640</v>
      </c>
      <c r="B484" s="26" t="s">
        <v>1641</v>
      </c>
      <c r="C484" s="64" t="s">
        <v>1642</v>
      </c>
      <c r="D484" s="23" t="str">
        <f t="shared" si="6"/>
        <v>jpg</v>
      </c>
      <c r="E484" s="23"/>
      <c r="F484" s="23"/>
      <c r="G484" s="55"/>
      <c r="H484" s="55"/>
      <c r="I484" s="23"/>
      <c r="J484" s="23"/>
      <c r="K484" s="55"/>
      <c r="L484" s="24" t="s">
        <v>39</v>
      </c>
      <c r="M484" s="24" t="s">
        <v>35</v>
      </c>
      <c r="N484" s="24" t="s">
        <v>35</v>
      </c>
      <c r="O484" s="24" t="s">
        <v>988</v>
      </c>
      <c r="P484" s="24" t="s">
        <v>185</v>
      </c>
      <c r="Q484" s="24" t="s">
        <v>38</v>
      </c>
      <c r="R484" s="24"/>
      <c r="S484" s="23"/>
      <c r="T484" s="61"/>
      <c r="U484" s="24" t="s">
        <v>1643</v>
      </c>
      <c r="V484" s="23">
        <f t="shared" si="5"/>
        <v>105</v>
      </c>
      <c r="W484" s="19"/>
      <c r="X484" s="19"/>
      <c r="Y484" s="19"/>
      <c r="Z484" s="19"/>
      <c r="AA484" s="19"/>
      <c r="AB484" s="19"/>
      <c r="AC484" s="19"/>
      <c r="AD484" s="19"/>
      <c r="AE484" s="19"/>
      <c r="AF484" s="19"/>
      <c r="AG484" s="19"/>
      <c r="AH484" s="19"/>
      <c r="AI484" s="19"/>
      <c r="AJ484" s="19"/>
    </row>
    <row r="485" ht="14.25" customHeight="1">
      <c r="A485" s="26" t="s">
        <v>1640</v>
      </c>
      <c r="B485" s="26" t="s">
        <v>1644</v>
      </c>
      <c r="C485" s="64" t="s">
        <v>1645</v>
      </c>
      <c r="D485" s="23" t="str">
        <f t="shared" si="6"/>
        <v>jpg</v>
      </c>
      <c r="E485" s="23"/>
      <c r="F485" s="23"/>
      <c r="G485" s="55"/>
      <c r="H485" s="55"/>
      <c r="I485" s="23"/>
      <c r="J485" s="23"/>
      <c r="K485" s="55"/>
      <c r="L485" s="24" t="s">
        <v>39</v>
      </c>
      <c r="M485" s="24" t="s">
        <v>35</v>
      </c>
      <c r="N485" s="24" t="s">
        <v>35</v>
      </c>
      <c r="O485" s="24" t="s">
        <v>988</v>
      </c>
      <c r="P485" s="24" t="s">
        <v>185</v>
      </c>
      <c r="Q485" s="24" t="s">
        <v>38</v>
      </c>
      <c r="R485" s="24"/>
      <c r="S485" s="23"/>
      <c r="T485" s="61"/>
      <c r="U485" s="24" t="s">
        <v>1646</v>
      </c>
      <c r="V485" s="23">
        <f t="shared" si="5"/>
        <v>79</v>
      </c>
      <c r="W485" s="19"/>
      <c r="X485" s="19"/>
      <c r="Y485" s="19"/>
      <c r="Z485" s="19"/>
      <c r="AA485" s="19"/>
      <c r="AB485" s="19"/>
      <c r="AC485" s="19"/>
      <c r="AD485" s="19"/>
      <c r="AE485" s="19"/>
      <c r="AF485" s="19"/>
      <c r="AG485" s="19"/>
      <c r="AH485" s="19"/>
      <c r="AI485" s="19"/>
      <c r="AJ485" s="19"/>
    </row>
    <row r="486" ht="14.25" customHeight="1">
      <c r="A486" s="26" t="s">
        <v>1640</v>
      </c>
      <c r="B486" s="26" t="s">
        <v>1647</v>
      </c>
      <c r="C486" s="64" t="s">
        <v>1648</v>
      </c>
      <c r="D486" s="23" t="str">
        <f t="shared" si="6"/>
        <v>jpg</v>
      </c>
      <c r="E486" s="23"/>
      <c r="F486" s="23"/>
      <c r="G486" s="55"/>
      <c r="H486" s="55"/>
      <c r="I486" s="23"/>
      <c r="J486" s="23"/>
      <c r="K486" s="55"/>
      <c r="L486" s="24" t="s">
        <v>39</v>
      </c>
      <c r="M486" s="24" t="s">
        <v>35</v>
      </c>
      <c r="N486" s="24" t="s">
        <v>35</v>
      </c>
      <c r="O486" s="24" t="s">
        <v>988</v>
      </c>
      <c r="P486" s="24" t="s">
        <v>185</v>
      </c>
      <c r="Q486" s="24" t="s">
        <v>38</v>
      </c>
      <c r="R486" s="24"/>
      <c r="S486" s="23"/>
      <c r="T486" s="61"/>
      <c r="U486" s="24" t="s">
        <v>1649</v>
      </c>
      <c r="V486" s="23">
        <f t="shared" si="5"/>
        <v>55</v>
      </c>
      <c r="W486" s="19"/>
      <c r="X486" s="19"/>
      <c r="Y486" s="19"/>
      <c r="Z486" s="19"/>
      <c r="AA486" s="19"/>
      <c r="AB486" s="19"/>
      <c r="AC486" s="19"/>
      <c r="AD486" s="19"/>
      <c r="AE486" s="19"/>
      <c r="AF486" s="19"/>
      <c r="AG486" s="19"/>
      <c r="AH486" s="19"/>
      <c r="AI486" s="19"/>
      <c r="AJ486" s="19"/>
    </row>
    <row r="487" ht="14.25" customHeight="1">
      <c r="A487" s="26" t="s">
        <v>1640</v>
      </c>
      <c r="B487" s="26" t="s">
        <v>1650</v>
      </c>
      <c r="C487" s="64" t="s">
        <v>1651</v>
      </c>
      <c r="D487" s="23" t="str">
        <f t="shared" si="6"/>
        <v>jpg</v>
      </c>
      <c r="E487" s="23"/>
      <c r="F487" s="23"/>
      <c r="G487" s="55"/>
      <c r="H487" s="55"/>
      <c r="I487" s="23"/>
      <c r="J487" s="23"/>
      <c r="K487" s="55"/>
      <c r="L487" s="24" t="s">
        <v>39</v>
      </c>
      <c r="M487" s="24" t="s">
        <v>35</v>
      </c>
      <c r="N487" s="24" t="s">
        <v>35</v>
      </c>
      <c r="O487" s="24" t="s">
        <v>988</v>
      </c>
      <c r="P487" s="24" t="s">
        <v>185</v>
      </c>
      <c r="Q487" s="24" t="s">
        <v>38</v>
      </c>
      <c r="R487" s="24"/>
      <c r="S487" s="23"/>
      <c r="T487" s="61"/>
      <c r="U487" s="24" t="s">
        <v>1652</v>
      </c>
      <c r="V487" s="23">
        <f t="shared" si="5"/>
        <v>60</v>
      </c>
      <c r="W487" s="19"/>
      <c r="X487" s="19"/>
      <c r="Y487" s="19"/>
      <c r="Z487" s="19"/>
      <c r="AA487" s="19"/>
      <c r="AB487" s="19"/>
      <c r="AC487" s="19"/>
      <c r="AD487" s="19"/>
      <c r="AE487" s="19"/>
      <c r="AF487" s="19"/>
      <c r="AG487" s="19"/>
      <c r="AH487" s="19"/>
      <c r="AI487" s="19"/>
      <c r="AJ487" s="19"/>
    </row>
    <row r="488" ht="14.25" customHeight="1">
      <c r="A488" s="26" t="s">
        <v>1640</v>
      </c>
      <c r="B488" s="26" t="s">
        <v>1653</v>
      </c>
      <c r="C488" s="64" t="s">
        <v>1654</v>
      </c>
      <c r="D488" s="23" t="str">
        <f t="shared" si="6"/>
        <v>jpg</v>
      </c>
      <c r="E488" s="23"/>
      <c r="F488" s="23"/>
      <c r="G488" s="55"/>
      <c r="H488" s="55"/>
      <c r="I488" s="23"/>
      <c r="J488" s="23"/>
      <c r="K488" s="55"/>
      <c r="L488" s="24" t="s">
        <v>39</v>
      </c>
      <c r="M488" s="24" t="s">
        <v>35</v>
      </c>
      <c r="N488" s="24" t="s">
        <v>35</v>
      </c>
      <c r="O488" s="24" t="s">
        <v>988</v>
      </c>
      <c r="P488" s="24" t="s">
        <v>185</v>
      </c>
      <c r="Q488" s="24" t="s">
        <v>38</v>
      </c>
      <c r="R488" s="24"/>
      <c r="S488" s="23"/>
      <c r="T488" s="61"/>
      <c r="U488" s="24" t="s">
        <v>1655</v>
      </c>
      <c r="V488" s="23">
        <f t="shared" si="5"/>
        <v>72</v>
      </c>
      <c r="W488" s="19"/>
      <c r="X488" s="19"/>
      <c r="Y488" s="19"/>
      <c r="Z488" s="19"/>
      <c r="AA488" s="19"/>
      <c r="AB488" s="19"/>
      <c r="AC488" s="19"/>
      <c r="AD488" s="19"/>
      <c r="AE488" s="19"/>
      <c r="AF488" s="19"/>
      <c r="AG488" s="19"/>
      <c r="AH488" s="19"/>
      <c r="AI488" s="19"/>
      <c r="AJ488" s="19"/>
    </row>
    <row r="489" ht="14.25" customHeight="1">
      <c r="A489" s="26" t="s">
        <v>1640</v>
      </c>
      <c r="B489" s="26" t="s">
        <v>1656</v>
      </c>
      <c r="C489" s="64" t="s">
        <v>1657</v>
      </c>
      <c r="D489" s="23" t="str">
        <f t="shared" si="6"/>
        <v>jpg</v>
      </c>
      <c r="E489" s="23"/>
      <c r="F489" s="23"/>
      <c r="G489" s="55"/>
      <c r="H489" s="55"/>
      <c r="I489" s="23"/>
      <c r="J489" s="23"/>
      <c r="K489" s="55"/>
      <c r="L489" s="24" t="s">
        <v>39</v>
      </c>
      <c r="M489" s="24" t="s">
        <v>35</v>
      </c>
      <c r="N489" s="24" t="s">
        <v>35</v>
      </c>
      <c r="O489" s="24" t="s">
        <v>988</v>
      </c>
      <c r="P489" s="24" t="s">
        <v>185</v>
      </c>
      <c r="Q489" s="24" t="s">
        <v>38</v>
      </c>
      <c r="R489" s="24"/>
      <c r="S489" s="23"/>
      <c r="T489" s="61"/>
      <c r="U489" s="24" t="s">
        <v>1658</v>
      </c>
      <c r="V489" s="23">
        <f t="shared" si="5"/>
        <v>75</v>
      </c>
      <c r="W489" s="19"/>
      <c r="X489" s="19"/>
      <c r="Y489" s="19"/>
      <c r="Z489" s="19"/>
      <c r="AA489" s="19"/>
      <c r="AB489" s="19"/>
      <c r="AC489" s="19"/>
      <c r="AD489" s="19"/>
      <c r="AE489" s="19"/>
      <c r="AF489" s="19"/>
      <c r="AG489" s="19"/>
      <c r="AH489" s="19"/>
      <c r="AI489" s="19"/>
      <c r="AJ489" s="19"/>
    </row>
    <row r="490" ht="14.25" customHeight="1">
      <c r="A490" s="26" t="s">
        <v>1640</v>
      </c>
      <c r="B490" s="26" t="s">
        <v>1659</v>
      </c>
      <c r="C490" s="64" t="s">
        <v>1660</v>
      </c>
      <c r="D490" s="23" t="str">
        <f t="shared" si="6"/>
        <v>jpg</v>
      </c>
      <c r="E490" s="23"/>
      <c r="F490" s="23"/>
      <c r="G490" s="55"/>
      <c r="H490" s="55"/>
      <c r="I490" s="23"/>
      <c r="J490" s="23"/>
      <c r="K490" s="55"/>
      <c r="L490" s="24" t="s">
        <v>39</v>
      </c>
      <c r="M490" s="24" t="s">
        <v>35</v>
      </c>
      <c r="N490" s="24" t="s">
        <v>35</v>
      </c>
      <c r="O490" s="24" t="s">
        <v>988</v>
      </c>
      <c r="P490" s="24" t="s">
        <v>185</v>
      </c>
      <c r="Q490" s="24" t="s">
        <v>38</v>
      </c>
      <c r="R490" s="24"/>
      <c r="S490" s="23"/>
      <c r="T490" s="61"/>
      <c r="U490" s="24" t="s">
        <v>1661</v>
      </c>
      <c r="V490" s="23">
        <f t="shared" si="5"/>
        <v>72</v>
      </c>
      <c r="W490" s="19"/>
      <c r="X490" s="19"/>
      <c r="Y490" s="19"/>
      <c r="Z490" s="19"/>
      <c r="AA490" s="19"/>
      <c r="AB490" s="19"/>
      <c r="AC490" s="19"/>
      <c r="AD490" s="19"/>
      <c r="AE490" s="19"/>
      <c r="AF490" s="19"/>
      <c r="AG490" s="19"/>
      <c r="AH490" s="19"/>
      <c r="AI490" s="19"/>
      <c r="AJ490" s="19"/>
    </row>
    <row r="491" ht="14.25" customHeight="1">
      <c r="A491" s="26" t="s">
        <v>1640</v>
      </c>
      <c r="B491" s="26" t="s">
        <v>1662</v>
      </c>
      <c r="C491" s="64" t="s">
        <v>1663</v>
      </c>
      <c r="D491" s="23" t="str">
        <f t="shared" si="6"/>
        <v>jpg</v>
      </c>
      <c r="E491" s="23"/>
      <c r="F491" s="23"/>
      <c r="G491" s="55"/>
      <c r="H491" s="55"/>
      <c r="I491" s="23"/>
      <c r="J491" s="23"/>
      <c r="K491" s="55"/>
      <c r="L491" s="24" t="s">
        <v>39</v>
      </c>
      <c r="M491" s="24" t="s">
        <v>35</v>
      </c>
      <c r="N491" s="24" t="s">
        <v>35</v>
      </c>
      <c r="O491" s="24" t="s">
        <v>988</v>
      </c>
      <c r="P491" s="24" t="s">
        <v>185</v>
      </c>
      <c r="Q491" s="24" t="s">
        <v>38</v>
      </c>
      <c r="R491" s="24"/>
      <c r="S491" s="23"/>
      <c r="T491" s="61"/>
      <c r="U491" s="24" t="s">
        <v>1664</v>
      </c>
      <c r="V491" s="23">
        <f t="shared" si="5"/>
        <v>86</v>
      </c>
      <c r="W491" s="19"/>
      <c r="X491" s="19"/>
      <c r="Y491" s="19"/>
      <c r="Z491" s="19"/>
      <c r="AA491" s="19"/>
      <c r="AB491" s="19"/>
      <c r="AC491" s="19"/>
      <c r="AD491" s="19"/>
      <c r="AE491" s="19"/>
      <c r="AF491" s="19"/>
      <c r="AG491" s="19"/>
      <c r="AH491" s="19"/>
      <c r="AI491" s="19"/>
      <c r="AJ491" s="19"/>
    </row>
    <row r="492" ht="14.25" customHeight="1">
      <c r="A492" s="26" t="s">
        <v>1640</v>
      </c>
      <c r="B492" s="26" t="s">
        <v>1665</v>
      </c>
      <c r="C492" s="64" t="s">
        <v>1666</v>
      </c>
      <c r="D492" s="23" t="str">
        <f t="shared" si="6"/>
        <v>jpg</v>
      </c>
      <c r="E492" s="23"/>
      <c r="F492" s="23"/>
      <c r="G492" s="55"/>
      <c r="H492" s="55"/>
      <c r="I492" s="23"/>
      <c r="J492" s="23"/>
      <c r="K492" s="55"/>
      <c r="L492" s="24" t="s">
        <v>39</v>
      </c>
      <c r="M492" s="24" t="s">
        <v>35</v>
      </c>
      <c r="N492" s="24" t="s">
        <v>35</v>
      </c>
      <c r="O492" s="24" t="s">
        <v>988</v>
      </c>
      <c r="P492" s="24" t="s">
        <v>185</v>
      </c>
      <c r="Q492" s="24" t="s">
        <v>38</v>
      </c>
      <c r="R492" s="24"/>
      <c r="S492" s="23"/>
      <c r="T492" s="61"/>
      <c r="U492" s="24" t="s">
        <v>1667</v>
      </c>
      <c r="V492" s="23">
        <f t="shared" si="5"/>
        <v>62</v>
      </c>
      <c r="W492" s="19"/>
      <c r="X492" s="19"/>
      <c r="Y492" s="19"/>
      <c r="Z492" s="19"/>
      <c r="AA492" s="19"/>
      <c r="AB492" s="19"/>
      <c r="AC492" s="19"/>
      <c r="AD492" s="19"/>
      <c r="AE492" s="19"/>
      <c r="AF492" s="19"/>
      <c r="AG492" s="19"/>
      <c r="AH492" s="19"/>
      <c r="AI492" s="19"/>
      <c r="AJ492" s="19"/>
    </row>
    <row r="493" ht="14.25" customHeight="1">
      <c r="A493" s="26" t="s">
        <v>1640</v>
      </c>
      <c r="B493" s="26" t="s">
        <v>1668</v>
      </c>
      <c r="C493" s="64" t="s">
        <v>1669</v>
      </c>
      <c r="D493" s="23" t="str">
        <f t="shared" si="6"/>
        <v>jpg</v>
      </c>
      <c r="E493" s="23"/>
      <c r="F493" s="23"/>
      <c r="G493" s="55"/>
      <c r="H493" s="55"/>
      <c r="I493" s="23"/>
      <c r="J493" s="23"/>
      <c r="K493" s="55"/>
      <c r="L493" s="24" t="s">
        <v>39</v>
      </c>
      <c r="M493" s="24" t="s">
        <v>35</v>
      </c>
      <c r="N493" s="24" t="s">
        <v>35</v>
      </c>
      <c r="O493" s="24" t="s">
        <v>988</v>
      </c>
      <c r="P493" s="24" t="s">
        <v>185</v>
      </c>
      <c r="Q493" s="24" t="s">
        <v>38</v>
      </c>
      <c r="R493" s="24"/>
      <c r="S493" s="23"/>
      <c r="T493" s="61"/>
      <c r="U493" s="24" t="s">
        <v>1670</v>
      </c>
      <c r="V493" s="23">
        <f t="shared" si="5"/>
        <v>86</v>
      </c>
      <c r="W493" s="19"/>
      <c r="X493" s="19"/>
      <c r="Y493" s="19"/>
      <c r="Z493" s="19"/>
      <c r="AA493" s="19"/>
      <c r="AB493" s="19"/>
      <c r="AC493" s="19"/>
      <c r="AD493" s="19"/>
      <c r="AE493" s="19"/>
      <c r="AF493" s="19"/>
      <c r="AG493" s="19"/>
      <c r="AH493" s="19"/>
      <c r="AI493" s="19"/>
      <c r="AJ493" s="19"/>
    </row>
    <row r="494" ht="14.25" customHeight="1">
      <c r="A494" s="26" t="s">
        <v>1640</v>
      </c>
      <c r="B494" s="26" t="s">
        <v>1671</v>
      </c>
      <c r="C494" s="64" t="s">
        <v>1672</v>
      </c>
      <c r="D494" s="23" t="str">
        <f t="shared" si="6"/>
        <v>jpg</v>
      </c>
      <c r="E494" s="23"/>
      <c r="F494" s="23"/>
      <c r="G494" s="55"/>
      <c r="H494" s="55"/>
      <c r="I494" s="23"/>
      <c r="J494" s="23"/>
      <c r="K494" s="55"/>
      <c r="L494" s="24" t="s">
        <v>39</v>
      </c>
      <c r="M494" s="24" t="s">
        <v>35</v>
      </c>
      <c r="N494" s="24" t="s">
        <v>35</v>
      </c>
      <c r="O494" s="24" t="s">
        <v>988</v>
      </c>
      <c r="P494" s="24" t="s">
        <v>185</v>
      </c>
      <c r="Q494" s="24" t="s">
        <v>38</v>
      </c>
      <c r="R494" s="24"/>
      <c r="S494" s="23"/>
      <c r="T494" s="61"/>
      <c r="U494" s="24" t="s">
        <v>1673</v>
      </c>
      <c r="V494" s="23">
        <f t="shared" si="5"/>
        <v>57</v>
      </c>
      <c r="W494" s="19"/>
      <c r="X494" s="19"/>
      <c r="Y494" s="19"/>
      <c r="Z494" s="19"/>
      <c r="AA494" s="19"/>
      <c r="AB494" s="19"/>
      <c r="AC494" s="19"/>
      <c r="AD494" s="19"/>
      <c r="AE494" s="19"/>
      <c r="AF494" s="19"/>
      <c r="AG494" s="19"/>
      <c r="AH494" s="19"/>
      <c r="AI494" s="19"/>
      <c r="AJ494" s="19"/>
    </row>
    <row r="495" ht="14.25" customHeight="1">
      <c r="A495" s="26" t="s">
        <v>1640</v>
      </c>
      <c r="B495" s="26" t="s">
        <v>1674</v>
      </c>
      <c r="C495" s="64" t="s">
        <v>1675</v>
      </c>
      <c r="D495" s="23" t="str">
        <f t="shared" si="6"/>
        <v>jpg</v>
      </c>
      <c r="E495" s="23"/>
      <c r="F495" s="23"/>
      <c r="G495" s="55"/>
      <c r="H495" s="55"/>
      <c r="I495" s="23"/>
      <c r="J495" s="23"/>
      <c r="K495" s="55"/>
      <c r="L495" s="24" t="s">
        <v>39</v>
      </c>
      <c r="M495" s="24" t="s">
        <v>35</v>
      </c>
      <c r="N495" s="24" t="s">
        <v>35</v>
      </c>
      <c r="O495" s="24" t="s">
        <v>988</v>
      </c>
      <c r="P495" s="24" t="s">
        <v>185</v>
      </c>
      <c r="Q495" s="24" t="s">
        <v>38</v>
      </c>
      <c r="R495" s="24"/>
      <c r="S495" s="23"/>
      <c r="T495" s="61"/>
      <c r="U495" s="24" t="s">
        <v>1676</v>
      </c>
      <c r="V495" s="23">
        <f t="shared" si="5"/>
        <v>81</v>
      </c>
      <c r="W495" s="19"/>
      <c r="X495" s="19"/>
      <c r="Y495" s="19"/>
      <c r="Z495" s="19"/>
      <c r="AA495" s="19"/>
      <c r="AB495" s="19"/>
      <c r="AC495" s="19"/>
      <c r="AD495" s="19"/>
      <c r="AE495" s="19"/>
      <c r="AF495" s="19"/>
      <c r="AG495" s="19"/>
      <c r="AH495" s="19"/>
      <c r="AI495" s="19"/>
      <c r="AJ495" s="19"/>
    </row>
    <row r="496" ht="14.25" customHeight="1">
      <c r="A496" s="26" t="s">
        <v>1640</v>
      </c>
      <c r="B496" s="26" t="s">
        <v>1677</v>
      </c>
      <c r="C496" s="64" t="s">
        <v>1678</v>
      </c>
      <c r="D496" s="23" t="str">
        <f t="shared" si="6"/>
        <v>jpg</v>
      </c>
      <c r="E496" s="23"/>
      <c r="F496" s="23"/>
      <c r="G496" s="55"/>
      <c r="H496" s="55"/>
      <c r="I496" s="23"/>
      <c r="J496" s="23"/>
      <c r="K496" s="55"/>
      <c r="L496" s="24" t="s">
        <v>39</v>
      </c>
      <c r="M496" s="24" t="s">
        <v>35</v>
      </c>
      <c r="N496" s="24" t="s">
        <v>35</v>
      </c>
      <c r="O496" s="24" t="s">
        <v>988</v>
      </c>
      <c r="P496" s="24" t="s">
        <v>185</v>
      </c>
      <c r="Q496" s="24" t="s">
        <v>38</v>
      </c>
      <c r="R496" s="24"/>
      <c r="S496" s="23"/>
      <c r="T496" s="61"/>
      <c r="U496" s="24" t="s">
        <v>1679</v>
      </c>
      <c r="V496" s="23">
        <f t="shared" si="5"/>
        <v>77</v>
      </c>
      <c r="W496" s="19"/>
      <c r="X496" s="19"/>
      <c r="Y496" s="19"/>
      <c r="Z496" s="19"/>
      <c r="AA496" s="19"/>
      <c r="AB496" s="19"/>
      <c r="AC496" s="19"/>
      <c r="AD496" s="19"/>
      <c r="AE496" s="19"/>
      <c r="AF496" s="19"/>
      <c r="AG496" s="19"/>
      <c r="AH496" s="19"/>
      <c r="AI496" s="19"/>
      <c r="AJ496" s="19"/>
    </row>
    <row r="497" ht="14.25" customHeight="1">
      <c r="A497" s="26" t="s">
        <v>1640</v>
      </c>
      <c r="B497" s="26" t="s">
        <v>1680</v>
      </c>
      <c r="C497" s="64" t="s">
        <v>1681</v>
      </c>
      <c r="D497" s="23" t="str">
        <f t="shared" si="6"/>
        <v>jpg</v>
      </c>
      <c r="E497" s="23"/>
      <c r="F497" s="23"/>
      <c r="G497" s="55"/>
      <c r="H497" s="55"/>
      <c r="I497" s="23"/>
      <c r="J497" s="23"/>
      <c r="K497" s="55"/>
      <c r="L497" s="24" t="s">
        <v>39</v>
      </c>
      <c r="M497" s="24" t="s">
        <v>35</v>
      </c>
      <c r="N497" s="24" t="s">
        <v>35</v>
      </c>
      <c r="O497" s="24" t="s">
        <v>988</v>
      </c>
      <c r="P497" s="24" t="s">
        <v>185</v>
      </c>
      <c r="Q497" s="24" t="s">
        <v>38</v>
      </c>
      <c r="R497" s="24"/>
      <c r="S497" s="23"/>
      <c r="T497" s="61"/>
      <c r="U497" s="24" t="s">
        <v>1682</v>
      </c>
      <c r="V497" s="23">
        <f t="shared" si="5"/>
        <v>84</v>
      </c>
      <c r="W497" s="19"/>
      <c r="X497" s="19"/>
      <c r="Y497" s="19"/>
      <c r="Z497" s="19"/>
      <c r="AA497" s="19"/>
      <c r="AB497" s="19"/>
      <c r="AC497" s="19"/>
      <c r="AD497" s="19"/>
      <c r="AE497" s="19"/>
      <c r="AF497" s="19"/>
      <c r="AG497" s="19"/>
      <c r="AH497" s="19"/>
      <c r="AI497" s="19"/>
      <c r="AJ497" s="19"/>
    </row>
    <row r="498" ht="14.25" customHeight="1">
      <c r="A498" s="26" t="s">
        <v>1640</v>
      </c>
      <c r="B498" s="26" t="s">
        <v>1683</v>
      </c>
      <c r="C498" s="64" t="s">
        <v>1684</v>
      </c>
      <c r="D498" s="23" t="str">
        <f t="shared" si="6"/>
        <v>jpg</v>
      </c>
      <c r="E498" s="23"/>
      <c r="F498" s="23"/>
      <c r="G498" s="55"/>
      <c r="H498" s="55"/>
      <c r="I498" s="23"/>
      <c r="J498" s="23"/>
      <c r="K498" s="55"/>
      <c r="L498" s="24" t="s">
        <v>39</v>
      </c>
      <c r="M498" s="24" t="s">
        <v>35</v>
      </c>
      <c r="N498" s="24" t="s">
        <v>35</v>
      </c>
      <c r="O498" s="24" t="s">
        <v>988</v>
      </c>
      <c r="P498" s="24" t="s">
        <v>185</v>
      </c>
      <c r="Q498" s="24" t="s">
        <v>38</v>
      </c>
      <c r="R498" s="24"/>
      <c r="S498" s="23"/>
      <c r="T498" s="61"/>
      <c r="U498" s="24" t="s">
        <v>1685</v>
      </c>
      <c r="V498" s="23">
        <f t="shared" si="5"/>
        <v>76</v>
      </c>
      <c r="W498" s="19"/>
      <c r="X498" s="19"/>
      <c r="Y498" s="19"/>
      <c r="Z498" s="19"/>
      <c r="AA498" s="19"/>
      <c r="AB498" s="19"/>
      <c r="AC498" s="19"/>
      <c r="AD498" s="19"/>
      <c r="AE498" s="19"/>
      <c r="AF498" s="19"/>
      <c r="AG498" s="19"/>
      <c r="AH498" s="19"/>
      <c r="AI498" s="19"/>
      <c r="AJ498" s="19"/>
    </row>
    <row r="499" ht="14.25" customHeight="1">
      <c r="A499" s="26" t="s">
        <v>1640</v>
      </c>
      <c r="B499" s="26" t="s">
        <v>1686</v>
      </c>
      <c r="C499" s="64" t="s">
        <v>1687</v>
      </c>
      <c r="D499" s="23" t="str">
        <f t="shared" si="6"/>
        <v>jpg</v>
      </c>
      <c r="E499" s="24">
        <v>1.0</v>
      </c>
      <c r="F499" s="34" t="s">
        <v>1688</v>
      </c>
      <c r="G499" s="35" t="s">
        <v>1689</v>
      </c>
      <c r="H499" s="36"/>
      <c r="I499" s="24" t="s">
        <v>1690</v>
      </c>
      <c r="J499" s="24"/>
      <c r="K499" s="36" t="s">
        <v>440</v>
      </c>
      <c r="L499" s="24" t="s">
        <v>39</v>
      </c>
      <c r="M499" s="24" t="s">
        <v>35</v>
      </c>
      <c r="N499" s="24" t="s">
        <v>35</v>
      </c>
      <c r="O499" s="24" t="s">
        <v>988</v>
      </c>
      <c r="P499" s="24" t="s">
        <v>185</v>
      </c>
      <c r="Q499" s="24" t="s">
        <v>38</v>
      </c>
      <c r="R499" s="24"/>
      <c r="S499" s="23"/>
      <c r="T499" s="61"/>
      <c r="U499" s="24" t="s">
        <v>1691</v>
      </c>
      <c r="V499" s="23">
        <f t="shared" si="5"/>
        <v>91</v>
      </c>
      <c r="W499" s="19"/>
      <c r="X499" s="19"/>
      <c r="Y499" s="19"/>
      <c r="Z499" s="19"/>
      <c r="AA499" s="19"/>
      <c r="AB499" s="19"/>
      <c r="AC499" s="19"/>
      <c r="AD499" s="19"/>
      <c r="AE499" s="19"/>
      <c r="AF499" s="19"/>
      <c r="AG499" s="19"/>
      <c r="AH499" s="19"/>
      <c r="AI499" s="19"/>
      <c r="AJ499" s="19"/>
    </row>
    <row r="500" ht="14.25" customHeight="1">
      <c r="A500" s="26" t="s">
        <v>1640</v>
      </c>
      <c r="B500" s="26" t="s">
        <v>1692</v>
      </c>
      <c r="C500" s="64" t="s">
        <v>1693</v>
      </c>
      <c r="D500" s="23" t="str">
        <f t="shared" si="6"/>
        <v>jpg</v>
      </c>
      <c r="E500" s="23"/>
      <c r="F500" s="23"/>
      <c r="G500" s="55"/>
      <c r="H500" s="55"/>
      <c r="I500" s="23"/>
      <c r="J500" s="23"/>
      <c r="K500" s="55"/>
      <c r="L500" s="24" t="s">
        <v>39</v>
      </c>
      <c r="M500" s="24" t="s">
        <v>35</v>
      </c>
      <c r="N500" s="24" t="s">
        <v>35</v>
      </c>
      <c r="O500" s="24" t="s">
        <v>988</v>
      </c>
      <c r="P500" s="24" t="s">
        <v>185</v>
      </c>
      <c r="Q500" s="24" t="s">
        <v>38</v>
      </c>
      <c r="R500" s="24"/>
      <c r="S500" s="23"/>
      <c r="T500" s="61"/>
      <c r="U500" s="24" t="s">
        <v>1694</v>
      </c>
      <c r="V500" s="23">
        <f t="shared" si="5"/>
        <v>68</v>
      </c>
      <c r="W500" s="19"/>
      <c r="X500" s="19"/>
      <c r="Y500" s="19"/>
      <c r="Z500" s="19"/>
      <c r="AA500" s="19"/>
      <c r="AB500" s="19"/>
      <c r="AC500" s="19"/>
      <c r="AD500" s="19"/>
      <c r="AE500" s="19"/>
      <c r="AF500" s="19"/>
      <c r="AG500" s="19"/>
      <c r="AH500" s="19"/>
      <c r="AI500" s="19"/>
      <c r="AJ500" s="19"/>
    </row>
    <row r="501" ht="14.25" customHeight="1">
      <c r="A501" s="26" t="s">
        <v>1640</v>
      </c>
      <c r="B501" s="26" t="s">
        <v>1695</v>
      </c>
      <c r="C501" s="64" t="s">
        <v>1696</v>
      </c>
      <c r="D501" s="23" t="str">
        <f t="shared" si="6"/>
        <v>jpg</v>
      </c>
      <c r="E501" s="24">
        <v>1.0</v>
      </c>
      <c r="F501" s="38" t="s">
        <v>1697</v>
      </c>
      <c r="G501" s="35" t="s">
        <v>1698</v>
      </c>
      <c r="H501" s="36"/>
      <c r="I501" s="24" t="s">
        <v>1690</v>
      </c>
      <c r="J501" s="24"/>
      <c r="K501" s="36" t="s">
        <v>440</v>
      </c>
      <c r="L501" s="24" t="s">
        <v>39</v>
      </c>
      <c r="M501" s="24" t="s">
        <v>35</v>
      </c>
      <c r="N501" s="24" t="s">
        <v>35</v>
      </c>
      <c r="O501" s="24" t="s">
        <v>988</v>
      </c>
      <c r="P501" s="24" t="s">
        <v>185</v>
      </c>
      <c r="Q501" s="24" t="s">
        <v>38</v>
      </c>
      <c r="R501" s="24"/>
      <c r="S501" s="23"/>
      <c r="T501" s="61"/>
      <c r="U501" s="24" t="s">
        <v>1699</v>
      </c>
      <c r="V501" s="23">
        <f t="shared" si="5"/>
        <v>66</v>
      </c>
      <c r="W501" s="19"/>
      <c r="X501" s="19"/>
      <c r="Y501" s="19"/>
      <c r="Z501" s="19"/>
      <c r="AA501" s="19"/>
      <c r="AB501" s="19"/>
      <c r="AC501" s="19"/>
      <c r="AD501" s="19"/>
      <c r="AE501" s="19"/>
      <c r="AF501" s="19"/>
      <c r="AG501" s="19"/>
      <c r="AH501" s="19"/>
      <c r="AI501" s="19"/>
      <c r="AJ501" s="19"/>
    </row>
    <row r="502" ht="14.25" customHeight="1">
      <c r="A502" s="26" t="s">
        <v>1640</v>
      </c>
      <c r="B502" s="26" t="s">
        <v>1700</v>
      </c>
      <c r="C502" s="64" t="s">
        <v>1701</v>
      </c>
      <c r="D502" s="23" t="str">
        <f t="shared" si="6"/>
        <v>jpg</v>
      </c>
      <c r="E502" s="24">
        <v>1.0</v>
      </c>
      <c r="F502" s="34" t="s">
        <v>1702</v>
      </c>
      <c r="G502" s="35" t="s">
        <v>1703</v>
      </c>
      <c r="H502" s="36"/>
      <c r="I502" s="24" t="s">
        <v>1690</v>
      </c>
      <c r="J502" s="24"/>
      <c r="K502" s="36" t="s">
        <v>440</v>
      </c>
      <c r="L502" s="24" t="s">
        <v>39</v>
      </c>
      <c r="M502" s="24" t="s">
        <v>35</v>
      </c>
      <c r="N502" s="24" t="s">
        <v>35</v>
      </c>
      <c r="O502" s="24" t="s">
        <v>988</v>
      </c>
      <c r="P502" s="24" t="s">
        <v>185</v>
      </c>
      <c r="Q502" s="24" t="s">
        <v>38</v>
      </c>
      <c r="R502" s="24"/>
      <c r="S502" s="23"/>
      <c r="T502" s="61"/>
      <c r="U502" s="24" t="s">
        <v>1704</v>
      </c>
      <c r="V502" s="23">
        <f t="shared" si="5"/>
        <v>109</v>
      </c>
      <c r="W502" s="19"/>
      <c r="X502" s="19"/>
      <c r="Y502" s="19"/>
      <c r="Z502" s="19"/>
      <c r="AA502" s="19"/>
      <c r="AB502" s="19"/>
      <c r="AC502" s="19"/>
      <c r="AD502" s="19"/>
      <c r="AE502" s="19"/>
      <c r="AF502" s="19"/>
      <c r="AG502" s="19"/>
      <c r="AH502" s="19"/>
      <c r="AI502" s="19"/>
      <c r="AJ502" s="19"/>
    </row>
    <row r="503" ht="14.25" customHeight="1">
      <c r="A503" s="26" t="s">
        <v>1640</v>
      </c>
      <c r="B503" s="26" t="s">
        <v>1705</v>
      </c>
      <c r="C503" s="64" t="s">
        <v>1706</v>
      </c>
      <c r="D503" s="23" t="str">
        <f t="shared" si="6"/>
        <v>jpg</v>
      </c>
      <c r="E503" s="24">
        <v>1.0</v>
      </c>
      <c r="F503" s="38" t="s">
        <v>1707</v>
      </c>
      <c r="G503" s="35" t="s">
        <v>1708</v>
      </c>
      <c r="H503" s="36"/>
      <c r="I503" s="24" t="s">
        <v>1690</v>
      </c>
      <c r="J503" s="24"/>
      <c r="K503" s="36" t="s">
        <v>440</v>
      </c>
      <c r="L503" s="24" t="s">
        <v>39</v>
      </c>
      <c r="M503" s="24" t="s">
        <v>35</v>
      </c>
      <c r="N503" s="24" t="s">
        <v>35</v>
      </c>
      <c r="O503" s="24" t="s">
        <v>988</v>
      </c>
      <c r="P503" s="24" t="s">
        <v>185</v>
      </c>
      <c r="Q503" s="24" t="s">
        <v>38</v>
      </c>
      <c r="R503" s="24"/>
      <c r="S503" s="23"/>
      <c r="T503" s="23"/>
      <c r="U503" s="24" t="s">
        <v>1709</v>
      </c>
      <c r="V503" s="23">
        <f t="shared" si="5"/>
        <v>108</v>
      </c>
      <c r="W503" s="19"/>
      <c r="X503" s="19"/>
      <c r="Y503" s="19"/>
      <c r="Z503" s="19"/>
      <c r="AA503" s="19"/>
      <c r="AB503" s="19"/>
      <c r="AC503" s="19"/>
      <c r="AD503" s="19"/>
      <c r="AE503" s="19"/>
      <c r="AF503" s="19"/>
      <c r="AG503" s="19"/>
      <c r="AH503" s="19"/>
      <c r="AI503" s="19"/>
      <c r="AJ503" s="19"/>
    </row>
    <row r="504" ht="14.25" customHeight="1">
      <c r="A504" s="26" t="s">
        <v>1640</v>
      </c>
      <c r="B504" s="26" t="s">
        <v>1710</v>
      </c>
      <c r="C504" s="64" t="s">
        <v>1711</v>
      </c>
      <c r="D504" s="23" t="str">
        <f t="shared" si="6"/>
        <v>jpg</v>
      </c>
      <c r="E504" s="23"/>
      <c r="F504" s="23"/>
      <c r="G504" s="55"/>
      <c r="H504" s="55"/>
      <c r="I504" s="23"/>
      <c r="J504" s="23"/>
      <c r="K504" s="55"/>
      <c r="L504" s="24" t="s">
        <v>39</v>
      </c>
      <c r="M504" s="24" t="s">
        <v>35</v>
      </c>
      <c r="N504" s="24" t="s">
        <v>35</v>
      </c>
      <c r="O504" s="24" t="s">
        <v>425</v>
      </c>
      <c r="P504" s="24" t="s">
        <v>81</v>
      </c>
      <c r="Q504" s="23"/>
      <c r="R504" s="23"/>
      <c r="S504" s="23"/>
      <c r="T504" s="61"/>
      <c r="U504" s="24" t="s">
        <v>1712</v>
      </c>
      <c r="V504" s="23">
        <f t="shared" si="5"/>
        <v>83</v>
      </c>
      <c r="W504" s="19"/>
      <c r="X504" s="19"/>
      <c r="Y504" s="19"/>
      <c r="Z504" s="19"/>
      <c r="AA504" s="19"/>
      <c r="AB504" s="19"/>
      <c r="AC504" s="19"/>
      <c r="AD504" s="19"/>
      <c r="AE504" s="19"/>
      <c r="AF504" s="19"/>
      <c r="AG504" s="19"/>
      <c r="AH504" s="19"/>
      <c r="AI504" s="19"/>
      <c r="AJ504" s="19"/>
    </row>
    <row r="505" ht="14.25" customHeight="1">
      <c r="A505" s="24" t="s">
        <v>1713</v>
      </c>
      <c r="B505" s="24" t="s">
        <v>1714</v>
      </c>
      <c r="C505" s="38" t="s">
        <v>1715</v>
      </c>
      <c r="D505" s="23" t="str">
        <f t="shared" si="6"/>
        <v>jpg</v>
      </c>
      <c r="E505" s="23"/>
      <c r="F505" s="23"/>
      <c r="G505" s="55"/>
      <c r="H505" s="55"/>
      <c r="I505" s="23"/>
      <c r="J505" s="23"/>
      <c r="K505" s="55"/>
      <c r="L505" s="24" t="s">
        <v>39</v>
      </c>
      <c r="M505" s="24" t="s">
        <v>35</v>
      </c>
      <c r="N505" s="24" t="s">
        <v>35</v>
      </c>
      <c r="O505" s="24" t="s">
        <v>104</v>
      </c>
      <c r="P505" s="24" t="s">
        <v>81</v>
      </c>
      <c r="Q505" s="23"/>
      <c r="R505" s="23"/>
      <c r="S505" s="23"/>
      <c r="T505" s="26" t="s">
        <v>39</v>
      </c>
      <c r="U505" s="24" t="s">
        <v>1716</v>
      </c>
      <c r="V505" s="23">
        <f t="shared" si="5"/>
        <v>44</v>
      </c>
      <c r="W505" s="19"/>
      <c r="X505" s="19"/>
      <c r="Y505" s="19"/>
      <c r="Z505" s="19"/>
      <c r="AA505" s="19"/>
      <c r="AB505" s="19"/>
      <c r="AC505" s="19"/>
      <c r="AD505" s="19"/>
      <c r="AE505" s="19"/>
      <c r="AF505" s="19"/>
      <c r="AG505" s="19"/>
      <c r="AH505" s="19"/>
      <c r="AI505" s="19"/>
      <c r="AJ505" s="19"/>
    </row>
    <row r="506" ht="14.25" customHeight="1">
      <c r="A506" s="24" t="s">
        <v>1713</v>
      </c>
      <c r="B506" s="24" t="s">
        <v>1717</v>
      </c>
      <c r="C506" s="38" t="s">
        <v>1718</v>
      </c>
      <c r="D506" s="23" t="str">
        <f t="shared" si="6"/>
        <v>jpg</v>
      </c>
      <c r="E506" s="23"/>
      <c r="F506" s="23"/>
      <c r="G506" s="55"/>
      <c r="H506" s="55"/>
      <c r="I506" s="23"/>
      <c r="J506" s="23"/>
      <c r="K506" s="55"/>
      <c r="L506" s="24" t="s">
        <v>39</v>
      </c>
      <c r="M506" s="24" t="s">
        <v>35</v>
      </c>
      <c r="N506" s="24" t="s">
        <v>35</v>
      </c>
      <c r="O506" s="24" t="s">
        <v>988</v>
      </c>
      <c r="P506" s="24" t="s">
        <v>185</v>
      </c>
      <c r="Q506" s="24" t="s">
        <v>38</v>
      </c>
      <c r="R506" s="24"/>
      <c r="S506" s="23"/>
      <c r="T506" s="26" t="s">
        <v>39</v>
      </c>
      <c r="U506" s="24" t="s">
        <v>1719</v>
      </c>
      <c r="V506" s="23">
        <f t="shared" si="5"/>
        <v>57</v>
      </c>
      <c r="W506" s="19"/>
      <c r="X506" s="19"/>
      <c r="Y506" s="19"/>
      <c r="Z506" s="19"/>
      <c r="AA506" s="19"/>
      <c r="AB506" s="19"/>
      <c r="AC506" s="19"/>
      <c r="AD506" s="19"/>
      <c r="AE506" s="19"/>
      <c r="AF506" s="19"/>
      <c r="AG506" s="19"/>
      <c r="AH506" s="19"/>
      <c r="AI506" s="19"/>
      <c r="AJ506" s="19"/>
    </row>
    <row r="507" ht="14.25" customHeight="1">
      <c r="A507" s="24" t="s">
        <v>1713</v>
      </c>
      <c r="B507" s="24" t="s">
        <v>1720</v>
      </c>
      <c r="C507" s="38" t="s">
        <v>1721</v>
      </c>
      <c r="D507" s="23" t="str">
        <f t="shared" si="6"/>
        <v>jpg</v>
      </c>
      <c r="E507" s="23"/>
      <c r="F507" s="23"/>
      <c r="G507" s="55"/>
      <c r="H507" s="55"/>
      <c r="I507" s="23"/>
      <c r="J507" s="23"/>
      <c r="K507" s="55"/>
      <c r="L507" s="24" t="s">
        <v>39</v>
      </c>
      <c r="M507" s="24" t="s">
        <v>35</v>
      </c>
      <c r="N507" s="24" t="s">
        <v>35</v>
      </c>
      <c r="O507" s="24" t="s">
        <v>988</v>
      </c>
      <c r="P507" s="24" t="s">
        <v>185</v>
      </c>
      <c r="Q507" s="24" t="s">
        <v>38</v>
      </c>
      <c r="R507" s="24"/>
      <c r="S507" s="23"/>
      <c r="T507" s="26" t="s">
        <v>39</v>
      </c>
      <c r="U507" s="24" t="s">
        <v>1722</v>
      </c>
      <c r="V507" s="23">
        <f t="shared" si="5"/>
        <v>58</v>
      </c>
      <c r="W507" s="19"/>
      <c r="X507" s="19"/>
      <c r="Y507" s="19"/>
      <c r="Z507" s="19"/>
      <c r="AA507" s="19"/>
      <c r="AB507" s="19"/>
      <c r="AC507" s="19"/>
      <c r="AD507" s="19"/>
      <c r="AE507" s="19"/>
      <c r="AF507" s="19"/>
      <c r="AG507" s="19"/>
      <c r="AH507" s="19"/>
      <c r="AI507" s="19"/>
      <c r="AJ507" s="19"/>
    </row>
    <row r="508" ht="14.25" customHeight="1">
      <c r="A508" s="24" t="s">
        <v>1713</v>
      </c>
      <c r="B508" s="24" t="s">
        <v>1723</v>
      </c>
      <c r="C508" s="38" t="s">
        <v>1724</v>
      </c>
      <c r="D508" s="23" t="str">
        <f t="shared" si="6"/>
        <v>JPG</v>
      </c>
      <c r="E508" s="23"/>
      <c r="F508" s="23"/>
      <c r="G508" s="55"/>
      <c r="H508" s="55"/>
      <c r="I508" s="23"/>
      <c r="J508" s="23"/>
      <c r="K508" s="55"/>
      <c r="L508" s="24" t="s">
        <v>39</v>
      </c>
      <c r="M508" s="24" t="s">
        <v>35</v>
      </c>
      <c r="N508" s="24" t="s">
        <v>35</v>
      </c>
      <c r="O508" s="24" t="s">
        <v>988</v>
      </c>
      <c r="P508" s="24" t="s">
        <v>185</v>
      </c>
      <c r="Q508" s="24" t="s">
        <v>38</v>
      </c>
      <c r="R508" s="24"/>
      <c r="S508" s="23"/>
      <c r="T508" s="26" t="s">
        <v>39</v>
      </c>
      <c r="U508" s="24" t="s">
        <v>1725</v>
      </c>
      <c r="V508" s="23">
        <f t="shared" si="5"/>
        <v>86</v>
      </c>
      <c r="W508" s="19"/>
      <c r="X508" s="19"/>
      <c r="Y508" s="19"/>
      <c r="Z508" s="19"/>
      <c r="AA508" s="19"/>
      <c r="AB508" s="19"/>
      <c r="AC508" s="19"/>
      <c r="AD508" s="19"/>
      <c r="AE508" s="19"/>
      <c r="AF508" s="19"/>
      <c r="AG508" s="19"/>
      <c r="AH508" s="19"/>
      <c r="AI508" s="19"/>
      <c r="AJ508" s="19"/>
    </row>
    <row r="509" ht="14.25" customHeight="1">
      <c r="A509" s="24" t="s">
        <v>1713</v>
      </c>
      <c r="B509" s="24" t="s">
        <v>1726</v>
      </c>
      <c r="C509" s="38" t="s">
        <v>1727</v>
      </c>
      <c r="D509" s="23" t="str">
        <f t="shared" si="6"/>
        <v>JPG</v>
      </c>
      <c r="E509" s="23"/>
      <c r="F509" s="23"/>
      <c r="G509" s="55"/>
      <c r="H509" s="55"/>
      <c r="I509" s="23"/>
      <c r="J509" s="23"/>
      <c r="K509" s="55"/>
      <c r="L509" s="24" t="s">
        <v>39</v>
      </c>
      <c r="M509" s="24" t="s">
        <v>35</v>
      </c>
      <c r="N509" s="24" t="s">
        <v>35</v>
      </c>
      <c r="O509" s="24" t="s">
        <v>988</v>
      </c>
      <c r="P509" s="24" t="s">
        <v>185</v>
      </c>
      <c r="Q509" s="24" t="s">
        <v>38</v>
      </c>
      <c r="R509" s="24"/>
      <c r="S509" s="23"/>
      <c r="T509" s="26" t="s">
        <v>39</v>
      </c>
      <c r="U509" s="24" t="s">
        <v>1725</v>
      </c>
      <c r="V509" s="23">
        <f t="shared" si="5"/>
        <v>86</v>
      </c>
      <c r="W509" s="19"/>
      <c r="X509" s="19"/>
      <c r="Y509" s="19"/>
      <c r="Z509" s="19"/>
      <c r="AA509" s="19"/>
      <c r="AB509" s="19"/>
      <c r="AC509" s="19"/>
      <c r="AD509" s="19"/>
      <c r="AE509" s="19"/>
      <c r="AF509" s="19"/>
      <c r="AG509" s="19"/>
      <c r="AH509" s="19"/>
      <c r="AI509" s="19"/>
      <c r="AJ509" s="19"/>
    </row>
    <row r="510" ht="14.25" customHeight="1">
      <c r="A510" s="24" t="s">
        <v>1713</v>
      </c>
      <c r="B510" s="24" t="s">
        <v>1728</v>
      </c>
      <c r="C510" s="38" t="s">
        <v>1729</v>
      </c>
      <c r="D510" s="23" t="str">
        <f t="shared" si="6"/>
        <v>JPG</v>
      </c>
      <c r="E510" s="23"/>
      <c r="F510" s="23"/>
      <c r="G510" s="55"/>
      <c r="H510" s="55"/>
      <c r="I510" s="23"/>
      <c r="J510" s="23"/>
      <c r="K510" s="55"/>
      <c r="L510" s="24" t="s">
        <v>39</v>
      </c>
      <c r="M510" s="24" t="s">
        <v>35</v>
      </c>
      <c r="N510" s="24" t="s">
        <v>35</v>
      </c>
      <c r="O510" s="24" t="s">
        <v>988</v>
      </c>
      <c r="P510" s="24" t="s">
        <v>185</v>
      </c>
      <c r="Q510" s="24" t="s">
        <v>38</v>
      </c>
      <c r="R510" s="24"/>
      <c r="S510" s="23"/>
      <c r="T510" s="26" t="s">
        <v>39</v>
      </c>
      <c r="U510" s="24" t="s">
        <v>1730</v>
      </c>
      <c r="V510" s="23">
        <f t="shared" si="5"/>
        <v>42</v>
      </c>
      <c r="W510" s="19"/>
      <c r="X510" s="19"/>
      <c r="Y510" s="19"/>
      <c r="Z510" s="19"/>
      <c r="AA510" s="19"/>
      <c r="AB510" s="19"/>
      <c r="AC510" s="19"/>
      <c r="AD510" s="19"/>
      <c r="AE510" s="19"/>
      <c r="AF510" s="19"/>
      <c r="AG510" s="19"/>
      <c r="AH510" s="19"/>
      <c r="AI510" s="19"/>
      <c r="AJ510" s="19"/>
    </row>
    <row r="511" ht="14.25" customHeight="1">
      <c r="A511" s="24" t="s">
        <v>1713</v>
      </c>
      <c r="B511" s="24" t="s">
        <v>1731</v>
      </c>
      <c r="C511" s="38" t="s">
        <v>1732</v>
      </c>
      <c r="D511" s="23" t="str">
        <f t="shared" si="6"/>
        <v>JPG</v>
      </c>
      <c r="E511" s="23"/>
      <c r="F511" s="23"/>
      <c r="G511" s="55"/>
      <c r="H511" s="55"/>
      <c r="I511" s="23"/>
      <c r="J511" s="23"/>
      <c r="K511" s="55"/>
      <c r="L511" s="24" t="s">
        <v>39</v>
      </c>
      <c r="M511" s="24" t="s">
        <v>35</v>
      </c>
      <c r="N511" s="24" t="s">
        <v>35</v>
      </c>
      <c r="O511" s="24" t="s">
        <v>988</v>
      </c>
      <c r="P511" s="24" t="s">
        <v>185</v>
      </c>
      <c r="Q511" s="24" t="s">
        <v>38</v>
      </c>
      <c r="R511" s="24"/>
      <c r="S511" s="23"/>
      <c r="T511" s="26" t="s">
        <v>39</v>
      </c>
      <c r="U511" s="24" t="s">
        <v>1733</v>
      </c>
      <c r="V511" s="23">
        <f t="shared" si="5"/>
        <v>65</v>
      </c>
      <c r="W511" s="19"/>
      <c r="X511" s="19"/>
      <c r="Y511" s="19"/>
      <c r="Z511" s="19"/>
      <c r="AA511" s="19"/>
      <c r="AB511" s="19"/>
      <c r="AC511" s="19"/>
      <c r="AD511" s="19"/>
      <c r="AE511" s="19"/>
      <c r="AF511" s="19"/>
      <c r="AG511" s="19"/>
      <c r="AH511" s="19"/>
      <c r="AI511" s="19"/>
      <c r="AJ511" s="19"/>
    </row>
    <row r="512" ht="14.25" customHeight="1">
      <c r="A512" s="24" t="s">
        <v>1713</v>
      </c>
      <c r="B512" s="24" t="s">
        <v>1734</v>
      </c>
      <c r="C512" s="38" t="s">
        <v>1735</v>
      </c>
      <c r="D512" s="23" t="str">
        <f t="shared" si="6"/>
        <v>JPG</v>
      </c>
      <c r="E512" s="23"/>
      <c r="F512" s="23"/>
      <c r="G512" s="55"/>
      <c r="H512" s="55"/>
      <c r="I512" s="23"/>
      <c r="J512" s="23"/>
      <c r="K512" s="55"/>
      <c r="L512" s="24" t="s">
        <v>39</v>
      </c>
      <c r="M512" s="24" t="s">
        <v>35</v>
      </c>
      <c r="N512" s="24" t="s">
        <v>35</v>
      </c>
      <c r="O512" s="24" t="s">
        <v>988</v>
      </c>
      <c r="P512" s="24" t="s">
        <v>185</v>
      </c>
      <c r="Q512" s="24" t="s">
        <v>38</v>
      </c>
      <c r="R512" s="24"/>
      <c r="S512" s="23"/>
      <c r="T512" s="26" t="s">
        <v>39</v>
      </c>
      <c r="U512" s="24" t="s">
        <v>1736</v>
      </c>
      <c r="V512" s="23">
        <f t="shared" si="5"/>
        <v>80</v>
      </c>
      <c r="W512" s="19"/>
      <c r="X512" s="19"/>
      <c r="Y512" s="19"/>
      <c r="Z512" s="19"/>
      <c r="AA512" s="19"/>
      <c r="AB512" s="19"/>
      <c r="AC512" s="19"/>
      <c r="AD512" s="19"/>
      <c r="AE512" s="19"/>
      <c r="AF512" s="19"/>
      <c r="AG512" s="19"/>
      <c r="AH512" s="19"/>
      <c r="AI512" s="19"/>
      <c r="AJ512" s="19"/>
    </row>
    <row r="513" ht="14.25" customHeight="1">
      <c r="A513" s="24" t="s">
        <v>1713</v>
      </c>
      <c r="B513" s="24" t="s">
        <v>1737</v>
      </c>
      <c r="C513" s="38" t="s">
        <v>1738</v>
      </c>
      <c r="D513" s="23" t="str">
        <f t="shared" si="6"/>
        <v>jpg</v>
      </c>
      <c r="E513" s="23"/>
      <c r="F513" s="23"/>
      <c r="G513" s="55"/>
      <c r="H513" s="55"/>
      <c r="I513" s="23"/>
      <c r="J513" s="23"/>
      <c r="K513" s="55"/>
      <c r="L513" s="24" t="s">
        <v>39</v>
      </c>
      <c r="M513" s="24" t="s">
        <v>35</v>
      </c>
      <c r="N513" s="24" t="s">
        <v>35</v>
      </c>
      <c r="O513" s="24" t="s">
        <v>988</v>
      </c>
      <c r="P513" s="24" t="s">
        <v>185</v>
      </c>
      <c r="Q513" s="24" t="s">
        <v>38</v>
      </c>
      <c r="R513" s="24"/>
      <c r="S513" s="23"/>
      <c r="T513" s="26" t="s">
        <v>39</v>
      </c>
      <c r="U513" s="24" t="s">
        <v>1739</v>
      </c>
      <c r="V513" s="23">
        <f t="shared" si="5"/>
        <v>87</v>
      </c>
      <c r="W513" s="19"/>
      <c r="X513" s="19"/>
      <c r="Y513" s="19"/>
      <c r="Z513" s="19"/>
      <c r="AA513" s="19"/>
      <c r="AB513" s="19"/>
      <c r="AC513" s="19"/>
      <c r="AD513" s="19"/>
      <c r="AE513" s="19"/>
      <c r="AF513" s="19"/>
      <c r="AG513" s="19"/>
      <c r="AH513" s="19"/>
      <c r="AI513" s="19"/>
      <c r="AJ513" s="19"/>
    </row>
    <row r="514" ht="14.25" customHeight="1">
      <c r="A514" s="24" t="s">
        <v>1713</v>
      </c>
      <c r="B514" s="24" t="s">
        <v>1740</v>
      </c>
      <c r="C514" s="38" t="s">
        <v>1741</v>
      </c>
      <c r="D514" s="23" t="str">
        <f t="shared" si="6"/>
        <v>jpg</v>
      </c>
      <c r="E514" s="23"/>
      <c r="F514" s="23"/>
      <c r="G514" s="55"/>
      <c r="H514" s="55"/>
      <c r="I514" s="23"/>
      <c r="J514" s="23"/>
      <c r="K514" s="55"/>
      <c r="L514" s="24" t="s">
        <v>39</v>
      </c>
      <c r="M514" s="24" t="s">
        <v>35</v>
      </c>
      <c r="N514" s="24" t="s">
        <v>35</v>
      </c>
      <c r="O514" s="24" t="s">
        <v>988</v>
      </c>
      <c r="P514" s="24" t="s">
        <v>185</v>
      </c>
      <c r="Q514" s="24" t="s">
        <v>38</v>
      </c>
      <c r="R514" s="24"/>
      <c r="S514" s="23"/>
      <c r="T514" s="26" t="s">
        <v>39</v>
      </c>
      <c r="U514" s="24" t="s">
        <v>1742</v>
      </c>
      <c r="V514" s="23">
        <f t="shared" si="5"/>
        <v>34</v>
      </c>
      <c r="W514" s="19"/>
      <c r="X514" s="19"/>
      <c r="Y514" s="19"/>
      <c r="Z514" s="19"/>
      <c r="AA514" s="19"/>
      <c r="AB514" s="19"/>
      <c r="AC514" s="19"/>
      <c r="AD514" s="19"/>
      <c r="AE514" s="19"/>
      <c r="AF514" s="19"/>
      <c r="AG514" s="19"/>
      <c r="AH514" s="19"/>
      <c r="AI514" s="19"/>
      <c r="AJ514" s="19"/>
    </row>
    <row r="515" ht="14.25" customHeight="1">
      <c r="A515" s="24" t="s">
        <v>1713</v>
      </c>
      <c r="B515" s="24" t="s">
        <v>1743</v>
      </c>
      <c r="C515" s="38" t="s">
        <v>1744</v>
      </c>
      <c r="D515" s="23" t="str">
        <f t="shared" si="6"/>
        <v>jpg</v>
      </c>
      <c r="E515" s="23"/>
      <c r="F515" s="23"/>
      <c r="G515" s="55"/>
      <c r="H515" s="55"/>
      <c r="I515" s="23"/>
      <c r="J515" s="23"/>
      <c r="K515" s="55"/>
      <c r="L515" s="24" t="s">
        <v>39</v>
      </c>
      <c r="M515" s="24" t="s">
        <v>35</v>
      </c>
      <c r="N515" s="24" t="s">
        <v>35</v>
      </c>
      <c r="O515" s="24" t="s">
        <v>988</v>
      </c>
      <c r="P515" s="24" t="s">
        <v>185</v>
      </c>
      <c r="Q515" s="24" t="s">
        <v>38</v>
      </c>
      <c r="R515" s="24"/>
      <c r="S515" s="23"/>
      <c r="T515" s="26" t="s">
        <v>39</v>
      </c>
      <c r="U515" s="24" t="s">
        <v>1745</v>
      </c>
      <c r="V515" s="23">
        <f t="shared" si="5"/>
        <v>72</v>
      </c>
      <c r="W515" s="19"/>
      <c r="X515" s="19"/>
      <c r="Y515" s="19"/>
      <c r="Z515" s="19"/>
      <c r="AA515" s="19"/>
      <c r="AB515" s="19"/>
      <c r="AC515" s="19"/>
      <c r="AD515" s="19"/>
      <c r="AE515" s="19"/>
      <c r="AF515" s="19"/>
      <c r="AG515" s="19"/>
      <c r="AH515" s="19"/>
      <c r="AI515" s="19"/>
      <c r="AJ515" s="19"/>
    </row>
    <row r="516" ht="14.25" customHeight="1">
      <c r="A516" s="24" t="s">
        <v>1713</v>
      </c>
      <c r="B516" s="24" t="s">
        <v>1746</v>
      </c>
      <c r="C516" s="38" t="s">
        <v>1747</v>
      </c>
      <c r="D516" s="23" t="str">
        <f t="shared" si="6"/>
        <v>JPG</v>
      </c>
      <c r="E516" s="23"/>
      <c r="F516" s="23"/>
      <c r="G516" s="55"/>
      <c r="H516" s="55"/>
      <c r="I516" s="23"/>
      <c r="J516" s="23"/>
      <c r="K516" s="55"/>
      <c r="L516" s="24" t="s">
        <v>39</v>
      </c>
      <c r="M516" s="24" t="s">
        <v>35</v>
      </c>
      <c r="N516" s="24" t="s">
        <v>35</v>
      </c>
      <c r="O516" s="24" t="s">
        <v>988</v>
      </c>
      <c r="P516" s="24" t="s">
        <v>185</v>
      </c>
      <c r="Q516" s="24" t="s">
        <v>38</v>
      </c>
      <c r="R516" s="24"/>
      <c r="S516" s="23"/>
      <c r="T516" s="26" t="s">
        <v>39</v>
      </c>
      <c r="U516" s="24" t="s">
        <v>1748</v>
      </c>
      <c r="V516" s="23">
        <f t="shared" si="5"/>
        <v>74</v>
      </c>
      <c r="W516" s="19"/>
      <c r="X516" s="19"/>
      <c r="Y516" s="19"/>
      <c r="Z516" s="19"/>
      <c r="AA516" s="19"/>
      <c r="AB516" s="19"/>
      <c r="AC516" s="19"/>
      <c r="AD516" s="19"/>
      <c r="AE516" s="19"/>
      <c r="AF516" s="19"/>
      <c r="AG516" s="19"/>
      <c r="AH516" s="19"/>
      <c r="AI516" s="19"/>
      <c r="AJ516" s="19"/>
    </row>
    <row r="517" ht="14.25" customHeight="1">
      <c r="A517" s="26" t="s">
        <v>1354</v>
      </c>
      <c r="B517" s="26" t="s">
        <v>1749</v>
      </c>
      <c r="C517" s="26" t="s">
        <v>1750</v>
      </c>
      <c r="D517" s="24" t="s">
        <v>159</v>
      </c>
      <c r="E517" s="24"/>
      <c r="F517" s="24"/>
      <c r="G517" s="55"/>
      <c r="H517" s="55"/>
      <c r="I517" s="24"/>
      <c r="J517" s="24"/>
      <c r="K517" s="55"/>
      <c r="L517" s="24"/>
      <c r="M517" s="24" t="s">
        <v>1354</v>
      </c>
      <c r="N517" s="24" t="s">
        <v>1354</v>
      </c>
      <c r="O517" s="24" t="s">
        <v>1751</v>
      </c>
      <c r="P517" s="23"/>
      <c r="Q517" s="23"/>
      <c r="R517" s="23"/>
      <c r="S517" s="23"/>
      <c r="T517" s="26"/>
      <c r="U517" s="24" t="s">
        <v>94</v>
      </c>
      <c r="V517" s="23">
        <f t="shared" si="5"/>
        <v>5</v>
      </c>
      <c r="W517" s="23"/>
      <c r="X517" s="23"/>
      <c r="Y517" s="23"/>
      <c r="Z517" s="23"/>
      <c r="AA517" s="23"/>
      <c r="AB517" s="23"/>
      <c r="AC517" s="23"/>
      <c r="AD517" s="23"/>
      <c r="AE517" s="23"/>
      <c r="AF517" s="23"/>
      <c r="AG517" s="23"/>
      <c r="AH517" s="23"/>
      <c r="AI517" s="23"/>
      <c r="AJ517" s="23"/>
    </row>
    <row r="518" ht="14.25" customHeight="1">
      <c r="A518" s="24" t="s">
        <v>1354</v>
      </c>
      <c r="B518" s="24" t="s">
        <v>1752</v>
      </c>
      <c r="C518" s="38" t="s">
        <v>1753</v>
      </c>
      <c r="D518" s="24" t="s">
        <v>159</v>
      </c>
      <c r="E518" s="24"/>
      <c r="F518" s="24"/>
      <c r="G518" s="55"/>
      <c r="H518" s="55"/>
      <c r="I518" s="24"/>
      <c r="J518" s="24"/>
      <c r="K518" s="55"/>
      <c r="L518" s="24"/>
      <c r="M518" s="24" t="s">
        <v>1354</v>
      </c>
      <c r="N518" s="24" t="s">
        <v>1354</v>
      </c>
      <c r="O518" s="24" t="s">
        <v>1754</v>
      </c>
      <c r="P518" s="23"/>
      <c r="Q518" s="23"/>
      <c r="R518" s="23"/>
      <c r="S518" s="23"/>
      <c r="T518" s="26"/>
      <c r="U518" s="24" t="s">
        <v>94</v>
      </c>
      <c r="V518" s="23">
        <f t="shared" si="5"/>
        <v>5</v>
      </c>
      <c r="W518" s="19"/>
      <c r="X518" s="19"/>
      <c r="Y518" s="19"/>
      <c r="Z518" s="19"/>
      <c r="AA518" s="19"/>
      <c r="AB518" s="19"/>
      <c r="AC518" s="19"/>
      <c r="AD518" s="19"/>
      <c r="AE518" s="19"/>
      <c r="AF518" s="19"/>
      <c r="AG518" s="19"/>
      <c r="AH518" s="19"/>
      <c r="AI518" s="19"/>
      <c r="AJ518" s="19"/>
    </row>
    <row r="519" ht="14.25" customHeight="1">
      <c r="A519" s="24" t="s">
        <v>1755</v>
      </c>
      <c r="B519" s="24" t="s">
        <v>1756</v>
      </c>
      <c r="C519" s="38" t="s">
        <v>1757</v>
      </c>
      <c r="D519" s="23" t="str">
        <f t="shared" ref="D519:D541" si="7">RIGHT(B519,LEN(B519)-FIND(".",B519))</f>
        <v>JPG</v>
      </c>
      <c r="E519" s="23"/>
      <c r="F519" s="23"/>
      <c r="G519" s="55"/>
      <c r="H519" s="55"/>
      <c r="I519" s="23"/>
      <c r="J519" s="23"/>
      <c r="K519" s="55"/>
      <c r="L519" s="24" t="s">
        <v>1758</v>
      </c>
      <c r="M519" s="23"/>
      <c r="N519" s="23"/>
      <c r="O519" s="24" t="s">
        <v>1759</v>
      </c>
      <c r="P519" s="24" t="s">
        <v>1759</v>
      </c>
      <c r="Q519" s="23"/>
      <c r="R519" s="23"/>
      <c r="S519" s="24"/>
      <c r="T519" s="61"/>
      <c r="U519" s="24" t="s">
        <v>1760</v>
      </c>
      <c r="V519" s="23">
        <f t="shared" si="5"/>
        <v>32</v>
      </c>
      <c r="W519" s="23"/>
      <c r="X519" s="23"/>
      <c r="Y519" s="23"/>
      <c r="Z519" s="23"/>
      <c r="AA519" s="23"/>
      <c r="AB519" s="23"/>
      <c r="AC519" s="23"/>
      <c r="AD519" s="23"/>
      <c r="AE519" s="23"/>
      <c r="AF519" s="23"/>
      <c r="AG519" s="23"/>
      <c r="AH519" s="23"/>
      <c r="AI519" s="23"/>
      <c r="AJ519" s="23"/>
    </row>
    <row r="520" ht="14.25" customHeight="1">
      <c r="A520" s="24" t="s">
        <v>1755</v>
      </c>
      <c r="B520" s="24" t="s">
        <v>1761</v>
      </c>
      <c r="C520" s="38" t="s">
        <v>1762</v>
      </c>
      <c r="D520" s="23" t="str">
        <f t="shared" si="7"/>
        <v>JPG</v>
      </c>
      <c r="E520" s="23"/>
      <c r="F520" s="23"/>
      <c r="G520" s="55"/>
      <c r="H520" s="55"/>
      <c r="I520" s="23"/>
      <c r="J520" s="23"/>
      <c r="K520" s="55"/>
      <c r="L520" s="24" t="s">
        <v>1758</v>
      </c>
      <c r="M520" s="23"/>
      <c r="N520" s="23"/>
      <c r="O520" s="24" t="s">
        <v>1759</v>
      </c>
      <c r="P520" s="24" t="s">
        <v>1759</v>
      </c>
      <c r="Q520" s="23"/>
      <c r="R520" s="23"/>
      <c r="S520" s="23"/>
      <c r="T520" s="61"/>
      <c r="U520" s="24" t="s">
        <v>1760</v>
      </c>
      <c r="V520" s="23">
        <f t="shared" si="5"/>
        <v>32</v>
      </c>
      <c r="W520" s="23"/>
      <c r="X520" s="23"/>
      <c r="Y520" s="23"/>
      <c r="Z520" s="23"/>
      <c r="AA520" s="23"/>
      <c r="AB520" s="23"/>
      <c r="AC520" s="23"/>
      <c r="AD520" s="23"/>
      <c r="AE520" s="23"/>
      <c r="AF520" s="23"/>
      <c r="AG520" s="23"/>
      <c r="AH520" s="23"/>
      <c r="AI520" s="23"/>
      <c r="AJ520" s="23"/>
    </row>
    <row r="521" ht="14.25" customHeight="1">
      <c r="A521" s="24" t="s">
        <v>1755</v>
      </c>
      <c r="B521" s="24" t="s">
        <v>1763</v>
      </c>
      <c r="C521" s="38" t="s">
        <v>1764</v>
      </c>
      <c r="D521" s="23" t="str">
        <f t="shared" si="7"/>
        <v>JPG</v>
      </c>
      <c r="E521" s="23"/>
      <c r="F521" s="23"/>
      <c r="G521" s="55"/>
      <c r="H521" s="55"/>
      <c r="I521" s="23"/>
      <c r="J521" s="23"/>
      <c r="K521" s="55"/>
      <c r="L521" s="24" t="s">
        <v>1758</v>
      </c>
      <c r="M521" s="23"/>
      <c r="N521" s="23"/>
      <c r="O521" s="24" t="s">
        <v>1759</v>
      </c>
      <c r="P521" s="24" t="s">
        <v>1759</v>
      </c>
      <c r="Q521" s="23"/>
      <c r="R521" s="23"/>
      <c r="S521" s="23"/>
      <c r="T521" s="61"/>
      <c r="U521" s="24" t="s">
        <v>1760</v>
      </c>
      <c r="V521" s="23">
        <f t="shared" si="5"/>
        <v>32</v>
      </c>
      <c r="W521" s="23"/>
      <c r="X521" s="23"/>
      <c r="Y521" s="23"/>
      <c r="Z521" s="23"/>
      <c r="AA521" s="23"/>
      <c r="AB521" s="23"/>
      <c r="AC521" s="23"/>
      <c r="AD521" s="23"/>
      <c r="AE521" s="23"/>
      <c r="AF521" s="23"/>
      <c r="AG521" s="23"/>
      <c r="AH521" s="23"/>
      <c r="AI521" s="23"/>
      <c r="AJ521" s="23"/>
    </row>
    <row r="522" ht="14.25" customHeight="1">
      <c r="A522" s="24" t="s">
        <v>1765</v>
      </c>
      <c r="B522" s="24" t="s">
        <v>1766</v>
      </c>
      <c r="C522" s="38" t="s">
        <v>1767</v>
      </c>
      <c r="D522" s="23" t="str">
        <f t="shared" si="7"/>
        <v>jpg</v>
      </c>
      <c r="E522" s="23"/>
      <c r="F522" s="23"/>
      <c r="G522" s="55"/>
      <c r="H522" s="55"/>
      <c r="I522" s="23"/>
      <c r="J522" s="23"/>
      <c r="K522" s="55"/>
      <c r="L522" s="24" t="s">
        <v>1758</v>
      </c>
      <c r="M522" s="23"/>
      <c r="N522" s="23"/>
      <c r="O522" s="24" t="s">
        <v>1768</v>
      </c>
      <c r="P522" s="24" t="s">
        <v>1769</v>
      </c>
      <c r="Q522" s="23"/>
      <c r="R522" s="23"/>
      <c r="S522" s="23"/>
      <c r="T522" s="61"/>
      <c r="U522" s="24" t="s">
        <v>1770</v>
      </c>
      <c r="V522" s="23">
        <f t="shared" si="5"/>
        <v>66</v>
      </c>
      <c r="W522" s="23"/>
      <c r="X522" s="23"/>
      <c r="Y522" s="23"/>
      <c r="Z522" s="23"/>
      <c r="AA522" s="23"/>
      <c r="AB522" s="23"/>
      <c r="AC522" s="23"/>
      <c r="AD522" s="23"/>
      <c r="AE522" s="23"/>
      <c r="AF522" s="23"/>
      <c r="AG522" s="23"/>
      <c r="AH522" s="23"/>
      <c r="AI522" s="23"/>
      <c r="AJ522" s="23"/>
    </row>
    <row r="523" ht="14.25" customHeight="1">
      <c r="A523" s="39" t="s">
        <v>1765</v>
      </c>
      <c r="B523" s="24" t="s">
        <v>1771</v>
      </c>
      <c r="C523" s="38" t="s">
        <v>1772</v>
      </c>
      <c r="D523" s="23" t="str">
        <f t="shared" si="7"/>
        <v>jpg</v>
      </c>
      <c r="E523" s="23"/>
      <c r="F523" s="23"/>
      <c r="G523" s="55"/>
      <c r="H523" s="55"/>
      <c r="I523" s="23"/>
      <c r="J523" s="23"/>
      <c r="K523" s="55"/>
      <c r="L523" s="24" t="s">
        <v>1758</v>
      </c>
      <c r="M523" s="23"/>
      <c r="N523" s="23"/>
      <c r="O523" s="24" t="s">
        <v>1768</v>
      </c>
      <c r="P523" s="23"/>
      <c r="Q523" s="23"/>
      <c r="R523" s="23"/>
      <c r="S523" s="23"/>
      <c r="T523" s="61"/>
      <c r="U523" s="24" t="s">
        <v>1773</v>
      </c>
      <c r="V523" s="23">
        <f t="shared" si="5"/>
        <v>83</v>
      </c>
      <c r="W523" s="23"/>
      <c r="X523" s="23"/>
      <c r="Y523" s="23"/>
      <c r="Z523" s="23"/>
      <c r="AA523" s="23"/>
      <c r="AB523" s="23"/>
      <c r="AC523" s="23"/>
      <c r="AD523" s="23"/>
      <c r="AE523" s="23"/>
      <c r="AF523" s="23"/>
      <c r="AG523" s="23"/>
      <c r="AH523" s="23"/>
      <c r="AI523" s="23"/>
      <c r="AJ523" s="23"/>
    </row>
    <row r="524" ht="14.25" customHeight="1">
      <c r="A524" s="39" t="s">
        <v>1765</v>
      </c>
      <c r="B524" s="24" t="s">
        <v>1774</v>
      </c>
      <c r="C524" s="38" t="s">
        <v>1775</v>
      </c>
      <c r="D524" s="23" t="str">
        <f t="shared" si="7"/>
        <v>jpg</v>
      </c>
      <c r="E524" s="23"/>
      <c r="F524" s="23"/>
      <c r="G524" s="55"/>
      <c r="H524" s="55"/>
      <c r="I524" s="23"/>
      <c r="J524" s="23"/>
      <c r="K524" s="55"/>
      <c r="L524" s="24" t="s">
        <v>1758</v>
      </c>
      <c r="M524" s="23"/>
      <c r="N524" s="23"/>
      <c r="O524" s="24" t="s">
        <v>1768</v>
      </c>
      <c r="P524" s="23"/>
      <c r="Q524" s="23"/>
      <c r="R524" s="23"/>
      <c r="S524" s="23"/>
      <c r="T524" s="61"/>
      <c r="U524" s="24" t="s">
        <v>1776</v>
      </c>
      <c r="V524" s="23">
        <f t="shared" si="5"/>
        <v>32</v>
      </c>
      <c r="W524" s="23"/>
      <c r="X524" s="23"/>
      <c r="Y524" s="23"/>
      <c r="Z524" s="23"/>
      <c r="AA524" s="23"/>
      <c r="AB524" s="23"/>
      <c r="AC524" s="23"/>
      <c r="AD524" s="23"/>
      <c r="AE524" s="23"/>
      <c r="AF524" s="23"/>
      <c r="AG524" s="23"/>
      <c r="AH524" s="23"/>
      <c r="AI524" s="23"/>
      <c r="AJ524" s="23"/>
    </row>
    <row r="525" ht="14.25" customHeight="1">
      <c r="A525" s="39" t="s">
        <v>1765</v>
      </c>
      <c r="B525" s="24" t="s">
        <v>1777</v>
      </c>
      <c r="C525" s="38" t="s">
        <v>1778</v>
      </c>
      <c r="D525" s="23" t="str">
        <f t="shared" si="7"/>
        <v>jpg</v>
      </c>
      <c r="E525" s="23"/>
      <c r="F525" s="23"/>
      <c r="G525" s="55"/>
      <c r="H525" s="55"/>
      <c r="I525" s="23"/>
      <c r="J525" s="23"/>
      <c r="K525" s="55"/>
      <c r="L525" s="24" t="s">
        <v>1758</v>
      </c>
      <c r="M525" s="23"/>
      <c r="N525" s="23"/>
      <c r="O525" s="24" t="s">
        <v>1759</v>
      </c>
      <c r="P525" s="23"/>
      <c r="Q525" s="23"/>
      <c r="R525" s="23"/>
      <c r="S525" s="23"/>
      <c r="T525" s="61"/>
      <c r="U525" s="24" t="s">
        <v>1779</v>
      </c>
      <c r="V525" s="23">
        <f t="shared" si="5"/>
        <v>75</v>
      </c>
      <c r="W525" s="23"/>
      <c r="X525" s="23"/>
      <c r="Y525" s="23"/>
      <c r="Z525" s="23"/>
      <c r="AA525" s="23"/>
      <c r="AB525" s="23"/>
      <c r="AC525" s="23"/>
      <c r="AD525" s="23"/>
      <c r="AE525" s="23"/>
      <c r="AF525" s="23"/>
      <c r="AG525" s="23"/>
      <c r="AH525" s="23"/>
      <c r="AI525" s="23"/>
      <c r="AJ525" s="23"/>
    </row>
    <row r="526" ht="14.25" customHeight="1">
      <c r="A526" s="39" t="s">
        <v>1765</v>
      </c>
      <c r="B526" s="24" t="s">
        <v>1780</v>
      </c>
      <c r="C526" s="38" t="s">
        <v>1781</v>
      </c>
      <c r="D526" s="23" t="str">
        <f t="shared" si="7"/>
        <v>jpg</v>
      </c>
      <c r="E526" s="23"/>
      <c r="F526" s="23"/>
      <c r="G526" s="55"/>
      <c r="H526" s="55"/>
      <c r="I526" s="23"/>
      <c r="J526" s="23"/>
      <c r="K526" s="55"/>
      <c r="L526" s="24" t="s">
        <v>1758</v>
      </c>
      <c r="M526" s="23"/>
      <c r="N526" s="23"/>
      <c r="O526" s="24" t="s">
        <v>1759</v>
      </c>
      <c r="P526" s="23"/>
      <c r="Q526" s="23"/>
      <c r="R526" s="23"/>
      <c r="S526" s="23"/>
      <c r="T526" s="61"/>
      <c r="U526" s="24" t="s">
        <v>1782</v>
      </c>
      <c r="V526" s="23">
        <f t="shared" si="5"/>
        <v>107</v>
      </c>
      <c r="W526" s="23"/>
      <c r="X526" s="23"/>
      <c r="Y526" s="23"/>
      <c r="Z526" s="23"/>
      <c r="AA526" s="23"/>
      <c r="AB526" s="23"/>
      <c r="AC526" s="23"/>
      <c r="AD526" s="23"/>
      <c r="AE526" s="23"/>
      <c r="AF526" s="23"/>
      <c r="AG526" s="23"/>
      <c r="AH526" s="23"/>
      <c r="AI526" s="23"/>
      <c r="AJ526" s="23"/>
    </row>
    <row r="527" ht="14.25" customHeight="1">
      <c r="A527" s="39" t="s">
        <v>1765</v>
      </c>
      <c r="B527" s="24" t="s">
        <v>1783</v>
      </c>
      <c r="C527" s="38" t="s">
        <v>1784</v>
      </c>
      <c r="D527" s="23" t="str">
        <f t="shared" si="7"/>
        <v>JPG</v>
      </c>
      <c r="E527" s="23"/>
      <c r="F527" s="23"/>
      <c r="G527" s="55"/>
      <c r="H527" s="55"/>
      <c r="I527" s="23"/>
      <c r="J527" s="23"/>
      <c r="K527" s="55"/>
      <c r="L527" s="24" t="s">
        <v>1758</v>
      </c>
      <c r="M527" s="23"/>
      <c r="N527" s="23"/>
      <c r="O527" s="76" t="s">
        <v>1785</v>
      </c>
      <c r="P527" s="23"/>
      <c r="Q527" s="23"/>
      <c r="R527" s="23"/>
      <c r="S527" s="23"/>
      <c r="T527" s="61"/>
      <c r="U527" s="24" t="s">
        <v>1786</v>
      </c>
      <c r="V527" s="23">
        <f t="shared" si="5"/>
        <v>76</v>
      </c>
      <c r="W527" s="23"/>
      <c r="X527" s="23"/>
      <c r="Y527" s="23"/>
      <c r="Z527" s="23"/>
      <c r="AA527" s="23"/>
      <c r="AB527" s="23"/>
      <c r="AC527" s="23"/>
      <c r="AD527" s="23"/>
      <c r="AE527" s="23"/>
      <c r="AF527" s="23"/>
      <c r="AG527" s="23"/>
      <c r="AH527" s="23"/>
      <c r="AI527" s="23"/>
      <c r="AJ527" s="23"/>
    </row>
    <row r="528" ht="14.25" customHeight="1">
      <c r="A528" s="39" t="s">
        <v>1765</v>
      </c>
      <c r="B528" s="24" t="s">
        <v>1787</v>
      </c>
      <c r="C528" s="38" t="s">
        <v>1788</v>
      </c>
      <c r="D528" s="23" t="str">
        <f t="shared" si="7"/>
        <v>jpg</v>
      </c>
      <c r="E528" s="23"/>
      <c r="F528" s="23"/>
      <c r="G528" s="55"/>
      <c r="H528" s="55"/>
      <c r="I528" s="23"/>
      <c r="J528" s="23"/>
      <c r="K528" s="55"/>
      <c r="L528" s="24" t="s">
        <v>1758</v>
      </c>
      <c r="M528" s="23"/>
      <c r="N528" s="23"/>
      <c r="O528" s="76" t="s">
        <v>1789</v>
      </c>
      <c r="P528" s="23"/>
      <c r="Q528" s="23"/>
      <c r="R528" s="23"/>
      <c r="S528" s="23"/>
      <c r="T528" s="61"/>
      <c r="U528" s="24" t="s">
        <v>1790</v>
      </c>
      <c r="V528" s="23">
        <f t="shared" si="5"/>
        <v>91</v>
      </c>
      <c r="W528" s="23"/>
      <c r="X528" s="23"/>
      <c r="Y528" s="23"/>
      <c r="Z528" s="23"/>
      <c r="AA528" s="23"/>
      <c r="AB528" s="23"/>
      <c r="AC528" s="23"/>
      <c r="AD528" s="23"/>
      <c r="AE528" s="23"/>
      <c r="AF528" s="23"/>
      <c r="AG528" s="23"/>
      <c r="AH528" s="23"/>
      <c r="AI528" s="23"/>
      <c r="AJ528" s="23"/>
    </row>
    <row r="529" ht="14.25" customHeight="1">
      <c r="A529" s="39" t="s">
        <v>1765</v>
      </c>
      <c r="B529" s="24" t="s">
        <v>1791</v>
      </c>
      <c r="C529" s="38" t="s">
        <v>1792</v>
      </c>
      <c r="D529" s="23" t="str">
        <f t="shared" si="7"/>
        <v>jpg</v>
      </c>
      <c r="E529" s="23"/>
      <c r="F529" s="23"/>
      <c r="G529" s="55"/>
      <c r="H529" s="55"/>
      <c r="I529" s="23"/>
      <c r="J529" s="23"/>
      <c r="K529" s="55"/>
      <c r="L529" s="24" t="s">
        <v>1758</v>
      </c>
      <c r="M529" s="23"/>
      <c r="N529" s="23"/>
      <c r="O529" s="77" t="s">
        <v>1793</v>
      </c>
      <c r="P529" s="23"/>
      <c r="Q529" s="23"/>
      <c r="R529" s="23"/>
      <c r="S529" s="23"/>
      <c r="T529" s="61"/>
      <c r="U529" s="24" t="s">
        <v>1794</v>
      </c>
      <c r="V529" s="23">
        <f t="shared" si="5"/>
        <v>41</v>
      </c>
      <c r="W529" s="23"/>
      <c r="X529" s="23"/>
      <c r="Y529" s="23"/>
      <c r="Z529" s="23"/>
      <c r="AA529" s="23"/>
      <c r="AB529" s="23"/>
      <c r="AC529" s="23"/>
      <c r="AD529" s="23"/>
      <c r="AE529" s="23"/>
      <c r="AF529" s="23"/>
      <c r="AG529" s="23"/>
      <c r="AH529" s="23"/>
      <c r="AI529" s="23"/>
      <c r="AJ529" s="23"/>
    </row>
    <row r="530" ht="14.25" customHeight="1">
      <c r="A530" s="39" t="s">
        <v>1765</v>
      </c>
      <c r="B530" s="24" t="s">
        <v>1795</v>
      </c>
      <c r="C530" s="38" t="s">
        <v>1796</v>
      </c>
      <c r="D530" s="23" t="str">
        <f t="shared" si="7"/>
        <v>jpg</v>
      </c>
      <c r="E530" s="23"/>
      <c r="F530" s="23"/>
      <c r="G530" s="55"/>
      <c r="H530" s="55"/>
      <c r="I530" s="23"/>
      <c r="J530" s="23"/>
      <c r="K530" s="55"/>
      <c r="L530" s="24" t="s">
        <v>1758</v>
      </c>
      <c r="M530" s="23"/>
      <c r="N530" s="23"/>
      <c r="O530" s="76" t="s">
        <v>1797</v>
      </c>
      <c r="P530" s="23"/>
      <c r="Q530" s="23"/>
      <c r="R530" s="23"/>
      <c r="S530" s="23"/>
      <c r="T530" s="61"/>
      <c r="U530" s="24" t="s">
        <v>1798</v>
      </c>
      <c r="V530" s="23">
        <f t="shared" si="5"/>
        <v>77</v>
      </c>
      <c r="W530" s="23"/>
      <c r="X530" s="23"/>
      <c r="Y530" s="23"/>
      <c r="Z530" s="23"/>
      <c r="AA530" s="23"/>
      <c r="AB530" s="23"/>
      <c r="AC530" s="23"/>
      <c r="AD530" s="23"/>
      <c r="AE530" s="23"/>
      <c r="AF530" s="23"/>
      <c r="AG530" s="23"/>
      <c r="AH530" s="23"/>
      <c r="AI530" s="23"/>
      <c r="AJ530" s="23"/>
    </row>
    <row r="531" ht="14.25" customHeight="1">
      <c r="A531" s="39" t="s">
        <v>1765</v>
      </c>
      <c r="B531" s="24" t="s">
        <v>1799</v>
      </c>
      <c r="C531" s="38" t="s">
        <v>1800</v>
      </c>
      <c r="D531" s="23" t="str">
        <f t="shared" si="7"/>
        <v>JPEG</v>
      </c>
      <c r="E531" s="23"/>
      <c r="F531" s="23"/>
      <c r="G531" s="55"/>
      <c r="H531" s="55"/>
      <c r="I531" s="23"/>
      <c r="J531" s="23"/>
      <c r="K531" s="55"/>
      <c r="L531" s="24" t="s">
        <v>1758</v>
      </c>
      <c r="M531" s="23"/>
      <c r="N531" s="23"/>
      <c r="O531" s="24" t="s">
        <v>1768</v>
      </c>
      <c r="P531" s="23"/>
      <c r="Q531" s="23"/>
      <c r="R531" s="23"/>
      <c r="S531" s="23"/>
      <c r="T531" s="61"/>
      <c r="U531" s="24" t="s">
        <v>1801</v>
      </c>
      <c r="V531" s="23">
        <f t="shared" si="5"/>
        <v>38</v>
      </c>
      <c r="W531" s="23"/>
      <c r="X531" s="23"/>
      <c r="Y531" s="23"/>
      <c r="Z531" s="23"/>
      <c r="AA531" s="23"/>
      <c r="AB531" s="23"/>
      <c r="AC531" s="23"/>
      <c r="AD531" s="23"/>
      <c r="AE531" s="23"/>
      <c r="AF531" s="23"/>
      <c r="AG531" s="23"/>
      <c r="AH531" s="23"/>
      <c r="AI531" s="23"/>
      <c r="AJ531" s="23"/>
    </row>
    <row r="532" ht="14.25" customHeight="1">
      <c r="A532" s="39" t="s">
        <v>1765</v>
      </c>
      <c r="B532" s="24" t="s">
        <v>1802</v>
      </c>
      <c r="C532" s="38" t="s">
        <v>1803</v>
      </c>
      <c r="D532" s="23" t="str">
        <f t="shared" si="7"/>
        <v>jpg</v>
      </c>
      <c r="E532" s="23"/>
      <c r="F532" s="23"/>
      <c r="G532" s="55"/>
      <c r="H532" s="55"/>
      <c r="I532" s="23"/>
      <c r="J532" s="23"/>
      <c r="K532" s="55"/>
      <c r="L532" s="24" t="s">
        <v>1758</v>
      </c>
      <c r="M532" s="23"/>
      <c r="N532" s="23"/>
      <c r="O532" s="76" t="s">
        <v>1804</v>
      </c>
      <c r="P532" s="23"/>
      <c r="Q532" s="23"/>
      <c r="R532" s="23"/>
      <c r="S532" s="23"/>
      <c r="T532" s="61"/>
      <c r="U532" s="24" t="s">
        <v>1805</v>
      </c>
      <c r="V532" s="23">
        <f t="shared" si="5"/>
        <v>98</v>
      </c>
      <c r="W532" s="23"/>
      <c r="X532" s="23"/>
      <c r="Y532" s="23"/>
      <c r="Z532" s="23"/>
      <c r="AA532" s="23"/>
      <c r="AB532" s="23"/>
      <c r="AC532" s="23"/>
      <c r="AD532" s="23"/>
      <c r="AE532" s="23"/>
      <c r="AF532" s="23"/>
      <c r="AG532" s="23"/>
      <c r="AH532" s="23"/>
      <c r="AI532" s="23"/>
      <c r="AJ532" s="23"/>
    </row>
    <row r="533" ht="14.25" customHeight="1">
      <c r="A533" s="39" t="s">
        <v>1765</v>
      </c>
      <c r="B533" s="24" t="s">
        <v>1806</v>
      </c>
      <c r="C533" s="38" t="s">
        <v>1807</v>
      </c>
      <c r="D533" s="23" t="str">
        <f t="shared" si="7"/>
        <v>jpg</v>
      </c>
      <c r="E533" s="23"/>
      <c r="F533" s="23"/>
      <c r="G533" s="55"/>
      <c r="H533" s="55"/>
      <c r="I533" s="23"/>
      <c r="J533" s="23"/>
      <c r="K533" s="55"/>
      <c r="L533" s="24" t="s">
        <v>1758</v>
      </c>
      <c r="M533" s="23"/>
      <c r="N533" s="23"/>
      <c r="O533" s="76" t="s">
        <v>1789</v>
      </c>
      <c r="P533" s="23"/>
      <c r="Q533" s="23"/>
      <c r="R533" s="23"/>
      <c r="S533" s="23"/>
      <c r="T533" s="61"/>
      <c r="U533" s="24" t="s">
        <v>1808</v>
      </c>
      <c r="V533" s="23">
        <f t="shared" si="5"/>
        <v>101</v>
      </c>
      <c r="W533" s="23"/>
      <c r="X533" s="23"/>
      <c r="Y533" s="23"/>
      <c r="Z533" s="23"/>
      <c r="AA533" s="23"/>
      <c r="AB533" s="23"/>
      <c r="AC533" s="23"/>
      <c r="AD533" s="23"/>
      <c r="AE533" s="23"/>
      <c r="AF533" s="23"/>
      <c r="AG533" s="23"/>
      <c r="AH533" s="23"/>
      <c r="AI533" s="23"/>
      <c r="AJ533" s="23"/>
    </row>
    <row r="534" ht="14.25" customHeight="1">
      <c r="A534" s="39" t="s">
        <v>1765</v>
      </c>
      <c r="B534" s="24" t="s">
        <v>1809</v>
      </c>
      <c r="C534" s="38" t="s">
        <v>1810</v>
      </c>
      <c r="D534" s="23" t="str">
        <f t="shared" si="7"/>
        <v>jpg</v>
      </c>
      <c r="E534" s="23"/>
      <c r="F534" s="23"/>
      <c r="G534" s="55"/>
      <c r="H534" s="55"/>
      <c r="I534" s="23"/>
      <c r="J534" s="23"/>
      <c r="K534" s="55"/>
      <c r="L534" s="24" t="s">
        <v>1758</v>
      </c>
      <c r="M534" s="23"/>
      <c r="N534" s="23"/>
      <c r="O534" s="24" t="s">
        <v>1811</v>
      </c>
      <c r="P534" s="23"/>
      <c r="Q534" s="23"/>
      <c r="R534" s="23"/>
      <c r="S534" s="23"/>
      <c r="T534" s="61"/>
      <c r="U534" s="24" t="s">
        <v>1812</v>
      </c>
      <c r="V534" s="23">
        <f t="shared" si="5"/>
        <v>135</v>
      </c>
      <c r="W534" s="23"/>
      <c r="X534" s="23"/>
      <c r="Y534" s="23"/>
      <c r="Z534" s="23"/>
      <c r="AA534" s="23"/>
      <c r="AB534" s="23"/>
      <c r="AC534" s="23"/>
      <c r="AD534" s="23"/>
      <c r="AE534" s="23"/>
      <c r="AF534" s="23"/>
      <c r="AG534" s="23"/>
      <c r="AH534" s="23"/>
      <c r="AI534" s="23"/>
      <c r="AJ534" s="23"/>
    </row>
    <row r="535" ht="14.25" customHeight="1">
      <c r="A535" s="39" t="s">
        <v>1765</v>
      </c>
      <c r="B535" s="24" t="s">
        <v>1813</v>
      </c>
      <c r="C535" s="38" t="s">
        <v>1814</v>
      </c>
      <c r="D535" s="23" t="str">
        <f t="shared" si="7"/>
        <v>jpg</v>
      </c>
      <c r="E535" s="23"/>
      <c r="F535" s="23"/>
      <c r="G535" s="55"/>
      <c r="H535" s="55"/>
      <c r="I535" s="23"/>
      <c r="J535" s="23"/>
      <c r="K535" s="55"/>
      <c r="L535" s="24" t="s">
        <v>1758</v>
      </c>
      <c r="M535" s="23"/>
      <c r="N535" s="23"/>
      <c r="O535" s="24" t="s">
        <v>1811</v>
      </c>
      <c r="P535" s="23"/>
      <c r="Q535" s="23"/>
      <c r="R535" s="23"/>
      <c r="S535" s="23"/>
      <c r="T535" s="61"/>
      <c r="U535" s="24" t="s">
        <v>1815</v>
      </c>
      <c r="V535" s="23">
        <f t="shared" si="5"/>
        <v>87</v>
      </c>
      <c r="W535" s="23"/>
      <c r="X535" s="23"/>
      <c r="Y535" s="23"/>
      <c r="Z535" s="23"/>
      <c r="AA535" s="23"/>
      <c r="AB535" s="23"/>
      <c r="AC535" s="23"/>
      <c r="AD535" s="23"/>
      <c r="AE535" s="23"/>
      <c r="AF535" s="23"/>
      <c r="AG535" s="23"/>
      <c r="AH535" s="23"/>
      <c r="AI535" s="23"/>
      <c r="AJ535" s="23"/>
    </row>
    <row r="536" ht="14.25" customHeight="1">
      <c r="A536" s="39" t="s">
        <v>1765</v>
      </c>
      <c r="B536" s="24" t="s">
        <v>1816</v>
      </c>
      <c r="C536" s="38" t="s">
        <v>1817</v>
      </c>
      <c r="D536" s="23" t="str">
        <f t="shared" si="7"/>
        <v>jpeg</v>
      </c>
      <c r="E536" s="23"/>
      <c r="F536" s="23"/>
      <c r="G536" s="55"/>
      <c r="H536" s="55"/>
      <c r="I536" s="23"/>
      <c r="J536" s="23"/>
      <c r="K536" s="55"/>
      <c r="L536" s="24" t="s">
        <v>1758</v>
      </c>
      <c r="M536" s="23"/>
      <c r="N536" s="23"/>
      <c r="O536" s="24" t="s">
        <v>1768</v>
      </c>
      <c r="P536" s="23"/>
      <c r="Q536" s="23"/>
      <c r="R536" s="23"/>
      <c r="S536" s="23"/>
      <c r="T536" s="61"/>
      <c r="U536" s="24" t="s">
        <v>1818</v>
      </c>
      <c r="V536" s="23">
        <f t="shared" si="5"/>
        <v>100</v>
      </c>
      <c r="W536" s="23"/>
      <c r="X536" s="23"/>
      <c r="Y536" s="23"/>
      <c r="Z536" s="23"/>
      <c r="AA536" s="23"/>
      <c r="AB536" s="23"/>
      <c r="AC536" s="23"/>
      <c r="AD536" s="23"/>
      <c r="AE536" s="23"/>
      <c r="AF536" s="23"/>
      <c r="AG536" s="23"/>
      <c r="AH536" s="23"/>
      <c r="AI536" s="23"/>
      <c r="AJ536" s="23"/>
    </row>
    <row r="537" ht="14.25" customHeight="1">
      <c r="A537" s="39" t="s">
        <v>1765</v>
      </c>
      <c r="B537" s="24" t="s">
        <v>1819</v>
      </c>
      <c r="C537" s="38" t="s">
        <v>1820</v>
      </c>
      <c r="D537" s="23" t="str">
        <f t="shared" si="7"/>
        <v>jpg</v>
      </c>
      <c r="E537" s="23"/>
      <c r="F537" s="23"/>
      <c r="G537" s="55"/>
      <c r="H537" s="55"/>
      <c r="I537" s="23"/>
      <c r="J537" s="23"/>
      <c r="K537" s="55"/>
      <c r="L537" s="24" t="s">
        <v>1758</v>
      </c>
      <c r="M537" s="23"/>
      <c r="N537" s="23"/>
      <c r="O537" s="76" t="s">
        <v>1785</v>
      </c>
      <c r="P537" s="23"/>
      <c r="Q537" s="23"/>
      <c r="R537" s="23"/>
      <c r="S537" s="23"/>
      <c r="T537" s="61"/>
      <c r="U537" s="24" t="s">
        <v>1821</v>
      </c>
      <c r="V537" s="23">
        <f t="shared" si="5"/>
        <v>48</v>
      </c>
      <c r="W537" s="23"/>
      <c r="X537" s="23"/>
      <c r="Y537" s="23"/>
      <c r="Z537" s="23"/>
      <c r="AA537" s="23"/>
      <c r="AB537" s="23"/>
      <c r="AC537" s="23"/>
      <c r="AD537" s="23"/>
      <c r="AE537" s="23"/>
      <c r="AF537" s="23"/>
      <c r="AG537" s="23"/>
      <c r="AH537" s="23"/>
      <c r="AI537" s="23"/>
      <c r="AJ537" s="23"/>
    </row>
    <row r="538" ht="14.25" customHeight="1">
      <c r="A538" s="39" t="s">
        <v>1765</v>
      </c>
      <c r="B538" s="24" t="s">
        <v>1822</v>
      </c>
      <c r="C538" s="38" t="s">
        <v>1823</v>
      </c>
      <c r="D538" s="23" t="str">
        <f t="shared" si="7"/>
        <v>jpg</v>
      </c>
      <c r="E538" s="23"/>
      <c r="F538" s="23"/>
      <c r="G538" s="55"/>
      <c r="H538" s="55"/>
      <c r="I538" s="23"/>
      <c r="J538" s="23"/>
      <c r="K538" s="55"/>
      <c r="L538" s="24" t="s">
        <v>1758</v>
      </c>
      <c r="M538" s="23"/>
      <c r="N538" s="23"/>
      <c r="O538" s="76" t="s">
        <v>1824</v>
      </c>
      <c r="P538" s="23"/>
      <c r="Q538" s="23"/>
      <c r="R538" s="23"/>
      <c r="S538" s="23"/>
      <c r="T538" s="61"/>
      <c r="U538" s="24" t="s">
        <v>1825</v>
      </c>
      <c r="V538" s="23">
        <f t="shared" si="5"/>
        <v>141</v>
      </c>
      <c r="W538" s="23"/>
      <c r="X538" s="23"/>
      <c r="Y538" s="23"/>
      <c r="Z538" s="23"/>
      <c r="AA538" s="23"/>
      <c r="AB538" s="23"/>
      <c r="AC538" s="23"/>
      <c r="AD538" s="23"/>
      <c r="AE538" s="23"/>
      <c r="AF538" s="23"/>
      <c r="AG538" s="23"/>
      <c r="AH538" s="23"/>
      <c r="AI538" s="23"/>
      <c r="AJ538" s="23"/>
    </row>
    <row r="539" ht="14.25" customHeight="1">
      <c r="A539" s="39" t="s">
        <v>1765</v>
      </c>
      <c r="B539" s="24" t="s">
        <v>1826</v>
      </c>
      <c r="C539" s="38" t="s">
        <v>1827</v>
      </c>
      <c r="D539" s="23" t="str">
        <f t="shared" si="7"/>
        <v>jpg</v>
      </c>
      <c r="E539" s="23"/>
      <c r="F539" s="23"/>
      <c r="G539" s="55"/>
      <c r="H539" s="55"/>
      <c r="I539" s="23"/>
      <c r="J539" s="23"/>
      <c r="K539" s="55"/>
      <c r="L539" s="24" t="s">
        <v>1758</v>
      </c>
      <c r="M539" s="23"/>
      <c r="N539" s="23"/>
      <c r="O539" s="77" t="s">
        <v>1793</v>
      </c>
      <c r="P539" s="23"/>
      <c r="Q539" s="23"/>
      <c r="R539" s="23"/>
      <c r="S539" s="23"/>
      <c r="T539" s="61"/>
      <c r="U539" s="24" t="s">
        <v>1828</v>
      </c>
      <c r="V539" s="23">
        <f t="shared" si="5"/>
        <v>47</v>
      </c>
      <c r="W539" s="23"/>
      <c r="X539" s="23"/>
      <c r="Y539" s="23"/>
      <c r="Z539" s="23"/>
      <c r="AA539" s="23"/>
      <c r="AB539" s="23"/>
      <c r="AC539" s="23"/>
      <c r="AD539" s="23"/>
      <c r="AE539" s="23"/>
      <c r="AF539" s="23"/>
      <c r="AG539" s="23"/>
      <c r="AH539" s="23"/>
      <c r="AI539" s="23"/>
      <c r="AJ539" s="23"/>
    </row>
    <row r="540" ht="14.25" customHeight="1">
      <c r="A540" s="24" t="s">
        <v>1829</v>
      </c>
      <c r="B540" s="24" t="s">
        <v>1830</v>
      </c>
      <c r="C540" s="38" t="s">
        <v>1831</v>
      </c>
      <c r="D540" s="23" t="str">
        <f t="shared" si="7"/>
        <v>JPG</v>
      </c>
      <c r="E540" s="23"/>
      <c r="F540" s="23"/>
      <c r="G540" s="55"/>
      <c r="H540" s="55"/>
      <c r="I540" s="23"/>
      <c r="J540" s="23"/>
      <c r="K540" s="55"/>
      <c r="L540" s="24" t="s">
        <v>1758</v>
      </c>
      <c r="M540" s="23"/>
      <c r="N540" s="23"/>
      <c r="O540" s="24" t="s">
        <v>1759</v>
      </c>
      <c r="P540" s="23"/>
      <c r="Q540" s="23"/>
      <c r="R540" s="23"/>
      <c r="S540" s="23"/>
      <c r="T540" s="61"/>
      <c r="U540" s="24" t="s">
        <v>1832</v>
      </c>
      <c r="V540" s="23">
        <f t="shared" si="5"/>
        <v>45</v>
      </c>
      <c r="W540" s="23"/>
      <c r="X540" s="23"/>
      <c r="Y540" s="23"/>
      <c r="Z540" s="23"/>
      <c r="AA540" s="23"/>
      <c r="AB540" s="23"/>
      <c r="AC540" s="23"/>
      <c r="AD540" s="23"/>
      <c r="AE540" s="23"/>
      <c r="AF540" s="23"/>
      <c r="AG540" s="23"/>
      <c r="AH540" s="23"/>
      <c r="AI540" s="23"/>
      <c r="AJ540" s="23"/>
    </row>
    <row r="541" ht="14.25" customHeight="1">
      <c r="A541" s="24" t="s">
        <v>1829</v>
      </c>
      <c r="B541" s="24" t="s">
        <v>1833</v>
      </c>
      <c r="C541" s="38" t="s">
        <v>1834</v>
      </c>
      <c r="D541" s="23" t="str">
        <f t="shared" si="7"/>
        <v>jpg</v>
      </c>
      <c r="E541" s="23"/>
      <c r="F541" s="23"/>
      <c r="G541" s="55"/>
      <c r="H541" s="55"/>
      <c r="I541" s="23"/>
      <c r="J541" s="23"/>
      <c r="K541" s="55"/>
      <c r="L541" s="24" t="s">
        <v>1758</v>
      </c>
      <c r="M541" s="23"/>
      <c r="N541" s="23"/>
      <c r="O541" s="76" t="s">
        <v>1835</v>
      </c>
      <c r="P541" s="23"/>
      <c r="Q541" s="23"/>
      <c r="R541" s="23"/>
      <c r="S541" s="23"/>
      <c r="T541" s="61"/>
      <c r="U541" s="24" t="s">
        <v>1836</v>
      </c>
      <c r="V541" s="23">
        <f t="shared" si="5"/>
        <v>109</v>
      </c>
      <c r="W541" s="23"/>
      <c r="X541" s="23"/>
      <c r="Y541" s="23"/>
      <c r="Z541" s="23"/>
      <c r="AA541" s="23"/>
      <c r="AB541" s="23"/>
      <c r="AC541" s="23"/>
      <c r="AD541" s="23"/>
      <c r="AE541" s="23"/>
      <c r="AF541" s="23"/>
      <c r="AG541" s="23"/>
      <c r="AH541" s="23"/>
      <c r="AI541" s="23"/>
      <c r="AJ541" s="23"/>
    </row>
    <row r="542" ht="14.25" customHeight="1">
      <c r="A542" s="24" t="s">
        <v>1837</v>
      </c>
      <c r="B542" s="24" t="s">
        <v>1838</v>
      </c>
      <c r="C542" s="38" t="s">
        <v>1839</v>
      </c>
      <c r="D542" s="78" t="str">
        <f>RIGHT(B541,LEN(B541)-FIND(".",B541))</f>
        <v>jpg</v>
      </c>
      <c r="E542" s="78"/>
      <c r="F542" s="78"/>
      <c r="G542" s="55"/>
      <c r="H542" s="55"/>
      <c r="I542" s="78"/>
      <c r="J542" s="78"/>
      <c r="K542" s="55"/>
      <c r="L542" s="24" t="s">
        <v>1758</v>
      </c>
      <c r="M542" s="23"/>
      <c r="N542" s="23"/>
      <c r="O542" s="24" t="s">
        <v>1759</v>
      </c>
      <c r="P542" s="23"/>
      <c r="Q542" s="23"/>
      <c r="R542" s="23"/>
      <c r="S542" s="24" t="s">
        <v>1840</v>
      </c>
      <c r="T542" s="61"/>
      <c r="U542" s="24" t="s">
        <v>1841</v>
      </c>
      <c r="V542" s="23">
        <f t="shared" si="5"/>
        <v>61</v>
      </c>
      <c r="W542" s="23"/>
      <c r="X542" s="23"/>
      <c r="Y542" s="23"/>
      <c r="Z542" s="23"/>
      <c r="AA542" s="23"/>
      <c r="AB542" s="23"/>
      <c r="AC542" s="23"/>
      <c r="AD542" s="23"/>
      <c r="AE542" s="23"/>
      <c r="AF542" s="23"/>
      <c r="AG542" s="23"/>
      <c r="AH542" s="23"/>
      <c r="AI542" s="23"/>
      <c r="AJ542" s="23"/>
    </row>
    <row r="543" ht="14.25" customHeight="1">
      <c r="A543" s="24" t="s">
        <v>1837</v>
      </c>
      <c r="B543" s="24" t="s">
        <v>1842</v>
      </c>
      <c r="C543" s="38" t="s">
        <v>1843</v>
      </c>
      <c r="D543" s="78" t="str">
        <f>RIGHT(B541,LEN(B541)-FIND(".",B541))</f>
        <v>jpg</v>
      </c>
      <c r="E543" s="78"/>
      <c r="F543" s="78"/>
      <c r="G543" s="55"/>
      <c r="H543" s="55"/>
      <c r="I543" s="78"/>
      <c r="J543" s="78"/>
      <c r="K543" s="55"/>
      <c r="L543" s="24" t="s">
        <v>1758</v>
      </c>
      <c r="M543" s="23"/>
      <c r="N543" s="23"/>
      <c r="O543" s="24" t="s">
        <v>1759</v>
      </c>
      <c r="P543" s="23"/>
      <c r="Q543" s="23"/>
      <c r="R543" s="23"/>
      <c r="S543" s="24" t="s">
        <v>1840</v>
      </c>
      <c r="T543" s="61"/>
      <c r="U543" s="24" t="s">
        <v>1841</v>
      </c>
      <c r="V543" s="23">
        <f t="shared" si="5"/>
        <v>61</v>
      </c>
      <c r="W543" s="23"/>
      <c r="X543" s="23"/>
      <c r="Y543" s="23"/>
      <c r="Z543" s="23"/>
      <c r="AA543" s="23"/>
      <c r="AB543" s="23"/>
      <c r="AC543" s="23"/>
      <c r="AD543" s="23"/>
      <c r="AE543" s="23"/>
      <c r="AF543" s="23"/>
      <c r="AG543" s="23"/>
      <c r="AH543" s="23"/>
      <c r="AI543" s="23"/>
      <c r="AJ543" s="23"/>
    </row>
    <row r="544" ht="14.25" customHeight="1">
      <c r="A544" s="24" t="s">
        <v>1837</v>
      </c>
      <c r="B544" s="24" t="s">
        <v>1844</v>
      </c>
      <c r="C544" s="38" t="s">
        <v>1845</v>
      </c>
      <c r="D544" s="78" t="str">
        <f>RIGHT(B541,LEN(B541)-FIND(".",B541))</f>
        <v>jpg</v>
      </c>
      <c r="E544" s="78"/>
      <c r="F544" s="78"/>
      <c r="G544" s="55"/>
      <c r="H544" s="55"/>
      <c r="I544" s="78"/>
      <c r="J544" s="78"/>
      <c r="K544" s="55"/>
      <c r="L544" s="24" t="s">
        <v>1758</v>
      </c>
      <c r="M544" s="23"/>
      <c r="N544" s="23"/>
      <c r="O544" s="24" t="s">
        <v>1759</v>
      </c>
      <c r="P544" s="23"/>
      <c r="Q544" s="23"/>
      <c r="R544" s="23"/>
      <c r="S544" s="24" t="s">
        <v>1840</v>
      </c>
      <c r="T544" s="61"/>
      <c r="U544" s="24" t="s">
        <v>1846</v>
      </c>
      <c r="V544" s="23">
        <f t="shared" si="5"/>
        <v>114</v>
      </c>
      <c r="W544" s="23"/>
      <c r="X544" s="23"/>
      <c r="Y544" s="23"/>
      <c r="Z544" s="23"/>
      <c r="AA544" s="23"/>
      <c r="AB544" s="23"/>
      <c r="AC544" s="23"/>
      <c r="AD544" s="23"/>
      <c r="AE544" s="23"/>
      <c r="AF544" s="23"/>
      <c r="AG544" s="23"/>
      <c r="AH544" s="23"/>
      <c r="AI544" s="23"/>
      <c r="AJ544" s="23"/>
    </row>
    <row r="545" ht="14.25" customHeight="1">
      <c r="A545" s="24" t="s">
        <v>1837</v>
      </c>
      <c r="B545" s="24" t="s">
        <v>1847</v>
      </c>
      <c r="C545" s="38" t="s">
        <v>1848</v>
      </c>
      <c r="D545" s="78" t="str">
        <f>RIGHT(B541,LEN(B541)-FIND(".",B541))</f>
        <v>jpg</v>
      </c>
      <c r="E545" s="79">
        <v>1.0</v>
      </c>
      <c r="F545" s="34" t="s">
        <v>1849</v>
      </c>
      <c r="G545" s="25" t="s">
        <v>68</v>
      </c>
      <c r="H545" s="34" t="s">
        <v>1850</v>
      </c>
      <c r="I545" s="80" t="s">
        <v>214</v>
      </c>
      <c r="J545" s="24" t="s">
        <v>214</v>
      </c>
      <c r="K545" s="55"/>
      <c r="L545" s="24" t="s">
        <v>1758</v>
      </c>
      <c r="M545" s="23"/>
      <c r="N545" s="23"/>
      <c r="O545" s="24" t="s">
        <v>1759</v>
      </c>
      <c r="P545" s="23"/>
      <c r="Q545" s="23"/>
      <c r="R545" s="23"/>
      <c r="S545" s="24" t="s">
        <v>1840</v>
      </c>
      <c r="T545" s="61"/>
      <c r="U545" s="24" t="s">
        <v>1841</v>
      </c>
      <c r="V545" s="23">
        <f t="shared" si="5"/>
        <v>61</v>
      </c>
      <c r="W545" s="23"/>
      <c r="X545" s="23"/>
      <c r="Y545" s="23"/>
      <c r="Z545" s="23"/>
      <c r="AA545" s="23"/>
      <c r="AB545" s="23"/>
      <c r="AC545" s="23"/>
      <c r="AD545" s="23"/>
      <c r="AE545" s="23"/>
      <c r="AF545" s="23"/>
      <c r="AG545" s="23"/>
      <c r="AH545" s="23"/>
      <c r="AI545" s="23"/>
      <c r="AJ545" s="23"/>
    </row>
    <row r="546" ht="14.25" customHeight="1">
      <c r="A546" s="24" t="s">
        <v>1837</v>
      </c>
      <c r="B546" s="24" t="s">
        <v>1851</v>
      </c>
      <c r="C546" s="38" t="s">
        <v>1852</v>
      </c>
      <c r="D546" s="78" t="str">
        <f>RIGHT(B541,LEN(B541)-FIND(".",B541))</f>
        <v>jpg</v>
      </c>
      <c r="E546" s="78"/>
      <c r="F546" s="78"/>
      <c r="G546" s="55"/>
      <c r="H546" s="55"/>
      <c r="I546" s="78"/>
      <c r="J546" s="78"/>
      <c r="K546" s="55"/>
      <c r="L546" s="24" t="s">
        <v>1758</v>
      </c>
      <c r="M546" s="23"/>
      <c r="N546" s="23"/>
      <c r="O546" s="24" t="s">
        <v>1759</v>
      </c>
      <c r="P546" s="23"/>
      <c r="Q546" s="23"/>
      <c r="R546" s="23"/>
      <c r="S546" s="24" t="s">
        <v>1840</v>
      </c>
      <c r="T546" s="61"/>
      <c r="U546" s="24" t="s">
        <v>1853</v>
      </c>
      <c r="V546" s="23">
        <f t="shared" si="5"/>
        <v>64</v>
      </c>
      <c r="W546" s="23"/>
      <c r="X546" s="23"/>
      <c r="Y546" s="23"/>
      <c r="Z546" s="23"/>
      <c r="AA546" s="23"/>
      <c r="AB546" s="23"/>
      <c r="AC546" s="23"/>
      <c r="AD546" s="23"/>
      <c r="AE546" s="23"/>
      <c r="AF546" s="23"/>
      <c r="AG546" s="23"/>
      <c r="AH546" s="23"/>
      <c r="AI546" s="23"/>
      <c r="AJ546" s="23"/>
    </row>
    <row r="547" ht="14.25" customHeight="1">
      <c r="A547" s="24" t="s">
        <v>1837</v>
      </c>
      <c r="B547" s="24" t="s">
        <v>1854</v>
      </c>
      <c r="C547" s="38" t="s">
        <v>1855</v>
      </c>
      <c r="D547" s="78" t="str">
        <f>RIGHT(B541,LEN(B541)-FIND(".",B541))</f>
        <v>jpg</v>
      </c>
      <c r="E547" s="78"/>
      <c r="F547" s="78"/>
      <c r="G547" s="55"/>
      <c r="H547" s="55"/>
      <c r="I547" s="78"/>
      <c r="J547" s="78"/>
      <c r="K547" s="55"/>
      <c r="L547" s="24" t="s">
        <v>1758</v>
      </c>
      <c r="M547" s="23"/>
      <c r="N547" s="23"/>
      <c r="O547" s="24" t="s">
        <v>1759</v>
      </c>
      <c r="P547" s="23"/>
      <c r="Q547" s="23"/>
      <c r="R547" s="23"/>
      <c r="S547" s="24" t="s">
        <v>1840</v>
      </c>
      <c r="T547" s="61"/>
      <c r="U547" s="24" t="s">
        <v>1856</v>
      </c>
      <c r="V547" s="23">
        <f t="shared" si="5"/>
        <v>86</v>
      </c>
      <c r="W547" s="23"/>
      <c r="X547" s="23"/>
      <c r="Y547" s="23"/>
      <c r="Z547" s="23"/>
      <c r="AA547" s="23"/>
      <c r="AB547" s="23"/>
      <c r="AC547" s="23"/>
      <c r="AD547" s="23"/>
      <c r="AE547" s="23"/>
      <c r="AF547" s="23"/>
      <c r="AG547" s="23"/>
      <c r="AH547" s="23"/>
      <c r="AI547" s="23"/>
      <c r="AJ547" s="23"/>
    </row>
    <row r="548" ht="14.25" customHeight="1">
      <c r="A548" s="24" t="s">
        <v>1837</v>
      </c>
      <c r="B548" s="24" t="s">
        <v>1857</v>
      </c>
      <c r="C548" s="38" t="s">
        <v>1858</v>
      </c>
      <c r="D548" s="78" t="str">
        <f>RIGHT(B541,LEN(B541)-FIND(".",B541))</f>
        <v>jpg</v>
      </c>
      <c r="E548" s="78"/>
      <c r="F548" s="78"/>
      <c r="G548" s="55"/>
      <c r="H548" s="55"/>
      <c r="I548" s="78"/>
      <c r="J548" s="78"/>
      <c r="K548" s="55"/>
      <c r="L548" s="24" t="s">
        <v>1758</v>
      </c>
      <c r="M548" s="23"/>
      <c r="N548" s="23"/>
      <c r="O548" s="24" t="s">
        <v>1759</v>
      </c>
      <c r="P548" s="23"/>
      <c r="Q548" s="23"/>
      <c r="R548" s="23"/>
      <c r="S548" s="24" t="s">
        <v>1840</v>
      </c>
      <c r="T548" s="61"/>
      <c r="U548" s="24" t="s">
        <v>1859</v>
      </c>
      <c r="V548" s="23">
        <f t="shared" si="5"/>
        <v>89</v>
      </c>
      <c r="W548" s="23"/>
      <c r="X548" s="23"/>
      <c r="Y548" s="23"/>
      <c r="Z548" s="23"/>
      <c r="AA548" s="23"/>
      <c r="AB548" s="23"/>
      <c r="AC548" s="23"/>
      <c r="AD548" s="23"/>
      <c r="AE548" s="23"/>
      <c r="AF548" s="23"/>
      <c r="AG548" s="23"/>
      <c r="AH548" s="23"/>
      <c r="AI548" s="23"/>
      <c r="AJ548" s="23"/>
    </row>
    <row r="549" ht="14.25" customHeight="1">
      <c r="A549" s="24" t="s">
        <v>1837</v>
      </c>
      <c r="B549" s="24" t="s">
        <v>1860</v>
      </c>
      <c r="C549" s="38" t="s">
        <v>1861</v>
      </c>
      <c r="D549" s="78" t="str">
        <f>RIGHT(B541,LEN(B541)-FIND(".",B541))</f>
        <v>jpg</v>
      </c>
      <c r="E549" s="78"/>
      <c r="F549" s="78"/>
      <c r="G549" s="55"/>
      <c r="H549" s="55"/>
      <c r="I549" s="78"/>
      <c r="J549" s="78"/>
      <c r="K549" s="55"/>
      <c r="L549" s="24" t="s">
        <v>1758</v>
      </c>
      <c r="M549" s="23"/>
      <c r="N549" s="23"/>
      <c r="O549" s="24" t="s">
        <v>1759</v>
      </c>
      <c r="P549" s="23"/>
      <c r="Q549" s="23"/>
      <c r="R549" s="23"/>
      <c r="S549" s="24" t="s">
        <v>1840</v>
      </c>
      <c r="T549" s="61"/>
      <c r="U549" s="24" t="s">
        <v>1862</v>
      </c>
      <c r="V549" s="23">
        <f t="shared" si="5"/>
        <v>68</v>
      </c>
      <c r="W549" s="23"/>
      <c r="X549" s="23"/>
      <c r="Y549" s="23"/>
      <c r="Z549" s="23"/>
      <c r="AA549" s="23"/>
      <c r="AB549" s="23"/>
      <c r="AC549" s="23"/>
      <c r="AD549" s="23"/>
      <c r="AE549" s="23"/>
      <c r="AF549" s="23"/>
      <c r="AG549" s="23"/>
      <c r="AH549" s="23"/>
      <c r="AI549" s="23"/>
      <c r="AJ549" s="23"/>
    </row>
    <row r="550" ht="14.25" customHeight="1">
      <c r="A550" s="24" t="s">
        <v>1837</v>
      </c>
      <c r="B550" s="24" t="s">
        <v>1863</v>
      </c>
      <c r="C550" s="38" t="s">
        <v>1864</v>
      </c>
      <c r="D550" s="78" t="str">
        <f>RIGHT(B541,LEN(B541)-FIND(".",B541))</f>
        <v>jpg</v>
      </c>
      <c r="E550" s="78"/>
      <c r="F550" s="78"/>
      <c r="G550" s="55"/>
      <c r="H550" s="55"/>
      <c r="I550" s="78"/>
      <c r="J550" s="78"/>
      <c r="K550" s="55"/>
      <c r="L550" s="24" t="s">
        <v>1758</v>
      </c>
      <c r="M550" s="23"/>
      <c r="N550" s="23"/>
      <c r="O550" s="76" t="s">
        <v>1804</v>
      </c>
      <c r="P550" s="23"/>
      <c r="Q550" s="23"/>
      <c r="R550" s="23"/>
      <c r="S550" s="24" t="s">
        <v>1840</v>
      </c>
      <c r="T550" s="61"/>
      <c r="U550" s="24" t="s">
        <v>1865</v>
      </c>
      <c r="V550" s="23">
        <f t="shared" si="5"/>
        <v>67</v>
      </c>
      <c r="W550" s="23"/>
      <c r="X550" s="23"/>
      <c r="Y550" s="23"/>
      <c r="Z550" s="23"/>
      <c r="AA550" s="23"/>
      <c r="AB550" s="23"/>
      <c r="AC550" s="23"/>
      <c r="AD550" s="23"/>
      <c r="AE550" s="23"/>
      <c r="AF550" s="23"/>
      <c r="AG550" s="23"/>
      <c r="AH550" s="23"/>
      <c r="AI550" s="23"/>
      <c r="AJ550" s="23"/>
    </row>
    <row r="551" ht="14.25" customHeight="1">
      <c r="A551" s="24" t="s">
        <v>1837</v>
      </c>
      <c r="B551" s="24" t="s">
        <v>1866</v>
      </c>
      <c r="C551" s="38" t="s">
        <v>1867</v>
      </c>
      <c r="D551" s="78" t="str">
        <f>RIGHT(B541,LEN(B541)-FIND(".",B541))</f>
        <v>jpg</v>
      </c>
      <c r="E551" s="78"/>
      <c r="F551" s="78"/>
      <c r="G551" s="55"/>
      <c r="H551" s="55"/>
      <c r="I551" s="78"/>
      <c r="J551" s="78"/>
      <c r="K551" s="55"/>
      <c r="L551" s="24" t="s">
        <v>1758</v>
      </c>
      <c r="M551" s="23"/>
      <c r="N551" s="23"/>
      <c r="O551" s="76" t="s">
        <v>1868</v>
      </c>
      <c r="P551" s="23"/>
      <c r="Q551" s="23"/>
      <c r="R551" s="23"/>
      <c r="S551" s="24" t="s">
        <v>1840</v>
      </c>
      <c r="T551" s="61"/>
      <c r="U551" s="24" t="s">
        <v>1869</v>
      </c>
      <c r="V551" s="23">
        <f t="shared" si="5"/>
        <v>64</v>
      </c>
      <c r="W551" s="23"/>
      <c r="X551" s="23"/>
      <c r="Y551" s="23"/>
      <c r="Z551" s="23"/>
      <c r="AA551" s="23"/>
      <c r="AB551" s="23"/>
      <c r="AC551" s="23"/>
      <c r="AD551" s="23"/>
      <c r="AE551" s="23"/>
      <c r="AF551" s="23"/>
      <c r="AG551" s="23"/>
      <c r="AH551" s="23"/>
      <c r="AI551" s="23"/>
      <c r="AJ551" s="23"/>
    </row>
    <row r="552" ht="14.25" customHeight="1">
      <c r="A552" s="24" t="s">
        <v>1837</v>
      </c>
      <c r="B552" s="24" t="s">
        <v>1870</v>
      </c>
      <c r="C552" s="38" t="s">
        <v>1871</v>
      </c>
      <c r="D552" s="78" t="str">
        <f>RIGHT(B541,LEN(B541)-FIND(".",B541))</f>
        <v>jpg</v>
      </c>
      <c r="E552" s="79">
        <v>1.0</v>
      </c>
      <c r="F552" s="34" t="s">
        <v>1872</v>
      </c>
      <c r="G552" s="25" t="s">
        <v>68</v>
      </c>
      <c r="H552" s="34" t="s">
        <v>1873</v>
      </c>
      <c r="I552" s="24" t="s">
        <v>214</v>
      </c>
      <c r="J552" s="24" t="s">
        <v>214</v>
      </c>
      <c r="K552" s="55"/>
      <c r="L552" s="24" t="s">
        <v>1758</v>
      </c>
      <c r="M552" s="23"/>
      <c r="N552" s="23"/>
      <c r="O552" s="24" t="s">
        <v>1759</v>
      </c>
      <c r="P552" s="23"/>
      <c r="Q552" s="23"/>
      <c r="R552" s="23"/>
      <c r="S552" s="24" t="s">
        <v>1840</v>
      </c>
      <c r="T552" s="61"/>
      <c r="U552" s="24" t="s">
        <v>1841</v>
      </c>
      <c r="V552" s="23">
        <f t="shared" si="5"/>
        <v>61</v>
      </c>
      <c r="W552" s="23"/>
      <c r="X552" s="23"/>
      <c r="Y552" s="23"/>
      <c r="Z552" s="23"/>
      <c r="AA552" s="23"/>
      <c r="AB552" s="23"/>
      <c r="AC552" s="23"/>
      <c r="AD552" s="23"/>
      <c r="AE552" s="23"/>
      <c r="AF552" s="23"/>
      <c r="AG552" s="23"/>
      <c r="AH552" s="23"/>
      <c r="AI552" s="23"/>
      <c r="AJ552" s="23"/>
    </row>
    <row r="553" ht="14.25" customHeight="1">
      <c r="A553" s="24" t="s">
        <v>1837</v>
      </c>
      <c r="B553" s="24" t="s">
        <v>1874</v>
      </c>
      <c r="C553" s="38" t="s">
        <v>1875</v>
      </c>
      <c r="D553" s="78" t="str">
        <f>RIGHT(B541,LEN(B541)-FIND(".",B541))</f>
        <v>jpg</v>
      </c>
      <c r="E553" s="78"/>
      <c r="F553" s="78"/>
      <c r="G553" s="55"/>
      <c r="H553" s="55"/>
      <c r="I553" s="78"/>
      <c r="J553" s="78"/>
      <c r="K553" s="55"/>
      <c r="L553" s="24" t="s">
        <v>1758</v>
      </c>
      <c r="M553" s="23"/>
      <c r="N553" s="23"/>
      <c r="O553" s="24" t="s">
        <v>1759</v>
      </c>
      <c r="P553" s="23"/>
      <c r="Q553" s="23"/>
      <c r="R553" s="23"/>
      <c r="S553" s="24" t="s">
        <v>1840</v>
      </c>
      <c r="T553" s="61"/>
      <c r="U553" s="24" t="s">
        <v>1841</v>
      </c>
      <c r="V553" s="23">
        <f t="shared" si="5"/>
        <v>61</v>
      </c>
      <c r="W553" s="23"/>
      <c r="X553" s="23"/>
      <c r="Y553" s="23"/>
      <c r="Z553" s="23"/>
      <c r="AA553" s="23"/>
      <c r="AB553" s="23"/>
      <c r="AC553" s="23"/>
      <c r="AD553" s="23"/>
      <c r="AE553" s="23"/>
      <c r="AF553" s="23"/>
      <c r="AG553" s="23"/>
      <c r="AH553" s="23"/>
      <c r="AI553" s="23"/>
      <c r="AJ553" s="23"/>
    </row>
    <row r="554" ht="14.25" customHeight="1">
      <c r="A554" s="24" t="s">
        <v>1837</v>
      </c>
      <c r="B554" s="24" t="s">
        <v>1876</v>
      </c>
      <c r="C554" s="38" t="s">
        <v>1877</v>
      </c>
      <c r="D554" s="78" t="str">
        <f>RIGHT(B541,LEN(B541)-FIND(".",B541))</f>
        <v>jpg</v>
      </c>
      <c r="E554" s="78"/>
      <c r="F554" s="78"/>
      <c r="G554" s="55"/>
      <c r="H554" s="55"/>
      <c r="I554" s="78"/>
      <c r="J554" s="78"/>
      <c r="K554" s="55"/>
      <c r="L554" s="24" t="s">
        <v>1758</v>
      </c>
      <c r="M554" s="23"/>
      <c r="N554" s="23"/>
      <c r="O554" s="24" t="s">
        <v>1759</v>
      </c>
      <c r="P554" s="23"/>
      <c r="Q554" s="23"/>
      <c r="R554" s="23"/>
      <c r="S554" s="24" t="s">
        <v>1840</v>
      </c>
      <c r="T554" s="61"/>
      <c r="U554" s="24" t="s">
        <v>1841</v>
      </c>
      <c r="V554" s="23">
        <f t="shared" si="5"/>
        <v>61</v>
      </c>
      <c r="W554" s="23"/>
      <c r="X554" s="23"/>
      <c r="Y554" s="23"/>
      <c r="Z554" s="23"/>
      <c r="AA554" s="23"/>
      <c r="AB554" s="23"/>
      <c r="AC554" s="23"/>
      <c r="AD554" s="23"/>
      <c r="AE554" s="23"/>
      <c r="AF554" s="23"/>
      <c r="AG554" s="23"/>
      <c r="AH554" s="23"/>
      <c r="AI554" s="23"/>
      <c r="AJ554" s="23"/>
    </row>
    <row r="555" ht="14.25" customHeight="1">
      <c r="A555" s="24" t="s">
        <v>1837</v>
      </c>
      <c r="B555" s="24" t="s">
        <v>1878</v>
      </c>
      <c r="C555" s="38" t="s">
        <v>1879</v>
      </c>
      <c r="D555" s="78" t="str">
        <f>RIGHT(B541,LEN(B541)-FIND(".",B541))</f>
        <v>jpg</v>
      </c>
      <c r="E555" s="78"/>
      <c r="F555" s="78"/>
      <c r="G555" s="55"/>
      <c r="H555" s="55"/>
      <c r="I555" s="78"/>
      <c r="J555" s="78"/>
      <c r="K555" s="55"/>
      <c r="L555" s="24" t="s">
        <v>1758</v>
      </c>
      <c r="M555" s="23"/>
      <c r="N555" s="23"/>
      <c r="O555" s="24" t="s">
        <v>1759</v>
      </c>
      <c r="P555" s="23"/>
      <c r="Q555" s="23"/>
      <c r="R555" s="23"/>
      <c r="S555" s="24" t="s">
        <v>1840</v>
      </c>
      <c r="T555" s="61"/>
      <c r="U555" s="24" t="s">
        <v>1841</v>
      </c>
      <c r="V555" s="23">
        <f t="shared" si="5"/>
        <v>61</v>
      </c>
      <c r="W555" s="23"/>
      <c r="X555" s="23"/>
      <c r="Y555" s="23"/>
      <c r="Z555" s="23"/>
      <c r="AA555" s="23"/>
      <c r="AB555" s="23"/>
      <c r="AC555" s="23"/>
      <c r="AD555" s="23"/>
      <c r="AE555" s="23"/>
      <c r="AF555" s="23"/>
      <c r="AG555" s="23"/>
      <c r="AH555" s="23"/>
      <c r="AI555" s="23"/>
      <c r="AJ555" s="23"/>
    </row>
    <row r="556" ht="14.25" customHeight="1">
      <c r="A556" s="24" t="s">
        <v>1837</v>
      </c>
      <c r="B556" s="24" t="s">
        <v>1880</v>
      </c>
      <c r="C556" s="38" t="s">
        <v>1881</v>
      </c>
      <c r="D556" s="78" t="str">
        <f>RIGHT(B541,LEN(B541)-FIND(".",B541))</f>
        <v>jpg</v>
      </c>
      <c r="E556" s="78"/>
      <c r="F556" s="78"/>
      <c r="G556" s="55"/>
      <c r="H556" s="55"/>
      <c r="I556" s="78"/>
      <c r="J556" s="78"/>
      <c r="K556" s="55"/>
      <c r="L556" s="24" t="s">
        <v>1758</v>
      </c>
      <c r="M556" s="23"/>
      <c r="N556" s="23"/>
      <c r="O556" s="24" t="s">
        <v>1759</v>
      </c>
      <c r="P556" s="23"/>
      <c r="Q556" s="23"/>
      <c r="R556" s="23"/>
      <c r="S556" s="24" t="s">
        <v>1840</v>
      </c>
      <c r="T556" s="61"/>
      <c r="U556" s="24" t="s">
        <v>1841</v>
      </c>
      <c r="V556" s="23">
        <f t="shared" si="5"/>
        <v>61</v>
      </c>
      <c r="W556" s="23"/>
      <c r="X556" s="23"/>
      <c r="Y556" s="23"/>
      <c r="Z556" s="23"/>
      <c r="AA556" s="23"/>
      <c r="AB556" s="23"/>
      <c r="AC556" s="23"/>
      <c r="AD556" s="23"/>
      <c r="AE556" s="23"/>
      <c r="AF556" s="23"/>
      <c r="AG556" s="23"/>
      <c r="AH556" s="23"/>
      <c r="AI556" s="23"/>
      <c r="AJ556" s="23"/>
    </row>
    <row r="557" ht="14.25" customHeight="1">
      <c r="A557" s="24" t="s">
        <v>1837</v>
      </c>
      <c r="B557" s="24" t="s">
        <v>1882</v>
      </c>
      <c r="C557" s="38" t="s">
        <v>1883</v>
      </c>
      <c r="D557" s="78" t="str">
        <f>RIGHT(B541,LEN(B541)-FIND(".",B541))</f>
        <v>jpg</v>
      </c>
      <c r="E557" s="78"/>
      <c r="F557" s="78"/>
      <c r="G557" s="55"/>
      <c r="H557" s="55"/>
      <c r="I557" s="78"/>
      <c r="J557" s="78"/>
      <c r="K557" s="55"/>
      <c r="L557" s="24" t="s">
        <v>1758</v>
      </c>
      <c r="M557" s="23"/>
      <c r="N557" s="23"/>
      <c r="O557" s="24" t="s">
        <v>1759</v>
      </c>
      <c r="P557" s="23"/>
      <c r="Q557" s="23"/>
      <c r="R557" s="23"/>
      <c r="S557" s="24" t="s">
        <v>1840</v>
      </c>
      <c r="T557" s="61"/>
      <c r="U557" s="24" t="s">
        <v>1841</v>
      </c>
      <c r="V557" s="23">
        <f t="shared" si="5"/>
        <v>61</v>
      </c>
      <c r="W557" s="23"/>
      <c r="X557" s="23"/>
      <c r="Y557" s="23"/>
      <c r="Z557" s="23"/>
      <c r="AA557" s="23"/>
      <c r="AB557" s="23"/>
      <c r="AC557" s="23"/>
      <c r="AD557" s="23"/>
      <c r="AE557" s="23"/>
      <c r="AF557" s="23"/>
      <c r="AG557" s="23"/>
      <c r="AH557" s="23"/>
      <c r="AI557" s="23"/>
      <c r="AJ557" s="23"/>
    </row>
    <row r="558" ht="14.25" customHeight="1">
      <c r="A558" s="24" t="s">
        <v>1837</v>
      </c>
      <c r="B558" s="24" t="s">
        <v>1884</v>
      </c>
      <c r="C558" s="38" t="s">
        <v>1885</v>
      </c>
      <c r="D558" s="78" t="str">
        <f>RIGHT(B541,LEN(B541)-FIND(".",B541))</f>
        <v>jpg</v>
      </c>
      <c r="E558" s="78"/>
      <c r="F558" s="78"/>
      <c r="G558" s="55"/>
      <c r="H558" s="55"/>
      <c r="I558" s="78"/>
      <c r="J558" s="78"/>
      <c r="K558" s="55"/>
      <c r="L558" s="24" t="s">
        <v>1758</v>
      </c>
      <c r="M558" s="23"/>
      <c r="N558" s="23"/>
      <c r="O558" s="24" t="s">
        <v>1759</v>
      </c>
      <c r="P558" s="23"/>
      <c r="Q558" s="23"/>
      <c r="R558" s="23"/>
      <c r="S558" s="24" t="s">
        <v>1840</v>
      </c>
      <c r="T558" s="61"/>
      <c r="U558" s="24" t="s">
        <v>1841</v>
      </c>
      <c r="V558" s="23">
        <f t="shared" si="5"/>
        <v>61</v>
      </c>
      <c r="W558" s="23"/>
      <c r="X558" s="23"/>
      <c r="Y558" s="23"/>
      <c r="Z558" s="23"/>
      <c r="AA558" s="23"/>
      <c r="AB558" s="23"/>
      <c r="AC558" s="23"/>
      <c r="AD558" s="23"/>
      <c r="AE558" s="23"/>
      <c r="AF558" s="23"/>
      <c r="AG558" s="23"/>
      <c r="AH558" s="23"/>
      <c r="AI558" s="23"/>
      <c r="AJ558" s="23"/>
    </row>
    <row r="559" ht="14.25" customHeight="1">
      <c r="A559" s="24" t="s">
        <v>1886</v>
      </c>
      <c r="B559" s="24" t="s">
        <v>1887</v>
      </c>
      <c r="C559" s="38" t="s">
        <v>1888</v>
      </c>
      <c r="D559" s="24" t="s">
        <v>1561</v>
      </c>
      <c r="E559" s="24"/>
      <c r="F559" s="24"/>
      <c r="G559" s="55"/>
      <c r="H559" s="55"/>
      <c r="I559" s="24"/>
      <c r="J559" s="24"/>
      <c r="K559" s="55"/>
      <c r="L559" s="23"/>
      <c r="M559" s="23"/>
      <c r="N559" s="23"/>
      <c r="O559" s="23"/>
      <c r="P559" s="23"/>
      <c r="Q559" s="23"/>
      <c r="R559" s="23"/>
      <c r="S559" s="23"/>
      <c r="T559" s="61"/>
      <c r="U559" s="24" t="s">
        <v>1889</v>
      </c>
      <c r="V559" s="23">
        <f t="shared" si="5"/>
        <v>89</v>
      </c>
      <c r="W559" s="23"/>
      <c r="X559" s="23"/>
      <c r="Y559" s="23"/>
      <c r="Z559" s="23"/>
      <c r="AA559" s="23"/>
      <c r="AB559" s="23"/>
      <c r="AC559" s="23"/>
      <c r="AD559" s="23"/>
      <c r="AE559" s="23"/>
      <c r="AF559" s="23"/>
      <c r="AG559" s="23"/>
      <c r="AH559" s="23"/>
      <c r="AI559" s="23"/>
      <c r="AJ559" s="23"/>
    </row>
    <row r="560" ht="14.25" customHeight="1">
      <c r="A560" s="24" t="s">
        <v>1886</v>
      </c>
      <c r="B560" s="24" t="s">
        <v>1890</v>
      </c>
      <c r="C560" s="38" t="s">
        <v>1891</v>
      </c>
      <c r="D560" s="24" t="s">
        <v>1561</v>
      </c>
      <c r="E560" s="24"/>
      <c r="F560" s="24"/>
      <c r="G560" s="55"/>
      <c r="H560" s="55"/>
      <c r="I560" s="24"/>
      <c r="J560" s="24"/>
      <c r="K560" s="55"/>
      <c r="L560" s="23"/>
      <c r="M560" s="23"/>
      <c r="N560" s="23"/>
      <c r="O560" s="23"/>
      <c r="P560" s="23"/>
      <c r="Q560" s="23"/>
      <c r="R560" s="23"/>
      <c r="S560" s="23"/>
      <c r="T560" s="61"/>
      <c r="U560" s="24" t="s">
        <v>1892</v>
      </c>
      <c r="V560" s="23">
        <f t="shared" si="5"/>
        <v>60</v>
      </c>
      <c r="W560" s="23"/>
      <c r="X560" s="23"/>
      <c r="Y560" s="23"/>
      <c r="Z560" s="23"/>
      <c r="AA560" s="23"/>
      <c r="AB560" s="23"/>
      <c r="AC560" s="23"/>
      <c r="AD560" s="23"/>
      <c r="AE560" s="23"/>
      <c r="AF560" s="23"/>
      <c r="AG560" s="23"/>
      <c r="AH560" s="23"/>
      <c r="AI560" s="23"/>
      <c r="AJ560" s="23"/>
    </row>
    <row r="561" ht="14.25" customHeight="1">
      <c r="A561" s="24" t="s">
        <v>1886</v>
      </c>
      <c r="B561" s="24" t="s">
        <v>1893</v>
      </c>
      <c r="C561" s="38" t="s">
        <v>1894</v>
      </c>
      <c r="D561" s="24" t="s">
        <v>1561</v>
      </c>
      <c r="E561" s="24"/>
      <c r="F561" s="24"/>
      <c r="G561" s="55"/>
      <c r="H561" s="55"/>
      <c r="I561" s="24"/>
      <c r="J561" s="24"/>
      <c r="K561" s="55"/>
      <c r="L561" s="23"/>
      <c r="M561" s="23"/>
      <c r="N561" s="23"/>
      <c r="O561" s="23"/>
      <c r="P561" s="23"/>
      <c r="Q561" s="23"/>
      <c r="R561" s="23"/>
      <c r="S561" s="23"/>
      <c r="T561" s="61"/>
      <c r="U561" s="24" t="s">
        <v>1895</v>
      </c>
      <c r="V561" s="23">
        <f t="shared" si="5"/>
        <v>59</v>
      </c>
      <c r="W561" s="23"/>
      <c r="X561" s="23"/>
      <c r="Y561" s="23"/>
      <c r="Z561" s="23"/>
      <c r="AA561" s="23"/>
      <c r="AB561" s="23"/>
      <c r="AC561" s="23"/>
      <c r="AD561" s="23"/>
      <c r="AE561" s="23"/>
      <c r="AF561" s="23"/>
      <c r="AG561" s="23"/>
      <c r="AH561" s="23"/>
      <c r="AI561" s="23"/>
      <c r="AJ561" s="23"/>
    </row>
    <row r="562" ht="14.25" customHeight="1">
      <c r="A562" s="81" t="s">
        <v>1896</v>
      </c>
      <c r="B562" s="82" t="s">
        <v>1897</v>
      </c>
      <c r="C562" s="83" t="s">
        <v>1898</v>
      </c>
      <c r="D562" s="24" t="s">
        <v>1899</v>
      </c>
      <c r="E562" s="23"/>
      <c r="F562" s="23"/>
      <c r="G562" s="55"/>
      <c r="H562" s="55"/>
      <c r="I562" s="23"/>
      <c r="J562" s="23"/>
      <c r="K562" s="55"/>
      <c r="L562" s="23"/>
      <c r="M562" s="23"/>
      <c r="N562" s="23"/>
      <c r="O562" s="23"/>
      <c r="P562" s="23"/>
      <c r="Q562" s="23"/>
      <c r="R562" s="23"/>
      <c r="S562" s="23"/>
      <c r="T562" s="61"/>
      <c r="U562" s="24" t="s">
        <v>1900</v>
      </c>
      <c r="V562" s="23">
        <f t="shared" si="5"/>
        <v>44</v>
      </c>
      <c r="W562" s="23"/>
      <c r="X562" s="23"/>
      <c r="Y562" s="23"/>
      <c r="Z562" s="23"/>
      <c r="AA562" s="23"/>
      <c r="AB562" s="23"/>
      <c r="AC562" s="23"/>
      <c r="AD562" s="23"/>
      <c r="AE562" s="23"/>
      <c r="AF562" s="23"/>
      <c r="AG562" s="23"/>
      <c r="AH562" s="23"/>
      <c r="AI562" s="23"/>
      <c r="AJ562" s="23"/>
    </row>
    <row r="563" ht="14.25" customHeight="1">
      <c r="A563" s="84" t="s">
        <v>1896</v>
      </c>
      <c r="B563" s="85" t="s">
        <v>1901</v>
      </c>
      <c r="C563" s="86" t="s">
        <v>1902</v>
      </c>
      <c r="D563" s="24" t="s">
        <v>1899</v>
      </c>
      <c r="E563" s="23"/>
      <c r="F563" s="23"/>
      <c r="G563" s="55"/>
      <c r="H563" s="55"/>
      <c r="I563" s="23"/>
      <c r="J563" s="23"/>
      <c r="K563" s="55"/>
      <c r="L563" s="23"/>
      <c r="M563" s="23"/>
      <c r="N563" s="23"/>
      <c r="O563" s="23"/>
      <c r="P563" s="23"/>
      <c r="Q563" s="23"/>
      <c r="R563" s="23"/>
      <c r="S563" s="23"/>
      <c r="T563" s="61"/>
      <c r="U563" s="24" t="s">
        <v>1903</v>
      </c>
      <c r="V563" s="23">
        <f t="shared" si="5"/>
        <v>37</v>
      </c>
      <c r="W563" s="23"/>
      <c r="X563" s="23"/>
      <c r="Y563" s="23"/>
      <c r="Z563" s="23"/>
      <c r="AA563" s="23"/>
      <c r="AB563" s="23"/>
      <c r="AC563" s="23"/>
      <c r="AD563" s="23"/>
      <c r="AE563" s="23"/>
      <c r="AF563" s="23"/>
      <c r="AG563" s="23"/>
      <c r="AH563" s="23"/>
      <c r="AI563" s="23"/>
      <c r="AJ563" s="23"/>
    </row>
    <row r="564" ht="14.25" customHeight="1">
      <c r="A564" s="84" t="s">
        <v>1896</v>
      </c>
      <c r="B564" s="85" t="s">
        <v>1904</v>
      </c>
      <c r="C564" s="86" t="s">
        <v>1905</v>
      </c>
      <c r="D564" s="24" t="s">
        <v>1899</v>
      </c>
      <c r="E564" s="23"/>
      <c r="F564" s="23"/>
      <c r="G564" s="55"/>
      <c r="H564" s="55"/>
      <c r="I564" s="23"/>
      <c r="J564" s="23"/>
      <c r="K564" s="55"/>
      <c r="L564" s="23"/>
      <c r="M564" s="23"/>
      <c r="N564" s="23"/>
      <c r="O564" s="23"/>
      <c r="P564" s="23"/>
      <c r="Q564" s="23"/>
      <c r="R564" s="23"/>
      <c r="S564" s="23"/>
      <c r="T564" s="61"/>
      <c r="U564" s="24" t="s">
        <v>1906</v>
      </c>
      <c r="V564" s="23">
        <f t="shared" si="5"/>
        <v>75</v>
      </c>
      <c r="W564" s="23"/>
      <c r="X564" s="23"/>
      <c r="Y564" s="23"/>
      <c r="Z564" s="23"/>
      <c r="AA564" s="23"/>
      <c r="AB564" s="23"/>
      <c r="AC564" s="23"/>
      <c r="AD564" s="23"/>
      <c r="AE564" s="23"/>
      <c r="AF564" s="23"/>
      <c r="AG564" s="23"/>
      <c r="AH564" s="23"/>
      <c r="AI564" s="23"/>
      <c r="AJ564" s="23"/>
    </row>
    <row r="565" ht="14.25" customHeight="1">
      <c r="A565" s="84" t="s">
        <v>1896</v>
      </c>
      <c r="B565" s="85" t="s">
        <v>1907</v>
      </c>
      <c r="C565" s="86" t="s">
        <v>1908</v>
      </c>
      <c r="D565" s="24" t="s">
        <v>1899</v>
      </c>
      <c r="E565" s="23"/>
      <c r="F565" s="23"/>
      <c r="G565" s="55"/>
      <c r="H565" s="55"/>
      <c r="I565" s="23"/>
      <c r="J565" s="23"/>
      <c r="K565" s="55"/>
      <c r="L565" s="23"/>
      <c r="M565" s="23"/>
      <c r="N565" s="23"/>
      <c r="O565" s="23"/>
      <c r="P565" s="23"/>
      <c r="Q565" s="23"/>
      <c r="R565" s="23"/>
      <c r="S565" s="23"/>
      <c r="T565" s="61"/>
      <c r="U565" s="24" t="s">
        <v>1909</v>
      </c>
      <c r="V565" s="23">
        <f t="shared" si="5"/>
        <v>81</v>
      </c>
      <c r="W565" s="23"/>
      <c r="X565" s="23"/>
      <c r="Y565" s="23"/>
      <c r="Z565" s="23"/>
      <c r="AA565" s="23"/>
      <c r="AB565" s="23"/>
      <c r="AC565" s="23"/>
      <c r="AD565" s="23"/>
      <c r="AE565" s="23"/>
      <c r="AF565" s="23"/>
      <c r="AG565" s="23"/>
      <c r="AH565" s="23"/>
      <c r="AI565" s="23"/>
      <c r="AJ565" s="23"/>
    </row>
    <row r="566" ht="14.25" customHeight="1">
      <c r="A566" s="84" t="s">
        <v>1896</v>
      </c>
      <c r="B566" s="85" t="s">
        <v>1910</v>
      </c>
      <c r="C566" s="86" t="s">
        <v>1911</v>
      </c>
      <c r="D566" s="24" t="s">
        <v>1899</v>
      </c>
      <c r="E566" s="23"/>
      <c r="F566" s="23"/>
      <c r="G566" s="55"/>
      <c r="H566" s="55"/>
      <c r="I566" s="23"/>
      <c r="J566" s="23"/>
      <c r="K566" s="55"/>
      <c r="L566" s="23"/>
      <c r="M566" s="23"/>
      <c r="N566" s="23"/>
      <c r="O566" s="23"/>
      <c r="P566" s="23"/>
      <c r="Q566" s="23"/>
      <c r="R566" s="23"/>
      <c r="S566" s="23"/>
      <c r="T566" s="61"/>
      <c r="U566" s="24" t="s">
        <v>1912</v>
      </c>
      <c r="V566" s="23">
        <f t="shared" si="5"/>
        <v>78</v>
      </c>
      <c r="W566" s="23"/>
      <c r="X566" s="23"/>
      <c r="Y566" s="23"/>
      <c r="Z566" s="23"/>
      <c r="AA566" s="23"/>
      <c r="AB566" s="23"/>
      <c r="AC566" s="23"/>
      <c r="AD566" s="23"/>
      <c r="AE566" s="23"/>
      <c r="AF566" s="23"/>
      <c r="AG566" s="23"/>
      <c r="AH566" s="23"/>
      <c r="AI566" s="23"/>
      <c r="AJ566" s="23"/>
    </row>
    <row r="567" ht="14.25" customHeight="1">
      <c r="A567" s="84" t="s">
        <v>1896</v>
      </c>
      <c r="B567" s="85" t="s">
        <v>1913</v>
      </c>
      <c r="C567" s="86" t="s">
        <v>1914</v>
      </c>
      <c r="D567" s="24" t="s">
        <v>1899</v>
      </c>
      <c r="E567" s="23"/>
      <c r="F567" s="23"/>
      <c r="G567" s="55"/>
      <c r="H567" s="55"/>
      <c r="I567" s="23"/>
      <c r="J567" s="23"/>
      <c r="K567" s="55"/>
      <c r="L567" s="23"/>
      <c r="M567" s="23"/>
      <c r="N567" s="23"/>
      <c r="O567" s="23"/>
      <c r="P567" s="23"/>
      <c r="Q567" s="23"/>
      <c r="R567" s="23"/>
      <c r="S567" s="23"/>
      <c r="T567" s="61"/>
      <c r="U567" s="24" t="s">
        <v>1903</v>
      </c>
      <c r="V567" s="23">
        <f t="shared" si="5"/>
        <v>37</v>
      </c>
      <c r="W567" s="23"/>
      <c r="X567" s="23"/>
      <c r="Y567" s="23"/>
      <c r="Z567" s="23"/>
      <c r="AA567" s="23"/>
      <c r="AB567" s="23"/>
      <c r="AC567" s="23"/>
      <c r="AD567" s="23"/>
      <c r="AE567" s="23"/>
      <c r="AF567" s="23"/>
      <c r="AG567" s="23"/>
      <c r="AH567" s="23"/>
      <c r="AI567" s="23"/>
      <c r="AJ567" s="23"/>
    </row>
    <row r="568" ht="14.25" customHeight="1">
      <c r="A568" s="23"/>
      <c r="B568" s="24" t="s">
        <v>1915</v>
      </c>
      <c r="C568" s="38" t="s">
        <v>1916</v>
      </c>
      <c r="D568" s="23"/>
      <c r="E568" s="23"/>
      <c r="F568" s="23"/>
      <c r="G568" s="55"/>
      <c r="H568" s="55"/>
      <c r="I568" s="23"/>
      <c r="J568" s="23"/>
      <c r="K568" s="55"/>
      <c r="L568" s="23"/>
      <c r="M568" s="23"/>
      <c r="N568" s="23"/>
      <c r="O568" s="23"/>
      <c r="P568" s="23"/>
      <c r="Q568" s="23"/>
      <c r="R568" s="23"/>
      <c r="S568" s="23"/>
      <c r="T568" s="61"/>
      <c r="U568" s="23"/>
      <c r="V568" s="23">
        <f t="shared" si="5"/>
        <v>0</v>
      </c>
      <c r="W568" s="23"/>
      <c r="X568" s="23"/>
      <c r="Y568" s="23"/>
      <c r="Z568" s="23"/>
      <c r="AA568" s="23"/>
      <c r="AB568" s="23"/>
      <c r="AC568" s="23"/>
      <c r="AD568" s="23"/>
      <c r="AE568" s="23"/>
      <c r="AF568" s="23"/>
      <c r="AG568" s="23"/>
      <c r="AH568" s="23"/>
      <c r="AI568" s="23"/>
      <c r="AJ568" s="23"/>
    </row>
    <row r="569" ht="14.25" customHeight="1">
      <c r="A569" s="23"/>
      <c r="B569" s="24" t="s">
        <v>1917</v>
      </c>
      <c r="C569" s="38" t="s">
        <v>1918</v>
      </c>
      <c r="D569" s="23"/>
      <c r="E569" s="23"/>
      <c r="F569" s="23"/>
      <c r="G569" s="55"/>
      <c r="H569" s="55"/>
      <c r="I569" s="23"/>
      <c r="J569" s="23"/>
      <c r="K569" s="55"/>
      <c r="L569" s="23"/>
      <c r="M569" s="23"/>
      <c r="N569" s="23"/>
      <c r="O569" s="23"/>
      <c r="P569" s="23"/>
      <c r="Q569" s="23"/>
      <c r="R569" s="23"/>
      <c r="S569" s="23"/>
      <c r="T569" s="61"/>
      <c r="U569" s="23"/>
      <c r="V569" s="23">
        <f t="shared" si="5"/>
        <v>0</v>
      </c>
      <c r="W569" s="23"/>
      <c r="X569" s="23"/>
      <c r="Y569" s="23"/>
      <c r="Z569" s="23"/>
      <c r="AA569" s="23"/>
      <c r="AB569" s="23"/>
      <c r="AC569" s="23"/>
      <c r="AD569" s="23"/>
      <c r="AE569" s="23"/>
      <c r="AF569" s="23"/>
      <c r="AG569" s="23"/>
      <c r="AH569" s="23"/>
      <c r="AI569" s="23"/>
      <c r="AJ569" s="23"/>
    </row>
    <row r="570" ht="14.25" customHeight="1">
      <c r="A570" s="24" t="s">
        <v>1919</v>
      </c>
      <c r="B570" s="23"/>
      <c r="C570" s="87"/>
      <c r="D570" s="24" t="s">
        <v>1561</v>
      </c>
      <c r="E570" s="24"/>
      <c r="F570" s="24"/>
      <c r="G570" s="55"/>
      <c r="H570" s="55"/>
      <c r="I570" s="24"/>
      <c r="J570" s="24"/>
      <c r="K570" s="55"/>
      <c r="L570" s="23"/>
      <c r="M570" s="23"/>
      <c r="N570" s="23"/>
      <c r="O570" s="24" t="s">
        <v>1920</v>
      </c>
      <c r="P570" s="24" t="s">
        <v>50</v>
      </c>
      <c r="Q570" s="23"/>
      <c r="R570" s="23"/>
      <c r="S570" s="23"/>
      <c r="T570" s="61"/>
      <c r="U570" s="23"/>
      <c r="V570" s="23">
        <f t="shared" si="5"/>
        <v>0</v>
      </c>
      <c r="W570" s="23"/>
      <c r="X570" s="23"/>
      <c r="Y570" s="23"/>
      <c r="Z570" s="23"/>
      <c r="AA570" s="23"/>
      <c r="AB570" s="23"/>
      <c r="AC570" s="23"/>
      <c r="AD570" s="23"/>
      <c r="AE570" s="23"/>
      <c r="AF570" s="23"/>
      <c r="AG570" s="23"/>
      <c r="AH570" s="23"/>
      <c r="AI570" s="23"/>
      <c r="AJ570" s="23"/>
    </row>
    <row r="571" ht="14.25" customHeight="1">
      <c r="A571" s="39"/>
      <c r="B571" s="24"/>
      <c r="D571" s="24"/>
      <c r="E571" s="24"/>
      <c r="F571" s="24"/>
      <c r="G571" s="55"/>
      <c r="H571" s="55"/>
      <c r="I571" s="24"/>
      <c r="J571" s="24"/>
      <c r="K571" s="55"/>
      <c r="L571" s="24"/>
      <c r="M571" s="24"/>
      <c r="N571" s="24"/>
      <c r="O571" s="24"/>
      <c r="P571" s="24"/>
      <c r="Q571" s="24"/>
      <c r="R571" s="23"/>
      <c r="S571" s="23"/>
      <c r="T571" s="61"/>
      <c r="U571" s="23"/>
      <c r="V571" s="23"/>
      <c r="W571" s="23"/>
      <c r="X571" s="23"/>
      <c r="Y571" s="23"/>
      <c r="Z571" s="23"/>
      <c r="AA571" s="23"/>
      <c r="AB571" s="23"/>
      <c r="AC571" s="23"/>
      <c r="AD571" s="23"/>
      <c r="AE571" s="23"/>
      <c r="AF571" s="23"/>
      <c r="AG571" s="23"/>
      <c r="AH571" s="23"/>
      <c r="AI571" s="23"/>
      <c r="AJ571" s="23"/>
    </row>
    <row r="572" ht="14.25" customHeight="1">
      <c r="A572" s="39"/>
      <c r="B572" s="24"/>
      <c r="D572" s="24"/>
      <c r="E572" s="24"/>
      <c r="F572" s="24"/>
      <c r="G572" s="55"/>
      <c r="H572" s="55"/>
      <c r="I572" s="24"/>
      <c r="J572" s="24"/>
      <c r="K572" s="55"/>
      <c r="L572" s="24"/>
      <c r="M572" s="24"/>
      <c r="N572" s="24"/>
      <c r="O572" s="24"/>
      <c r="P572" s="24"/>
      <c r="Q572" s="24"/>
      <c r="R572" s="23"/>
      <c r="S572" s="23"/>
      <c r="T572" s="61"/>
      <c r="U572" s="23"/>
      <c r="V572" s="23"/>
      <c r="W572" s="23"/>
      <c r="X572" s="23"/>
      <c r="Y572" s="23"/>
      <c r="Z572" s="23"/>
      <c r="AA572" s="23"/>
      <c r="AB572" s="23"/>
      <c r="AC572" s="23"/>
      <c r="AD572" s="23"/>
      <c r="AE572" s="23"/>
      <c r="AF572" s="23"/>
      <c r="AG572" s="23"/>
      <c r="AH572" s="23"/>
      <c r="AI572" s="23"/>
      <c r="AJ572" s="23"/>
    </row>
    <row r="573" ht="14.25" customHeight="1">
      <c r="A573" s="39"/>
      <c r="B573" s="24"/>
      <c r="D573" s="24"/>
      <c r="E573" s="24"/>
      <c r="F573" s="24"/>
      <c r="G573" s="55"/>
      <c r="H573" s="55"/>
      <c r="I573" s="24"/>
      <c r="J573" s="24"/>
      <c r="K573" s="55"/>
      <c r="L573" s="24"/>
      <c r="M573" s="24"/>
      <c r="N573" s="24"/>
      <c r="O573" s="24"/>
      <c r="P573" s="24"/>
      <c r="Q573" s="24"/>
      <c r="R573" s="23"/>
      <c r="S573" s="23"/>
      <c r="T573" s="61"/>
      <c r="U573" s="23"/>
      <c r="V573" s="23"/>
      <c r="W573" s="23"/>
      <c r="X573" s="23"/>
      <c r="Y573" s="23"/>
      <c r="Z573" s="23"/>
      <c r="AA573" s="23"/>
      <c r="AB573" s="23"/>
      <c r="AC573" s="23"/>
      <c r="AD573" s="23"/>
      <c r="AE573" s="23"/>
      <c r="AF573" s="23"/>
      <c r="AG573" s="23"/>
      <c r="AH573" s="23"/>
      <c r="AI573" s="23"/>
      <c r="AJ573" s="23"/>
    </row>
    <row r="574" ht="14.25" customHeight="1">
      <c r="A574" s="39"/>
      <c r="B574" s="24"/>
      <c r="D574" s="24"/>
      <c r="E574" s="24"/>
      <c r="F574" s="24"/>
      <c r="G574" s="55"/>
      <c r="H574" s="55"/>
      <c r="I574" s="24"/>
      <c r="J574" s="24"/>
      <c r="K574" s="55"/>
      <c r="L574" s="24"/>
      <c r="M574" s="24"/>
      <c r="N574" s="24"/>
      <c r="O574" s="24"/>
      <c r="P574" s="24"/>
      <c r="Q574" s="24"/>
      <c r="R574" s="23"/>
      <c r="S574" s="23"/>
      <c r="T574" s="61"/>
      <c r="U574" s="23"/>
      <c r="V574" s="23"/>
      <c r="W574" s="23"/>
      <c r="X574" s="23"/>
      <c r="Y574" s="23"/>
      <c r="Z574" s="23"/>
      <c r="AA574" s="23"/>
      <c r="AB574" s="23"/>
      <c r="AC574" s="23"/>
      <c r="AD574" s="23"/>
      <c r="AE574" s="23"/>
      <c r="AF574" s="23"/>
      <c r="AG574" s="23"/>
      <c r="AH574" s="23"/>
      <c r="AI574" s="23"/>
      <c r="AJ574" s="23"/>
    </row>
    <row r="575" ht="14.25" customHeight="1">
      <c r="A575" s="39"/>
      <c r="B575" s="24"/>
      <c r="D575" s="24"/>
      <c r="E575" s="24"/>
      <c r="F575" s="24"/>
      <c r="G575" s="55"/>
      <c r="H575" s="55"/>
      <c r="I575" s="24"/>
      <c r="J575" s="24"/>
      <c r="K575" s="55"/>
      <c r="L575" s="24"/>
      <c r="M575" s="24"/>
      <c r="N575" s="24"/>
      <c r="O575" s="24"/>
      <c r="P575" s="24"/>
      <c r="Q575" s="24"/>
      <c r="R575" s="23"/>
      <c r="S575" s="23"/>
      <c r="T575" s="61"/>
      <c r="U575" s="23"/>
      <c r="V575" s="23"/>
      <c r="W575" s="23"/>
      <c r="X575" s="23"/>
      <c r="Y575" s="23"/>
      <c r="Z575" s="23"/>
      <c r="AA575" s="23"/>
      <c r="AB575" s="23"/>
      <c r="AC575" s="23"/>
      <c r="AD575" s="23"/>
      <c r="AE575" s="23"/>
      <c r="AF575" s="23"/>
      <c r="AG575" s="23"/>
      <c r="AH575" s="23"/>
      <c r="AI575" s="23"/>
      <c r="AJ575" s="23"/>
    </row>
    <row r="576" ht="14.25" customHeight="1">
      <c r="A576" s="24"/>
      <c r="B576" s="24"/>
      <c r="C576" s="23"/>
      <c r="D576" s="23"/>
      <c r="E576" s="24"/>
      <c r="F576" s="23"/>
      <c r="G576" s="55"/>
      <c r="H576" s="55"/>
      <c r="I576" s="23"/>
      <c r="J576" s="23"/>
      <c r="K576" s="55"/>
      <c r="L576" s="23"/>
      <c r="M576" s="23"/>
      <c r="N576" s="23"/>
      <c r="O576" s="23"/>
      <c r="P576" s="23"/>
      <c r="Q576" s="23"/>
      <c r="R576" s="23"/>
      <c r="S576" s="23"/>
      <c r="T576" s="61"/>
      <c r="U576" s="23"/>
      <c r="V576" s="23"/>
      <c r="W576" s="23"/>
      <c r="X576" s="23"/>
      <c r="Y576" s="23"/>
      <c r="Z576" s="23"/>
      <c r="AA576" s="23"/>
      <c r="AB576" s="23"/>
      <c r="AC576" s="23"/>
      <c r="AD576" s="23"/>
      <c r="AE576" s="23"/>
      <c r="AF576" s="23"/>
      <c r="AG576" s="23"/>
      <c r="AH576" s="23"/>
      <c r="AI576" s="23"/>
      <c r="AJ576" s="23"/>
    </row>
    <row r="577" ht="14.25" customHeight="1">
      <c r="A577" s="24"/>
      <c r="B577" s="24"/>
      <c r="C577" s="23"/>
      <c r="D577" s="23"/>
      <c r="E577" s="24"/>
      <c r="F577" s="23"/>
      <c r="G577" s="55"/>
      <c r="H577" s="55"/>
      <c r="I577" s="23"/>
      <c r="J577" s="23"/>
      <c r="K577" s="55"/>
      <c r="L577" s="23"/>
      <c r="M577" s="23"/>
      <c r="N577" s="23"/>
      <c r="O577" s="23"/>
      <c r="P577" s="23"/>
      <c r="Q577" s="23"/>
      <c r="R577" s="23"/>
      <c r="S577" s="23"/>
      <c r="T577" s="61"/>
      <c r="U577" s="23"/>
      <c r="V577" s="23"/>
      <c r="W577" s="23"/>
      <c r="X577" s="23"/>
      <c r="Y577" s="23"/>
      <c r="Z577" s="23"/>
      <c r="AA577" s="23"/>
      <c r="AB577" s="23"/>
      <c r="AC577" s="23"/>
      <c r="AD577" s="23"/>
      <c r="AE577" s="23"/>
      <c r="AF577" s="23"/>
      <c r="AG577" s="23"/>
      <c r="AH577" s="23"/>
      <c r="AI577" s="23"/>
      <c r="AJ577" s="23"/>
    </row>
    <row r="578" ht="14.25" customHeight="1">
      <c r="A578" s="23"/>
      <c r="B578" s="23"/>
      <c r="C578" s="23"/>
      <c r="D578" s="23"/>
      <c r="E578" s="23"/>
      <c r="F578" s="23"/>
      <c r="G578" s="55"/>
      <c r="H578" s="55"/>
      <c r="I578" s="23"/>
      <c r="J578" s="23"/>
      <c r="K578" s="55"/>
      <c r="L578" s="23"/>
      <c r="M578" s="23"/>
      <c r="N578" s="23"/>
      <c r="O578" s="23"/>
      <c r="P578" s="23"/>
      <c r="Q578" s="23"/>
      <c r="R578" s="23"/>
      <c r="S578" s="23"/>
      <c r="T578" s="61"/>
      <c r="U578" s="23"/>
      <c r="V578" s="23"/>
      <c r="W578" s="23"/>
      <c r="X578" s="23"/>
      <c r="Y578" s="23"/>
      <c r="Z578" s="23"/>
      <c r="AA578" s="23"/>
      <c r="AB578" s="23"/>
      <c r="AC578" s="23"/>
      <c r="AD578" s="23"/>
      <c r="AE578" s="23"/>
      <c r="AF578" s="23"/>
      <c r="AG578" s="23"/>
      <c r="AH578" s="23"/>
      <c r="AI578" s="23"/>
      <c r="AJ578" s="23"/>
    </row>
    <row r="579" ht="14.25" customHeight="1">
      <c r="A579" s="23"/>
      <c r="B579" s="23"/>
      <c r="C579" s="23"/>
      <c r="D579" s="23"/>
      <c r="E579" s="23"/>
      <c r="F579" s="23"/>
      <c r="G579" s="55"/>
      <c r="H579" s="55"/>
      <c r="I579" s="23"/>
      <c r="J579" s="23"/>
      <c r="K579" s="55"/>
      <c r="L579" s="23"/>
      <c r="M579" s="23"/>
      <c r="N579" s="23"/>
      <c r="O579" s="23"/>
      <c r="P579" s="23"/>
      <c r="Q579" s="23"/>
      <c r="R579" s="23"/>
      <c r="S579" s="23"/>
      <c r="T579" s="61"/>
      <c r="U579" s="23"/>
      <c r="V579" s="23"/>
      <c r="W579" s="23"/>
      <c r="X579" s="23"/>
      <c r="Y579" s="23"/>
      <c r="Z579" s="23"/>
      <c r="AA579" s="23"/>
      <c r="AB579" s="23"/>
      <c r="AC579" s="23"/>
      <c r="AD579" s="23"/>
      <c r="AE579" s="23"/>
      <c r="AF579" s="23"/>
      <c r="AG579" s="23"/>
      <c r="AH579" s="23"/>
      <c r="AI579" s="23"/>
      <c r="AJ579" s="23"/>
    </row>
    <row r="580" ht="14.25" customHeight="1">
      <c r="A580" s="23"/>
      <c r="B580" s="23"/>
      <c r="C580" s="23"/>
      <c r="D580" s="23"/>
      <c r="E580" s="23"/>
      <c r="F580" s="23"/>
      <c r="G580" s="55"/>
      <c r="H580" s="55"/>
      <c r="I580" s="23"/>
      <c r="J580" s="23"/>
      <c r="K580" s="55"/>
      <c r="L580" s="23"/>
      <c r="M580" s="23"/>
      <c r="N580" s="23"/>
      <c r="O580" s="23"/>
      <c r="P580" s="23"/>
      <c r="Q580" s="23"/>
      <c r="R580" s="23"/>
      <c r="S580" s="23"/>
      <c r="T580" s="61"/>
      <c r="U580" s="23"/>
      <c r="V580" s="23"/>
      <c r="W580" s="23"/>
      <c r="X580" s="23"/>
      <c r="Y580" s="23"/>
      <c r="Z580" s="23"/>
      <c r="AA580" s="23"/>
      <c r="AB580" s="23"/>
      <c r="AC580" s="23"/>
      <c r="AD580" s="23"/>
      <c r="AE580" s="23"/>
      <c r="AF580" s="23"/>
      <c r="AG580" s="23"/>
      <c r="AH580" s="23"/>
      <c r="AI580" s="23"/>
      <c r="AJ580" s="23"/>
    </row>
    <row r="581" ht="14.25" customHeight="1">
      <c r="A581" s="23"/>
      <c r="B581" s="23"/>
      <c r="C581" s="23"/>
      <c r="D581" s="23"/>
      <c r="E581" s="23"/>
      <c r="F581" s="23"/>
      <c r="G581" s="55"/>
      <c r="H581" s="55"/>
      <c r="I581" s="23"/>
      <c r="J581" s="23"/>
      <c r="K581" s="55"/>
      <c r="L581" s="23"/>
      <c r="M581" s="23"/>
      <c r="N581" s="23"/>
      <c r="O581" s="23"/>
      <c r="P581" s="23"/>
      <c r="Q581" s="23"/>
      <c r="R581" s="23"/>
      <c r="S581" s="23"/>
      <c r="T581" s="61"/>
      <c r="U581" s="23"/>
      <c r="V581" s="23"/>
      <c r="W581" s="23"/>
      <c r="X581" s="23"/>
      <c r="Y581" s="23"/>
      <c r="Z581" s="23"/>
      <c r="AA581" s="23"/>
      <c r="AB581" s="23"/>
      <c r="AC581" s="23"/>
      <c r="AD581" s="23"/>
      <c r="AE581" s="23"/>
      <c r="AF581" s="23"/>
      <c r="AG581" s="23"/>
      <c r="AH581" s="23"/>
      <c r="AI581" s="23"/>
      <c r="AJ581" s="23"/>
    </row>
    <row r="582" ht="14.25" customHeight="1">
      <c r="A582" s="23"/>
      <c r="B582" s="23"/>
      <c r="C582" s="23"/>
      <c r="D582" s="23"/>
      <c r="E582" s="23"/>
      <c r="F582" s="23"/>
      <c r="G582" s="55"/>
      <c r="H582" s="55"/>
      <c r="I582" s="23"/>
      <c r="J582" s="23"/>
      <c r="K582" s="55"/>
      <c r="L582" s="23"/>
      <c r="M582" s="23"/>
      <c r="N582" s="23"/>
      <c r="O582" s="23"/>
      <c r="P582" s="23"/>
      <c r="Q582" s="23"/>
      <c r="R582" s="23"/>
      <c r="S582" s="23"/>
      <c r="T582" s="61"/>
      <c r="U582" s="23"/>
      <c r="V582" s="23"/>
      <c r="W582" s="23"/>
      <c r="X582" s="23"/>
      <c r="Y582" s="23"/>
      <c r="Z582" s="23"/>
      <c r="AA582" s="23"/>
      <c r="AB582" s="23"/>
      <c r="AC582" s="23"/>
      <c r="AD582" s="23"/>
      <c r="AE582" s="23"/>
      <c r="AF582" s="23"/>
      <c r="AG582" s="23"/>
      <c r="AH582" s="23"/>
      <c r="AI582" s="23"/>
      <c r="AJ582" s="23"/>
    </row>
    <row r="583" ht="14.25" customHeight="1">
      <c r="A583" s="23"/>
      <c r="B583" s="23"/>
      <c r="C583" s="23"/>
      <c r="D583" s="23"/>
      <c r="E583" s="23"/>
      <c r="F583" s="23"/>
      <c r="G583" s="55"/>
      <c r="H583" s="55"/>
      <c r="I583" s="23"/>
      <c r="J583" s="23"/>
      <c r="K583" s="55"/>
      <c r="L583" s="23"/>
      <c r="M583" s="23"/>
      <c r="N583" s="23"/>
      <c r="O583" s="23"/>
      <c r="P583" s="23"/>
      <c r="Q583" s="23"/>
      <c r="R583" s="23"/>
      <c r="S583" s="23"/>
      <c r="T583" s="61"/>
      <c r="U583" s="23"/>
      <c r="V583" s="23"/>
      <c r="W583" s="23"/>
      <c r="X583" s="23"/>
      <c r="Y583" s="23"/>
      <c r="Z583" s="23"/>
      <c r="AA583" s="23"/>
      <c r="AB583" s="23"/>
      <c r="AC583" s="23"/>
      <c r="AD583" s="23"/>
      <c r="AE583" s="23"/>
      <c r="AF583" s="23"/>
      <c r="AG583" s="23"/>
      <c r="AH583" s="23"/>
      <c r="AI583" s="23"/>
      <c r="AJ583" s="23"/>
    </row>
    <row r="584" ht="14.25" customHeight="1">
      <c r="A584" s="23"/>
      <c r="B584" s="23"/>
      <c r="C584" s="23"/>
      <c r="D584" s="23"/>
      <c r="E584" s="23"/>
      <c r="F584" s="23"/>
      <c r="G584" s="55"/>
      <c r="H584" s="55"/>
      <c r="I584" s="23"/>
      <c r="J584" s="23"/>
      <c r="K584" s="55"/>
      <c r="L584" s="23"/>
      <c r="M584" s="23"/>
      <c r="N584" s="23"/>
      <c r="O584" s="23"/>
      <c r="P584" s="23"/>
      <c r="Q584" s="23"/>
      <c r="R584" s="23"/>
      <c r="S584" s="23"/>
      <c r="T584" s="61"/>
      <c r="U584" s="23"/>
      <c r="V584" s="23"/>
      <c r="W584" s="23"/>
      <c r="X584" s="23"/>
      <c r="Y584" s="23"/>
      <c r="Z584" s="23"/>
      <c r="AA584" s="23"/>
      <c r="AB584" s="23"/>
      <c r="AC584" s="23"/>
      <c r="AD584" s="23"/>
      <c r="AE584" s="23"/>
      <c r="AF584" s="23"/>
      <c r="AG584" s="23"/>
      <c r="AH584" s="23"/>
      <c r="AI584" s="23"/>
      <c r="AJ584" s="23"/>
    </row>
    <row r="585" ht="14.25" customHeight="1">
      <c r="A585" s="23"/>
      <c r="B585" s="23"/>
      <c r="C585" s="23"/>
      <c r="D585" s="23"/>
      <c r="E585" s="23"/>
      <c r="F585" s="23"/>
      <c r="G585" s="55"/>
      <c r="H585" s="55"/>
      <c r="I585" s="23"/>
      <c r="J585" s="23"/>
      <c r="K585" s="55"/>
      <c r="L585" s="23"/>
      <c r="M585" s="23"/>
      <c r="N585" s="23"/>
      <c r="O585" s="23"/>
      <c r="P585" s="23"/>
      <c r="Q585" s="23"/>
      <c r="R585" s="23"/>
      <c r="S585" s="23"/>
      <c r="T585" s="61"/>
      <c r="U585" s="23"/>
      <c r="V585" s="23"/>
      <c r="W585" s="23"/>
      <c r="X585" s="23"/>
      <c r="Y585" s="23"/>
      <c r="Z585" s="23"/>
      <c r="AA585" s="23"/>
      <c r="AB585" s="23"/>
      <c r="AC585" s="23"/>
      <c r="AD585" s="23"/>
      <c r="AE585" s="23"/>
      <c r="AF585" s="23"/>
      <c r="AG585" s="23"/>
      <c r="AH585" s="23"/>
      <c r="AI585" s="23"/>
      <c r="AJ585" s="23"/>
    </row>
    <row r="586" ht="14.25" customHeight="1">
      <c r="A586" s="23"/>
      <c r="B586" s="23"/>
      <c r="C586" s="23"/>
      <c r="D586" s="17" t="s">
        <v>1921</v>
      </c>
      <c r="E586" s="88">
        <f>SUM(E3:E577)+release2!E305</f>
        <v>69</v>
      </c>
      <c r="F586" s="23"/>
      <c r="G586" s="55"/>
      <c r="H586" s="55"/>
      <c r="I586" s="23"/>
      <c r="J586" s="23"/>
      <c r="K586" s="55"/>
      <c r="L586" s="23"/>
      <c r="M586" s="23"/>
      <c r="N586" s="23"/>
      <c r="O586" s="23"/>
      <c r="P586" s="23"/>
      <c r="Q586" s="23"/>
      <c r="R586" s="23"/>
      <c r="S586" s="23"/>
      <c r="T586" s="61"/>
      <c r="U586" s="23"/>
      <c r="V586" s="23"/>
      <c r="W586" s="23"/>
      <c r="X586" s="23"/>
      <c r="Y586" s="23"/>
      <c r="Z586" s="23"/>
      <c r="AA586" s="23"/>
      <c r="AB586" s="23"/>
      <c r="AC586" s="23"/>
      <c r="AD586" s="23"/>
      <c r="AE586" s="23"/>
      <c r="AF586" s="23"/>
      <c r="AG586" s="23"/>
      <c r="AH586" s="23"/>
      <c r="AI586" s="23"/>
      <c r="AJ586" s="23"/>
    </row>
    <row r="587" ht="14.25" customHeight="1">
      <c r="A587" s="23"/>
      <c r="B587" s="23"/>
      <c r="C587" s="23"/>
      <c r="D587" s="23"/>
      <c r="E587" s="23"/>
      <c r="F587" s="23"/>
      <c r="G587" s="55"/>
      <c r="H587" s="55"/>
      <c r="I587" s="23"/>
      <c r="J587" s="23"/>
      <c r="K587" s="55"/>
      <c r="L587" s="23"/>
      <c r="M587" s="23"/>
      <c r="N587" s="23"/>
      <c r="O587" s="23"/>
      <c r="P587" s="23"/>
      <c r="Q587" s="23"/>
      <c r="R587" s="23"/>
      <c r="S587" s="23"/>
      <c r="T587" s="61"/>
      <c r="U587" s="23"/>
      <c r="V587" s="23"/>
      <c r="W587" s="23"/>
      <c r="X587" s="23"/>
      <c r="Y587" s="23"/>
      <c r="Z587" s="23"/>
      <c r="AA587" s="23"/>
      <c r="AB587" s="23"/>
      <c r="AC587" s="23"/>
      <c r="AD587" s="23"/>
      <c r="AE587" s="23"/>
      <c r="AF587" s="23"/>
      <c r="AG587" s="23"/>
      <c r="AH587" s="23"/>
      <c r="AI587" s="23"/>
      <c r="AJ587" s="23"/>
    </row>
    <row r="588" ht="14.25" customHeight="1">
      <c r="A588" s="23"/>
      <c r="B588" s="23"/>
      <c r="C588" s="23"/>
      <c r="D588" s="23"/>
      <c r="E588" s="23"/>
      <c r="F588" s="23"/>
      <c r="G588" s="55"/>
      <c r="H588" s="55"/>
      <c r="I588" s="23"/>
      <c r="J588" s="23"/>
      <c r="K588" s="55"/>
      <c r="L588" s="23"/>
      <c r="M588" s="23"/>
      <c r="N588" s="23"/>
      <c r="O588" s="23"/>
      <c r="P588" s="23"/>
      <c r="Q588" s="23"/>
      <c r="R588" s="23"/>
      <c r="S588" s="23"/>
      <c r="T588" s="61"/>
      <c r="U588" s="23"/>
      <c r="V588" s="23"/>
      <c r="W588" s="23"/>
      <c r="X588" s="23"/>
      <c r="Y588" s="23"/>
      <c r="Z588" s="23"/>
      <c r="AA588" s="23"/>
      <c r="AB588" s="23"/>
      <c r="AC588" s="23"/>
      <c r="AD588" s="23"/>
      <c r="AE588" s="23"/>
      <c r="AF588" s="23"/>
      <c r="AG588" s="23"/>
      <c r="AH588" s="23"/>
      <c r="AI588" s="23"/>
      <c r="AJ588" s="23"/>
    </row>
    <row r="589" ht="14.25" customHeight="1">
      <c r="A589" s="23"/>
      <c r="B589" s="19"/>
      <c r="C589" s="19"/>
      <c r="D589" s="19"/>
      <c r="E589" s="19"/>
      <c r="F589" s="19"/>
      <c r="G589" s="55"/>
      <c r="H589" s="55"/>
      <c r="I589" s="19"/>
      <c r="J589" s="19"/>
      <c r="K589" s="55"/>
      <c r="L589" s="19"/>
      <c r="M589" s="19"/>
      <c r="N589" s="23"/>
      <c r="O589" s="23"/>
      <c r="P589" s="23"/>
      <c r="Q589" s="23"/>
      <c r="R589" s="19"/>
      <c r="S589" s="19"/>
      <c r="T589" s="89"/>
      <c r="U589" s="19"/>
      <c r="V589" s="19"/>
      <c r="W589" s="19"/>
      <c r="X589" s="19"/>
      <c r="Y589" s="19"/>
      <c r="Z589" s="19"/>
      <c r="AA589" s="19"/>
      <c r="AB589" s="19"/>
      <c r="AC589" s="19"/>
      <c r="AD589" s="19"/>
      <c r="AE589" s="19"/>
      <c r="AF589" s="19"/>
      <c r="AG589" s="19"/>
      <c r="AH589" s="19"/>
      <c r="AI589" s="19"/>
      <c r="AJ589" s="19"/>
    </row>
    <row r="590" ht="14.25" customHeight="1">
      <c r="A590" s="23"/>
      <c r="B590" s="19"/>
      <c r="C590" s="19"/>
      <c r="D590" s="19"/>
      <c r="E590" s="19"/>
      <c r="F590" s="19"/>
      <c r="G590" s="55"/>
      <c r="H590" s="55"/>
      <c r="I590" s="19"/>
      <c r="J590" s="19"/>
      <c r="K590" s="55"/>
      <c r="L590" s="19"/>
      <c r="M590" s="19"/>
      <c r="N590" s="23"/>
      <c r="O590" s="23"/>
      <c r="P590" s="23"/>
      <c r="Q590" s="23"/>
      <c r="R590" s="19"/>
      <c r="S590" s="19"/>
      <c r="T590" s="89"/>
      <c r="U590" s="19"/>
      <c r="V590" s="19"/>
      <c r="W590" s="19"/>
      <c r="X590" s="19"/>
      <c r="Y590" s="19"/>
      <c r="Z590" s="19"/>
      <c r="AA590" s="19"/>
      <c r="AB590" s="19"/>
      <c r="AC590" s="19"/>
      <c r="AD590" s="19"/>
      <c r="AE590" s="19"/>
      <c r="AF590" s="19"/>
      <c r="AG590" s="19"/>
      <c r="AH590" s="19"/>
      <c r="AI590" s="19"/>
      <c r="AJ590" s="19"/>
    </row>
    <row r="591" ht="14.25" customHeight="1">
      <c r="A591" s="23"/>
      <c r="B591" s="19"/>
      <c r="C591" s="19"/>
      <c r="D591" s="19"/>
      <c r="E591" s="19"/>
      <c r="F591" s="19"/>
      <c r="G591" s="55"/>
      <c r="H591" s="55"/>
      <c r="I591" s="19"/>
      <c r="J591" s="19"/>
      <c r="K591" s="55"/>
      <c r="L591" s="19"/>
      <c r="M591" s="19"/>
      <c r="N591" s="23"/>
      <c r="O591" s="23"/>
      <c r="P591" s="23"/>
      <c r="Q591" s="23"/>
      <c r="R591" s="19"/>
      <c r="S591" s="19"/>
      <c r="T591" s="89"/>
      <c r="U591" s="19"/>
      <c r="V591" s="19"/>
      <c r="W591" s="19"/>
      <c r="X591" s="19"/>
      <c r="Y591" s="19"/>
      <c r="Z591" s="19"/>
      <c r="AA591" s="19"/>
      <c r="AB591" s="19"/>
      <c r="AC591" s="19"/>
      <c r="AD591" s="19"/>
      <c r="AE591" s="19"/>
      <c r="AF591" s="19"/>
      <c r="AG591" s="19"/>
      <c r="AH591" s="19"/>
      <c r="AI591" s="19"/>
      <c r="AJ591" s="19"/>
    </row>
    <row r="592" ht="14.25" customHeight="1">
      <c r="A592" s="23"/>
      <c r="B592" s="19"/>
      <c r="C592" s="19"/>
      <c r="D592" s="19"/>
      <c r="E592" s="19"/>
      <c r="F592" s="19"/>
      <c r="G592" s="55"/>
      <c r="H592" s="55"/>
      <c r="I592" s="19"/>
      <c r="J592" s="19"/>
      <c r="K592" s="55"/>
      <c r="L592" s="19"/>
      <c r="M592" s="19"/>
      <c r="N592" s="23"/>
      <c r="O592" s="23"/>
      <c r="P592" s="23"/>
      <c r="Q592" s="23"/>
      <c r="R592" s="19"/>
      <c r="S592" s="19"/>
      <c r="T592" s="89"/>
      <c r="U592" s="19"/>
      <c r="V592" s="19"/>
      <c r="W592" s="19"/>
      <c r="X592" s="19"/>
      <c r="Y592" s="19"/>
      <c r="Z592" s="19"/>
      <c r="AA592" s="19"/>
      <c r="AB592" s="19"/>
      <c r="AC592" s="19"/>
      <c r="AD592" s="19"/>
      <c r="AE592" s="19"/>
      <c r="AF592" s="19"/>
      <c r="AG592" s="19"/>
      <c r="AH592" s="19"/>
      <c r="AI592" s="19"/>
      <c r="AJ592" s="19"/>
    </row>
    <row r="593" ht="14.25" customHeight="1">
      <c r="A593" s="23"/>
      <c r="B593" s="19"/>
      <c r="C593" s="19"/>
      <c r="D593" s="19"/>
      <c r="E593" s="19"/>
      <c r="F593" s="19"/>
      <c r="G593" s="55"/>
      <c r="H593" s="55"/>
      <c r="I593" s="19"/>
      <c r="J593" s="19"/>
      <c r="K593" s="55"/>
      <c r="L593" s="19"/>
      <c r="M593" s="19"/>
      <c r="N593" s="23"/>
      <c r="O593" s="23"/>
      <c r="P593" s="23"/>
      <c r="Q593" s="23"/>
      <c r="R593" s="19"/>
      <c r="S593" s="19"/>
      <c r="T593" s="89"/>
      <c r="U593" s="19"/>
      <c r="V593" s="19"/>
      <c r="W593" s="19"/>
      <c r="X593" s="19"/>
      <c r="Y593" s="19"/>
      <c r="Z593" s="19"/>
      <c r="AA593" s="19"/>
      <c r="AB593" s="19"/>
      <c r="AC593" s="19"/>
      <c r="AD593" s="19"/>
      <c r="AE593" s="19"/>
      <c r="AF593" s="19"/>
      <c r="AG593" s="19"/>
      <c r="AH593" s="19"/>
      <c r="AI593" s="19"/>
      <c r="AJ593" s="19"/>
    </row>
    <row r="594" ht="14.25" customHeight="1">
      <c r="A594" s="23"/>
      <c r="B594" s="19"/>
      <c r="C594" s="19"/>
      <c r="D594" s="19"/>
      <c r="E594" s="19"/>
      <c r="F594" s="19"/>
      <c r="G594" s="55"/>
      <c r="H594" s="55"/>
      <c r="I594" s="19"/>
      <c r="J594" s="19"/>
      <c r="K594" s="55"/>
      <c r="L594" s="19"/>
      <c r="M594" s="19"/>
      <c r="N594" s="23"/>
      <c r="O594" s="23"/>
      <c r="P594" s="23"/>
      <c r="Q594" s="23"/>
      <c r="R594" s="19"/>
      <c r="S594" s="19"/>
      <c r="T594" s="89"/>
      <c r="U594" s="19"/>
      <c r="V594" s="19"/>
      <c r="W594" s="19"/>
      <c r="X594" s="19"/>
      <c r="Y594" s="19"/>
      <c r="Z594" s="19"/>
      <c r="AA594" s="19"/>
      <c r="AB594" s="19"/>
      <c r="AC594" s="19"/>
      <c r="AD594" s="19"/>
      <c r="AE594" s="19"/>
      <c r="AF594" s="19"/>
      <c r="AG594" s="19"/>
      <c r="AH594" s="19"/>
      <c r="AI594" s="19"/>
      <c r="AJ594" s="19"/>
    </row>
    <row r="595" ht="14.25" customHeight="1">
      <c r="A595" s="23"/>
      <c r="B595" s="19"/>
      <c r="C595" s="19"/>
      <c r="D595" s="19"/>
      <c r="E595" s="19"/>
      <c r="F595" s="19"/>
      <c r="G595" s="55"/>
      <c r="H595" s="55"/>
      <c r="I595" s="19"/>
      <c r="J595" s="19"/>
      <c r="K595" s="55"/>
      <c r="L595" s="19"/>
      <c r="M595" s="19"/>
      <c r="N595" s="23"/>
      <c r="O595" s="23"/>
      <c r="P595" s="23"/>
      <c r="Q595" s="23"/>
      <c r="R595" s="19"/>
      <c r="S595" s="19"/>
      <c r="T595" s="89"/>
      <c r="U595" s="19"/>
      <c r="V595" s="19"/>
      <c r="W595" s="19"/>
      <c r="X595" s="19"/>
      <c r="Y595" s="19"/>
      <c r="Z595" s="19"/>
      <c r="AA595" s="19"/>
      <c r="AB595" s="19"/>
      <c r="AC595" s="19"/>
      <c r="AD595" s="19"/>
      <c r="AE595" s="19"/>
      <c r="AF595" s="19"/>
      <c r="AG595" s="19"/>
      <c r="AH595" s="19"/>
      <c r="AI595" s="19"/>
      <c r="AJ595" s="19"/>
    </row>
    <row r="596" ht="14.25" customHeight="1">
      <c r="A596" s="23"/>
      <c r="B596" s="19"/>
      <c r="C596" s="19"/>
      <c r="D596" s="19"/>
      <c r="E596" s="19"/>
      <c r="F596" s="19"/>
      <c r="G596" s="55"/>
      <c r="H596" s="55"/>
      <c r="I596" s="19"/>
      <c r="J596" s="19"/>
      <c r="K596" s="55"/>
      <c r="L596" s="19"/>
      <c r="M596" s="19"/>
      <c r="N596" s="23"/>
      <c r="O596" s="23"/>
      <c r="P596" s="23"/>
      <c r="Q596" s="23"/>
      <c r="R596" s="19"/>
      <c r="S596" s="19"/>
      <c r="T596" s="89"/>
      <c r="U596" s="19"/>
      <c r="V596" s="19"/>
      <c r="W596" s="19"/>
      <c r="X596" s="19"/>
      <c r="Y596" s="19"/>
      <c r="Z596" s="19"/>
      <c r="AA596" s="19"/>
      <c r="AB596" s="19"/>
      <c r="AC596" s="19"/>
      <c r="AD596" s="19"/>
      <c r="AE596" s="19"/>
      <c r="AF596" s="19"/>
      <c r="AG596" s="19"/>
      <c r="AH596" s="19"/>
      <c r="AI596" s="19"/>
      <c r="AJ596" s="19"/>
    </row>
    <row r="597" ht="14.25" customHeight="1">
      <c r="A597" s="23"/>
      <c r="B597" s="19"/>
      <c r="C597" s="19"/>
      <c r="D597" s="19"/>
      <c r="E597" s="19"/>
      <c r="F597" s="19"/>
      <c r="G597" s="55"/>
      <c r="H597" s="55"/>
      <c r="I597" s="19"/>
      <c r="J597" s="19"/>
      <c r="K597" s="55"/>
      <c r="L597" s="19"/>
      <c r="M597" s="19"/>
      <c r="N597" s="23"/>
      <c r="O597" s="23"/>
      <c r="P597" s="23"/>
      <c r="Q597" s="23"/>
      <c r="R597" s="19"/>
      <c r="S597" s="19"/>
      <c r="T597" s="89"/>
      <c r="U597" s="19"/>
      <c r="V597" s="19"/>
      <c r="W597" s="19"/>
      <c r="X597" s="19"/>
      <c r="Y597" s="19"/>
      <c r="Z597" s="19"/>
      <c r="AA597" s="19"/>
      <c r="AB597" s="19"/>
      <c r="AC597" s="19"/>
      <c r="AD597" s="19"/>
      <c r="AE597" s="19"/>
      <c r="AF597" s="19"/>
      <c r="AG597" s="19"/>
      <c r="AH597" s="19"/>
      <c r="AI597" s="19"/>
      <c r="AJ597" s="19"/>
    </row>
    <row r="598" ht="14.25" customHeight="1">
      <c r="A598" s="23"/>
      <c r="B598" s="19"/>
      <c r="C598" s="19"/>
      <c r="D598" s="19"/>
      <c r="E598" s="19"/>
      <c r="F598" s="19"/>
      <c r="G598" s="55"/>
      <c r="H598" s="55"/>
      <c r="I598" s="19"/>
      <c r="J598" s="19"/>
      <c r="K598" s="55"/>
      <c r="L598" s="19"/>
      <c r="M598" s="19"/>
      <c r="N598" s="23"/>
      <c r="O598" s="23"/>
      <c r="P598" s="23"/>
      <c r="Q598" s="23"/>
      <c r="R598" s="19"/>
      <c r="S598" s="19"/>
      <c r="T598" s="89"/>
      <c r="U598" s="19"/>
      <c r="V598" s="19"/>
      <c r="W598" s="19"/>
      <c r="X598" s="19"/>
      <c r="Y598" s="19"/>
      <c r="Z598" s="19"/>
      <c r="AA598" s="19"/>
      <c r="AB598" s="19"/>
      <c r="AC598" s="19"/>
      <c r="AD598" s="19"/>
      <c r="AE598" s="19"/>
      <c r="AF598" s="19"/>
      <c r="AG598" s="19"/>
      <c r="AH598" s="19"/>
      <c r="AI598" s="19"/>
      <c r="AJ598" s="19"/>
    </row>
    <row r="599" ht="14.25" customHeight="1">
      <c r="A599" s="23"/>
      <c r="B599" s="19"/>
      <c r="C599" s="19"/>
      <c r="D599" s="19"/>
      <c r="E599" s="19"/>
      <c r="F599" s="19"/>
      <c r="G599" s="55"/>
      <c r="H599" s="55"/>
      <c r="I599" s="19"/>
      <c r="J599" s="19"/>
      <c r="K599" s="55"/>
      <c r="L599" s="19"/>
      <c r="M599" s="19"/>
      <c r="N599" s="23"/>
      <c r="O599" s="23"/>
      <c r="P599" s="23"/>
      <c r="Q599" s="23"/>
      <c r="R599" s="19"/>
      <c r="S599" s="19"/>
      <c r="T599" s="89"/>
      <c r="U599" s="19"/>
      <c r="V599" s="19"/>
      <c r="W599" s="19"/>
      <c r="X599" s="19"/>
      <c r="Y599" s="19"/>
      <c r="Z599" s="19"/>
      <c r="AA599" s="19"/>
      <c r="AB599" s="19"/>
      <c r="AC599" s="19"/>
      <c r="AD599" s="19"/>
      <c r="AE599" s="19"/>
      <c r="AF599" s="19"/>
      <c r="AG599" s="19"/>
      <c r="AH599" s="19"/>
      <c r="AI599" s="19"/>
      <c r="AJ599" s="19"/>
    </row>
    <row r="600" ht="14.25" customHeight="1">
      <c r="A600" s="23"/>
      <c r="B600" s="19"/>
      <c r="C600" s="19"/>
      <c r="D600" s="19"/>
      <c r="E600" s="19"/>
      <c r="F600" s="19"/>
      <c r="G600" s="55"/>
      <c r="H600" s="55"/>
      <c r="I600" s="19"/>
      <c r="J600" s="19"/>
      <c r="K600" s="55"/>
      <c r="L600" s="19"/>
      <c r="M600" s="19"/>
      <c r="N600" s="23"/>
      <c r="O600" s="23"/>
      <c r="P600" s="23"/>
      <c r="Q600" s="23"/>
      <c r="R600" s="19"/>
      <c r="S600" s="19"/>
      <c r="T600" s="89"/>
      <c r="U600" s="19"/>
      <c r="V600" s="19"/>
      <c r="W600" s="19"/>
      <c r="X600" s="19"/>
      <c r="Y600" s="19"/>
      <c r="Z600" s="19"/>
      <c r="AA600" s="19"/>
      <c r="AB600" s="19"/>
      <c r="AC600" s="19"/>
      <c r="AD600" s="19"/>
      <c r="AE600" s="19"/>
      <c r="AF600" s="19"/>
      <c r="AG600" s="19"/>
      <c r="AH600" s="19"/>
      <c r="AI600" s="19"/>
      <c r="AJ600" s="19"/>
    </row>
    <row r="601" ht="14.25" customHeight="1">
      <c r="A601" s="23"/>
      <c r="B601" s="19"/>
      <c r="C601" s="19"/>
      <c r="D601" s="19"/>
      <c r="E601" s="19"/>
      <c r="F601" s="19"/>
      <c r="G601" s="55"/>
      <c r="H601" s="55"/>
      <c r="I601" s="19"/>
      <c r="J601" s="19"/>
      <c r="K601" s="55"/>
      <c r="L601" s="19"/>
      <c r="M601" s="19"/>
      <c r="N601" s="23"/>
      <c r="O601" s="23"/>
      <c r="P601" s="23"/>
      <c r="Q601" s="23"/>
      <c r="R601" s="19"/>
      <c r="S601" s="19"/>
      <c r="T601" s="89"/>
      <c r="U601" s="19"/>
      <c r="V601" s="19"/>
      <c r="W601" s="19"/>
      <c r="X601" s="19"/>
      <c r="Y601" s="19"/>
      <c r="Z601" s="19"/>
      <c r="AA601" s="19"/>
      <c r="AB601" s="19"/>
      <c r="AC601" s="19"/>
      <c r="AD601" s="19"/>
      <c r="AE601" s="19"/>
      <c r="AF601" s="19"/>
      <c r="AG601" s="19"/>
      <c r="AH601" s="19"/>
      <c r="AI601" s="19"/>
      <c r="AJ601" s="19"/>
    </row>
    <row r="602" ht="14.25" customHeight="1">
      <c r="A602" s="23"/>
      <c r="B602" s="19"/>
      <c r="C602" s="19"/>
      <c r="D602" s="19"/>
      <c r="E602" s="19"/>
      <c r="F602" s="19"/>
      <c r="G602" s="55"/>
      <c r="H602" s="55"/>
      <c r="I602" s="19"/>
      <c r="J602" s="19"/>
      <c r="K602" s="55"/>
      <c r="L602" s="19"/>
      <c r="M602" s="19"/>
      <c r="N602" s="23"/>
      <c r="O602" s="23"/>
      <c r="P602" s="23"/>
      <c r="Q602" s="23"/>
      <c r="R602" s="19"/>
      <c r="S602" s="19"/>
      <c r="T602" s="89"/>
      <c r="U602" s="19"/>
      <c r="V602" s="19"/>
      <c r="W602" s="19"/>
      <c r="X602" s="19"/>
      <c r="Y602" s="19"/>
      <c r="Z602" s="19"/>
      <c r="AA602" s="19"/>
      <c r="AB602" s="19"/>
      <c r="AC602" s="19"/>
      <c r="AD602" s="19"/>
      <c r="AE602" s="19"/>
      <c r="AF602" s="19"/>
      <c r="AG602" s="19"/>
      <c r="AH602" s="19"/>
      <c r="AI602" s="19"/>
      <c r="AJ602" s="19"/>
    </row>
    <row r="603" ht="14.25" customHeight="1">
      <c r="A603" s="23"/>
      <c r="B603" s="19"/>
      <c r="C603" s="19"/>
      <c r="D603" s="19"/>
      <c r="E603" s="19"/>
      <c r="F603" s="19"/>
      <c r="G603" s="55"/>
      <c r="H603" s="55"/>
      <c r="I603" s="19"/>
      <c r="J603" s="19"/>
      <c r="K603" s="55"/>
      <c r="L603" s="19"/>
      <c r="M603" s="19"/>
      <c r="N603" s="23"/>
      <c r="O603" s="23"/>
      <c r="P603" s="23"/>
      <c r="Q603" s="23"/>
      <c r="R603" s="19"/>
      <c r="S603" s="19"/>
      <c r="T603" s="89"/>
      <c r="U603" s="19"/>
      <c r="V603" s="19"/>
      <c r="W603" s="19"/>
      <c r="X603" s="19"/>
      <c r="Y603" s="19"/>
      <c r="Z603" s="19"/>
      <c r="AA603" s="19"/>
      <c r="AB603" s="19"/>
      <c r="AC603" s="19"/>
      <c r="AD603" s="19"/>
      <c r="AE603" s="19"/>
      <c r="AF603" s="19"/>
      <c r="AG603" s="19"/>
      <c r="AH603" s="19"/>
      <c r="AI603" s="19"/>
      <c r="AJ603" s="19"/>
    </row>
    <row r="604" ht="14.25" customHeight="1">
      <c r="A604" s="23"/>
      <c r="B604" s="19"/>
      <c r="C604" s="19"/>
      <c r="D604" s="19"/>
      <c r="E604" s="19"/>
      <c r="F604" s="19"/>
      <c r="G604" s="55"/>
      <c r="H604" s="55"/>
      <c r="I604" s="19"/>
      <c r="J604" s="19"/>
      <c r="K604" s="55"/>
      <c r="L604" s="19"/>
      <c r="M604" s="19"/>
      <c r="N604" s="23"/>
      <c r="O604" s="23"/>
      <c r="P604" s="23"/>
      <c r="Q604" s="23"/>
      <c r="R604" s="19"/>
      <c r="S604" s="19"/>
      <c r="T604" s="89"/>
      <c r="U604" s="19"/>
      <c r="V604" s="19"/>
      <c r="W604" s="19"/>
      <c r="X604" s="19"/>
      <c r="Y604" s="19"/>
      <c r="Z604" s="19"/>
      <c r="AA604" s="19"/>
      <c r="AB604" s="19"/>
      <c r="AC604" s="19"/>
      <c r="AD604" s="19"/>
      <c r="AE604" s="19"/>
      <c r="AF604" s="19"/>
      <c r="AG604" s="19"/>
      <c r="AH604" s="19"/>
      <c r="AI604" s="19"/>
      <c r="AJ604" s="19"/>
    </row>
    <row r="605" ht="14.25" customHeight="1">
      <c r="A605" s="23"/>
      <c r="B605" s="19"/>
      <c r="C605" s="19"/>
      <c r="D605" s="19"/>
      <c r="E605" s="19"/>
      <c r="F605" s="19"/>
      <c r="G605" s="55"/>
      <c r="H605" s="55"/>
      <c r="I605" s="19"/>
      <c r="J605" s="19"/>
      <c r="K605" s="55"/>
      <c r="L605" s="19"/>
      <c r="M605" s="19"/>
      <c r="N605" s="23"/>
      <c r="O605" s="23"/>
      <c r="P605" s="23"/>
      <c r="Q605" s="23"/>
      <c r="R605" s="19"/>
      <c r="S605" s="19"/>
      <c r="T605" s="89"/>
      <c r="U605" s="19"/>
      <c r="V605" s="19"/>
      <c r="W605" s="19"/>
      <c r="X605" s="19"/>
      <c r="Y605" s="19"/>
      <c r="Z605" s="19"/>
      <c r="AA605" s="19"/>
      <c r="AB605" s="19"/>
      <c r="AC605" s="19"/>
      <c r="AD605" s="19"/>
      <c r="AE605" s="19"/>
      <c r="AF605" s="19"/>
      <c r="AG605" s="19"/>
      <c r="AH605" s="19"/>
      <c r="AI605" s="19"/>
      <c r="AJ605" s="19"/>
    </row>
    <row r="606" ht="14.25" customHeight="1">
      <c r="A606" s="23"/>
      <c r="B606" s="19"/>
      <c r="C606" s="19"/>
      <c r="D606" s="19"/>
      <c r="E606" s="19"/>
      <c r="F606" s="19"/>
      <c r="G606" s="55"/>
      <c r="H606" s="55"/>
      <c r="I606" s="19"/>
      <c r="J606" s="19"/>
      <c r="K606" s="55"/>
      <c r="L606" s="19"/>
      <c r="M606" s="19"/>
      <c r="N606" s="23"/>
      <c r="O606" s="23"/>
      <c r="P606" s="23"/>
      <c r="Q606" s="23"/>
      <c r="R606" s="19"/>
      <c r="S606" s="19"/>
      <c r="T606" s="89"/>
      <c r="U606" s="19"/>
      <c r="V606" s="19"/>
      <c r="W606" s="19"/>
      <c r="X606" s="19"/>
      <c r="Y606" s="19"/>
      <c r="Z606" s="19"/>
      <c r="AA606" s="19"/>
      <c r="AB606" s="19"/>
      <c r="AC606" s="19"/>
      <c r="AD606" s="19"/>
      <c r="AE606" s="19"/>
      <c r="AF606" s="19"/>
      <c r="AG606" s="19"/>
      <c r="AH606" s="19"/>
      <c r="AI606" s="19"/>
      <c r="AJ606" s="19"/>
    </row>
    <row r="607" ht="14.25" customHeight="1">
      <c r="A607" s="23"/>
      <c r="B607" s="19"/>
      <c r="C607" s="19"/>
      <c r="D607" s="19"/>
      <c r="E607" s="19"/>
      <c r="F607" s="19"/>
      <c r="G607" s="55"/>
      <c r="H607" s="55"/>
      <c r="I607" s="19"/>
      <c r="J607" s="19"/>
      <c r="K607" s="55"/>
      <c r="L607" s="19"/>
      <c r="M607" s="19"/>
      <c r="N607" s="23"/>
      <c r="O607" s="23"/>
      <c r="P607" s="23"/>
      <c r="Q607" s="23"/>
      <c r="R607" s="19"/>
      <c r="S607" s="19"/>
      <c r="T607" s="89"/>
      <c r="U607" s="19"/>
      <c r="V607" s="19"/>
      <c r="W607" s="19"/>
      <c r="X607" s="19"/>
      <c r="Y607" s="19"/>
      <c r="Z607" s="19"/>
      <c r="AA607" s="19"/>
      <c r="AB607" s="19"/>
      <c r="AC607" s="19"/>
      <c r="AD607" s="19"/>
      <c r="AE607" s="19"/>
      <c r="AF607" s="19"/>
      <c r="AG607" s="19"/>
      <c r="AH607" s="19"/>
      <c r="AI607" s="19"/>
      <c r="AJ607" s="19"/>
    </row>
    <row r="608" ht="14.25" customHeight="1">
      <c r="A608" s="23"/>
      <c r="B608" s="19"/>
      <c r="C608" s="19"/>
      <c r="D608" s="19"/>
      <c r="E608" s="19"/>
      <c r="F608" s="19"/>
      <c r="G608" s="55"/>
      <c r="H608" s="55"/>
      <c r="I608" s="19"/>
      <c r="J608" s="19"/>
      <c r="K608" s="55"/>
      <c r="L608" s="19"/>
      <c r="M608" s="19"/>
      <c r="N608" s="23"/>
      <c r="O608" s="23"/>
      <c r="P608" s="23"/>
      <c r="Q608" s="23"/>
      <c r="R608" s="19"/>
      <c r="S608" s="19"/>
      <c r="T608" s="89"/>
      <c r="U608" s="19"/>
      <c r="V608" s="19"/>
      <c r="W608" s="19"/>
      <c r="X608" s="19"/>
      <c r="Y608" s="19"/>
      <c r="Z608" s="19"/>
      <c r="AA608" s="19"/>
      <c r="AB608" s="19"/>
      <c r="AC608" s="19"/>
      <c r="AD608" s="19"/>
      <c r="AE608" s="19"/>
      <c r="AF608" s="19"/>
      <c r="AG608" s="19"/>
      <c r="AH608" s="19"/>
      <c r="AI608" s="19"/>
      <c r="AJ608" s="19"/>
    </row>
    <row r="609" ht="14.25" customHeight="1">
      <c r="A609" s="23"/>
      <c r="B609" s="19"/>
      <c r="C609" s="19"/>
      <c r="D609" s="19"/>
      <c r="E609" s="19"/>
      <c r="F609" s="19"/>
      <c r="G609" s="55"/>
      <c r="H609" s="55"/>
      <c r="I609" s="19"/>
      <c r="J609" s="19"/>
      <c r="K609" s="55"/>
      <c r="L609" s="19"/>
      <c r="M609" s="19"/>
      <c r="N609" s="23"/>
      <c r="O609" s="23"/>
      <c r="P609" s="23"/>
      <c r="Q609" s="23"/>
      <c r="R609" s="19"/>
      <c r="S609" s="19"/>
      <c r="T609" s="89"/>
      <c r="U609" s="19"/>
      <c r="V609" s="19"/>
      <c r="W609" s="19"/>
      <c r="X609" s="19"/>
      <c r="Y609" s="19"/>
      <c r="Z609" s="19"/>
      <c r="AA609" s="19"/>
      <c r="AB609" s="19"/>
      <c r="AC609" s="19"/>
      <c r="AD609" s="19"/>
      <c r="AE609" s="19"/>
      <c r="AF609" s="19"/>
      <c r="AG609" s="19"/>
      <c r="AH609" s="19"/>
      <c r="AI609" s="19"/>
      <c r="AJ609" s="19"/>
    </row>
    <row r="610" ht="14.25" customHeight="1">
      <c r="A610" s="23"/>
      <c r="B610" s="19"/>
      <c r="C610" s="19"/>
      <c r="D610" s="19"/>
      <c r="E610" s="19"/>
      <c r="F610" s="19"/>
      <c r="G610" s="55"/>
      <c r="H610" s="55"/>
      <c r="I610" s="19"/>
      <c r="J610" s="19"/>
      <c r="K610" s="55"/>
      <c r="L610" s="19"/>
      <c r="M610" s="19"/>
      <c r="N610" s="23"/>
      <c r="O610" s="23"/>
      <c r="P610" s="23"/>
      <c r="Q610" s="23"/>
      <c r="R610" s="19"/>
      <c r="S610" s="19"/>
      <c r="T610" s="89"/>
      <c r="U610" s="19"/>
      <c r="V610" s="19"/>
      <c r="W610" s="19"/>
      <c r="X610" s="19"/>
      <c r="Y610" s="19"/>
      <c r="Z610" s="19"/>
      <c r="AA610" s="19"/>
      <c r="AB610" s="19"/>
      <c r="AC610" s="19"/>
      <c r="AD610" s="19"/>
      <c r="AE610" s="19"/>
      <c r="AF610" s="19"/>
      <c r="AG610" s="19"/>
      <c r="AH610" s="19"/>
      <c r="AI610" s="19"/>
      <c r="AJ610" s="19"/>
    </row>
    <row r="611" ht="14.25" customHeight="1">
      <c r="A611" s="23"/>
      <c r="B611" s="19"/>
      <c r="C611" s="19"/>
      <c r="D611" s="19"/>
      <c r="E611" s="19"/>
      <c r="F611" s="19"/>
      <c r="G611" s="55"/>
      <c r="H611" s="55"/>
      <c r="I611" s="19"/>
      <c r="J611" s="19"/>
      <c r="K611" s="55"/>
      <c r="L611" s="19"/>
      <c r="M611" s="19"/>
      <c r="N611" s="23"/>
      <c r="O611" s="23"/>
      <c r="P611" s="23"/>
      <c r="Q611" s="23"/>
      <c r="R611" s="19"/>
      <c r="S611" s="19"/>
      <c r="T611" s="89"/>
      <c r="U611" s="19"/>
      <c r="V611" s="19"/>
      <c r="W611" s="19"/>
      <c r="X611" s="19"/>
      <c r="Y611" s="19"/>
      <c r="Z611" s="19"/>
      <c r="AA611" s="19"/>
      <c r="AB611" s="19"/>
      <c r="AC611" s="19"/>
      <c r="AD611" s="19"/>
      <c r="AE611" s="19"/>
      <c r="AF611" s="19"/>
      <c r="AG611" s="19"/>
      <c r="AH611" s="19"/>
      <c r="AI611" s="19"/>
      <c r="AJ611" s="19"/>
    </row>
    <row r="612" ht="14.25" customHeight="1">
      <c r="A612" s="23"/>
      <c r="B612" s="19"/>
      <c r="C612" s="19"/>
      <c r="D612" s="19"/>
      <c r="E612" s="19"/>
      <c r="F612" s="19"/>
      <c r="G612" s="55"/>
      <c r="H612" s="55"/>
      <c r="I612" s="19"/>
      <c r="J612" s="19"/>
      <c r="K612" s="55"/>
      <c r="L612" s="19"/>
      <c r="M612" s="19"/>
      <c r="N612" s="23"/>
      <c r="O612" s="23"/>
      <c r="P612" s="23"/>
      <c r="Q612" s="23"/>
      <c r="R612" s="19"/>
      <c r="S612" s="19"/>
      <c r="T612" s="89"/>
      <c r="U612" s="19"/>
      <c r="V612" s="19"/>
      <c r="W612" s="19"/>
      <c r="X612" s="19"/>
      <c r="Y612" s="19"/>
      <c r="Z612" s="19"/>
      <c r="AA612" s="19"/>
      <c r="AB612" s="19"/>
      <c r="AC612" s="19"/>
      <c r="AD612" s="19"/>
      <c r="AE612" s="19"/>
      <c r="AF612" s="19"/>
      <c r="AG612" s="19"/>
      <c r="AH612" s="19"/>
      <c r="AI612" s="19"/>
      <c r="AJ612" s="19"/>
    </row>
    <row r="613" ht="14.25" customHeight="1">
      <c r="A613" s="23"/>
      <c r="B613" s="19"/>
      <c r="C613" s="19"/>
      <c r="D613" s="19"/>
      <c r="E613" s="19"/>
      <c r="F613" s="19"/>
      <c r="G613" s="55"/>
      <c r="H613" s="55"/>
      <c r="I613" s="19"/>
      <c r="J613" s="19"/>
      <c r="K613" s="55"/>
      <c r="L613" s="19"/>
      <c r="M613" s="19"/>
      <c r="N613" s="23"/>
      <c r="O613" s="23"/>
      <c r="P613" s="23"/>
      <c r="Q613" s="23"/>
      <c r="R613" s="19"/>
      <c r="S613" s="19"/>
      <c r="T613" s="89"/>
      <c r="U613" s="19"/>
      <c r="V613" s="19"/>
      <c r="W613" s="19"/>
      <c r="X613" s="19"/>
      <c r="Y613" s="19"/>
      <c r="Z613" s="19"/>
      <c r="AA613" s="19"/>
      <c r="AB613" s="19"/>
      <c r="AC613" s="19"/>
      <c r="AD613" s="19"/>
      <c r="AE613" s="19"/>
      <c r="AF613" s="19"/>
      <c r="AG613" s="19"/>
      <c r="AH613" s="19"/>
      <c r="AI613" s="19"/>
      <c r="AJ613" s="19"/>
    </row>
    <row r="614" ht="14.25" customHeight="1">
      <c r="A614" s="23"/>
      <c r="B614" s="19"/>
      <c r="C614" s="19"/>
      <c r="D614" s="19"/>
      <c r="E614" s="19"/>
      <c r="F614" s="19"/>
      <c r="G614" s="55"/>
      <c r="H614" s="55"/>
      <c r="I614" s="19"/>
      <c r="J614" s="19"/>
      <c r="K614" s="55"/>
      <c r="L614" s="19"/>
      <c r="M614" s="19"/>
      <c r="N614" s="23"/>
      <c r="O614" s="23"/>
      <c r="P614" s="23"/>
      <c r="Q614" s="23"/>
      <c r="R614" s="19"/>
      <c r="S614" s="19"/>
      <c r="T614" s="89"/>
      <c r="U614" s="19"/>
      <c r="V614" s="19"/>
      <c r="W614" s="19"/>
      <c r="X614" s="19"/>
      <c r="Y614" s="19"/>
      <c r="Z614" s="19"/>
      <c r="AA614" s="19"/>
      <c r="AB614" s="19"/>
      <c r="AC614" s="19"/>
      <c r="AD614" s="19"/>
      <c r="AE614" s="19"/>
      <c r="AF614" s="19"/>
      <c r="AG614" s="19"/>
      <c r="AH614" s="19"/>
      <c r="AI614" s="19"/>
      <c r="AJ614" s="19"/>
    </row>
    <row r="615" ht="14.25" customHeight="1">
      <c r="A615" s="23"/>
      <c r="B615" s="19"/>
      <c r="C615" s="19"/>
      <c r="D615" s="19"/>
      <c r="E615" s="19"/>
      <c r="F615" s="19"/>
      <c r="G615" s="55"/>
      <c r="H615" s="55"/>
      <c r="I615" s="19"/>
      <c r="J615" s="19"/>
      <c r="K615" s="55"/>
      <c r="L615" s="19"/>
      <c r="M615" s="19"/>
      <c r="N615" s="23"/>
      <c r="O615" s="23"/>
      <c r="P615" s="23"/>
      <c r="Q615" s="23"/>
      <c r="R615" s="19"/>
      <c r="S615" s="19"/>
      <c r="T615" s="89"/>
      <c r="U615" s="19"/>
      <c r="V615" s="19"/>
      <c r="W615" s="19"/>
      <c r="X615" s="19"/>
      <c r="Y615" s="19"/>
      <c r="Z615" s="19"/>
      <c r="AA615" s="19"/>
      <c r="AB615" s="19"/>
      <c r="AC615" s="19"/>
      <c r="AD615" s="19"/>
      <c r="AE615" s="19"/>
      <c r="AF615" s="19"/>
      <c r="AG615" s="19"/>
      <c r="AH615" s="19"/>
      <c r="AI615" s="19"/>
      <c r="AJ615" s="19"/>
    </row>
    <row r="616" ht="14.25" customHeight="1">
      <c r="A616" s="23"/>
      <c r="B616" s="19"/>
      <c r="C616" s="19"/>
      <c r="D616" s="19"/>
      <c r="E616" s="19"/>
      <c r="F616" s="19"/>
      <c r="G616" s="55"/>
      <c r="H616" s="55"/>
      <c r="I616" s="19"/>
      <c r="J616" s="19"/>
      <c r="K616" s="55"/>
      <c r="L616" s="19"/>
      <c r="M616" s="19"/>
      <c r="N616" s="23"/>
      <c r="O616" s="23"/>
      <c r="P616" s="23"/>
      <c r="Q616" s="23"/>
      <c r="R616" s="19"/>
      <c r="S616" s="19"/>
      <c r="T616" s="89"/>
      <c r="U616" s="19"/>
      <c r="V616" s="19"/>
      <c r="W616" s="19"/>
      <c r="X616" s="19"/>
      <c r="Y616" s="19"/>
      <c r="Z616" s="19"/>
      <c r="AA616" s="19"/>
      <c r="AB616" s="19"/>
      <c r="AC616" s="19"/>
      <c r="AD616" s="19"/>
      <c r="AE616" s="19"/>
      <c r="AF616" s="19"/>
      <c r="AG616" s="19"/>
      <c r="AH616" s="19"/>
      <c r="AI616" s="19"/>
      <c r="AJ616" s="19"/>
    </row>
    <row r="617" ht="14.25" customHeight="1">
      <c r="A617" s="23"/>
      <c r="B617" s="19"/>
      <c r="C617" s="19"/>
      <c r="D617" s="19"/>
      <c r="E617" s="19"/>
      <c r="F617" s="19"/>
      <c r="G617" s="55"/>
      <c r="H617" s="55"/>
      <c r="I617" s="19"/>
      <c r="J617" s="19"/>
      <c r="K617" s="55"/>
      <c r="L617" s="19"/>
      <c r="M617" s="19"/>
      <c r="N617" s="23"/>
      <c r="O617" s="23"/>
      <c r="P617" s="23"/>
      <c r="Q617" s="23"/>
      <c r="R617" s="19"/>
      <c r="S617" s="19"/>
      <c r="T617" s="89"/>
      <c r="U617" s="19"/>
      <c r="V617" s="19"/>
      <c r="W617" s="19"/>
      <c r="X617" s="19"/>
      <c r="Y617" s="19"/>
      <c r="Z617" s="19"/>
      <c r="AA617" s="19"/>
      <c r="AB617" s="19"/>
      <c r="AC617" s="19"/>
      <c r="AD617" s="19"/>
      <c r="AE617" s="19"/>
      <c r="AF617" s="19"/>
      <c r="AG617" s="19"/>
      <c r="AH617" s="19"/>
      <c r="AI617" s="19"/>
      <c r="AJ617" s="19"/>
    </row>
    <row r="618" ht="14.25" customHeight="1">
      <c r="A618" s="23"/>
      <c r="B618" s="19"/>
      <c r="C618" s="19"/>
      <c r="D618" s="19"/>
      <c r="E618" s="19"/>
      <c r="F618" s="19"/>
      <c r="G618" s="55"/>
      <c r="H618" s="55"/>
      <c r="I618" s="19"/>
      <c r="J618" s="19"/>
      <c r="K618" s="55"/>
      <c r="L618" s="19"/>
      <c r="M618" s="19"/>
      <c r="N618" s="23"/>
      <c r="O618" s="23"/>
      <c r="P618" s="23"/>
      <c r="Q618" s="23"/>
      <c r="R618" s="19"/>
      <c r="S618" s="19"/>
      <c r="T618" s="89"/>
      <c r="U618" s="19"/>
      <c r="V618" s="19"/>
      <c r="W618" s="19"/>
      <c r="X618" s="19"/>
      <c r="Y618" s="19"/>
      <c r="Z618" s="19"/>
      <c r="AA618" s="19"/>
      <c r="AB618" s="19"/>
      <c r="AC618" s="19"/>
      <c r="AD618" s="19"/>
      <c r="AE618" s="19"/>
      <c r="AF618" s="19"/>
      <c r="AG618" s="19"/>
      <c r="AH618" s="19"/>
      <c r="AI618" s="19"/>
      <c r="AJ618" s="19"/>
    </row>
    <row r="619" ht="14.25" customHeight="1">
      <c r="A619" s="23"/>
      <c r="B619" s="19"/>
      <c r="C619" s="19"/>
      <c r="D619" s="19"/>
      <c r="E619" s="19"/>
      <c r="F619" s="19"/>
      <c r="G619" s="55"/>
      <c r="H619" s="55"/>
      <c r="I619" s="19"/>
      <c r="J619" s="19"/>
      <c r="K619" s="55"/>
      <c r="L619" s="19"/>
      <c r="M619" s="19"/>
      <c r="N619" s="23"/>
      <c r="O619" s="23"/>
      <c r="P619" s="23"/>
      <c r="Q619" s="23"/>
      <c r="R619" s="19"/>
      <c r="S619" s="19"/>
      <c r="T619" s="89"/>
      <c r="U619" s="19"/>
      <c r="V619" s="19"/>
      <c r="W619" s="19"/>
      <c r="X619" s="19"/>
      <c r="Y619" s="19"/>
      <c r="Z619" s="19"/>
      <c r="AA619" s="19"/>
      <c r="AB619" s="19"/>
      <c r="AC619" s="19"/>
      <c r="AD619" s="19"/>
      <c r="AE619" s="19"/>
      <c r="AF619" s="19"/>
      <c r="AG619" s="19"/>
      <c r="AH619" s="19"/>
      <c r="AI619" s="19"/>
      <c r="AJ619" s="19"/>
    </row>
    <row r="620" ht="14.25" customHeight="1">
      <c r="A620" s="23"/>
      <c r="B620" s="19"/>
      <c r="C620" s="19"/>
      <c r="D620" s="19"/>
      <c r="E620" s="19"/>
      <c r="F620" s="19"/>
      <c r="G620" s="55"/>
      <c r="H620" s="55"/>
      <c r="I620" s="19"/>
      <c r="J620" s="19"/>
      <c r="K620" s="55"/>
      <c r="L620" s="19"/>
      <c r="M620" s="19"/>
      <c r="N620" s="23"/>
      <c r="O620" s="23"/>
      <c r="P620" s="23"/>
      <c r="Q620" s="23"/>
      <c r="R620" s="19"/>
      <c r="S620" s="19"/>
      <c r="T620" s="89"/>
      <c r="U620" s="19"/>
      <c r="V620" s="19"/>
      <c r="W620" s="19"/>
      <c r="X620" s="19"/>
      <c r="Y620" s="19"/>
      <c r="Z620" s="19"/>
      <c r="AA620" s="19"/>
      <c r="AB620" s="19"/>
      <c r="AC620" s="19"/>
      <c r="AD620" s="19"/>
      <c r="AE620" s="19"/>
      <c r="AF620" s="19"/>
      <c r="AG620" s="19"/>
      <c r="AH620" s="19"/>
      <c r="AI620" s="19"/>
      <c r="AJ620" s="19"/>
    </row>
    <row r="621" ht="14.25" customHeight="1">
      <c r="A621" s="23"/>
      <c r="B621" s="19"/>
      <c r="C621" s="19"/>
      <c r="D621" s="19"/>
      <c r="E621" s="19"/>
      <c r="F621" s="19"/>
      <c r="G621" s="55"/>
      <c r="H621" s="55"/>
      <c r="I621" s="19"/>
      <c r="J621" s="19"/>
      <c r="K621" s="55"/>
      <c r="L621" s="19"/>
      <c r="M621" s="19"/>
      <c r="N621" s="23"/>
      <c r="O621" s="23"/>
      <c r="P621" s="23"/>
      <c r="Q621" s="23"/>
      <c r="R621" s="19"/>
      <c r="S621" s="19"/>
      <c r="T621" s="89"/>
      <c r="U621" s="19"/>
      <c r="V621" s="19"/>
      <c r="W621" s="19"/>
      <c r="X621" s="19"/>
      <c r="Y621" s="19"/>
      <c r="Z621" s="19"/>
      <c r="AA621" s="19"/>
      <c r="AB621" s="19"/>
      <c r="AC621" s="19"/>
      <c r="AD621" s="19"/>
      <c r="AE621" s="19"/>
      <c r="AF621" s="19"/>
      <c r="AG621" s="19"/>
      <c r="AH621" s="19"/>
      <c r="AI621" s="19"/>
      <c r="AJ621" s="19"/>
    </row>
    <row r="622" ht="14.25" customHeight="1">
      <c r="A622" s="23"/>
      <c r="B622" s="19"/>
      <c r="C622" s="19"/>
      <c r="D622" s="19"/>
      <c r="E622" s="19"/>
      <c r="F622" s="19"/>
      <c r="G622" s="55"/>
      <c r="H622" s="55"/>
      <c r="I622" s="19"/>
      <c r="J622" s="19"/>
      <c r="K622" s="55"/>
      <c r="L622" s="19"/>
      <c r="M622" s="19"/>
      <c r="N622" s="23"/>
      <c r="O622" s="23"/>
      <c r="P622" s="23"/>
      <c r="Q622" s="23"/>
      <c r="R622" s="19"/>
      <c r="S622" s="19"/>
      <c r="T622" s="89"/>
      <c r="U622" s="19"/>
      <c r="V622" s="19"/>
      <c r="W622" s="19"/>
      <c r="X622" s="19"/>
      <c r="Y622" s="19"/>
      <c r="Z622" s="19"/>
      <c r="AA622" s="19"/>
      <c r="AB622" s="19"/>
      <c r="AC622" s="19"/>
      <c r="AD622" s="19"/>
      <c r="AE622" s="19"/>
      <c r="AF622" s="19"/>
      <c r="AG622" s="19"/>
      <c r="AH622" s="19"/>
      <c r="AI622" s="19"/>
      <c r="AJ622" s="19"/>
    </row>
    <row r="623" ht="14.25" customHeight="1">
      <c r="A623" s="23"/>
      <c r="B623" s="19"/>
      <c r="C623" s="19"/>
      <c r="D623" s="19"/>
      <c r="E623" s="19"/>
      <c r="F623" s="19"/>
      <c r="G623" s="55"/>
      <c r="H623" s="55"/>
      <c r="I623" s="19"/>
      <c r="J623" s="19"/>
      <c r="K623" s="55"/>
      <c r="L623" s="19"/>
      <c r="M623" s="19"/>
      <c r="N623" s="23"/>
      <c r="O623" s="23"/>
      <c r="P623" s="23"/>
      <c r="Q623" s="23"/>
      <c r="R623" s="19"/>
      <c r="S623" s="19"/>
      <c r="T623" s="89"/>
      <c r="U623" s="19"/>
      <c r="V623" s="19"/>
      <c r="W623" s="19"/>
      <c r="X623" s="19"/>
      <c r="Y623" s="19"/>
      <c r="Z623" s="19"/>
      <c r="AA623" s="19"/>
      <c r="AB623" s="19"/>
      <c r="AC623" s="19"/>
      <c r="AD623" s="19"/>
      <c r="AE623" s="19"/>
      <c r="AF623" s="19"/>
      <c r="AG623" s="19"/>
      <c r="AH623" s="19"/>
      <c r="AI623" s="19"/>
      <c r="AJ623" s="19"/>
    </row>
    <row r="624" ht="14.25" customHeight="1">
      <c r="A624" s="23"/>
      <c r="B624" s="19"/>
      <c r="C624" s="19"/>
      <c r="D624" s="19"/>
      <c r="E624" s="19"/>
      <c r="F624" s="19"/>
      <c r="G624" s="55"/>
      <c r="H624" s="55"/>
      <c r="I624" s="19"/>
      <c r="J624" s="19"/>
      <c r="K624" s="55"/>
      <c r="L624" s="19"/>
      <c r="M624" s="19"/>
      <c r="N624" s="23"/>
      <c r="O624" s="23"/>
      <c r="P624" s="23"/>
      <c r="Q624" s="23"/>
      <c r="R624" s="19"/>
      <c r="S624" s="19"/>
      <c r="T624" s="89"/>
      <c r="U624" s="19"/>
      <c r="V624" s="19"/>
      <c r="W624" s="19"/>
      <c r="X624" s="19"/>
      <c r="Y624" s="19"/>
      <c r="Z624" s="19"/>
      <c r="AA624" s="19"/>
      <c r="AB624" s="19"/>
      <c r="AC624" s="19"/>
      <c r="AD624" s="19"/>
      <c r="AE624" s="19"/>
      <c r="AF624" s="19"/>
      <c r="AG624" s="19"/>
      <c r="AH624" s="19"/>
      <c r="AI624" s="19"/>
      <c r="AJ624" s="19"/>
    </row>
    <row r="625" ht="14.25" customHeight="1">
      <c r="A625" s="23"/>
      <c r="B625" s="19"/>
      <c r="C625" s="19"/>
      <c r="D625" s="19"/>
      <c r="E625" s="19"/>
      <c r="F625" s="19"/>
      <c r="G625" s="55"/>
      <c r="H625" s="55"/>
      <c r="I625" s="19"/>
      <c r="J625" s="19"/>
      <c r="K625" s="55"/>
      <c r="L625" s="19"/>
      <c r="M625" s="19"/>
      <c r="N625" s="23"/>
      <c r="O625" s="23"/>
      <c r="P625" s="23"/>
      <c r="Q625" s="23"/>
      <c r="R625" s="19"/>
      <c r="S625" s="19"/>
      <c r="T625" s="89"/>
      <c r="U625" s="19"/>
      <c r="V625" s="19"/>
      <c r="W625" s="19"/>
      <c r="X625" s="19"/>
      <c r="Y625" s="19"/>
      <c r="Z625" s="19"/>
      <c r="AA625" s="19"/>
      <c r="AB625" s="19"/>
      <c r="AC625" s="19"/>
      <c r="AD625" s="19"/>
      <c r="AE625" s="19"/>
      <c r="AF625" s="19"/>
      <c r="AG625" s="19"/>
      <c r="AH625" s="19"/>
      <c r="AI625" s="19"/>
      <c r="AJ625" s="19"/>
    </row>
    <row r="626" ht="14.25" customHeight="1">
      <c r="A626" s="23"/>
      <c r="B626" s="19"/>
      <c r="C626" s="19"/>
      <c r="D626" s="19"/>
      <c r="E626" s="19"/>
      <c r="F626" s="19"/>
      <c r="G626" s="55"/>
      <c r="H626" s="55"/>
      <c r="I626" s="19"/>
      <c r="J626" s="19"/>
      <c r="K626" s="55"/>
      <c r="L626" s="19"/>
      <c r="M626" s="19"/>
      <c r="N626" s="23"/>
      <c r="O626" s="23"/>
      <c r="P626" s="23"/>
      <c r="Q626" s="23"/>
      <c r="R626" s="19"/>
      <c r="S626" s="19"/>
      <c r="T626" s="89"/>
      <c r="U626" s="19"/>
      <c r="V626" s="19"/>
      <c r="W626" s="19"/>
      <c r="X626" s="19"/>
      <c r="Y626" s="19"/>
      <c r="Z626" s="19"/>
      <c r="AA626" s="19"/>
      <c r="AB626" s="19"/>
      <c r="AC626" s="19"/>
      <c r="AD626" s="19"/>
      <c r="AE626" s="19"/>
      <c r="AF626" s="19"/>
      <c r="AG626" s="19"/>
      <c r="AH626" s="19"/>
      <c r="AI626" s="19"/>
      <c r="AJ626" s="19"/>
    </row>
    <row r="627" ht="14.25" customHeight="1">
      <c r="A627" s="23"/>
      <c r="B627" s="19"/>
      <c r="C627" s="19"/>
      <c r="D627" s="19"/>
      <c r="E627" s="19"/>
      <c r="F627" s="19"/>
      <c r="G627" s="55"/>
      <c r="H627" s="55"/>
      <c r="I627" s="19"/>
      <c r="J627" s="19"/>
      <c r="K627" s="55"/>
      <c r="L627" s="19"/>
      <c r="M627" s="19"/>
      <c r="N627" s="23"/>
      <c r="O627" s="23"/>
      <c r="P627" s="23"/>
      <c r="Q627" s="23"/>
      <c r="R627" s="19"/>
      <c r="S627" s="19"/>
      <c r="T627" s="89"/>
      <c r="U627" s="19"/>
      <c r="V627" s="19"/>
      <c r="W627" s="19"/>
      <c r="X627" s="19"/>
      <c r="Y627" s="19"/>
      <c r="Z627" s="19"/>
      <c r="AA627" s="19"/>
      <c r="AB627" s="19"/>
      <c r="AC627" s="19"/>
      <c r="AD627" s="19"/>
      <c r="AE627" s="19"/>
      <c r="AF627" s="19"/>
      <c r="AG627" s="19"/>
      <c r="AH627" s="19"/>
      <c r="AI627" s="19"/>
      <c r="AJ627" s="19"/>
    </row>
    <row r="628" ht="14.25" customHeight="1">
      <c r="A628" s="23"/>
      <c r="B628" s="19"/>
      <c r="C628" s="19"/>
      <c r="D628" s="19"/>
      <c r="E628" s="19"/>
      <c r="F628" s="19"/>
      <c r="G628" s="55"/>
      <c r="H628" s="55"/>
      <c r="I628" s="19"/>
      <c r="J628" s="19"/>
      <c r="K628" s="55"/>
      <c r="L628" s="19"/>
      <c r="M628" s="19"/>
      <c r="N628" s="23"/>
      <c r="O628" s="23"/>
      <c r="P628" s="23"/>
      <c r="Q628" s="23"/>
      <c r="R628" s="19"/>
      <c r="S628" s="19"/>
      <c r="T628" s="89"/>
      <c r="U628" s="19"/>
      <c r="V628" s="19"/>
      <c r="W628" s="19"/>
      <c r="X628" s="19"/>
      <c r="Y628" s="19"/>
      <c r="Z628" s="19"/>
      <c r="AA628" s="19"/>
      <c r="AB628" s="19"/>
      <c r="AC628" s="19"/>
      <c r="AD628" s="19"/>
      <c r="AE628" s="19"/>
      <c r="AF628" s="19"/>
      <c r="AG628" s="19"/>
      <c r="AH628" s="19"/>
      <c r="AI628" s="19"/>
      <c r="AJ628" s="19"/>
    </row>
    <row r="629" ht="14.25" customHeight="1">
      <c r="A629" s="23"/>
      <c r="B629" s="19"/>
      <c r="C629" s="19"/>
      <c r="D629" s="19"/>
      <c r="E629" s="19"/>
      <c r="F629" s="19"/>
      <c r="G629" s="55"/>
      <c r="H629" s="55"/>
      <c r="I629" s="19"/>
      <c r="J629" s="19"/>
      <c r="K629" s="55"/>
      <c r="L629" s="19"/>
      <c r="M629" s="19"/>
      <c r="N629" s="23"/>
      <c r="O629" s="23"/>
      <c r="P629" s="23"/>
      <c r="Q629" s="23"/>
      <c r="R629" s="19"/>
      <c r="S629" s="19"/>
      <c r="T629" s="89"/>
      <c r="U629" s="19"/>
      <c r="V629" s="19"/>
      <c r="W629" s="19"/>
      <c r="X629" s="19"/>
      <c r="Y629" s="19"/>
      <c r="Z629" s="19"/>
      <c r="AA629" s="19"/>
      <c r="AB629" s="19"/>
      <c r="AC629" s="19"/>
      <c r="AD629" s="19"/>
      <c r="AE629" s="19"/>
      <c r="AF629" s="19"/>
      <c r="AG629" s="19"/>
      <c r="AH629" s="19"/>
      <c r="AI629" s="19"/>
      <c r="AJ629" s="19"/>
    </row>
    <row r="630" ht="14.25" customHeight="1">
      <c r="A630" s="23"/>
      <c r="B630" s="19"/>
      <c r="C630" s="19"/>
      <c r="D630" s="19"/>
      <c r="E630" s="19"/>
      <c r="F630" s="19"/>
      <c r="G630" s="55"/>
      <c r="H630" s="55"/>
      <c r="I630" s="19"/>
      <c r="J630" s="19"/>
      <c r="K630" s="55"/>
      <c r="L630" s="19"/>
      <c r="M630" s="19"/>
      <c r="N630" s="23"/>
      <c r="O630" s="23"/>
      <c r="P630" s="23"/>
      <c r="Q630" s="23"/>
      <c r="R630" s="19"/>
      <c r="S630" s="19"/>
      <c r="T630" s="89"/>
      <c r="U630" s="19"/>
      <c r="V630" s="19"/>
      <c r="W630" s="19"/>
      <c r="X630" s="19"/>
      <c r="Y630" s="19"/>
      <c r="Z630" s="19"/>
      <c r="AA630" s="19"/>
      <c r="AB630" s="19"/>
      <c r="AC630" s="19"/>
      <c r="AD630" s="19"/>
      <c r="AE630" s="19"/>
      <c r="AF630" s="19"/>
      <c r="AG630" s="19"/>
      <c r="AH630" s="19"/>
      <c r="AI630" s="19"/>
      <c r="AJ630" s="19"/>
    </row>
    <row r="631" ht="14.25" customHeight="1">
      <c r="A631" s="23"/>
      <c r="B631" s="19"/>
      <c r="C631" s="19"/>
      <c r="D631" s="19"/>
      <c r="E631" s="19"/>
      <c r="F631" s="19"/>
      <c r="G631" s="55"/>
      <c r="H631" s="55"/>
      <c r="I631" s="19"/>
      <c r="J631" s="19"/>
      <c r="K631" s="55"/>
      <c r="L631" s="19"/>
      <c r="M631" s="19"/>
      <c r="N631" s="23"/>
      <c r="O631" s="23"/>
      <c r="P631" s="23"/>
      <c r="Q631" s="23"/>
      <c r="R631" s="19"/>
      <c r="S631" s="19"/>
      <c r="T631" s="89"/>
      <c r="U631" s="19"/>
      <c r="V631" s="19"/>
      <c r="W631" s="19"/>
      <c r="X631" s="19"/>
      <c r="Y631" s="19"/>
      <c r="Z631" s="19"/>
      <c r="AA631" s="19"/>
      <c r="AB631" s="19"/>
      <c r="AC631" s="19"/>
      <c r="AD631" s="19"/>
      <c r="AE631" s="19"/>
      <c r="AF631" s="19"/>
      <c r="AG631" s="19"/>
      <c r="AH631" s="19"/>
      <c r="AI631" s="19"/>
      <c r="AJ631" s="19"/>
    </row>
    <row r="632" ht="14.25" customHeight="1">
      <c r="A632" s="23"/>
      <c r="B632" s="19"/>
      <c r="C632" s="19"/>
      <c r="D632" s="19"/>
      <c r="E632" s="19"/>
      <c r="F632" s="19"/>
      <c r="G632" s="55"/>
      <c r="H632" s="55"/>
      <c r="I632" s="19"/>
      <c r="J632" s="19"/>
      <c r="K632" s="55"/>
      <c r="L632" s="19"/>
      <c r="M632" s="19"/>
      <c r="N632" s="23"/>
      <c r="O632" s="23"/>
      <c r="P632" s="23"/>
      <c r="Q632" s="23"/>
      <c r="R632" s="19"/>
      <c r="S632" s="19"/>
      <c r="T632" s="89"/>
      <c r="U632" s="19"/>
      <c r="V632" s="19"/>
      <c r="W632" s="19"/>
      <c r="X632" s="19"/>
      <c r="Y632" s="19"/>
      <c r="Z632" s="19"/>
      <c r="AA632" s="19"/>
      <c r="AB632" s="19"/>
      <c r="AC632" s="19"/>
      <c r="AD632" s="19"/>
      <c r="AE632" s="19"/>
      <c r="AF632" s="19"/>
      <c r="AG632" s="19"/>
      <c r="AH632" s="19"/>
      <c r="AI632" s="19"/>
      <c r="AJ632" s="19"/>
    </row>
    <row r="633" ht="14.25" customHeight="1">
      <c r="A633" s="23"/>
      <c r="B633" s="19"/>
      <c r="C633" s="19"/>
      <c r="D633" s="19"/>
      <c r="E633" s="19"/>
      <c r="F633" s="19"/>
      <c r="G633" s="55"/>
      <c r="H633" s="55"/>
      <c r="I633" s="19"/>
      <c r="J633" s="19"/>
      <c r="K633" s="55"/>
      <c r="L633" s="19"/>
      <c r="M633" s="19"/>
      <c r="N633" s="23"/>
      <c r="O633" s="23"/>
      <c r="P633" s="23"/>
      <c r="Q633" s="23"/>
      <c r="R633" s="19"/>
      <c r="S633" s="19"/>
      <c r="T633" s="89"/>
      <c r="U633" s="19"/>
      <c r="V633" s="19"/>
      <c r="W633" s="19"/>
      <c r="X633" s="19"/>
      <c r="Y633" s="19"/>
      <c r="Z633" s="19"/>
      <c r="AA633" s="19"/>
      <c r="AB633" s="19"/>
      <c r="AC633" s="19"/>
      <c r="AD633" s="19"/>
      <c r="AE633" s="19"/>
      <c r="AF633" s="19"/>
      <c r="AG633" s="19"/>
      <c r="AH633" s="19"/>
      <c r="AI633" s="19"/>
      <c r="AJ633" s="19"/>
    </row>
    <row r="634" ht="14.25" customHeight="1">
      <c r="A634" s="23"/>
      <c r="B634" s="19"/>
      <c r="C634" s="19"/>
      <c r="D634" s="19"/>
      <c r="E634" s="19"/>
      <c r="F634" s="19"/>
      <c r="G634" s="55"/>
      <c r="H634" s="55"/>
      <c r="I634" s="19"/>
      <c r="J634" s="19"/>
      <c r="K634" s="55"/>
      <c r="L634" s="19"/>
      <c r="M634" s="19"/>
      <c r="N634" s="23"/>
      <c r="O634" s="23"/>
      <c r="P634" s="23"/>
      <c r="Q634" s="23"/>
      <c r="R634" s="19"/>
      <c r="S634" s="19"/>
      <c r="T634" s="89"/>
      <c r="U634" s="19"/>
      <c r="V634" s="19"/>
      <c r="W634" s="19"/>
      <c r="X634" s="19"/>
      <c r="Y634" s="19"/>
      <c r="Z634" s="19"/>
      <c r="AA634" s="19"/>
      <c r="AB634" s="19"/>
      <c r="AC634" s="19"/>
      <c r="AD634" s="19"/>
      <c r="AE634" s="19"/>
      <c r="AF634" s="19"/>
      <c r="AG634" s="19"/>
      <c r="AH634" s="19"/>
      <c r="AI634" s="19"/>
      <c r="AJ634" s="19"/>
    </row>
    <row r="635" ht="14.25" customHeight="1">
      <c r="A635" s="23"/>
      <c r="B635" s="19"/>
      <c r="C635" s="19"/>
      <c r="D635" s="19"/>
      <c r="E635" s="19"/>
      <c r="F635" s="19"/>
      <c r="G635" s="55"/>
      <c r="H635" s="55"/>
      <c r="I635" s="19"/>
      <c r="J635" s="19"/>
      <c r="K635" s="55"/>
      <c r="L635" s="19"/>
      <c r="M635" s="19"/>
      <c r="N635" s="23"/>
      <c r="O635" s="23"/>
      <c r="P635" s="23"/>
      <c r="Q635" s="23"/>
      <c r="R635" s="19"/>
      <c r="S635" s="19"/>
      <c r="T635" s="89"/>
      <c r="U635" s="19"/>
      <c r="V635" s="19"/>
      <c r="W635" s="19"/>
      <c r="X635" s="19"/>
      <c r="Y635" s="19"/>
      <c r="Z635" s="19"/>
      <c r="AA635" s="19"/>
      <c r="AB635" s="19"/>
      <c r="AC635" s="19"/>
      <c r="AD635" s="19"/>
      <c r="AE635" s="19"/>
      <c r="AF635" s="19"/>
      <c r="AG635" s="19"/>
      <c r="AH635" s="19"/>
      <c r="AI635" s="19"/>
      <c r="AJ635" s="19"/>
    </row>
    <row r="636" ht="14.25" customHeight="1">
      <c r="A636" s="23"/>
      <c r="B636" s="19"/>
      <c r="C636" s="19"/>
      <c r="D636" s="19"/>
      <c r="E636" s="19"/>
      <c r="F636" s="19"/>
      <c r="G636" s="55"/>
      <c r="H636" s="55"/>
      <c r="I636" s="19"/>
      <c r="J636" s="19"/>
      <c r="K636" s="55"/>
      <c r="L636" s="19"/>
      <c r="M636" s="19"/>
      <c r="N636" s="23"/>
      <c r="O636" s="23"/>
      <c r="P636" s="23"/>
      <c r="Q636" s="23"/>
      <c r="R636" s="19"/>
      <c r="S636" s="19"/>
      <c r="T636" s="89"/>
      <c r="U636" s="19"/>
      <c r="V636" s="19"/>
      <c r="W636" s="19"/>
      <c r="X636" s="19"/>
      <c r="Y636" s="19"/>
      <c r="Z636" s="19"/>
      <c r="AA636" s="19"/>
      <c r="AB636" s="19"/>
      <c r="AC636" s="19"/>
      <c r="AD636" s="19"/>
      <c r="AE636" s="19"/>
      <c r="AF636" s="19"/>
      <c r="AG636" s="19"/>
      <c r="AH636" s="19"/>
      <c r="AI636" s="19"/>
      <c r="AJ636" s="19"/>
    </row>
    <row r="637" ht="14.25" customHeight="1">
      <c r="A637" s="23"/>
      <c r="B637" s="19"/>
      <c r="C637" s="19"/>
      <c r="D637" s="19"/>
      <c r="E637" s="19"/>
      <c r="F637" s="19"/>
      <c r="G637" s="55"/>
      <c r="H637" s="55"/>
      <c r="I637" s="19"/>
      <c r="J637" s="19"/>
      <c r="K637" s="55"/>
      <c r="L637" s="19"/>
      <c r="M637" s="19"/>
      <c r="N637" s="23"/>
      <c r="O637" s="23"/>
      <c r="P637" s="23"/>
      <c r="Q637" s="23"/>
      <c r="R637" s="19"/>
      <c r="S637" s="19"/>
      <c r="T637" s="89"/>
      <c r="U637" s="19"/>
      <c r="V637" s="19"/>
      <c r="W637" s="19"/>
      <c r="X637" s="19"/>
      <c r="Y637" s="19"/>
      <c r="Z637" s="19"/>
      <c r="AA637" s="19"/>
      <c r="AB637" s="19"/>
      <c r="AC637" s="19"/>
      <c r="AD637" s="19"/>
      <c r="AE637" s="19"/>
      <c r="AF637" s="19"/>
      <c r="AG637" s="19"/>
      <c r="AH637" s="19"/>
      <c r="AI637" s="19"/>
      <c r="AJ637" s="19"/>
    </row>
    <row r="638" ht="14.25" customHeight="1">
      <c r="A638" s="23"/>
      <c r="B638" s="19"/>
      <c r="C638" s="19"/>
      <c r="D638" s="19"/>
      <c r="E638" s="19"/>
      <c r="F638" s="19"/>
      <c r="G638" s="55"/>
      <c r="H638" s="55"/>
      <c r="I638" s="19"/>
      <c r="J638" s="19"/>
      <c r="K638" s="55"/>
      <c r="L638" s="19"/>
      <c r="M638" s="19"/>
      <c r="N638" s="23"/>
      <c r="O638" s="23"/>
      <c r="P638" s="23"/>
      <c r="Q638" s="23"/>
      <c r="R638" s="19"/>
      <c r="S638" s="19"/>
      <c r="T638" s="89"/>
      <c r="U638" s="19"/>
      <c r="V638" s="19"/>
      <c r="W638" s="19"/>
      <c r="X638" s="19"/>
      <c r="Y638" s="19"/>
      <c r="Z638" s="19"/>
      <c r="AA638" s="19"/>
      <c r="AB638" s="19"/>
      <c r="AC638" s="19"/>
      <c r="AD638" s="19"/>
      <c r="AE638" s="19"/>
      <c r="AF638" s="19"/>
      <c r="AG638" s="19"/>
      <c r="AH638" s="19"/>
      <c r="AI638" s="19"/>
      <c r="AJ638" s="19"/>
    </row>
    <row r="639" ht="14.25" customHeight="1">
      <c r="A639" s="23"/>
      <c r="B639" s="19"/>
      <c r="C639" s="19"/>
      <c r="D639" s="19"/>
      <c r="E639" s="19"/>
      <c r="F639" s="19"/>
      <c r="G639" s="55"/>
      <c r="H639" s="55"/>
      <c r="I639" s="19"/>
      <c r="J639" s="19"/>
      <c r="K639" s="55"/>
      <c r="L639" s="19"/>
      <c r="M639" s="19"/>
      <c r="N639" s="23"/>
      <c r="O639" s="23"/>
      <c r="P639" s="23"/>
      <c r="Q639" s="23"/>
      <c r="R639" s="19"/>
      <c r="S639" s="19"/>
      <c r="T639" s="89"/>
      <c r="U639" s="19"/>
      <c r="V639" s="19"/>
      <c r="W639" s="19"/>
      <c r="X639" s="19"/>
      <c r="Y639" s="19"/>
      <c r="Z639" s="19"/>
      <c r="AA639" s="19"/>
      <c r="AB639" s="19"/>
      <c r="AC639" s="19"/>
      <c r="AD639" s="19"/>
      <c r="AE639" s="19"/>
      <c r="AF639" s="19"/>
      <c r="AG639" s="19"/>
      <c r="AH639" s="19"/>
      <c r="AI639" s="19"/>
      <c r="AJ639" s="19"/>
    </row>
    <row r="640" ht="14.25" customHeight="1">
      <c r="A640" s="23"/>
      <c r="B640" s="19"/>
      <c r="C640" s="19"/>
      <c r="D640" s="19"/>
      <c r="E640" s="19"/>
      <c r="F640" s="19"/>
      <c r="G640" s="55"/>
      <c r="H640" s="55"/>
      <c r="I640" s="19"/>
      <c r="J640" s="19"/>
      <c r="K640" s="55"/>
      <c r="L640" s="19"/>
      <c r="M640" s="19"/>
      <c r="N640" s="23"/>
      <c r="O640" s="23"/>
      <c r="P640" s="23"/>
      <c r="Q640" s="23"/>
      <c r="R640" s="19"/>
      <c r="S640" s="19"/>
      <c r="T640" s="89"/>
      <c r="U640" s="19"/>
      <c r="V640" s="19"/>
      <c r="W640" s="19"/>
      <c r="X640" s="19"/>
      <c r="Y640" s="19"/>
      <c r="Z640" s="19"/>
      <c r="AA640" s="19"/>
      <c r="AB640" s="19"/>
      <c r="AC640" s="19"/>
      <c r="AD640" s="19"/>
      <c r="AE640" s="19"/>
      <c r="AF640" s="19"/>
      <c r="AG640" s="19"/>
      <c r="AH640" s="19"/>
      <c r="AI640" s="19"/>
      <c r="AJ640" s="19"/>
    </row>
    <row r="641" ht="14.25" customHeight="1">
      <c r="A641" s="23"/>
      <c r="B641" s="19"/>
      <c r="C641" s="19"/>
      <c r="D641" s="19"/>
      <c r="E641" s="19"/>
      <c r="F641" s="19"/>
      <c r="G641" s="55"/>
      <c r="H641" s="55"/>
      <c r="I641" s="19"/>
      <c r="J641" s="19"/>
      <c r="K641" s="55"/>
      <c r="L641" s="19"/>
      <c r="M641" s="19"/>
      <c r="N641" s="23"/>
      <c r="O641" s="23"/>
      <c r="P641" s="23"/>
      <c r="Q641" s="23"/>
      <c r="R641" s="19"/>
      <c r="S641" s="19"/>
      <c r="T641" s="89"/>
      <c r="U641" s="19"/>
      <c r="V641" s="19"/>
      <c r="W641" s="19"/>
      <c r="X641" s="19"/>
      <c r="Y641" s="19"/>
      <c r="Z641" s="19"/>
      <c r="AA641" s="19"/>
      <c r="AB641" s="19"/>
      <c r="AC641" s="19"/>
      <c r="AD641" s="19"/>
      <c r="AE641" s="19"/>
      <c r="AF641" s="19"/>
      <c r="AG641" s="19"/>
      <c r="AH641" s="19"/>
      <c r="AI641" s="19"/>
      <c r="AJ641" s="19"/>
    </row>
    <row r="642" ht="14.25" customHeight="1">
      <c r="A642" s="23"/>
      <c r="B642" s="19"/>
      <c r="C642" s="19"/>
      <c r="D642" s="19"/>
      <c r="E642" s="19"/>
      <c r="F642" s="19"/>
      <c r="G642" s="55"/>
      <c r="H642" s="55"/>
      <c r="I642" s="19"/>
      <c r="J642" s="19"/>
      <c r="K642" s="55"/>
      <c r="L642" s="19"/>
      <c r="M642" s="19"/>
      <c r="N642" s="23"/>
      <c r="O642" s="23"/>
      <c r="P642" s="23"/>
      <c r="Q642" s="23"/>
      <c r="R642" s="19"/>
      <c r="S642" s="19"/>
      <c r="T642" s="89"/>
      <c r="U642" s="19"/>
      <c r="V642" s="19"/>
      <c r="W642" s="19"/>
      <c r="X642" s="19"/>
      <c r="Y642" s="19"/>
      <c r="Z642" s="19"/>
      <c r="AA642" s="19"/>
      <c r="AB642" s="19"/>
      <c r="AC642" s="19"/>
      <c r="AD642" s="19"/>
      <c r="AE642" s="19"/>
      <c r="AF642" s="19"/>
      <c r="AG642" s="19"/>
      <c r="AH642" s="19"/>
      <c r="AI642" s="19"/>
      <c r="AJ642" s="19"/>
    </row>
    <row r="643" ht="14.25" customHeight="1">
      <c r="A643" s="23"/>
      <c r="B643" s="19"/>
      <c r="C643" s="19"/>
      <c r="D643" s="19"/>
      <c r="E643" s="19"/>
      <c r="F643" s="19"/>
      <c r="G643" s="55"/>
      <c r="H643" s="55"/>
      <c r="I643" s="19"/>
      <c r="J643" s="19"/>
      <c r="K643" s="55"/>
      <c r="L643" s="19"/>
      <c r="M643" s="19"/>
      <c r="N643" s="23"/>
      <c r="O643" s="23"/>
      <c r="P643" s="23"/>
      <c r="Q643" s="23"/>
      <c r="R643" s="19"/>
      <c r="S643" s="19"/>
      <c r="T643" s="89"/>
      <c r="U643" s="19"/>
      <c r="V643" s="19"/>
      <c r="W643" s="19"/>
      <c r="X643" s="19"/>
      <c r="Y643" s="19"/>
      <c r="Z643" s="19"/>
      <c r="AA643" s="19"/>
      <c r="AB643" s="19"/>
      <c r="AC643" s="19"/>
      <c r="AD643" s="19"/>
      <c r="AE643" s="19"/>
      <c r="AF643" s="19"/>
      <c r="AG643" s="19"/>
      <c r="AH643" s="19"/>
      <c r="AI643" s="19"/>
      <c r="AJ643" s="19"/>
    </row>
    <row r="644" ht="14.25" customHeight="1">
      <c r="A644" s="23"/>
      <c r="B644" s="19"/>
      <c r="C644" s="19"/>
      <c r="D644" s="19"/>
      <c r="E644" s="19"/>
      <c r="F644" s="19"/>
      <c r="G644" s="55"/>
      <c r="H644" s="55"/>
      <c r="I644" s="19"/>
      <c r="J644" s="19"/>
      <c r="K644" s="55"/>
      <c r="L644" s="19"/>
      <c r="M644" s="19"/>
      <c r="N644" s="23"/>
      <c r="O644" s="23"/>
      <c r="P644" s="23"/>
      <c r="Q644" s="23"/>
      <c r="R644" s="19"/>
      <c r="S644" s="19"/>
      <c r="T644" s="89"/>
      <c r="U644" s="19"/>
      <c r="V644" s="19"/>
      <c r="W644" s="19"/>
      <c r="X644" s="19"/>
      <c r="Y644" s="19"/>
      <c r="Z644" s="19"/>
      <c r="AA644" s="19"/>
      <c r="AB644" s="19"/>
      <c r="AC644" s="19"/>
      <c r="AD644" s="19"/>
      <c r="AE644" s="19"/>
      <c r="AF644" s="19"/>
      <c r="AG644" s="19"/>
      <c r="AH644" s="19"/>
      <c r="AI644" s="19"/>
      <c r="AJ644" s="19"/>
    </row>
    <row r="645" ht="14.25" customHeight="1">
      <c r="A645" s="23"/>
      <c r="B645" s="19"/>
      <c r="C645" s="19"/>
      <c r="D645" s="19"/>
      <c r="E645" s="19"/>
      <c r="F645" s="19"/>
      <c r="G645" s="55"/>
      <c r="H645" s="55"/>
      <c r="I645" s="19"/>
      <c r="J645" s="19"/>
      <c r="K645" s="55"/>
      <c r="L645" s="19"/>
      <c r="M645" s="19"/>
      <c r="N645" s="23"/>
      <c r="O645" s="23"/>
      <c r="P645" s="23"/>
      <c r="Q645" s="23"/>
      <c r="R645" s="19"/>
      <c r="S645" s="19"/>
      <c r="T645" s="89"/>
      <c r="U645" s="19"/>
      <c r="V645" s="19"/>
      <c r="W645" s="19"/>
      <c r="X645" s="19"/>
      <c r="Y645" s="19"/>
      <c r="Z645" s="19"/>
      <c r="AA645" s="19"/>
      <c r="AB645" s="19"/>
      <c r="AC645" s="19"/>
      <c r="AD645" s="19"/>
      <c r="AE645" s="19"/>
      <c r="AF645" s="19"/>
      <c r="AG645" s="19"/>
      <c r="AH645" s="19"/>
      <c r="AI645" s="19"/>
      <c r="AJ645" s="19"/>
    </row>
    <row r="646" ht="14.25" customHeight="1">
      <c r="A646" s="23"/>
      <c r="B646" s="19"/>
      <c r="C646" s="19"/>
      <c r="D646" s="19"/>
      <c r="E646" s="19"/>
      <c r="F646" s="19"/>
      <c r="G646" s="55"/>
      <c r="H646" s="55"/>
      <c r="I646" s="19"/>
      <c r="J646" s="19"/>
      <c r="K646" s="55"/>
      <c r="L646" s="19"/>
      <c r="M646" s="19"/>
      <c r="N646" s="23"/>
      <c r="O646" s="23"/>
      <c r="P646" s="23"/>
      <c r="Q646" s="23"/>
      <c r="R646" s="19"/>
      <c r="S646" s="19"/>
      <c r="T646" s="89"/>
      <c r="U646" s="19"/>
      <c r="V646" s="19"/>
      <c r="W646" s="19"/>
      <c r="X646" s="19"/>
      <c r="Y646" s="19"/>
      <c r="Z646" s="19"/>
      <c r="AA646" s="19"/>
      <c r="AB646" s="19"/>
      <c r="AC646" s="19"/>
      <c r="AD646" s="19"/>
      <c r="AE646" s="19"/>
      <c r="AF646" s="19"/>
      <c r="AG646" s="19"/>
      <c r="AH646" s="19"/>
      <c r="AI646" s="19"/>
      <c r="AJ646" s="19"/>
    </row>
    <row r="647" ht="14.25" customHeight="1">
      <c r="A647" s="23"/>
      <c r="B647" s="19"/>
      <c r="C647" s="19"/>
      <c r="D647" s="19"/>
      <c r="E647" s="19"/>
      <c r="F647" s="19"/>
      <c r="G647" s="55"/>
      <c r="H647" s="55"/>
      <c r="I647" s="19"/>
      <c r="J647" s="19"/>
      <c r="K647" s="55"/>
      <c r="L647" s="19"/>
      <c r="M647" s="19"/>
      <c r="N647" s="23"/>
      <c r="O647" s="23"/>
      <c r="P647" s="23"/>
      <c r="Q647" s="23"/>
      <c r="R647" s="19"/>
      <c r="S647" s="19"/>
      <c r="T647" s="89"/>
      <c r="U647" s="19"/>
      <c r="V647" s="19"/>
      <c r="W647" s="19"/>
      <c r="X647" s="19"/>
      <c r="Y647" s="19"/>
      <c r="Z647" s="19"/>
      <c r="AA647" s="19"/>
      <c r="AB647" s="19"/>
      <c r="AC647" s="19"/>
      <c r="AD647" s="19"/>
      <c r="AE647" s="19"/>
      <c r="AF647" s="19"/>
      <c r="AG647" s="19"/>
      <c r="AH647" s="19"/>
      <c r="AI647" s="19"/>
      <c r="AJ647" s="19"/>
    </row>
    <row r="648" ht="14.25" customHeight="1">
      <c r="A648" s="23"/>
      <c r="B648" s="19"/>
      <c r="C648" s="19"/>
      <c r="D648" s="19"/>
      <c r="E648" s="19"/>
      <c r="F648" s="19"/>
      <c r="G648" s="55"/>
      <c r="H648" s="55"/>
      <c r="I648" s="19"/>
      <c r="J648" s="19"/>
      <c r="K648" s="55"/>
      <c r="L648" s="19"/>
      <c r="M648" s="19"/>
      <c r="N648" s="23"/>
      <c r="O648" s="23"/>
      <c r="P648" s="23"/>
      <c r="Q648" s="23"/>
      <c r="R648" s="19"/>
      <c r="S648" s="19"/>
      <c r="T648" s="89"/>
      <c r="U648" s="19"/>
      <c r="V648" s="19"/>
      <c r="W648" s="19"/>
      <c r="X648" s="19"/>
      <c r="Y648" s="19"/>
      <c r="Z648" s="19"/>
      <c r="AA648" s="19"/>
      <c r="AB648" s="19"/>
      <c r="AC648" s="19"/>
      <c r="AD648" s="19"/>
      <c r="AE648" s="19"/>
      <c r="AF648" s="19"/>
      <c r="AG648" s="19"/>
      <c r="AH648" s="19"/>
      <c r="AI648" s="19"/>
      <c r="AJ648" s="19"/>
    </row>
    <row r="649" ht="14.25" customHeight="1">
      <c r="A649" s="23"/>
      <c r="B649" s="19"/>
      <c r="C649" s="19"/>
      <c r="D649" s="19"/>
      <c r="E649" s="19"/>
      <c r="F649" s="19"/>
      <c r="G649" s="55"/>
      <c r="H649" s="55"/>
      <c r="I649" s="19"/>
      <c r="J649" s="19"/>
      <c r="K649" s="55"/>
      <c r="L649" s="19"/>
      <c r="M649" s="19"/>
      <c r="N649" s="23"/>
      <c r="O649" s="23"/>
      <c r="P649" s="23"/>
      <c r="Q649" s="23"/>
      <c r="R649" s="19"/>
      <c r="S649" s="19"/>
      <c r="T649" s="89"/>
      <c r="U649" s="19"/>
      <c r="V649" s="19"/>
      <c r="W649" s="19"/>
      <c r="X649" s="19"/>
      <c r="Y649" s="19"/>
      <c r="Z649" s="19"/>
      <c r="AA649" s="19"/>
      <c r="AB649" s="19"/>
      <c r="AC649" s="19"/>
      <c r="AD649" s="19"/>
      <c r="AE649" s="19"/>
      <c r="AF649" s="19"/>
      <c r="AG649" s="19"/>
      <c r="AH649" s="19"/>
      <c r="AI649" s="19"/>
      <c r="AJ649" s="19"/>
    </row>
    <row r="650" ht="14.25" customHeight="1">
      <c r="A650" s="23"/>
      <c r="B650" s="19"/>
      <c r="C650" s="19"/>
      <c r="D650" s="19"/>
      <c r="E650" s="19"/>
      <c r="F650" s="19"/>
      <c r="G650" s="55"/>
      <c r="H650" s="55"/>
      <c r="I650" s="19"/>
      <c r="J650" s="19"/>
      <c r="K650" s="55"/>
      <c r="L650" s="19"/>
      <c r="M650" s="19"/>
      <c r="N650" s="23"/>
      <c r="O650" s="23"/>
      <c r="P650" s="23"/>
      <c r="Q650" s="23"/>
      <c r="R650" s="19"/>
      <c r="S650" s="19"/>
      <c r="T650" s="89"/>
      <c r="U650" s="19"/>
      <c r="V650" s="19"/>
      <c r="W650" s="19"/>
      <c r="X650" s="19"/>
      <c r="Y650" s="19"/>
      <c r="Z650" s="19"/>
      <c r="AA650" s="19"/>
      <c r="AB650" s="19"/>
      <c r="AC650" s="19"/>
      <c r="AD650" s="19"/>
      <c r="AE650" s="19"/>
      <c r="AF650" s="19"/>
      <c r="AG650" s="19"/>
      <c r="AH650" s="19"/>
      <c r="AI650" s="19"/>
      <c r="AJ650" s="19"/>
    </row>
    <row r="651" ht="14.25" customHeight="1">
      <c r="A651" s="23"/>
      <c r="B651" s="19"/>
      <c r="C651" s="19"/>
      <c r="D651" s="19"/>
      <c r="E651" s="19"/>
      <c r="F651" s="19"/>
      <c r="G651" s="55"/>
      <c r="H651" s="55"/>
      <c r="I651" s="19"/>
      <c r="J651" s="19"/>
      <c r="K651" s="55"/>
      <c r="L651" s="19"/>
      <c r="M651" s="19"/>
      <c r="N651" s="23"/>
      <c r="O651" s="23"/>
      <c r="P651" s="23"/>
      <c r="Q651" s="23"/>
      <c r="R651" s="19"/>
      <c r="S651" s="19"/>
      <c r="T651" s="89"/>
      <c r="U651" s="19"/>
      <c r="V651" s="19"/>
      <c r="W651" s="19"/>
      <c r="X651" s="19"/>
      <c r="Y651" s="19"/>
      <c r="Z651" s="19"/>
      <c r="AA651" s="19"/>
      <c r="AB651" s="19"/>
      <c r="AC651" s="19"/>
      <c r="AD651" s="19"/>
      <c r="AE651" s="19"/>
      <c r="AF651" s="19"/>
      <c r="AG651" s="19"/>
      <c r="AH651" s="19"/>
      <c r="AI651" s="19"/>
      <c r="AJ651" s="19"/>
    </row>
    <row r="652" ht="14.25" customHeight="1">
      <c r="A652" s="23"/>
      <c r="B652" s="19"/>
      <c r="C652" s="19"/>
      <c r="D652" s="19"/>
      <c r="E652" s="19"/>
      <c r="F652" s="19"/>
      <c r="G652" s="55"/>
      <c r="H652" s="55"/>
      <c r="I652" s="19"/>
      <c r="J652" s="19"/>
      <c r="K652" s="55"/>
      <c r="L652" s="19"/>
      <c r="M652" s="19"/>
      <c r="N652" s="23"/>
      <c r="O652" s="23"/>
      <c r="P652" s="23"/>
      <c r="Q652" s="23"/>
      <c r="R652" s="19"/>
      <c r="S652" s="19"/>
      <c r="T652" s="89"/>
      <c r="U652" s="19"/>
      <c r="V652" s="19"/>
      <c r="W652" s="19"/>
      <c r="X652" s="19"/>
      <c r="Y652" s="19"/>
      <c r="Z652" s="19"/>
      <c r="AA652" s="19"/>
      <c r="AB652" s="19"/>
      <c r="AC652" s="19"/>
      <c r="AD652" s="19"/>
      <c r="AE652" s="19"/>
      <c r="AF652" s="19"/>
      <c r="AG652" s="19"/>
      <c r="AH652" s="19"/>
      <c r="AI652" s="19"/>
      <c r="AJ652" s="19"/>
    </row>
    <row r="653" ht="14.25" customHeight="1">
      <c r="A653" s="23"/>
      <c r="B653" s="19"/>
      <c r="C653" s="19"/>
      <c r="D653" s="19"/>
      <c r="E653" s="19"/>
      <c r="F653" s="19"/>
      <c r="G653" s="55"/>
      <c r="H653" s="55"/>
      <c r="I653" s="19"/>
      <c r="J653" s="19"/>
      <c r="K653" s="55"/>
      <c r="L653" s="19"/>
      <c r="M653" s="19"/>
      <c r="N653" s="23"/>
      <c r="O653" s="23"/>
      <c r="P653" s="23"/>
      <c r="Q653" s="23"/>
      <c r="R653" s="19"/>
      <c r="S653" s="19"/>
      <c r="T653" s="89"/>
      <c r="U653" s="19"/>
      <c r="V653" s="19"/>
      <c r="W653" s="19"/>
      <c r="X653" s="19"/>
      <c r="Y653" s="19"/>
      <c r="Z653" s="19"/>
      <c r="AA653" s="19"/>
      <c r="AB653" s="19"/>
      <c r="AC653" s="19"/>
      <c r="AD653" s="19"/>
      <c r="AE653" s="19"/>
      <c r="AF653" s="19"/>
      <c r="AG653" s="19"/>
      <c r="AH653" s="19"/>
      <c r="AI653" s="19"/>
      <c r="AJ653" s="19"/>
    </row>
    <row r="654" ht="14.25" customHeight="1">
      <c r="A654" s="23"/>
      <c r="B654" s="19"/>
      <c r="C654" s="19"/>
      <c r="D654" s="19"/>
      <c r="E654" s="19"/>
      <c r="F654" s="19"/>
      <c r="G654" s="55"/>
      <c r="H654" s="55"/>
      <c r="I654" s="19"/>
      <c r="J654" s="19"/>
      <c r="K654" s="55"/>
      <c r="L654" s="19"/>
      <c r="M654" s="19"/>
      <c r="N654" s="23"/>
      <c r="O654" s="23"/>
      <c r="P654" s="23"/>
      <c r="Q654" s="23"/>
      <c r="R654" s="19"/>
      <c r="S654" s="19"/>
      <c r="T654" s="89"/>
      <c r="U654" s="19"/>
      <c r="V654" s="19"/>
      <c r="W654" s="19"/>
      <c r="X654" s="19"/>
      <c r="Y654" s="19"/>
      <c r="Z654" s="19"/>
      <c r="AA654" s="19"/>
      <c r="AB654" s="19"/>
      <c r="AC654" s="19"/>
      <c r="AD654" s="19"/>
      <c r="AE654" s="19"/>
      <c r="AF654" s="19"/>
      <c r="AG654" s="19"/>
      <c r="AH654" s="19"/>
      <c r="AI654" s="19"/>
      <c r="AJ654" s="19"/>
    </row>
    <row r="655" ht="14.25" customHeight="1">
      <c r="A655" s="23"/>
      <c r="B655" s="19"/>
      <c r="C655" s="19"/>
      <c r="D655" s="19"/>
      <c r="E655" s="19"/>
      <c r="F655" s="19"/>
      <c r="G655" s="55"/>
      <c r="H655" s="55"/>
      <c r="I655" s="19"/>
      <c r="J655" s="19"/>
      <c r="K655" s="55"/>
      <c r="L655" s="19"/>
      <c r="M655" s="19"/>
      <c r="N655" s="23"/>
      <c r="O655" s="23"/>
      <c r="P655" s="23"/>
      <c r="Q655" s="23"/>
      <c r="R655" s="19"/>
      <c r="S655" s="19"/>
      <c r="T655" s="89"/>
      <c r="U655" s="19"/>
      <c r="V655" s="19"/>
      <c r="W655" s="19"/>
      <c r="X655" s="19"/>
      <c r="Y655" s="19"/>
      <c r="Z655" s="19"/>
      <c r="AA655" s="19"/>
      <c r="AB655" s="19"/>
      <c r="AC655" s="19"/>
      <c r="AD655" s="19"/>
      <c r="AE655" s="19"/>
      <c r="AF655" s="19"/>
      <c r="AG655" s="19"/>
      <c r="AH655" s="19"/>
      <c r="AI655" s="19"/>
      <c r="AJ655" s="19"/>
    </row>
    <row r="656" ht="14.25" customHeight="1">
      <c r="A656" s="23"/>
      <c r="B656" s="19"/>
      <c r="C656" s="19"/>
      <c r="D656" s="19"/>
      <c r="E656" s="19"/>
      <c r="F656" s="19"/>
      <c r="G656" s="55"/>
      <c r="H656" s="55"/>
      <c r="I656" s="19"/>
      <c r="J656" s="19"/>
      <c r="K656" s="55"/>
      <c r="L656" s="19"/>
      <c r="M656" s="19"/>
      <c r="N656" s="23"/>
      <c r="O656" s="23"/>
      <c r="P656" s="23"/>
      <c r="Q656" s="23"/>
      <c r="R656" s="19"/>
      <c r="S656" s="19"/>
      <c r="T656" s="89"/>
      <c r="U656" s="19"/>
      <c r="V656" s="19"/>
      <c r="W656" s="19"/>
      <c r="X656" s="19"/>
      <c r="Y656" s="19"/>
      <c r="Z656" s="19"/>
      <c r="AA656" s="19"/>
      <c r="AB656" s="19"/>
      <c r="AC656" s="19"/>
      <c r="AD656" s="19"/>
      <c r="AE656" s="19"/>
      <c r="AF656" s="19"/>
      <c r="AG656" s="19"/>
      <c r="AH656" s="19"/>
      <c r="AI656" s="19"/>
      <c r="AJ656" s="19"/>
    </row>
    <row r="657" ht="14.25" customHeight="1">
      <c r="A657" s="23"/>
      <c r="B657" s="19"/>
      <c r="C657" s="19"/>
      <c r="D657" s="19"/>
      <c r="E657" s="19"/>
      <c r="F657" s="19"/>
      <c r="G657" s="55"/>
      <c r="H657" s="55"/>
      <c r="I657" s="19"/>
      <c r="J657" s="19"/>
      <c r="K657" s="55"/>
      <c r="L657" s="19"/>
      <c r="M657" s="19"/>
      <c r="N657" s="23"/>
      <c r="O657" s="23"/>
      <c r="P657" s="23"/>
      <c r="Q657" s="23"/>
      <c r="R657" s="19"/>
      <c r="S657" s="19"/>
      <c r="T657" s="89"/>
      <c r="U657" s="19"/>
      <c r="V657" s="19"/>
      <c r="W657" s="19"/>
      <c r="X657" s="19"/>
      <c r="Y657" s="19"/>
      <c r="Z657" s="19"/>
      <c r="AA657" s="19"/>
      <c r="AB657" s="19"/>
      <c r="AC657" s="19"/>
      <c r="AD657" s="19"/>
      <c r="AE657" s="19"/>
      <c r="AF657" s="19"/>
      <c r="AG657" s="19"/>
      <c r="AH657" s="19"/>
      <c r="AI657" s="19"/>
      <c r="AJ657" s="19"/>
    </row>
    <row r="658" ht="14.25" customHeight="1">
      <c r="A658" s="23"/>
      <c r="B658" s="19"/>
      <c r="C658" s="19"/>
      <c r="D658" s="19"/>
      <c r="E658" s="19"/>
      <c r="F658" s="19"/>
      <c r="G658" s="55"/>
      <c r="H658" s="55"/>
      <c r="I658" s="19"/>
      <c r="J658" s="19"/>
      <c r="K658" s="55"/>
      <c r="L658" s="19"/>
      <c r="M658" s="19"/>
      <c r="N658" s="23"/>
      <c r="O658" s="23"/>
      <c r="P658" s="23"/>
      <c r="Q658" s="23"/>
      <c r="R658" s="19"/>
      <c r="S658" s="19"/>
      <c r="T658" s="89"/>
      <c r="U658" s="19"/>
      <c r="V658" s="19"/>
      <c r="W658" s="19"/>
      <c r="X658" s="19"/>
      <c r="Y658" s="19"/>
      <c r="Z658" s="19"/>
      <c r="AA658" s="19"/>
      <c r="AB658" s="19"/>
      <c r="AC658" s="19"/>
      <c r="AD658" s="19"/>
      <c r="AE658" s="19"/>
      <c r="AF658" s="19"/>
      <c r="AG658" s="19"/>
      <c r="AH658" s="19"/>
      <c r="AI658" s="19"/>
      <c r="AJ658" s="19"/>
    </row>
    <row r="659" ht="14.25" customHeight="1">
      <c r="A659" s="23"/>
      <c r="B659" s="19"/>
      <c r="C659" s="19"/>
      <c r="D659" s="19"/>
      <c r="E659" s="19"/>
      <c r="F659" s="19"/>
      <c r="G659" s="55"/>
      <c r="H659" s="55"/>
      <c r="I659" s="19"/>
      <c r="J659" s="19"/>
      <c r="K659" s="55"/>
      <c r="L659" s="19"/>
      <c r="M659" s="19"/>
      <c r="N659" s="23"/>
      <c r="O659" s="23"/>
      <c r="P659" s="23"/>
      <c r="Q659" s="23"/>
      <c r="R659" s="19"/>
      <c r="S659" s="19"/>
      <c r="T659" s="89"/>
      <c r="U659" s="19"/>
      <c r="V659" s="19"/>
      <c r="W659" s="19"/>
      <c r="X659" s="19"/>
      <c r="Y659" s="19"/>
      <c r="Z659" s="19"/>
      <c r="AA659" s="19"/>
      <c r="AB659" s="19"/>
      <c r="AC659" s="19"/>
      <c r="AD659" s="19"/>
      <c r="AE659" s="19"/>
      <c r="AF659" s="19"/>
      <c r="AG659" s="19"/>
      <c r="AH659" s="19"/>
      <c r="AI659" s="19"/>
      <c r="AJ659" s="19"/>
    </row>
    <row r="660" ht="14.25" customHeight="1">
      <c r="A660" s="23"/>
      <c r="B660" s="19"/>
      <c r="C660" s="19"/>
      <c r="D660" s="19"/>
      <c r="E660" s="19"/>
      <c r="F660" s="19"/>
      <c r="G660" s="55"/>
      <c r="H660" s="55"/>
      <c r="I660" s="19"/>
      <c r="J660" s="19"/>
      <c r="K660" s="55"/>
      <c r="L660" s="19"/>
      <c r="M660" s="19"/>
      <c r="N660" s="23"/>
      <c r="O660" s="23"/>
      <c r="P660" s="23"/>
      <c r="Q660" s="23"/>
      <c r="R660" s="19"/>
      <c r="S660" s="19"/>
      <c r="T660" s="89"/>
      <c r="U660" s="19"/>
      <c r="V660" s="19"/>
      <c r="W660" s="19"/>
      <c r="X660" s="19"/>
      <c r="Y660" s="19"/>
      <c r="Z660" s="19"/>
      <c r="AA660" s="19"/>
      <c r="AB660" s="19"/>
      <c r="AC660" s="19"/>
      <c r="AD660" s="19"/>
      <c r="AE660" s="19"/>
      <c r="AF660" s="19"/>
      <c r="AG660" s="19"/>
      <c r="AH660" s="19"/>
      <c r="AI660" s="19"/>
      <c r="AJ660" s="19"/>
    </row>
    <row r="661" ht="14.25" customHeight="1">
      <c r="A661" s="23"/>
      <c r="B661" s="19"/>
      <c r="C661" s="19"/>
      <c r="D661" s="19"/>
      <c r="E661" s="19"/>
      <c r="F661" s="19"/>
      <c r="G661" s="55"/>
      <c r="H661" s="55"/>
      <c r="I661" s="19"/>
      <c r="J661" s="19"/>
      <c r="K661" s="55"/>
      <c r="L661" s="19"/>
      <c r="M661" s="19"/>
      <c r="N661" s="23"/>
      <c r="O661" s="23"/>
      <c r="P661" s="23"/>
      <c r="Q661" s="23"/>
      <c r="R661" s="19"/>
      <c r="S661" s="19"/>
      <c r="T661" s="89"/>
      <c r="U661" s="19"/>
      <c r="V661" s="19"/>
      <c r="W661" s="19"/>
      <c r="X661" s="19"/>
      <c r="Y661" s="19"/>
      <c r="Z661" s="19"/>
      <c r="AA661" s="19"/>
      <c r="AB661" s="19"/>
      <c r="AC661" s="19"/>
      <c r="AD661" s="19"/>
      <c r="AE661" s="19"/>
      <c r="AF661" s="19"/>
      <c r="AG661" s="19"/>
      <c r="AH661" s="19"/>
      <c r="AI661" s="19"/>
      <c r="AJ661" s="19"/>
    </row>
    <row r="662" ht="14.25" customHeight="1">
      <c r="A662" s="23"/>
      <c r="B662" s="19"/>
      <c r="C662" s="19"/>
      <c r="D662" s="19"/>
      <c r="E662" s="19"/>
      <c r="F662" s="19"/>
      <c r="G662" s="55"/>
      <c r="H662" s="55"/>
      <c r="I662" s="19"/>
      <c r="J662" s="19"/>
      <c r="K662" s="55"/>
      <c r="L662" s="19"/>
      <c r="M662" s="19"/>
      <c r="N662" s="23"/>
      <c r="O662" s="23"/>
      <c r="P662" s="23"/>
      <c r="Q662" s="23"/>
      <c r="R662" s="19"/>
      <c r="S662" s="19"/>
      <c r="T662" s="89"/>
      <c r="U662" s="19"/>
      <c r="V662" s="19"/>
      <c r="W662" s="19"/>
      <c r="X662" s="19"/>
      <c r="Y662" s="19"/>
      <c r="Z662" s="19"/>
      <c r="AA662" s="19"/>
      <c r="AB662" s="19"/>
      <c r="AC662" s="19"/>
      <c r="AD662" s="19"/>
      <c r="AE662" s="19"/>
      <c r="AF662" s="19"/>
      <c r="AG662" s="19"/>
      <c r="AH662" s="19"/>
      <c r="AI662" s="19"/>
      <c r="AJ662" s="19"/>
    </row>
    <row r="663" ht="14.25" customHeight="1">
      <c r="A663" s="23"/>
      <c r="B663" s="19"/>
      <c r="C663" s="19"/>
      <c r="D663" s="19"/>
      <c r="E663" s="19"/>
      <c r="F663" s="19"/>
      <c r="G663" s="55"/>
      <c r="H663" s="55"/>
      <c r="I663" s="19"/>
      <c r="J663" s="19"/>
      <c r="K663" s="55"/>
      <c r="L663" s="19"/>
      <c r="M663" s="19"/>
      <c r="N663" s="23"/>
      <c r="O663" s="23"/>
      <c r="P663" s="23"/>
      <c r="Q663" s="23"/>
      <c r="R663" s="19"/>
      <c r="S663" s="19"/>
      <c r="T663" s="89"/>
      <c r="U663" s="19"/>
      <c r="V663" s="19"/>
      <c r="W663" s="19"/>
      <c r="X663" s="19"/>
      <c r="Y663" s="19"/>
      <c r="Z663" s="19"/>
      <c r="AA663" s="19"/>
      <c r="AB663" s="19"/>
      <c r="AC663" s="19"/>
      <c r="AD663" s="19"/>
      <c r="AE663" s="19"/>
      <c r="AF663" s="19"/>
      <c r="AG663" s="19"/>
      <c r="AH663" s="19"/>
      <c r="AI663" s="19"/>
      <c r="AJ663" s="19"/>
    </row>
    <row r="664" ht="14.25" customHeight="1">
      <c r="A664" s="23"/>
      <c r="B664" s="19"/>
      <c r="C664" s="19"/>
      <c r="D664" s="19"/>
      <c r="E664" s="19"/>
      <c r="F664" s="19"/>
      <c r="G664" s="55"/>
      <c r="H664" s="55"/>
      <c r="I664" s="19"/>
      <c r="J664" s="19"/>
      <c r="K664" s="55"/>
      <c r="L664" s="19"/>
      <c r="M664" s="19"/>
      <c r="N664" s="23"/>
      <c r="O664" s="23"/>
      <c r="P664" s="23"/>
      <c r="Q664" s="23"/>
      <c r="R664" s="19"/>
      <c r="S664" s="19"/>
      <c r="T664" s="89"/>
      <c r="U664" s="19"/>
      <c r="V664" s="19"/>
      <c r="W664" s="19"/>
      <c r="X664" s="19"/>
      <c r="Y664" s="19"/>
      <c r="Z664" s="19"/>
      <c r="AA664" s="19"/>
      <c r="AB664" s="19"/>
      <c r="AC664" s="19"/>
      <c r="AD664" s="19"/>
      <c r="AE664" s="19"/>
      <c r="AF664" s="19"/>
      <c r="AG664" s="19"/>
      <c r="AH664" s="19"/>
      <c r="AI664" s="19"/>
      <c r="AJ664" s="19"/>
    </row>
    <row r="665" ht="14.25" customHeight="1">
      <c r="A665" s="23"/>
      <c r="B665" s="19"/>
      <c r="C665" s="19"/>
      <c r="D665" s="19"/>
      <c r="E665" s="19"/>
      <c r="F665" s="19"/>
      <c r="G665" s="55"/>
      <c r="H665" s="55"/>
      <c r="I665" s="19"/>
      <c r="J665" s="19"/>
      <c r="K665" s="55"/>
      <c r="L665" s="19"/>
      <c r="M665" s="19"/>
      <c r="N665" s="23"/>
      <c r="O665" s="23"/>
      <c r="P665" s="23"/>
      <c r="Q665" s="23"/>
      <c r="R665" s="19"/>
      <c r="S665" s="19"/>
      <c r="T665" s="89"/>
      <c r="U665" s="19"/>
      <c r="V665" s="19"/>
      <c r="W665" s="19"/>
      <c r="X665" s="19"/>
      <c r="Y665" s="19"/>
      <c r="Z665" s="19"/>
      <c r="AA665" s="19"/>
      <c r="AB665" s="19"/>
      <c r="AC665" s="19"/>
      <c r="AD665" s="19"/>
      <c r="AE665" s="19"/>
      <c r="AF665" s="19"/>
      <c r="AG665" s="19"/>
      <c r="AH665" s="19"/>
      <c r="AI665" s="19"/>
      <c r="AJ665" s="19"/>
    </row>
    <row r="666" ht="14.25" customHeight="1">
      <c r="A666" s="23"/>
      <c r="B666" s="19"/>
      <c r="C666" s="19"/>
      <c r="D666" s="19"/>
      <c r="E666" s="19"/>
      <c r="F666" s="19"/>
      <c r="G666" s="55"/>
      <c r="H666" s="55"/>
      <c r="I666" s="19"/>
      <c r="J666" s="19"/>
      <c r="K666" s="55"/>
      <c r="L666" s="19"/>
      <c r="M666" s="19"/>
      <c r="N666" s="23"/>
      <c r="O666" s="23"/>
      <c r="P666" s="23"/>
      <c r="Q666" s="23"/>
      <c r="R666" s="19"/>
      <c r="S666" s="19"/>
      <c r="T666" s="89"/>
      <c r="U666" s="19"/>
      <c r="V666" s="19"/>
      <c r="W666" s="19"/>
      <c r="X666" s="19"/>
      <c r="Y666" s="19"/>
      <c r="Z666" s="19"/>
      <c r="AA666" s="19"/>
      <c r="AB666" s="19"/>
      <c r="AC666" s="19"/>
      <c r="AD666" s="19"/>
      <c r="AE666" s="19"/>
      <c r="AF666" s="19"/>
      <c r="AG666" s="19"/>
      <c r="AH666" s="19"/>
      <c r="AI666" s="19"/>
      <c r="AJ666" s="19"/>
    </row>
    <row r="667" ht="14.25" customHeight="1">
      <c r="A667" s="23"/>
      <c r="B667" s="19"/>
      <c r="C667" s="19"/>
      <c r="D667" s="19"/>
      <c r="E667" s="19"/>
      <c r="F667" s="19"/>
      <c r="G667" s="55"/>
      <c r="H667" s="55"/>
      <c r="I667" s="19"/>
      <c r="J667" s="19"/>
      <c r="K667" s="55"/>
      <c r="L667" s="19"/>
      <c r="M667" s="19"/>
      <c r="N667" s="23"/>
      <c r="O667" s="23"/>
      <c r="P667" s="23"/>
      <c r="Q667" s="23"/>
      <c r="R667" s="19"/>
      <c r="S667" s="19"/>
      <c r="T667" s="89"/>
      <c r="U667" s="19"/>
      <c r="V667" s="19"/>
      <c r="W667" s="19"/>
      <c r="X667" s="19"/>
      <c r="Y667" s="19"/>
      <c r="Z667" s="19"/>
      <c r="AA667" s="19"/>
      <c r="AB667" s="19"/>
      <c r="AC667" s="19"/>
      <c r="AD667" s="19"/>
      <c r="AE667" s="19"/>
      <c r="AF667" s="19"/>
      <c r="AG667" s="19"/>
      <c r="AH667" s="19"/>
      <c r="AI667" s="19"/>
      <c r="AJ667" s="19"/>
    </row>
    <row r="668" ht="14.25" customHeight="1">
      <c r="A668" s="23"/>
      <c r="B668" s="19"/>
      <c r="C668" s="19"/>
      <c r="D668" s="19"/>
      <c r="E668" s="19"/>
      <c r="F668" s="19"/>
      <c r="G668" s="55"/>
      <c r="H668" s="55"/>
      <c r="I668" s="19"/>
      <c r="J668" s="19"/>
      <c r="K668" s="55"/>
      <c r="L668" s="19"/>
      <c r="M668" s="19"/>
      <c r="N668" s="23"/>
      <c r="O668" s="23"/>
      <c r="P668" s="23"/>
      <c r="Q668" s="23"/>
      <c r="R668" s="19"/>
      <c r="S668" s="19"/>
      <c r="T668" s="89"/>
      <c r="U668" s="19"/>
      <c r="V668" s="19"/>
      <c r="W668" s="19"/>
      <c r="X668" s="19"/>
      <c r="Y668" s="19"/>
      <c r="Z668" s="19"/>
      <c r="AA668" s="19"/>
      <c r="AB668" s="19"/>
      <c r="AC668" s="19"/>
      <c r="AD668" s="19"/>
      <c r="AE668" s="19"/>
      <c r="AF668" s="19"/>
      <c r="AG668" s="19"/>
      <c r="AH668" s="19"/>
      <c r="AI668" s="19"/>
      <c r="AJ668" s="19"/>
    </row>
    <row r="669" ht="14.25" customHeight="1">
      <c r="A669" s="23"/>
      <c r="B669" s="19"/>
      <c r="C669" s="19"/>
      <c r="D669" s="19"/>
      <c r="E669" s="19"/>
      <c r="F669" s="19"/>
      <c r="G669" s="55"/>
      <c r="H669" s="55"/>
      <c r="I669" s="19"/>
      <c r="J669" s="19"/>
      <c r="K669" s="55"/>
      <c r="L669" s="19"/>
      <c r="M669" s="19"/>
      <c r="N669" s="23"/>
      <c r="O669" s="23"/>
      <c r="P669" s="23"/>
      <c r="Q669" s="23"/>
      <c r="R669" s="19"/>
      <c r="S669" s="19"/>
      <c r="T669" s="89"/>
      <c r="U669" s="19"/>
      <c r="V669" s="19"/>
      <c r="W669" s="19"/>
      <c r="X669" s="19"/>
      <c r="Y669" s="19"/>
      <c r="Z669" s="19"/>
      <c r="AA669" s="19"/>
      <c r="AB669" s="19"/>
      <c r="AC669" s="19"/>
      <c r="AD669" s="19"/>
      <c r="AE669" s="19"/>
      <c r="AF669" s="19"/>
      <c r="AG669" s="19"/>
      <c r="AH669" s="19"/>
      <c r="AI669" s="19"/>
      <c r="AJ669" s="19"/>
    </row>
    <row r="670" ht="14.25" customHeight="1">
      <c r="A670" s="23"/>
      <c r="B670" s="19"/>
      <c r="C670" s="19"/>
      <c r="D670" s="19"/>
      <c r="E670" s="19"/>
      <c r="F670" s="19"/>
      <c r="G670" s="55"/>
      <c r="H670" s="55"/>
      <c r="I670" s="19"/>
      <c r="J670" s="19"/>
      <c r="K670" s="55"/>
      <c r="L670" s="19"/>
      <c r="M670" s="19"/>
      <c r="N670" s="23"/>
      <c r="O670" s="23"/>
      <c r="P670" s="23"/>
      <c r="Q670" s="23"/>
      <c r="R670" s="19"/>
      <c r="S670" s="19"/>
      <c r="T670" s="89"/>
      <c r="U670" s="19"/>
      <c r="V670" s="19"/>
      <c r="W670" s="19"/>
      <c r="X670" s="19"/>
      <c r="Y670" s="19"/>
      <c r="Z670" s="19"/>
      <c r="AA670" s="19"/>
      <c r="AB670" s="19"/>
      <c r="AC670" s="19"/>
      <c r="AD670" s="19"/>
      <c r="AE670" s="19"/>
      <c r="AF670" s="19"/>
      <c r="AG670" s="19"/>
      <c r="AH670" s="19"/>
      <c r="AI670" s="19"/>
      <c r="AJ670" s="19"/>
    </row>
    <row r="671" ht="14.25" customHeight="1">
      <c r="A671" s="23"/>
      <c r="B671" s="19"/>
      <c r="C671" s="19"/>
      <c r="D671" s="19"/>
      <c r="E671" s="19"/>
      <c r="F671" s="19"/>
      <c r="G671" s="55"/>
      <c r="H671" s="55"/>
      <c r="I671" s="19"/>
      <c r="J671" s="19"/>
      <c r="K671" s="55"/>
      <c r="L671" s="19"/>
      <c r="M671" s="19"/>
      <c r="N671" s="23"/>
      <c r="O671" s="23"/>
      <c r="P671" s="23"/>
      <c r="Q671" s="23"/>
      <c r="R671" s="19"/>
      <c r="S671" s="19"/>
      <c r="T671" s="89"/>
      <c r="U671" s="19"/>
      <c r="V671" s="19"/>
      <c r="W671" s="19"/>
      <c r="X671" s="19"/>
      <c r="Y671" s="19"/>
      <c r="Z671" s="19"/>
      <c r="AA671" s="19"/>
      <c r="AB671" s="19"/>
      <c r="AC671" s="19"/>
      <c r="AD671" s="19"/>
      <c r="AE671" s="19"/>
      <c r="AF671" s="19"/>
      <c r="AG671" s="19"/>
      <c r="AH671" s="19"/>
      <c r="AI671" s="19"/>
      <c r="AJ671" s="19"/>
    </row>
    <row r="672" ht="14.25" customHeight="1">
      <c r="A672" s="23"/>
      <c r="B672" s="19"/>
      <c r="C672" s="19"/>
      <c r="D672" s="19"/>
      <c r="E672" s="19"/>
      <c r="F672" s="19"/>
      <c r="G672" s="55"/>
      <c r="H672" s="55"/>
      <c r="I672" s="19"/>
      <c r="J672" s="19"/>
      <c r="K672" s="55"/>
      <c r="L672" s="19"/>
      <c r="M672" s="19"/>
      <c r="N672" s="23"/>
      <c r="O672" s="23"/>
      <c r="P672" s="23"/>
      <c r="Q672" s="23"/>
      <c r="R672" s="19"/>
      <c r="S672" s="19"/>
      <c r="T672" s="89"/>
      <c r="U672" s="19"/>
      <c r="V672" s="19"/>
      <c r="W672" s="19"/>
      <c r="X672" s="19"/>
      <c r="Y672" s="19"/>
      <c r="Z672" s="19"/>
      <c r="AA672" s="19"/>
      <c r="AB672" s="19"/>
      <c r="AC672" s="19"/>
      <c r="AD672" s="19"/>
      <c r="AE672" s="19"/>
      <c r="AF672" s="19"/>
      <c r="AG672" s="19"/>
      <c r="AH672" s="19"/>
      <c r="AI672" s="19"/>
      <c r="AJ672" s="19"/>
    </row>
    <row r="673" ht="14.25" customHeight="1">
      <c r="A673" s="23"/>
      <c r="B673" s="19"/>
      <c r="C673" s="19"/>
      <c r="D673" s="19"/>
      <c r="E673" s="19"/>
      <c r="F673" s="19"/>
      <c r="G673" s="55"/>
      <c r="H673" s="55"/>
      <c r="I673" s="19"/>
      <c r="J673" s="19"/>
      <c r="K673" s="55"/>
      <c r="L673" s="19"/>
      <c r="M673" s="19"/>
      <c r="N673" s="23"/>
      <c r="O673" s="23"/>
      <c r="P673" s="23"/>
      <c r="Q673" s="23"/>
      <c r="R673" s="19"/>
      <c r="S673" s="19"/>
      <c r="T673" s="89"/>
      <c r="U673" s="19"/>
      <c r="V673" s="19"/>
      <c r="W673" s="19"/>
      <c r="X673" s="19"/>
      <c r="Y673" s="19"/>
      <c r="Z673" s="19"/>
      <c r="AA673" s="19"/>
      <c r="AB673" s="19"/>
      <c r="AC673" s="19"/>
      <c r="AD673" s="19"/>
      <c r="AE673" s="19"/>
      <c r="AF673" s="19"/>
      <c r="AG673" s="19"/>
      <c r="AH673" s="19"/>
      <c r="AI673" s="19"/>
      <c r="AJ673" s="19"/>
    </row>
    <row r="674" ht="14.25" customHeight="1">
      <c r="A674" s="23"/>
      <c r="B674" s="19"/>
      <c r="C674" s="19"/>
      <c r="D674" s="19"/>
      <c r="E674" s="19"/>
      <c r="F674" s="19"/>
      <c r="G674" s="55"/>
      <c r="H674" s="55"/>
      <c r="I674" s="19"/>
      <c r="J674" s="19"/>
      <c r="K674" s="55"/>
      <c r="L674" s="19"/>
      <c r="M674" s="19"/>
      <c r="N674" s="23"/>
      <c r="O674" s="23"/>
      <c r="P674" s="23"/>
      <c r="Q674" s="23"/>
      <c r="R674" s="19"/>
      <c r="S674" s="19"/>
      <c r="T674" s="89"/>
      <c r="U674" s="19"/>
      <c r="V674" s="19"/>
      <c r="W674" s="19"/>
      <c r="X674" s="19"/>
      <c r="Y674" s="19"/>
      <c r="Z674" s="19"/>
      <c r="AA674" s="19"/>
      <c r="AB674" s="19"/>
      <c r="AC674" s="19"/>
      <c r="AD674" s="19"/>
      <c r="AE674" s="19"/>
      <c r="AF674" s="19"/>
      <c r="AG674" s="19"/>
      <c r="AH674" s="19"/>
      <c r="AI674" s="19"/>
      <c r="AJ674" s="19"/>
    </row>
    <row r="675" ht="14.25" customHeight="1">
      <c r="A675" s="23"/>
      <c r="B675" s="19"/>
      <c r="C675" s="19"/>
      <c r="D675" s="19"/>
      <c r="E675" s="19"/>
      <c r="F675" s="19"/>
      <c r="G675" s="55"/>
      <c r="H675" s="55"/>
      <c r="I675" s="19"/>
      <c r="J675" s="19"/>
      <c r="K675" s="55"/>
      <c r="L675" s="19"/>
      <c r="M675" s="19"/>
      <c r="N675" s="23"/>
      <c r="O675" s="23"/>
      <c r="P675" s="23"/>
      <c r="Q675" s="23"/>
      <c r="R675" s="19"/>
      <c r="S675" s="19"/>
      <c r="T675" s="89"/>
      <c r="U675" s="19"/>
      <c r="V675" s="19"/>
      <c r="W675" s="19"/>
      <c r="X675" s="19"/>
      <c r="Y675" s="19"/>
      <c r="Z675" s="19"/>
      <c r="AA675" s="19"/>
      <c r="AB675" s="19"/>
      <c r="AC675" s="19"/>
      <c r="AD675" s="19"/>
      <c r="AE675" s="19"/>
      <c r="AF675" s="19"/>
      <c r="AG675" s="19"/>
      <c r="AH675" s="19"/>
      <c r="AI675" s="19"/>
      <c r="AJ675" s="19"/>
    </row>
    <row r="676" ht="14.25" customHeight="1">
      <c r="A676" s="23"/>
      <c r="B676" s="19"/>
      <c r="C676" s="19"/>
      <c r="D676" s="19"/>
      <c r="E676" s="19"/>
      <c r="F676" s="19"/>
      <c r="G676" s="55"/>
      <c r="H676" s="55"/>
      <c r="I676" s="19"/>
      <c r="J676" s="19"/>
      <c r="K676" s="55"/>
      <c r="L676" s="19"/>
      <c r="M676" s="19"/>
      <c r="N676" s="23"/>
      <c r="O676" s="23"/>
      <c r="P676" s="23"/>
      <c r="Q676" s="23"/>
      <c r="R676" s="19"/>
      <c r="S676" s="19"/>
      <c r="T676" s="89"/>
      <c r="U676" s="19"/>
      <c r="V676" s="19"/>
      <c r="W676" s="19"/>
      <c r="X676" s="19"/>
      <c r="Y676" s="19"/>
      <c r="Z676" s="19"/>
      <c r="AA676" s="19"/>
      <c r="AB676" s="19"/>
      <c r="AC676" s="19"/>
      <c r="AD676" s="19"/>
      <c r="AE676" s="19"/>
      <c r="AF676" s="19"/>
      <c r="AG676" s="19"/>
      <c r="AH676" s="19"/>
      <c r="AI676" s="19"/>
      <c r="AJ676" s="19"/>
    </row>
    <row r="677" ht="14.25" customHeight="1">
      <c r="A677" s="23"/>
      <c r="B677" s="19"/>
      <c r="C677" s="19"/>
      <c r="D677" s="19"/>
      <c r="E677" s="19"/>
      <c r="F677" s="19"/>
      <c r="G677" s="55"/>
      <c r="H677" s="55"/>
      <c r="I677" s="19"/>
      <c r="J677" s="19"/>
      <c r="K677" s="55"/>
      <c r="L677" s="19"/>
      <c r="M677" s="19"/>
      <c r="N677" s="23"/>
      <c r="O677" s="23"/>
      <c r="P677" s="23"/>
      <c r="Q677" s="23"/>
      <c r="R677" s="19"/>
      <c r="S677" s="19"/>
      <c r="T677" s="89"/>
      <c r="U677" s="19"/>
      <c r="V677" s="19"/>
      <c r="W677" s="19"/>
      <c r="X677" s="19"/>
      <c r="Y677" s="19"/>
      <c r="Z677" s="19"/>
      <c r="AA677" s="19"/>
      <c r="AB677" s="19"/>
      <c r="AC677" s="19"/>
      <c r="AD677" s="19"/>
      <c r="AE677" s="19"/>
      <c r="AF677" s="19"/>
      <c r="AG677" s="19"/>
      <c r="AH677" s="19"/>
      <c r="AI677" s="19"/>
      <c r="AJ677" s="19"/>
    </row>
    <row r="678" ht="14.25" customHeight="1">
      <c r="A678" s="23"/>
      <c r="B678" s="19"/>
      <c r="C678" s="19"/>
      <c r="D678" s="19"/>
      <c r="E678" s="19"/>
      <c r="F678" s="19"/>
      <c r="G678" s="55"/>
      <c r="H678" s="55"/>
      <c r="I678" s="19"/>
      <c r="J678" s="19"/>
      <c r="K678" s="55"/>
      <c r="L678" s="19"/>
      <c r="M678" s="19"/>
      <c r="N678" s="23"/>
      <c r="O678" s="23"/>
      <c r="P678" s="23"/>
      <c r="Q678" s="23"/>
      <c r="R678" s="19"/>
      <c r="S678" s="19"/>
      <c r="T678" s="89"/>
      <c r="U678" s="19"/>
      <c r="V678" s="19"/>
      <c r="W678" s="19"/>
      <c r="X678" s="19"/>
      <c r="Y678" s="19"/>
      <c r="Z678" s="19"/>
      <c r="AA678" s="19"/>
      <c r="AB678" s="19"/>
      <c r="AC678" s="19"/>
      <c r="AD678" s="19"/>
      <c r="AE678" s="19"/>
      <c r="AF678" s="19"/>
      <c r="AG678" s="19"/>
      <c r="AH678" s="19"/>
      <c r="AI678" s="19"/>
      <c r="AJ678" s="19"/>
    </row>
    <row r="679" ht="14.25" customHeight="1">
      <c r="A679" s="23"/>
      <c r="B679" s="19"/>
      <c r="C679" s="19"/>
      <c r="D679" s="19"/>
      <c r="E679" s="19"/>
      <c r="F679" s="19"/>
      <c r="G679" s="55"/>
      <c r="H679" s="55"/>
      <c r="I679" s="19"/>
      <c r="J679" s="19"/>
      <c r="K679" s="55"/>
      <c r="L679" s="19"/>
      <c r="M679" s="19"/>
      <c r="N679" s="23"/>
      <c r="O679" s="23"/>
      <c r="P679" s="23"/>
      <c r="Q679" s="23"/>
      <c r="R679" s="19"/>
      <c r="S679" s="19"/>
      <c r="T679" s="89"/>
      <c r="U679" s="19"/>
      <c r="V679" s="19"/>
      <c r="W679" s="19"/>
      <c r="X679" s="19"/>
      <c r="Y679" s="19"/>
      <c r="Z679" s="19"/>
      <c r="AA679" s="19"/>
      <c r="AB679" s="19"/>
      <c r="AC679" s="19"/>
      <c r="AD679" s="19"/>
      <c r="AE679" s="19"/>
      <c r="AF679" s="19"/>
      <c r="AG679" s="19"/>
      <c r="AH679" s="19"/>
      <c r="AI679" s="19"/>
      <c r="AJ679" s="19"/>
    </row>
    <row r="680" ht="14.25" customHeight="1">
      <c r="A680" s="23"/>
      <c r="B680" s="19"/>
      <c r="C680" s="19"/>
      <c r="D680" s="19"/>
      <c r="E680" s="19"/>
      <c r="F680" s="19"/>
      <c r="G680" s="55"/>
      <c r="H680" s="55"/>
      <c r="I680" s="19"/>
      <c r="J680" s="19"/>
      <c r="K680" s="55"/>
      <c r="L680" s="19"/>
      <c r="M680" s="19"/>
      <c r="N680" s="23"/>
      <c r="O680" s="23"/>
      <c r="P680" s="23"/>
      <c r="Q680" s="23"/>
      <c r="R680" s="19"/>
      <c r="S680" s="19"/>
      <c r="T680" s="89"/>
      <c r="U680" s="19"/>
      <c r="V680" s="19"/>
      <c r="W680" s="19"/>
      <c r="X680" s="19"/>
      <c r="Y680" s="19"/>
      <c r="Z680" s="19"/>
      <c r="AA680" s="19"/>
      <c r="AB680" s="19"/>
      <c r="AC680" s="19"/>
      <c r="AD680" s="19"/>
      <c r="AE680" s="19"/>
      <c r="AF680" s="19"/>
      <c r="AG680" s="19"/>
      <c r="AH680" s="19"/>
      <c r="AI680" s="19"/>
      <c r="AJ680" s="19"/>
    </row>
    <row r="681" ht="14.25" customHeight="1">
      <c r="A681" s="23"/>
      <c r="B681" s="19"/>
      <c r="C681" s="19"/>
      <c r="D681" s="19"/>
      <c r="E681" s="19"/>
      <c r="F681" s="19"/>
      <c r="G681" s="55"/>
      <c r="H681" s="55"/>
      <c r="I681" s="19"/>
      <c r="J681" s="19"/>
      <c r="K681" s="55"/>
      <c r="L681" s="19"/>
      <c r="M681" s="19"/>
      <c r="N681" s="23"/>
      <c r="O681" s="23"/>
      <c r="P681" s="23"/>
      <c r="Q681" s="23"/>
      <c r="R681" s="19"/>
      <c r="S681" s="19"/>
      <c r="T681" s="89"/>
      <c r="U681" s="19"/>
      <c r="V681" s="19"/>
      <c r="W681" s="19"/>
      <c r="X681" s="19"/>
      <c r="Y681" s="19"/>
      <c r="Z681" s="19"/>
      <c r="AA681" s="19"/>
      <c r="AB681" s="19"/>
      <c r="AC681" s="19"/>
      <c r="AD681" s="19"/>
      <c r="AE681" s="19"/>
      <c r="AF681" s="19"/>
      <c r="AG681" s="19"/>
      <c r="AH681" s="19"/>
      <c r="AI681" s="19"/>
      <c r="AJ681" s="19"/>
    </row>
    <row r="682" ht="14.25" customHeight="1">
      <c r="A682" s="23"/>
      <c r="B682" s="19"/>
      <c r="C682" s="19"/>
      <c r="D682" s="19"/>
      <c r="E682" s="19"/>
      <c r="F682" s="19"/>
      <c r="G682" s="55"/>
      <c r="H682" s="55"/>
      <c r="I682" s="19"/>
      <c r="J682" s="19"/>
      <c r="K682" s="55"/>
      <c r="L682" s="19"/>
      <c r="M682" s="19"/>
      <c r="N682" s="23"/>
      <c r="O682" s="23"/>
      <c r="P682" s="23"/>
      <c r="Q682" s="23"/>
      <c r="R682" s="19"/>
      <c r="S682" s="19"/>
      <c r="T682" s="89"/>
      <c r="U682" s="19"/>
      <c r="V682" s="19"/>
      <c r="W682" s="19"/>
      <c r="X682" s="19"/>
      <c r="Y682" s="19"/>
      <c r="Z682" s="19"/>
      <c r="AA682" s="19"/>
      <c r="AB682" s="19"/>
      <c r="AC682" s="19"/>
      <c r="AD682" s="19"/>
      <c r="AE682" s="19"/>
      <c r="AF682" s="19"/>
      <c r="AG682" s="19"/>
      <c r="AH682" s="19"/>
      <c r="AI682" s="19"/>
      <c r="AJ682" s="19"/>
    </row>
    <row r="683" ht="14.25" customHeight="1">
      <c r="A683" s="23"/>
      <c r="B683" s="19"/>
      <c r="C683" s="19"/>
      <c r="D683" s="19"/>
      <c r="E683" s="19"/>
      <c r="F683" s="19"/>
      <c r="G683" s="55"/>
      <c r="H683" s="55"/>
      <c r="I683" s="19"/>
      <c r="J683" s="19"/>
      <c r="K683" s="55"/>
      <c r="L683" s="19"/>
      <c r="M683" s="19"/>
      <c r="N683" s="23"/>
      <c r="O683" s="23"/>
      <c r="P683" s="23"/>
      <c r="Q683" s="23"/>
      <c r="R683" s="19"/>
      <c r="S683" s="19"/>
      <c r="T683" s="89"/>
      <c r="U683" s="19"/>
      <c r="V683" s="19"/>
      <c r="W683" s="19"/>
      <c r="X683" s="19"/>
      <c r="Y683" s="19"/>
      <c r="Z683" s="19"/>
      <c r="AA683" s="19"/>
      <c r="AB683" s="19"/>
      <c r="AC683" s="19"/>
      <c r="AD683" s="19"/>
      <c r="AE683" s="19"/>
      <c r="AF683" s="19"/>
      <c r="AG683" s="19"/>
      <c r="AH683" s="19"/>
      <c r="AI683" s="19"/>
      <c r="AJ683" s="19"/>
    </row>
    <row r="684" ht="14.25" customHeight="1">
      <c r="A684" s="23"/>
      <c r="B684" s="19"/>
      <c r="C684" s="19"/>
      <c r="D684" s="19"/>
      <c r="E684" s="19"/>
      <c r="F684" s="19"/>
      <c r="G684" s="55"/>
      <c r="H684" s="55"/>
      <c r="I684" s="19"/>
      <c r="J684" s="19"/>
      <c r="K684" s="55"/>
      <c r="L684" s="19"/>
      <c r="M684" s="19"/>
      <c r="N684" s="23"/>
      <c r="O684" s="23"/>
      <c r="P684" s="23"/>
      <c r="Q684" s="23"/>
      <c r="R684" s="19"/>
      <c r="S684" s="19"/>
      <c r="T684" s="89"/>
      <c r="U684" s="19"/>
      <c r="V684" s="19"/>
      <c r="W684" s="19"/>
      <c r="X684" s="19"/>
      <c r="Y684" s="19"/>
      <c r="Z684" s="19"/>
      <c r="AA684" s="19"/>
      <c r="AB684" s="19"/>
      <c r="AC684" s="19"/>
      <c r="AD684" s="19"/>
      <c r="AE684" s="19"/>
      <c r="AF684" s="19"/>
      <c r="AG684" s="19"/>
      <c r="AH684" s="19"/>
      <c r="AI684" s="19"/>
      <c r="AJ684" s="19"/>
    </row>
    <row r="685" ht="14.25" customHeight="1">
      <c r="A685" s="23"/>
      <c r="B685" s="19"/>
      <c r="C685" s="19"/>
      <c r="D685" s="19"/>
      <c r="E685" s="19"/>
      <c r="F685" s="19"/>
      <c r="G685" s="55"/>
      <c r="H685" s="55"/>
      <c r="I685" s="19"/>
      <c r="J685" s="19"/>
      <c r="K685" s="55"/>
      <c r="L685" s="19"/>
      <c r="M685" s="19"/>
      <c r="N685" s="23"/>
      <c r="O685" s="23"/>
      <c r="P685" s="23"/>
      <c r="Q685" s="23"/>
      <c r="R685" s="19"/>
      <c r="S685" s="19"/>
      <c r="T685" s="89"/>
      <c r="U685" s="19"/>
      <c r="V685" s="19"/>
      <c r="W685" s="19"/>
      <c r="X685" s="19"/>
      <c r="Y685" s="19"/>
      <c r="Z685" s="19"/>
      <c r="AA685" s="19"/>
      <c r="AB685" s="19"/>
      <c r="AC685" s="19"/>
      <c r="AD685" s="19"/>
      <c r="AE685" s="19"/>
      <c r="AF685" s="19"/>
      <c r="AG685" s="19"/>
      <c r="AH685" s="19"/>
      <c r="AI685" s="19"/>
      <c r="AJ685" s="19"/>
    </row>
    <row r="686" ht="14.25" customHeight="1">
      <c r="A686" s="23"/>
      <c r="B686" s="19"/>
      <c r="C686" s="19"/>
      <c r="D686" s="19"/>
      <c r="E686" s="19"/>
      <c r="F686" s="19"/>
      <c r="G686" s="55"/>
      <c r="H686" s="55"/>
      <c r="I686" s="19"/>
      <c r="J686" s="19"/>
      <c r="K686" s="55"/>
      <c r="L686" s="19"/>
      <c r="M686" s="19"/>
      <c r="N686" s="23"/>
      <c r="O686" s="23"/>
      <c r="P686" s="23"/>
      <c r="Q686" s="23"/>
      <c r="R686" s="19"/>
      <c r="S686" s="19"/>
      <c r="T686" s="89"/>
      <c r="U686" s="19"/>
      <c r="V686" s="19"/>
      <c r="W686" s="19"/>
      <c r="X686" s="19"/>
      <c r="Y686" s="19"/>
      <c r="Z686" s="19"/>
      <c r="AA686" s="19"/>
      <c r="AB686" s="19"/>
      <c r="AC686" s="19"/>
      <c r="AD686" s="19"/>
      <c r="AE686" s="19"/>
      <c r="AF686" s="19"/>
      <c r="AG686" s="19"/>
      <c r="AH686" s="19"/>
      <c r="AI686" s="19"/>
      <c r="AJ686" s="19"/>
    </row>
    <row r="687" ht="14.25" customHeight="1">
      <c r="A687" s="23"/>
      <c r="B687" s="19"/>
      <c r="C687" s="19"/>
      <c r="D687" s="19"/>
      <c r="E687" s="19"/>
      <c r="F687" s="19"/>
      <c r="G687" s="55"/>
      <c r="H687" s="55"/>
      <c r="I687" s="19"/>
      <c r="J687" s="19"/>
      <c r="K687" s="55"/>
      <c r="L687" s="19"/>
      <c r="M687" s="19"/>
      <c r="N687" s="23"/>
      <c r="O687" s="23"/>
      <c r="P687" s="23"/>
      <c r="Q687" s="23"/>
      <c r="R687" s="19"/>
      <c r="S687" s="19"/>
      <c r="T687" s="89"/>
      <c r="U687" s="19"/>
      <c r="V687" s="19"/>
      <c r="W687" s="19"/>
      <c r="X687" s="19"/>
      <c r="Y687" s="19"/>
      <c r="Z687" s="19"/>
      <c r="AA687" s="19"/>
      <c r="AB687" s="19"/>
      <c r="AC687" s="19"/>
      <c r="AD687" s="19"/>
      <c r="AE687" s="19"/>
      <c r="AF687" s="19"/>
      <c r="AG687" s="19"/>
      <c r="AH687" s="19"/>
      <c r="AI687" s="19"/>
      <c r="AJ687" s="19"/>
    </row>
    <row r="688" ht="14.25" customHeight="1">
      <c r="A688" s="23"/>
      <c r="B688" s="19"/>
      <c r="C688" s="19"/>
      <c r="D688" s="19"/>
      <c r="E688" s="19"/>
      <c r="F688" s="19"/>
      <c r="G688" s="55"/>
      <c r="H688" s="55"/>
      <c r="I688" s="19"/>
      <c r="J688" s="19"/>
      <c r="K688" s="55"/>
      <c r="L688" s="19"/>
      <c r="M688" s="19"/>
      <c r="N688" s="23"/>
      <c r="O688" s="23"/>
      <c r="P688" s="23"/>
      <c r="Q688" s="23"/>
      <c r="R688" s="19"/>
      <c r="S688" s="19"/>
      <c r="T688" s="89"/>
      <c r="U688" s="19"/>
      <c r="V688" s="19"/>
      <c r="W688" s="19"/>
      <c r="X688" s="19"/>
      <c r="Y688" s="19"/>
      <c r="Z688" s="19"/>
      <c r="AA688" s="19"/>
      <c r="AB688" s="19"/>
      <c r="AC688" s="19"/>
      <c r="AD688" s="19"/>
      <c r="AE688" s="19"/>
      <c r="AF688" s="19"/>
      <c r="AG688" s="19"/>
      <c r="AH688" s="19"/>
      <c r="AI688" s="19"/>
      <c r="AJ688" s="19"/>
    </row>
    <row r="689" ht="14.25" customHeight="1">
      <c r="A689" s="23"/>
      <c r="B689" s="19"/>
      <c r="C689" s="19"/>
      <c r="D689" s="19"/>
      <c r="E689" s="19"/>
      <c r="F689" s="19"/>
      <c r="G689" s="55"/>
      <c r="H689" s="55"/>
      <c r="I689" s="19"/>
      <c r="J689" s="19"/>
      <c r="K689" s="55"/>
      <c r="L689" s="19"/>
      <c r="M689" s="19"/>
      <c r="N689" s="23"/>
      <c r="O689" s="23"/>
      <c r="P689" s="23"/>
      <c r="Q689" s="23"/>
      <c r="R689" s="19"/>
      <c r="S689" s="19"/>
      <c r="T689" s="89"/>
      <c r="U689" s="19"/>
      <c r="V689" s="19"/>
      <c r="W689" s="19"/>
      <c r="X689" s="19"/>
      <c r="Y689" s="19"/>
      <c r="Z689" s="19"/>
      <c r="AA689" s="19"/>
      <c r="AB689" s="19"/>
      <c r="AC689" s="19"/>
      <c r="AD689" s="19"/>
      <c r="AE689" s="19"/>
      <c r="AF689" s="19"/>
      <c r="AG689" s="19"/>
      <c r="AH689" s="19"/>
      <c r="AI689" s="19"/>
      <c r="AJ689" s="19"/>
    </row>
    <row r="690" ht="14.25" customHeight="1">
      <c r="A690" s="23"/>
      <c r="B690" s="19"/>
      <c r="C690" s="19"/>
      <c r="D690" s="19"/>
      <c r="E690" s="19"/>
      <c r="F690" s="19"/>
      <c r="G690" s="55"/>
      <c r="H690" s="55"/>
      <c r="I690" s="19"/>
      <c r="J690" s="19"/>
      <c r="K690" s="55"/>
      <c r="L690" s="19"/>
      <c r="M690" s="19"/>
      <c r="N690" s="23"/>
      <c r="O690" s="23"/>
      <c r="P690" s="23"/>
      <c r="Q690" s="23"/>
      <c r="R690" s="19"/>
      <c r="S690" s="19"/>
      <c r="T690" s="89"/>
      <c r="U690" s="19"/>
      <c r="V690" s="19"/>
      <c r="W690" s="19"/>
      <c r="X690" s="19"/>
      <c r="Y690" s="19"/>
      <c r="Z690" s="19"/>
      <c r="AA690" s="19"/>
      <c r="AB690" s="19"/>
      <c r="AC690" s="19"/>
      <c r="AD690" s="19"/>
      <c r="AE690" s="19"/>
      <c r="AF690" s="19"/>
      <c r="AG690" s="19"/>
      <c r="AH690" s="19"/>
      <c r="AI690" s="19"/>
      <c r="AJ690" s="19"/>
    </row>
    <row r="691" ht="14.25" customHeight="1">
      <c r="A691" s="23"/>
      <c r="B691" s="19"/>
      <c r="C691" s="19"/>
      <c r="D691" s="19"/>
      <c r="E691" s="19"/>
      <c r="F691" s="19"/>
      <c r="G691" s="55"/>
      <c r="H691" s="55"/>
      <c r="I691" s="19"/>
      <c r="J691" s="19"/>
      <c r="K691" s="55"/>
      <c r="L691" s="19"/>
      <c r="M691" s="19"/>
      <c r="N691" s="23"/>
      <c r="O691" s="23"/>
      <c r="P691" s="23"/>
      <c r="Q691" s="23"/>
      <c r="R691" s="19"/>
      <c r="S691" s="19"/>
      <c r="T691" s="89"/>
      <c r="U691" s="19"/>
      <c r="V691" s="19"/>
      <c r="W691" s="19"/>
      <c r="X691" s="19"/>
      <c r="Y691" s="19"/>
      <c r="Z691" s="19"/>
      <c r="AA691" s="19"/>
      <c r="AB691" s="19"/>
      <c r="AC691" s="19"/>
      <c r="AD691" s="19"/>
      <c r="AE691" s="19"/>
      <c r="AF691" s="19"/>
      <c r="AG691" s="19"/>
      <c r="AH691" s="19"/>
      <c r="AI691" s="19"/>
      <c r="AJ691" s="19"/>
    </row>
    <row r="692" ht="14.25" customHeight="1">
      <c r="A692" s="23"/>
      <c r="B692" s="19"/>
      <c r="C692" s="19"/>
      <c r="D692" s="19"/>
      <c r="E692" s="19"/>
      <c r="F692" s="19"/>
      <c r="G692" s="55"/>
      <c r="H692" s="55"/>
      <c r="I692" s="19"/>
      <c r="J692" s="19"/>
      <c r="K692" s="55"/>
      <c r="L692" s="19"/>
      <c r="M692" s="19"/>
      <c r="N692" s="23"/>
      <c r="O692" s="23"/>
      <c r="P692" s="23"/>
      <c r="Q692" s="23"/>
      <c r="R692" s="19"/>
      <c r="S692" s="19"/>
      <c r="T692" s="89"/>
      <c r="U692" s="19"/>
      <c r="V692" s="19"/>
      <c r="W692" s="19"/>
      <c r="X692" s="19"/>
      <c r="Y692" s="19"/>
      <c r="Z692" s="19"/>
      <c r="AA692" s="19"/>
      <c r="AB692" s="19"/>
      <c r="AC692" s="19"/>
      <c r="AD692" s="19"/>
      <c r="AE692" s="19"/>
      <c r="AF692" s="19"/>
      <c r="AG692" s="19"/>
      <c r="AH692" s="19"/>
      <c r="AI692" s="19"/>
      <c r="AJ692" s="19"/>
    </row>
    <row r="693" ht="14.25" customHeight="1">
      <c r="A693" s="23"/>
      <c r="B693" s="19"/>
      <c r="C693" s="19"/>
      <c r="D693" s="19"/>
      <c r="E693" s="19"/>
      <c r="F693" s="19"/>
      <c r="G693" s="55"/>
      <c r="H693" s="55"/>
      <c r="I693" s="19"/>
      <c r="J693" s="19"/>
      <c r="K693" s="55"/>
      <c r="L693" s="19"/>
      <c r="M693" s="19"/>
      <c r="N693" s="23"/>
      <c r="O693" s="23"/>
      <c r="P693" s="23"/>
      <c r="Q693" s="23"/>
      <c r="R693" s="19"/>
      <c r="S693" s="19"/>
      <c r="T693" s="89"/>
      <c r="U693" s="19"/>
      <c r="V693" s="19"/>
      <c r="W693" s="19"/>
      <c r="X693" s="19"/>
      <c r="Y693" s="19"/>
      <c r="Z693" s="19"/>
      <c r="AA693" s="19"/>
      <c r="AB693" s="19"/>
      <c r="AC693" s="19"/>
      <c r="AD693" s="19"/>
      <c r="AE693" s="19"/>
      <c r="AF693" s="19"/>
      <c r="AG693" s="19"/>
      <c r="AH693" s="19"/>
      <c r="AI693" s="19"/>
      <c r="AJ693" s="19"/>
    </row>
    <row r="694" ht="14.25" customHeight="1">
      <c r="A694" s="23"/>
      <c r="B694" s="19"/>
      <c r="C694" s="19"/>
      <c r="D694" s="19"/>
      <c r="E694" s="19"/>
      <c r="F694" s="19"/>
      <c r="G694" s="55"/>
      <c r="H694" s="55"/>
      <c r="I694" s="19"/>
      <c r="J694" s="19"/>
      <c r="K694" s="55"/>
      <c r="L694" s="19"/>
      <c r="M694" s="19"/>
      <c r="N694" s="23"/>
      <c r="O694" s="23"/>
      <c r="P694" s="23"/>
      <c r="Q694" s="23"/>
      <c r="R694" s="19"/>
      <c r="S694" s="19"/>
      <c r="T694" s="89"/>
      <c r="U694" s="19"/>
      <c r="V694" s="19"/>
      <c r="W694" s="19"/>
      <c r="X694" s="19"/>
      <c r="Y694" s="19"/>
      <c r="Z694" s="19"/>
      <c r="AA694" s="19"/>
      <c r="AB694" s="19"/>
      <c r="AC694" s="19"/>
      <c r="AD694" s="19"/>
      <c r="AE694" s="19"/>
      <c r="AF694" s="19"/>
      <c r="AG694" s="19"/>
      <c r="AH694" s="19"/>
      <c r="AI694" s="19"/>
      <c r="AJ694" s="19"/>
    </row>
    <row r="695" ht="14.25" customHeight="1">
      <c r="A695" s="23"/>
      <c r="B695" s="19"/>
      <c r="C695" s="19"/>
      <c r="D695" s="19"/>
      <c r="E695" s="19"/>
      <c r="F695" s="19"/>
      <c r="G695" s="55"/>
      <c r="H695" s="55"/>
      <c r="I695" s="19"/>
      <c r="J695" s="19"/>
      <c r="K695" s="55"/>
      <c r="L695" s="19"/>
      <c r="M695" s="19"/>
      <c r="N695" s="23"/>
      <c r="O695" s="23"/>
      <c r="P695" s="23"/>
      <c r="Q695" s="23"/>
      <c r="R695" s="19"/>
      <c r="S695" s="19"/>
      <c r="T695" s="89"/>
      <c r="U695" s="19"/>
      <c r="V695" s="19"/>
      <c r="W695" s="19"/>
      <c r="X695" s="19"/>
      <c r="Y695" s="19"/>
      <c r="Z695" s="19"/>
      <c r="AA695" s="19"/>
      <c r="AB695" s="19"/>
      <c r="AC695" s="19"/>
      <c r="AD695" s="19"/>
      <c r="AE695" s="19"/>
      <c r="AF695" s="19"/>
      <c r="AG695" s="19"/>
      <c r="AH695" s="19"/>
      <c r="AI695" s="19"/>
      <c r="AJ695" s="19"/>
    </row>
    <row r="696" ht="14.25" customHeight="1">
      <c r="A696" s="23"/>
      <c r="B696" s="19"/>
      <c r="C696" s="19"/>
      <c r="D696" s="19"/>
      <c r="E696" s="19"/>
      <c r="F696" s="19"/>
      <c r="G696" s="55"/>
      <c r="H696" s="55"/>
      <c r="I696" s="19"/>
      <c r="J696" s="19"/>
      <c r="K696" s="55"/>
      <c r="L696" s="19"/>
      <c r="M696" s="19"/>
      <c r="N696" s="23"/>
      <c r="O696" s="23"/>
      <c r="P696" s="23"/>
      <c r="Q696" s="23"/>
      <c r="R696" s="19"/>
      <c r="S696" s="19"/>
      <c r="T696" s="89"/>
      <c r="U696" s="19"/>
      <c r="V696" s="19"/>
      <c r="W696" s="19"/>
      <c r="X696" s="19"/>
      <c r="Y696" s="19"/>
      <c r="Z696" s="19"/>
      <c r="AA696" s="19"/>
      <c r="AB696" s="19"/>
      <c r="AC696" s="19"/>
      <c r="AD696" s="19"/>
      <c r="AE696" s="19"/>
      <c r="AF696" s="19"/>
      <c r="AG696" s="19"/>
      <c r="AH696" s="19"/>
      <c r="AI696" s="19"/>
      <c r="AJ696" s="19"/>
    </row>
    <row r="697" ht="14.25" customHeight="1">
      <c r="A697" s="23"/>
      <c r="B697" s="19"/>
      <c r="C697" s="19"/>
      <c r="D697" s="19"/>
      <c r="E697" s="19"/>
      <c r="F697" s="19"/>
      <c r="G697" s="55"/>
      <c r="H697" s="55"/>
      <c r="I697" s="19"/>
      <c r="J697" s="19"/>
      <c r="K697" s="55"/>
      <c r="L697" s="19"/>
      <c r="M697" s="19"/>
      <c r="N697" s="23"/>
      <c r="O697" s="23"/>
      <c r="P697" s="23"/>
      <c r="Q697" s="23"/>
      <c r="R697" s="19"/>
      <c r="S697" s="19"/>
      <c r="T697" s="89"/>
      <c r="U697" s="19"/>
      <c r="V697" s="19"/>
      <c r="W697" s="19"/>
      <c r="X697" s="19"/>
      <c r="Y697" s="19"/>
      <c r="Z697" s="19"/>
      <c r="AA697" s="19"/>
      <c r="AB697" s="19"/>
      <c r="AC697" s="19"/>
      <c r="AD697" s="19"/>
      <c r="AE697" s="19"/>
      <c r="AF697" s="19"/>
      <c r="AG697" s="19"/>
      <c r="AH697" s="19"/>
      <c r="AI697" s="19"/>
      <c r="AJ697" s="19"/>
    </row>
    <row r="698" ht="14.25" customHeight="1">
      <c r="A698" s="23"/>
      <c r="B698" s="19"/>
      <c r="C698" s="19"/>
      <c r="D698" s="19"/>
      <c r="E698" s="19"/>
      <c r="F698" s="19"/>
      <c r="G698" s="55"/>
      <c r="H698" s="55"/>
      <c r="I698" s="19"/>
      <c r="J698" s="19"/>
      <c r="K698" s="55"/>
      <c r="L698" s="19"/>
      <c r="M698" s="19"/>
      <c r="N698" s="23"/>
      <c r="O698" s="23"/>
      <c r="P698" s="23"/>
      <c r="Q698" s="23"/>
      <c r="R698" s="19"/>
      <c r="S698" s="19"/>
      <c r="T698" s="89"/>
      <c r="U698" s="19"/>
      <c r="V698" s="19"/>
      <c r="W698" s="19"/>
      <c r="X698" s="19"/>
      <c r="Y698" s="19"/>
      <c r="Z698" s="19"/>
      <c r="AA698" s="19"/>
      <c r="AB698" s="19"/>
      <c r="AC698" s="19"/>
      <c r="AD698" s="19"/>
      <c r="AE698" s="19"/>
      <c r="AF698" s="19"/>
      <c r="AG698" s="19"/>
      <c r="AH698" s="19"/>
      <c r="AI698" s="19"/>
      <c r="AJ698" s="19"/>
    </row>
    <row r="699" ht="14.25" customHeight="1">
      <c r="A699" s="23"/>
      <c r="B699" s="19"/>
      <c r="C699" s="19"/>
      <c r="D699" s="19"/>
      <c r="E699" s="19"/>
      <c r="F699" s="19"/>
      <c r="G699" s="55"/>
      <c r="H699" s="55"/>
      <c r="I699" s="19"/>
      <c r="J699" s="19"/>
      <c r="K699" s="55"/>
      <c r="L699" s="19"/>
      <c r="M699" s="19"/>
      <c r="N699" s="23"/>
      <c r="O699" s="23"/>
      <c r="P699" s="23"/>
      <c r="Q699" s="23"/>
      <c r="R699" s="19"/>
      <c r="S699" s="19"/>
      <c r="T699" s="89"/>
      <c r="U699" s="19"/>
      <c r="V699" s="19"/>
      <c r="W699" s="19"/>
      <c r="X699" s="19"/>
      <c r="Y699" s="19"/>
      <c r="Z699" s="19"/>
      <c r="AA699" s="19"/>
      <c r="AB699" s="19"/>
      <c r="AC699" s="19"/>
      <c r="AD699" s="19"/>
      <c r="AE699" s="19"/>
      <c r="AF699" s="19"/>
      <c r="AG699" s="19"/>
      <c r="AH699" s="19"/>
      <c r="AI699" s="19"/>
      <c r="AJ699" s="19"/>
    </row>
    <row r="700" ht="14.25" customHeight="1">
      <c r="A700" s="23"/>
      <c r="B700" s="19"/>
      <c r="C700" s="19"/>
      <c r="D700" s="19"/>
      <c r="E700" s="19"/>
      <c r="F700" s="19"/>
      <c r="G700" s="55"/>
      <c r="H700" s="55"/>
      <c r="I700" s="19"/>
      <c r="J700" s="19"/>
      <c r="K700" s="55"/>
      <c r="L700" s="19"/>
      <c r="M700" s="19"/>
      <c r="N700" s="23"/>
      <c r="O700" s="23"/>
      <c r="P700" s="23"/>
      <c r="Q700" s="23"/>
      <c r="R700" s="19"/>
      <c r="S700" s="19"/>
      <c r="T700" s="89"/>
      <c r="U700" s="19"/>
      <c r="V700" s="19"/>
      <c r="W700" s="19"/>
      <c r="X700" s="19"/>
      <c r="Y700" s="19"/>
      <c r="Z700" s="19"/>
      <c r="AA700" s="19"/>
      <c r="AB700" s="19"/>
      <c r="AC700" s="19"/>
      <c r="AD700" s="19"/>
      <c r="AE700" s="19"/>
      <c r="AF700" s="19"/>
      <c r="AG700" s="19"/>
      <c r="AH700" s="19"/>
      <c r="AI700" s="19"/>
      <c r="AJ700" s="19"/>
    </row>
    <row r="701" ht="14.25" customHeight="1">
      <c r="A701" s="23"/>
      <c r="B701" s="19"/>
      <c r="C701" s="19"/>
      <c r="D701" s="19"/>
      <c r="E701" s="19"/>
      <c r="F701" s="19"/>
      <c r="G701" s="55"/>
      <c r="H701" s="55"/>
      <c r="I701" s="19"/>
      <c r="J701" s="19"/>
      <c r="K701" s="55"/>
      <c r="L701" s="19"/>
      <c r="M701" s="19"/>
      <c r="N701" s="23"/>
      <c r="O701" s="23"/>
      <c r="P701" s="23"/>
      <c r="Q701" s="23"/>
      <c r="R701" s="19"/>
      <c r="S701" s="19"/>
      <c r="T701" s="89"/>
      <c r="U701" s="19"/>
      <c r="V701" s="19"/>
      <c r="W701" s="19"/>
      <c r="X701" s="19"/>
      <c r="Y701" s="19"/>
      <c r="Z701" s="19"/>
      <c r="AA701" s="19"/>
      <c r="AB701" s="19"/>
      <c r="AC701" s="19"/>
      <c r="AD701" s="19"/>
      <c r="AE701" s="19"/>
      <c r="AF701" s="19"/>
      <c r="AG701" s="19"/>
      <c r="AH701" s="19"/>
      <c r="AI701" s="19"/>
      <c r="AJ701" s="19"/>
    </row>
    <row r="702" ht="14.25" customHeight="1">
      <c r="A702" s="23"/>
      <c r="B702" s="19"/>
      <c r="C702" s="19"/>
      <c r="D702" s="19"/>
      <c r="E702" s="19"/>
      <c r="F702" s="19"/>
      <c r="G702" s="55"/>
      <c r="H702" s="55"/>
      <c r="I702" s="19"/>
      <c r="J702" s="19"/>
      <c r="K702" s="55"/>
      <c r="L702" s="19"/>
      <c r="M702" s="19"/>
      <c r="N702" s="23"/>
      <c r="O702" s="23"/>
      <c r="P702" s="23"/>
      <c r="Q702" s="23"/>
      <c r="R702" s="19"/>
      <c r="S702" s="19"/>
      <c r="T702" s="89"/>
      <c r="U702" s="19"/>
      <c r="V702" s="19"/>
      <c r="W702" s="19"/>
      <c r="X702" s="19"/>
      <c r="Y702" s="19"/>
      <c r="Z702" s="19"/>
      <c r="AA702" s="19"/>
      <c r="AB702" s="19"/>
      <c r="AC702" s="19"/>
      <c r="AD702" s="19"/>
      <c r="AE702" s="19"/>
      <c r="AF702" s="19"/>
      <c r="AG702" s="19"/>
      <c r="AH702" s="19"/>
      <c r="AI702" s="19"/>
      <c r="AJ702" s="19"/>
    </row>
    <row r="703" ht="14.25" customHeight="1">
      <c r="A703" s="23"/>
      <c r="B703" s="19"/>
      <c r="C703" s="19"/>
      <c r="D703" s="19"/>
      <c r="E703" s="19"/>
      <c r="F703" s="19"/>
      <c r="G703" s="55"/>
      <c r="H703" s="55"/>
      <c r="I703" s="19"/>
      <c r="J703" s="19"/>
      <c r="K703" s="55"/>
      <c r="L703" s="19"/>
      <c r="M703" s="19"/>
      <c r="N703" s="23"/>
      <c r="O703" s="23"/>
      <c r="P703" s="23"/>
      <c r="Q703" s="23"/>
      <c r="R703" s="19"/>
      <c r="S703" s="19"/>
      <c r="T703" s="89"/>
      <c r="U703" s="19"/>
      <c r="V703" s="19"/>
      <c r="W703" s="19"/>
      <c r="X703" s="19"/>
      <c r="Y703" s="19"/>
      <c r="Z703" s="19"/>
      <c r="AA703" s="19"/>
      <c r="AB703" s="19"/>
      <c r="AC703" s="19"/>
      <c r="AD703" s="19"/>
      <c r="AE703" s="19"/>
      <c r="AF703" s="19"/>
      <c r="AG703" s="19"/>
      <c r="AH703" s="19"/>
      <c r="AI703" s="19"/>
      <c r="AJ703" s="19"/>
    </row>
    <row r="704" ht="14.25" customHeight="1">
      <c r="A704" s="23"/>
      <c r="B704" s="19"/>
      <c r="C704" s="19"/>
      <c r="D704" s="19"/>
      <c r="E704" s="19"/>
      <c r="F704" s="19"/>
      <c r="G704" s="55"/>
      <c r="H704" s="55"/>
      <c r="I704" s="19"/>
      <c r="J704" s="19"/>
      <c r="K704" s="55"/>
      <c r="L704" s="19"/>
      <c r="M704" s="19"/>
      <c r="N704" s="23"/>
      <c r="O704" s="23"/>
      <c r="P704" s="23"/>
      <c r="Q704" s="23"/>
      <c r="R704" s="19"/>
      <c r="S704" s="19"/>
      <c r="T704" s="89"/>
      <c r="U704" s="19"/>
      <c r="V704" s="19"/>
      <c r="W704" s="19"/>
      <c r="X704" s="19"/>
      <c r="Y704" s="19"/>
      <c r="Z704" s="19"/>
      <c r="AA704" s="19"/>
      <c r="AB704" s="19"/>
      <c r="AC704" s="19"/>
      <c r="AD704" s="19"/>
      <c r="AE704" s="19"/>
      <c r="AF704" s="19"/>
      <c r="AG704" s="19"/>
      <c r="AH704" s="19"/>
      <c r="AI704" s="19"/>
      <c r="AJ704" s="19"/>
    </row>
    <row r="705" ht="14.25" customHeight="1">
      <c r="A705" s="23"/>
      <c r="B705" s="19"/>
      <c r="C705" s="19"/>
      <c r="D705" s="19"/>
      <c r="E705" s="19"/>
      <c r="F705" s="19"/>
      <c r="G705" s="55"/>
      <c r="H705" s="55"/>
      <c r="I705" s="19"/>
      <c r="J705" s="19"/>
      <c r="K705" s="55"/>
      <c r="L705" s="19"/>
      <c r="M705" s="19"/>
      <c r="N705" s="23"/>
      <c r="O705" s="23"/>
      <c r="P705" s="23"/>
      <c r="Q705" s="23"/>
      <c r="R705" s="19"/>
      <c r="S705" s="19"/>
      <c r="T705" s="89"/>
      <c r="U705" s="19"/>
      <c r="V705" s="19"/>
      <c r="W705" s="19"/>
      <c r="X705" s="19"/>
      <c r="Y705" s="19"/>
      <c r="Z705" s="19"/>
      <c r="AA705" s="19"/>
      <c r="AB705" s="19"/>
      <c r="AC705" s="19"/>
      <c r="AD705" s="19"/>
      <c r="AE705" s="19"/>
      <c r="AF705" s="19"/>
      <c r="AG705" s="19"/>
      <c r="AH705" s="19"/>
      <c r="AI705" s="19"/>
      <c r="AJ705" s="19"/>
    </row>
    <row r="706" ht="14.25" customHeight="1">
      <c r="A706" s="23"/>
      <c r="B706" s="19"/>
      <c r="C706" s="19"/>
      <c r="D706" s="19"/>
      <c r="E706" s="19"/>
      <c r="F706" s="19"/>
      <c r="G706" s="55"/>
      <c r="H706" s="55"/>
      <c r="I706" s="19"/>
      <c r="J706" s="19"/>
      <c r="K706" s="55"/>
      <c r="L706" s="19"/>
      <c r="M706" s="19"/>
      <c r="N706" s="23"/>
      <c r="O706" s="23"/>
      <c r="P706" s="23"/>
      <c r="Q706" s="23"/>
      <c r="R706" s="19"/>
      <c r="S706" s="19"/>
      <c r="T706" s="89"/>
      <c r="U706" s="19"/>
      <c r="V706" s="19"/>
      <c r="W706" s="19"/>
      <c r="X706" s="19"/>
      <c r="Y706" s="19"/>
      <c r="Z706" s="19"/>
      <c r="AA706" s="19"/>
      <c r="AB706" s="19"/>
      <c r="AC706" s="19"/>
      <c r="AD706" s="19"/>
      <c r="AE706" s="19"/>
      <c r="AF706" s="19"/>
      <c r="AG706" s="19"/>
      <c r="AH706" s="19"/>
      <c r="AI706" s="19"/>
      <c r="AJ706" s="19"/>
    </row>
    <row r="707" ht="14.25" customHeight="1">
      <c r="A707" s="23"/>
      <c r="B707" s="19"/>
      <c r="C707" s="19"/>
      <c r="D707" s="19"/>
      <c r="E707" s="19"/>
      <c r="F707" s="19"/>
      <c r="G707" s="55"/>
      <c r="H707" s="55"/>
      <c r="I707" s="19"/>
      <c r="J707" s="19"/>
      <c r="K707" s="55"/>
      <c r="L707" s="19"/>
      <c r="M707" s="19"/>
      <c r="N707" s="23"/>
      <c r="O707" s="23"/>
      <c r="P707" s="23"/>
      <c r="Q707" s="23"/>
      <c r="R707" s="19"/>
      <c r="S707" s="19"/>
      <c r="T707" s="89"/>
      <c r="U707" s="19"/>
      <c r="V707" s="19"/>
      <c r="W707" s="19"/>
      <c r="X707" s="19"/>
      <c r="Y707" s="19"/>
      <c r="Z707" s="19"/>
      <c r="AA707" s="19"/>
      <c r="AB707" s="19"/>
      <c r="AC707" s="19"/>
      <c r="AD707" s="19"/>
      <c r="AE707" s="19"/>
      <c r="AF707" s="19"/>
      <c r="AG707" s="19"/>
      <c r="AH707" s="19"/>
      <c r="AI707" s="19"/>
      <c r="AJ707" s="19"/>
    </row>
    <row r="708" ht="14.25" customHeight="1">
      <c r="A708" s="23"/>
      <c r="B708" s="19"/>
      <c r="C708" s="19"/>
      <c r="D708" s="19"/>
      <c r="E708" s="19"/>
      <c r="F708" s="19"/>
      <c r="G708" s="55"/>
      <c r="H708" s="55"/>
      <c r="I708" s="19"/>
      <c r="J708" s="19"/>
      <c r="K708" s="55"/>
      <c r="L708" s="19"/>
      <c r="M708" s="19"/>
      <c r="N708" s="23"/>
      <c r="O708" s="23"/>
      <c r="P708" s="23"/>
      <c r="Q708" s="23"/>
      <c r="R708" s="19"/>
      <c r="S708" s="19"/>
      <c r="T708" s="89"/>
      <c r="U708" s="19"/>
      <c r="V708" s="19"/>
      <c r="W708" s="19"/>
      <c r="X708" s="19"/>
      <c r="Y708" s="19"/>
      <c r="Z708" s="19"/>
      <c r="AA708" s="19"/>
      <c r="AB708" s="19"/>
      <c r="AC708" s="19"/>
      <c r="AD708" s="19"/>
      <c r="AE708" s="19"/>
      <c r="AF708" s="19"/>
      <c r="AG708" s="19"/>
      <c r="AH708" s="19"/>
      <c r="AI708" s="19"/>
      <c r="AJ708" s="19"/>
    </row>
    <row r="709" ht="14.25" customHeight="1">
      <c r="A709" s="23"/>
      <c r="B709" s="19"/>
      <c r="C709" s="19"/>
      <c r="D709" s="19"/>
      <c r="E709" s="19"/>
      <c r="F709" s="19"/>
      <c r="G709" s="55"/>
      <c r="H709" s="55"/>
      <c r="I709" s="19"/>
      <c r="J709" s="19"/>
      <c r="K709" s="55"/>
      <c r="L709" s="19"/>
      <c r="M709" s="19"/>
      <c r="N709" s="23"/>
      <c r="O709" s="23"/>
      <c r="P709" s="23"/>
      <c r="Q709" s="23"/>
      <c r="R709" s="19"/>
      <c r="S709" s="19"/>
      <c r="T709" s="89"/>
      <c r="U709" s="19"/>
      <c r="V709" s="19"/>
      <c r="W709" s="19"/>
      <c r="X709" s="19"/>
      <c r="Y709" s="19"/>
      <c r="Z709" s="19"/>
      <c r="AA709" s="19"/>
      <c r="AB709" s="19"/>
      <c r="AC709" s="19"/>
      <c r="AD709" s="19"/>
      <c r="AE709" s="19"/>
      <c r="AF709" s="19"/>
      <c r="AG709" s="19"/>
      <c r="AH709" s="19"/>
      <c r="AI709" s="19"/>
      <c r="AJ709" s="19"/>
    </row>
    <row r="710" ht="14.25" customHeight="1">
      <c r="A710" s="23"/>
      <c r="B710" s="19"/>
      <c r="C710" s="19"/>
      <c r="D710" s="19"/>
      <c r="E710" s="19"/>
      <c r="F710" s="19"/>
      <c r="G710" s="55"/>
      <c r="H710" s="55"/>
      <c r="I710" s="19"/>
      <c r="J710" s="19"/>
      <c r="K710" s="55"/>
      <c r="L710" s="19"/>
      <c r="M710" s="19"/>
      <c r="N710" s="23"/>
      <c r="O710" s="23"/>
      <c r="P710" s="23"/>
      <c r="Q710" s="23"/>
      <c r="R710" s="19"/>
      <c r="S710" s="19"/>
      <c r="T710" s="89"/>
      <c r="U710" s="19"/>
      <c r="V710" s="19"/>
      <c r="W710" s="19"/>
      <c r="X710" s="19"/>
      <c r="Y710" s="19"/>
      <c r="Z710" s="19"/>
      <c r="AA710" s="19"/>
      <c r="AB710" s="19"/>
      <c r="AC710" s="19"/>
      <c r="AD710" s="19"/>
      <c r="AE710" s="19"/>
      <c r="AF710" s="19"/>
      <c r="AG710" s="19"/>
      <c r="AH710" s="19"/>
      <c r="AI710" s="19"/>
      <c r="AJ710" s="19"/>
    </row>
    <row r="711" ht="14.25" customHeight="1">
      <c r="A711" s="23"/>
      <c r="B711" s="19"/>
      <c r="C711" s="19"/>
      <c r="D711" s="19"/>
      <c r="E711" s="19"/>
      <c r="F711" s="19"/>
      <c r="G711" s="55"/>
      <c r="H711" s="55"/>
      <c r="I711" s="19"/>
      <c r="J711" s="19"/>
      <c r="K711" s="55"/>
      <c r="L711" s="19"/>
      <c r="M711" s="19"/>
      <c r="N711" s="23"/>
      <c r="O711" s="23"/>
      <c r="P711" s="23"/>
      <c r="Q711" s="23"/>
      <c r="R711" s="19"/>
      <c r="S711" s="19"/>
      <c r="T711" s="89"/>
      <c r="U711" s="19"/>
      <c r="V711" s="19"/>
      <c r="W711" s="19"/>
      <c r="X711" s="19"/>
      <c r="Y711" s="19"/>
      <c r="Z711" s="19"/>
      <c r="AA711" s="19"/>
      <c r="AB711" s="19"/>
      <c r="AC711" s="19"/>
      <c r="AD711" s="19"/>
      <c r="AE711" s="19"/>
      <c r="AF711" s="19"/>
      <c r="AG711" s="19"/>
      <c r="AH711" s="19"/>
      <c r="AI711" s="19"/>
      <c r="AJ711" s="19"/>
    </row>
    <row r="712" ht="14.25" customHeight="1">
      <c r="A712" s="23"/>
      <c r="B712" s="19"/>
      <c r="C712" s="19"/>
      <c r="D712" s="19"/>
      <c r="E712" s="19"/>
      <c r="F712" s="19"/>
      <c r="G712" s="55"/>
      <c r="H712" s="55"/>
      <c r="I712" s="19"/>
      <c r="J712" s="19"/>
      <c r="K712" s="55"/>
      <c r="L712" s="19"/>
      <c r="M712" s="19"/>
      <c r="N712" s="23"/>
      <c r="O712" s="23"/>
      <c r="P712" s="23"/>
      <c r="Q712" s="23"/>
      <c r="R712" s="19"/>
      <c r="S712" s="19"/>
      <c r="T712" s="89"/>
      <c r="U712" s="19"/>
      <c r="V712" s="19"/>
      <c r="W712" s="19"/>
      <c r="X712" s="19"/>
      <c r="Y712" s="19"/>
      <c r="Z712" s="19"/>
      <c r="AA712" s="19"/>
      <c r="AB712" s="19"/>
      <c r="AC712" s="19"/>
      <c r="AD712" s="19"/>
      <c r="AE712" s="19"/>
      <c r="AF712" s="19"/>
      <c r="AG712" s="19"/>
      <c r="AH712" s="19"/>
      <c r="AI712" s="19"/>
      <c r="AJ712" s="19"/>
    </row>
    <row r="713" ht="14.25" customHeight="1">
      <c r="A713" s="23"/>
      <c r="B713" s="19"/>
      <c r="C713" s="19"/>
      <c r="D713" s="19"/>
      <c r="E713" s="19"/>
      <c r="F713" s="19"/>
      <c r="G713" s="55"/>
      <c r="H713" s="55"/>
      <c r="I713" s="19"/>
      <c r="J713" s="19"/>
      <c r="K713" s="55"/>
      <c r="L713" s="19"/>
      <c r="M713" s="19"/>
      <c r="N713" s="23"/>
      <c r="O713" s="23"/>
      <c r="P713" s="23"/>
      <c r="Q713" s="23"/>
      <c r="R713" s="19"/>
      <c r="S713" s="19"/>
      <c r="T713" s="89"/>
      <c r="U713" s="19"/>
      <c r="V713" s="19"/>
      <c r="W713" s="19"/>
      <c r="X713" s="19"/>
      <c r="Y713" s="19"/>
      <c r="Z713" s="19"/>
      <c r="AA713" s="19"/>
      <c r="AB713" s="19"/>
      <c r="AC713" s="19"/>
      <c r="AD713" s="19"/>
      <c r="AE713" s="19"/>
      <c r="AF713" s="19"/>
      <c r="AG713" s="19"/>
      <c r="AH713" s="19"/>
      <c r="AI713" s="19"/>
      <c r="AJ713" s="19"/>
    </row>
    <row r="714" ht="14.25" customHeight="1">
      <c r="A714" s="23"/>
      <c r="B714" s="19"/>
      <c r="C714" s="19"/>
      <c r="D714" s="19"/>
      <c r="E714" s="19"/>
      <c r="F714" s="19"/>
      <c r="G714" s="55"/>
      <c r="H714" s="55"/>
      <c r="I714" s="19"/>
      <c r="J714" s="19"/>
      <c r="K714" s="55"/>
      <c r="L714" s="19"/>
      <c r="M714" s="19"/>
      <c r="N714" s="23"/>
      <c r="O714" s="23"/>
      <c r="P714" s="23"/>
      <c r="Q714" s="23"/>
      <c r="R714" s="19"/>
      <c r="S714" s="19"/>
      <c r="T714" s="89"/>
      <c r="U714" s="19"/>
      <c r="V714" s="19"/>
      <c r="W714" s="19"/>
      <c r="X714" s="19"/>
      <c r="Y714" s="19"/>
      <c r="Z714" s="19"/>
      <c r="AA714" s="19"/>
      <c r="AB714" s="19"/>
      <c r="AC714" s="19"/>
      <c r="AD714" s="19"/>
      <c r="AE714" s="19"/>
      <c r="AF714" s="19"/>
      <c r="AG714" s="19"/>
      <c r="AH714" s="19"/>
      <c r="AI714" s="19"/>
      <c r="AJ714" s="19"/>
    </row>
    <row r="715" ht="14.25" customHeight="1">
      <c r="A715" s="23"/>
      <c r="B715" s="19"/>
      <c r="C715" s="19"/>
      <c r="D715" s="19"/>
      <c r="E715" s="19"/>
      <c r="F715" s="19"/>
      <c r="G715" s="55"/>
      <c r="H715" s="55"/>
      <c r="I715" s="19"/>
      <c r="J715" s="19"/>
      <c r="K715" s="55"/>
      <c r="L715" s="19"/>
      <c r="M715" s="19"/>
      <c r="N715" s="23"/>
      <c r="O715" s="23"/>
      <c r="P715" s="23"/>
      <c r="Q715" s="23"/>
      <c r="R715" s="19"/>
      <c r="S715" s="19"/>
      <c r="T715" s="89"/>
      <c r="U715" s="19"/>
      <c r="V715" s="19"/>
      <c r="W715" s="19"/>
      <c r="X715" s="19"/>
      <c r="Y715" s="19"/>
      <c r="Z715" s="19"/>
      <c r="AA715" s="19"/>
      <c r="AB715" s="19"/>
      <c r="AC715" s="19"/>
      <c r="AD715" s="19"/>
      <c r="AE715" s="19"/>
      <c r="AF715" s="19"/>
      <c r="AG715" s="19"/>
      <c r="AH715" s="19"/>
      <c r="AI715" s="19"/>
      <c r="AJ715" s="19"/>
    </row>
    <row r="716" ht="14.25" customHeight="1">
      <c r="A716" s="23"/>
      <c r="B716" s="19"/>
      <c r="C716" s="19"/>
      <c r="D716" s="19"/>
      <c r="E716" s="19"/>
      <c r="F716" s="19"/>
      <c r="G716" s="55"/>
      <c r="H716" s="55"/>
      <c r="I716" s="19"/>
      <c r="J716" s="19"/>
      <c r="K716" s="55"/>
      <c r="L716" s="19"/>
      <c r="M716" s="19"/>
      <c r="N716" s="23"/>
      <c r="O716" s="23"/>
      <c r="P716" s="23"/>
      <c r="Q716" s="23"/>
      <c r="R716" s="19"/>
      <c r="S716" s="19"/>
      <c r="T716" s="89"/>
      <c r="U716" s="19"/>
      <c r="V716" s="19"/>
      <c r="W716" s="19"/>
      <c r="X716" s="19"/>
      <c r="Y716" s="19"/>
      <c r="Z716" s="19"/>
      <c r="AA716" s="19"/>
      <c r="AB716" s="19"/>
      <c r="AC716" s="19"/>
      <c r="AD716" s="19"/>
      <c r="AE716" s="19"/>
      <c r="AF716" s="19"/>
      <c r="AG716" s="19"/>
      <c r="AH716" s="19"/>
      <c r="AI716" s="19"/>
      <c r="AJ716" s="19"/>
    </row>
    <row r="717" ht="14.25" customHeight="1">
      <c r="A717" s="23"/>
      <c r="B717" s="19"/>
      <c r="C717" s="19"/>
      <c r="D717" s="19"/>
      <c r="E717" s="19"/>
      <c r="F717" s="19"/>
      <c r="G717" s="55"/>
      <c r="H717" s="55"/>
      <c r="I717" s="19"/>
      <c r="J717" s="19"/>
      <c r="K717" s="55"/>
      <c r="L717" s="19"/>
      <c r="M717" s="19"/>
      <c r="N717" s="23"/>
      <c r="O717" s="23"/>
      <c r="P717" s="23"/>
      <c r="Q717" s="23"/>
      <c r="R717" s="19"/>
      <c r="S717" s="19"/>
      <c r="T717" s="89"/>
      <c r="U717" s="19"/>
      <c r="V717" s="19"/>
      <c r="W717" s="19"/>
      <c r="X717" s="19"/>
      <c r="Y717" s="19"/>
      <c r="Z717" s="19"/>
      <c r="AA717" s="19"/>
      <c r="AB717" s="19"/>
      <c r="AC717" s="19"/>
      <c r="AD717" s="19"/>
      <c r="AE717" s="19"/>
      <c r="AF717" s="19"/>
      <c r="AG717" s="19"/>
      <c r="AH717" s="19"/>
      <c r="AI717" s="19"/>
      <c r="AJ717" s="19"/>
    </row>
    <row r="718" ht="14.25" customHeight="1">
      <c r="A718" s="23"/>
      <c r="B718" s="19"/>
      <c r="C718" s="19"/>
      <c r="D718" s="19"/>
      <c r="E718" s="19"/>
      <c r="F718" s="19"/>
      <c r="G718" s="55"/>
      <c r="H718" s="55"/>
      <c r="I718" s="19"/>
      <c r="J718" s="19"/>
      <c r="K718" s="55"/>
      <c r="L718" s="19"/>
      <c r="M718" s="19"/>
      <c r="N718" s="23"/>
      <c r="O718" s="23"/>
      <c r="P718" s="23"/>
      <c r="Q718" s="23"/>
      <c r="R718" s="19"/>
      <c r="S718" s="19"/>
      <c r="T718" s="89"/>
      <c r="U718" s="19"/>
      <c r="V718" s="19"/>
      <c r="W718" s="19"/>
      <c r="X718" s="19"/>
      <c r="Y718" s="19"/>
      <c r="Z718" s="19"/>
      <c r="AA718" s="19"/>
      <c r="AB718" s="19"/>
      <c r="AC718" s="19"/>
      <c r="AD718" s="19"/>
      <c r="AE718" s="19"/>
      <c r="AF718" s="19"/>
      <c r="AG718" s="19"/>
      <c r="AH718" s="19"/>
      <c r="AI718" s="19"/>
      <c r="AJ718" s="19"/>
    </row>
    <row r="719" ht="14.25" customHeight="1">
      <c r="A719" s="23"/>
      <c r="B719" s="19"/>
      <c r="C719" s="19"/>
      <c r="D719" s="19"/>
      <c r="E719" s="19"/>
      <c r="F719" s="19"/>
      <c r="G719" s="55"/>
      <c r="H719" s="55"/>
      <c r="I719" s="19"/>
      <c r="J719" s="19"/>
      <c r="K719" s="55"/>
      <c r="L719" s="19"/>
      <c r="M719" s="19"/>
      <c r="N719" s="23"/>
      <c r="O719" s="23"/>
      <c r="P719" s="23"/>
      <c r="Q719" s="23"/>
      <c r="R719" s="19"/>
      <c r="S719" s="19"/>
      <c r="T719" s="89"/>
      <c r="U719" s="19"/>
      <c r="V719" s="19"/>
      <c r="W719" s="19"/>
      <c r="X719" s="19"/>
      <c r="Y719" s="19"/>
      <c r="Z719" s="19"/>
      <c r="AA719" s="19"/>
      <c r="AB719" s="19"/>
      <c r="AC719" s="19"/>
      <c r="AD719" s="19"/>
      <c r="AE719" s="19"/>
      <c r="AF719" s="19"/>
      <c r="AG719" s="19"/>
      <c r="AH719" s="19"/>
      <c r="AI719" s="19"/>
      <c r="AJ719" s="19"/>
    </row>
    <row r="720" ht="14.25" customHeight="1">
      <c r="A720" s="23"/>
      <c r="B720" s="19"/>
      <c r="C720" s="19"/>
      <c r="D720" s="19"/>
      <c r="E720" s="19"/>
      <c r="F720" s="19"/>
      <c r="G720" s="55"/>
      <c r="H720" s="55"/>
      <c r="I720" s="19"/>
      <c r="J720" s="19"/>
      <c r="K720" s="55"/>
      <c r="L720" s="19"/>
      <c r="M720" s="19"/>
      <c r="N720" s="23"/>
      <c r="O720" s="23"/>
      <c r="P720" s="23"/>
      <c r="Q720" s="23"/>
      <c r="R720" s="19"/>
      <c r="S720" s="19"/>
      <c r="T720" s="89"/>
      <c r="U720" s="19"/>
      <c r="V720" s="19"/>
      <c r="W720" s="19"/>
      <c r="X720" s="19"/>
      <c r="Y720" s="19"/>
      <c r="Z720" s="19"/>
      <c r="AA720" s="19"/>
      <c r="AB720" s="19"/>
      <c r="AC720" s="19"/>
      <c r="AD720" s="19"/>
      <c r="AE720" s="19"/>
      <c r="AF720" s="19"/>
      <c r="AG720" s="19"/>
      <c r="AH720" s="19"/>
      <c r="AI720" s="19"/>
      <c r="AJ720" s="19"/>
    </row>
    <row r="721" ht="14.25" customHeight="1">
      <c r="A721" s="23"/>
      <c r="B721" s="19"/>
      <c r="C721" s="19"/>
      <c r="D721" s="19"/>
      <c r="E721" s="19"/>
      <c r="F721" s="19"/>
      <c r="G721" s="55"/>
      <c r="H721" s="55"/>
      <c r="I721" s="19"/>
      <c r="J721" s="19"/>
      <c r="K721" s="55"/>
      <c r="L721" s="19"/>
      <c r="M721" s="19"/>
      <c r="N721" s="23"/>
      <c r="O721" s="23"/>
      <c r="P721" s="23"/>
      <c r="Q721" s="23"/>
      <c r="R721" s="19"/>
      <c r="S721" s="19"/>
      <c r="T721" s="89"/>
      <c r="U721" s="19"/>
      <c r="V721" s="19"/>
      <c r="W721" s="19"/>
      <c r="X721" s="19"/>
      <c r="Y721" s="19"/>
      <c r="Z721" s="19"/>
      <c r="AA721" s="19"/>
      <c r="AB721" s="19"/>
      <c r="AC721" s="19"/>
      <c r="AD721" s="19"/>
      <c r="AE721" s="19"/>
      <c r="AF721" s="19"/>
      <c r="AG721" s="19"/>
      <c r="AH721" s="19"/>
      <c r="AI721" s="19"/>
      <c r="AJ721" s="19"/>
    </row>
    <row r="722" ht="14.25" customHeight="1">
      <c r="A722" s="23"/>
      <c r="B722" s="19"/>
      <c r="C722" s="19"/>
      <c r="D722" s="19"/>
      <c r="E722" s="19"/>
      <c r="F722" s="19"/>
      <c r="G722" s="55"/>
      <c r="H722" s="55"/>
      <c r="I722" s="19"/>
      <c r="J722" s="19"/>
      <c r="K722" s="55"/>
      <c r="L722" s="19"/>
      <c r="M722" s="19"/>
      <c r="N722" s="23"/>
      <c r="O722" s="23"/>
      <c r="P722" s="23"/>
      <c r="Q722" s="23"/>
      <c r="R722" s="19"/>
      <c r="S722" s="19"/>
      <c r="T722" s="89"/>
      <c r="U722" s="19"/>
      <c r="V722" s="19"/>
      <c r="W722" s="19"/>
      <c r="X722" s="19"/>
      <c r="Y722" s="19"/>
      <c r="Z722" s="19"/>
      <c r="AA722" s="19"/>
      <c r="AB722" s="19"/>
      <c r="AC722" s="19"/>
      <c r="AD722" s="19"/>
      <c r="AE722" s="19"/>
      <c r="AF722" s="19"/>
      <c r="AG722" s="19"/>
      <c r="AH722" s="19"/>
      <c r="AI722" s="19"/>
      <c r="AJ722" s="19"/>
    </row>
    <row r="723" ht="14.25" customHeight="1">
      <c r="A723" s="23"/>
      <c r="B723" s="19"/>
      <c r="C723" s="19"/>
      <c r="D723" s="19"/>
      <c r="E723" s="19"/>
      <c r="F723" s="19"/>
      <c r="G723" s="55"/>
      <c r="H723" s="55"/>
      <c r="I723" s="19"/>
      <c r="J723" s="19"/>
      <c r="K723" s="55"/>
      <c r="L723" s="19"/>
      <c r="M723" s="19"/>
      <c r="N723" s="23"/>
      <c r="O723" s="23"/>
      <c r="P723" s="23"/>
      <c r="Q723" s="23"/>
      <c r="R723" s="19"/>
      <c r="S723" s="19"/>
      <c r="T723" s="89"/>
      <c r="U723" s="19"/>
      <c r="V723" s="19"/>
      <c r="W723" s="19"/>
      <c r="X723" s="19"/>
      <c r="Y723" s="19"/>
      <c r="Z723" s="19"/>
      <c r="AA723" s="19"/>
      <c r="AB723" s="19"/>
      <c r="AC723" s="19"/>
      <c r="AD723" s="19"/>
      <c r="AE723" s="19"/>
      <c r="AF723" s="19"/>
      <c r="AG723" s="19"/>
      <c r="AH723" s="19"/>
      <c r="AI723" s="19"/>
      <c r="AJ723" s="19"/>
    </row>
    <row r="724" ht="14.25" customHeight="1">
      <c r="A724" s="23"/>
      <c r="B724" s="19"/>
      <c r="C724" s="19"/>
      <c r="D724" s="19"/>
      <c r="E724" s="19"/>
      <c r="F724" s="19"/>
      <c r="G724" s="55"/>
      <c r="H724" s="55"/>
      <c r="I724" s="19"/>
      <c r="J724" s="19"/>
      <c r="K724" s="55"/>
      <c r="L724" s="19"/>
      <c r="M724" s="19"/>
      <c r="N724" s="23"/>
      <c r="O724" s="23"/>
      <c r="P724" s="23"/>
      <c r="Q724" s="23"/>
      <c r="R724" s="19"/>
      <c r="S724" s="19"/>
      <c r="T724" s="89"/>
      <c r="U724" s="19"/>
      <c r="V724" s="19"/>
      <c r="W724" s="19"/>
      <c r="X724" s="19"/>
      <c r="Y724" s="19"/>
      <c r="Z724" s="19"/>
      <c r="AA724" s="19"/>
      <c r="AB724" s="19"/>
      <c r="AC724" s="19"/>
      <c r="AD724" s="19"/>
      <c r="AE724" s="19"/>
      <c r="AF724" s="19"/>
      <c r="AG724" s="19"/>
      <c r="AH724" s="19"/>
      <c r="AI724" s="19"/>
      <c r="AJ724" s="19"/>
    </row>
    <row r="725" ht="14.25" customHeight="1">
      <c r="A725" s="23"/>
      <c r="B725" s="19"/>
      <c r="C725" s="19"/>
      <c r="D725" s="19"/>
      <c r="E725" s="19"/>
      <c r="F725" s="19"/>
      <c r="G725" s="55"/>
      <c r="H725" s="55"/>
      <c r="I725" s="19"/>
      <c r="J725" s="19"/>
      <c r="K725" s="55"/>
      <c r="L725" s="19"/>
      <c r="M725" s="19"/>
      <c r="N725" s="23"/>
      <c r="O725" s="23"/>
      <c r="P725" s="23"/>
      <c r="Q725" s="23"/>
      <c r="R725" s="19"/>
      <c r="S725" s="19"/>
      <c r="T725" s="89"/>
      <c r="U725" s="19"/>
      <c r="V725" s="19"/>
      <c r="W725" s="19"/>
      <c r="X725" s="19"/>
      <c r="Y725" s="19"/>
      <c r="Z725" s="19"/>
      <c r="AA725" s="19"/>
      <c r="AB725" s="19"/>
      <c r="AC725" s="19"/>
      <c r="AD725" s="19"/>
      <c r="AE725" s="19"/>
      <c r="AF725" s="19"/>
      <c r="AG725" s="19"/>
      <c r="AH725" s="19"/>
      <c r="AI725" s="19"/>
      <c r="AJ725" s="19"/>
    </row>
    <row r="726" ht="14.25" customHeight="1">
      <c r="A726" s="23"/>
      <c r="B726" s="19"/>
      <c r="C726" s="19"/>
      <c r="D726" s="19"/>
      <c r="E726" s="19"/>
      <c r="F726" s="19"/>
      <c r="G726" s="55"/>
      <c r="H726" s="55"/>
      <c r="I726" s="19"/>
      <c r="J726" s="19"/>
      <c r="K726" s="55"/>
      <c r="L726" s="19"/>
      <c r="M726" s="19"/>
      <c r="N726" s="23"/>
      <c r="O726" s="23"/>
      <c r="P726" s="23"/>
      <c r="Q726" s="23"/>
      <c r="R726" s="19"/>
      <c r="S726" s="19"/>
      <c r="T726" s="89"/>
      <c r="U726" s="19"/>
      <c r="V726" s="19"/>
      <c r="W726" s="19"/>
      <c r="X726" s="19"/>
      <c r="Y726" s="19"/>
      <c r="Z726" s="19"/>
      <c r="AA726" s="19"/>
      <c r="AB726" s="19"/>
      <c r="AC726" s="19"/>
      <c r="AD726" s="19"/>
      <c r="AE726" s="19"/>
      <c r="AF726" s="19"/>
      <c r="AG726" s="19"/>
      <c r="AH726" s="19"/>
      <c r="AI726" s="19"/>
      <c r="AJ726" s="19"/>
    </row>
    <row r="727" ht="14.25" customHeight="1">
      <c r="A727" s="23"/>
      <c r="B727" s="19"/>
      <c r="C727" s="19"/>
      <c r="D727" s="19"/>
      <c r="E727" s="19"/>
      <c r="F727" s="19"/>
      <c r="G727" s="55"/>
      <c r="H727" s="55"/>
      <c r="I727" s="19"/>
      <c r="J727" s="19"/>
      <c r="K727" s="55"/>
      <c r="L727" s="19"/>
      <c r="M727" s="19"/>
      <c r="N727" s="23"/>
      <c r="O727" s="23"/>
      <c r="P727" s="23"/>
      <c r="Q727" s="23"/>
      <c r="R727" s="19"/>
      <c r="S727" s="19"/>
      <c r="T727" s="89"/>
      <c r="U727" s="19"/>
      <c r="V727" s="19"/>
      <c r="W727" s="19"/>
      <c r="X727" s="19"/>
      <c r="Y727" s="19"/>
      <c r="Z727" s="19"/>
      <c r="AA727" s="19"/>
      <c r="AB727" s="19"/>
      <c r="AC727" s="19"/>
      <c r="AD727" s="19"/>
      <c r="AE727" s="19"/>
      <c r="AF727" s="19"/>
      <c r="AG727" s="19"/>
      <c r="AH727" s="19"/>
      <c r="AI727" s="19"/>
      <c r="AJ727" s="19"/>
    </row>
    <row r="728" ht="14.25" customHeight="1">
      <c r="A728" s="23"/>
      <c r="B728" s="19"/>
      <c r="C728" s="19"/>
      <c r="D728" s="19"/>
      <c r="E728" s="19"/>
      <c r="F728" s="19"/>
      <c r="G728" s="55"/>
      <c r="H728" s="55"/>
      <c r="I728" s="19"/>
      <c r="J728" s="19"/>
      <c r="K728" s="55"/>
      <c r="L728" s="19"/>
      <c r="M728" s="19"/>
      <c r="N728" s="23"/>
      <c r="O728" s="23"/>
      <c r="P728" s="23"/>
      <c r="Q728" s="23"/>
      <c r="R728" s="19"/>
      <c r="S728" s="19"/>
      <c r="T728" s="89"/>
      <c r="U728" s="19"/>
      <c r="V728" s="19"/>
      <c r="W728" s="19"/>
      <c r="X728" s="19"/>
      <c r="Y728" s="19"/>
      <c r="Z728" s="19"/>
      <c r="AA728" s="19"/>
      <c r="AB728" s="19"/>
      <c r="AC728" s="19"/>
      <c r="AD728" s="19"/>
      <c r="AE728" s="19"/>
      <c r="AF728" s="19"/>
      <c r="AG728" s="19"/>
      <c r="AH728" s="19"/>
      <c r="AI728" s="19"/>
      <c r="AJ728" s="19"/>
    </row>
    <row r="729" ht="14.25" customHeight="1">
      <c r="A729" s="23"/>
      <c r="B729" s="19"/>
      <c r="C729" s="19"/>
      <c r="D729" s="19"/>
      <c r="E729" s="19"/>
      <c r="F729" s="19"/>
      <c r="G729" s="55"/>
      <c r="H729" s="55"/>
      <c r="I729" s="19"/>
      <c r="J729" s="19"/>
      <c r="K729" s="55"/>
      <c r="L729" s="19"/>
      <c r="M729" s="19"/>
      <c r="N729" s="23"/>
      <c r="O729" s="23"/>
      <c r="P729" s="23"/>
      <c r="Q729" s="23"/>
      <c r="R729" s="19"/>
      <c r="S729" s="19"/>
      <c r="T729" s="89"/>
      <c r="U729" s="19"/>
      <c r="V729" s="19"/>
      <c r="W729" s="19"/>
      <c r="X729" s="19"/>
      <c r="Y729" s="19"/>
      <c r="Z729" s="19"/>
      <c r="AA729" s="19"/>
      <c r="AB729" s="19"/>
      <c r="AC729" s="19"/>
      <c r="AD729" s="19"/>
      <c r="AE729" s="19"/>
      <c r="AF729" s="19"/>
      <c r="AG729" s="19"/>
      <c r="AH729" s="19"/>
      <c r="AI729" s="19"/>
      <c r="AJ729" s="19"/>
    </row>
    <row r="730" ht="14.25" customHeight="1">
      <c r="A730" s="23"/>
      <c r="B730" s="19"/>
      <c r="C730" s="19"/>
      <c r="D730" s="19"/>
      <c r="E730" s="19"/>
      <c r="F730" s="19"/>
      <c r="G730" s="55"/>
      <c r="H730" s="55"/>
      <c r="I730" s="19"/>
      <c r="J730" s="19"/>
      <c r="K730" s="55"/>
      <c r="L730" s="19"/>
      <c r="M730" s="19"/>
      <c r="N730" s="23"/>
      <c r="O730" s="23"/>
      <c r="P730" s="23"/>
      <c r="Q730" s="23"/>
      <c r="R730" s="19"/>
      <c r="S730" s="19"/>
      <c r="T730" s="89"/>
      <c r="U730" s="19"/>
      <c r="V730" s="19"/>
      <c r="W730" s="19"/>
      <c r="X730" s="19"/>
      <c r="Y730" s="19"/>
      <c r="Z730" s="19"/>
      <c r="AA730" s="19"/>
      <c r="AB730" s="19"/>
      <c r="AC730" s="19"/>
      <c r="AD730" s="19"/>
      <c r="AE730" s="19"/>
      <c r="AF730" s="19"/>
      <c r="AG730" s="19"/>
      <c r="AH730" s="19"/>
      <c r="AI730" s="19"/>
      <c r="AJ730" s="19"/>
    </row>
    <row r="731" ht="14.25" customHeight="1">
      <c r="A731" s="23"/>
      <c r="B731" s="19"/>
      <c r="C731" s="19"/>
      <c r="D731" s="19"/>
      <c r="E731" s="19"/>
      <c r="F731" s="19"/>
      <c r="G731" s="55"/>
      <c r="H731" s="55"/>
      <c r="I731" s="19"/>
      <c r="J731" s="19"/>
      <c r="K731" s="55"/>
      <c r="L731" s="19"/>
      <c r="M731" s="19"/>
      <c r="N731" s="23"/>
      <c r="O731" s="23"/>
      <c r="P731" s="23"/>
      <c r="Q731" s="23"/>
      <c r="R731" s="19"/>
      <c r="S731" s="19"/>
      <c r="T731" s="89"/>
      <c r="U731" s="19"/>
      <c r="V731" s="19"/>
      <c r="W731" s="19"/>
      <c r="X731" s="19"/>
      <c r="Y731" s="19"/>
      <c r="Z731" s="19"/>
      <c r="AA731" s="19"/>
      <c r="AB731" s="19"/>
      <c r="AC731" s="19"/>
      <c r="AD731" s="19"/>
      <c r="AE731" s="19"/>
      <c r="AF731" s="19"/>
      <c r="AG731" s="19"/>
      <c r="AH731" s="19"/>
      <c r="AI731" s="19"/>
      <c r="AJ731" s="19"/>
    </row>
    <row r="732" ht="14.25" customHeight="1">
      <c r="A732" s="23"/>
      <c r="B732" s="19"/>
      <c r="C732" s="19"/>
      <c r="D732" s="19"/>
      <c r="E732" s="19"/>
      <c r="F732" s="19"/>
      <c r="G732" s="55"/>
      <c r="H732" s="55"/>
      <c r="I732" s="19"/>
      <c r="J732" s="19"/>
      <c r="K732" s="55"/>
      <c r="L732" s="19"/>
      <c r="M732" s="19"/>
      <c r="N732" s="23"/>
      <c r="O732" s="23"/>
      <c r="P732" s="23"/>
      <c r="Q732" s="23"/>
      <c r="R732" s="19"/>
      <c r="S732" s="19"/>
      <c r="T732" s="89"/>
      <c r="U732" s="19"/>
      <c r="V732" s="19"/>
      <c r="W732" s="19"/>
      <c r="X732" s="19"/>
      <c r="Y732" s="19"/>
      <c r="Z732" s="19"/>
      <c r="AA732" s="19"/>
      <c r="AB732" s="19"/>
      <c r="AC732" s="19"/>
      <c r="AD732" s="19"/>
      <c r="AE732" s="19"/>
      <c r="AF732" s="19"/>
      <c r="AG732" s="19"/>
      <c r="AH732" s="19"/>
      <c r="AI732" s="19"/>
      <c r="AJ732" s="19"/>
    </row>
    <row r="733" ht="14.25" customHeight="1">
      <c r="A733" s="23"/>
      <c r="B733" s="19"/>
      <c r="C733" s="19"/>
      <c r="D733" s="19"/>
      <c r="E733" s="19"/>
      <c r="F733" s="19"/>
      <c r="G733" s="55"/>
      <c r="H733" s="55"/>
      <c r="I733" s="19"/>
      <c r="J733" s="19"/>
      <c r="K733" s="55"/>
      <c r="L733" s="19"/>
      <c r="M733" s="19"/>
      <c r="N733" s="23"/>
      <c r="O733" s="23"/>
      <c r="P733" s="23"/>
      <c r="Q733" s="23"/>
      <c r="R733" s="19"/>
      <c r="S733" s="19"/>
      <c r="T733" s="89"/>
      <c r="U733" s="19"/>
      <c r="V733" s="19"/>
      <c r="W733" s="19"/>
      <c r="X733" s="19"/>
      <c r="Y733" s="19"/>
      <c r="Z733" s="19"/>
      <c r="AA733" s="19"/>
      <c r="AB733" s="19"/>
      <c r="AC733" s="19"/>
      <c r="AD733" s="19"/>
      <c r="AE733" s="19"/>
      <c r="AF733" s="19"/>
      <c r="AG733" s="19"/>
      <c r="AH733" s="19"/>
      <c r="AI733" s="19"/>
      <c r="AJ733" s="19"/>
    </row>
    <row r="734" ht="14.25" customHeight="1">
      <c r="A734" s="23"/>
      <c r="B734" s="19"/>
      <c r="C734" s="19"/>
      <c r="D734" s="19"/>
      <c r="E734" s="19"/>
      <c r="F734" s="19"/>
      <c r="G734" s="55"/>
      <c r="H734" s="55"/>
      <c r="I734" s="19"/>
      <c r="J734" s="19"/>
      <c r="K734" s="55"/>
      <c r="L734" s="19"/>
      <c r="M734" s="19"/>
      <c r="N734" s="23"/>
      <c r="O734" s="23"/>
      <c r="P734" s="23"/>
      <c r="Q734" s="23"/>
      <c r="R734" s="19"/>
      <c r="S734" s="19"/>
      <c r="T734" s="89"/>
      <c r="U734" s="19"/>
      <c r="V734" s="19"/>
      <c r="W734" s="19"/>
      <c r="X734" s="19"/>
      <c r="Y734" s="19"/>
      <c r="Z734" s="19"/>
      <c r="AA734" s="19"/>
      <c r="AB734" s="19"/>
      <c r="AC734" s="19"/>
      <c r="AD734" s="19"/>
      <c r="AE734" s="19"/>
      <c r="AF734" s="19"/>
      <c r="AG734" s="19"/>
      <c r="AH734" s="19"/>
      <c r="AI734" s="19"/>
      <c r="AJ734" s="19"/>
    </row>
    <row r="735" ht="14.25" customHeight="1">
      <c r="A735" s="23"/>
      <c r="B735" s="19"/>
      <c r="C735" s="19"/>
      <c r="D735" s="19"/>
      <c r="E735" s="19"/>
      <c r="F735" s="19"/>
      <c r="G735" s="55"/>
      <c r="H735" s="55"/>
      <c r="I735" s="19"/>
      <c r="J735" s="19"/>
      <c r="K735" s="55"/>
      <c r="L735" s="19"/>
      <c r="M735" s="19"/>
      <c r="N735" s="23"/>
      <c r="O735" s="23"/>
      <c r="P735" s="23"/>
      <c r="Q735" s="23"/>
      <c r="R735" s="19"/>
      <c r="S735" s="19"/>
      <c r="T735" s="89"/>
      <c r="U735" s="19"/>
      <c r="V735" s="19"/>
      <c r="W735" s="19"/>
      <c r="X735" s="19"/>
      <c r="Y735" s="19"/>
      <c r="Z735" s="19"/>
      <c r="AA735" s="19"/>
      <c r="AB735" s="19"/>
      <c r="AC735" s="19"/>
      <c r="AD735" s="19"/>
      <c r="AE735" s="19"/>
      <c r="AF735" s="19"/>
      <c r="AG735" s="19"/>
      <c r="AH735" s="19"/>
      <c r="AI735" s="19"/>
      <c r="AJ735" s="19"/>
    </row>
    <row r="736" ht="14.25" customHeight="1">
      <c r="A736" s="23"/>
      <c r="B736" s="19"/>
      <c r="C736" s="19"/>
      <c r="D736" s="19"/>
      <c r="E736" s="19"/>
      <c r="F736" s="19"/>
      <c r="G736" s="55"/>
      <c r="H736" s="55"/>
      <c r="I736" s="19"/>
      <c r="J736" s="19"/>
      <c r="K736" s="55"/>
      <c r="L736" s="19"/>
      <c r="M736" s="19"/>
      <c r="N736" s="23"/>
      <c r="O736" s="23"/>
      <c r="P736" s="23"/>
      <c r="Q736" s="23"/>
      <c r="R736" s="19"/>
      <c r="S736" s="19"/>
      <c r="T736" s="89"/>
      <c r="U736" s="19"/>
      <c r="V736" s="19"/>
      <c r="W736" s="19"/>
      <c r="X736" s="19"/>
      <c r="Y736" s="19"/>
      <c r="Z736" s="19"/>
      <c r="AA736" s="19"/>
      <c r="AB736" s="19"/>
      <c r="AC736" s="19"/>
      <c r="AD736" s="19"/>
      <c r="AE736" s="19"/>
      <c r="AF736" s="19"/>
      <c r="AG736" s="19"/>
      <c r="AH736" s="19"/>
      <c r="AI736" s="19"/>
      <c r="AJ736" s="19"/>
    </row>
    <row r="737" ht="14.25" customHeight="1">
      <c r="A737" s="23"/>
      <c r="B737" s="19"/>
      <c r="C737" s="19"/>
      <c r="D737" s="19"/>
      <c r="E737" s="19"/>
      <c r="F737" s="19"/>
      <c r="G737" s="55"/>
      <c r="H737" s="55"/>
      <c r="I737" s="19"/>
      <c r="J737" s="19"/>
      <c r="K737" s="55"/>
      <c r="L737" s="19"/>
      <c r="M737" s="19"/>
      <c r="N737" s="23"/>
      <c r="O737" s="23"/>
      <c r="P737" s="23"/>
      <c r="Q737" s="23"/>
      <c r="R737" s="19"/>
      <c r="S737" s="19"/>
      <c r="T737" s="89"/>
      <c r="U737" s="19"/>
      <c r="V737" s="19"/>
      <c r="W737" s="19"/>
      <c r="X737" s="19"/>
      <c r="Y737" s="19"/>
      <c r="Z737" s="19"/>
      <c r="AA737" s="19"/>
      <c r="AB737" s="19"/>
      <c r="AC737" s="19"/>
      <c r="AD737" s="19"/>
      <c r="AE737" s="19"/>
      <c r="AF737" s="19"/>
      <c r="AG737" s="19"/>
      <c r="AH737" s="19"/>
      <c r="AI737" s="19"/>
      <c r="AJ737" s="19"/>
    </row>
    <row r="738" ht="14.25" customHeight="1">
      <c r="A738" s="23"/>
      <c r="B738" s="19"/>
      <c r="C738" s="19"/>
      <c r="D738" s="19"/>
      <c r="E738" s="19"/>
      <c r="F738" s="19"/>
      <c r="G738" s="55"/>
      <c r="H738" s="55"/>
      <c r="I738" s="19"/>
      <c r="J738" s="19"/>
      <c r="K738" s="55"/>
      <c r="L738" s="19"/>
      <c r="M738" s="19"/>
      <c r="N738" s="23"/>
      <c r="O738" s="23"/>
      <c r="P738" s="23"/>
      <c r="Q738" s="23"/>
      <c r="R738" s="19"/>
      <c r="S738" s="19"/>
      <c r="T738" s="89"/>
      <c r="U738" s="19"/>
      <c r="V738" s="19"/>
      <c r="W738" s="19"/>
      <c r="X738" s="19"/>
      <c r="Y738" s="19"/>
      <c r="Z738" s="19"/>
      <c r="AA738" s="19"/>
      <c r="AB738" s="19"/>
      <c r="AC738" s="19"/>
      <c r="AD738" s="19"/>
      <c r="AE738" s="19"/>
      <c r="AF738" s="19"/>
      <c r="AG738" s="19"/>
      <c r="AH738" s="19"/>
      <c r="AI738" s="19"/>
      <c r="AJ738" s="19"/>
    </row>
    <row r="739" ht="14.25" customHeight="1">
      <c r="A739" s="23"/>
      <c r="B739" s="19"/>
      <c r="C739" s="19"/>
      <c r="D739" s="19"/>
      <c r="E739" s="19"/>
      <c r="F739" s="19"/>
      <c r="G739" s="55"/>
      <c r="H739" s="55"/>
      <c r="I739" s="19"/>
      <c r="J739" s="19"/>
      <c r="K739" s="55"/>
      <c r="L739" s="19"/>
      <c r="M739" s="19"/>
      <c r="N739" s="23"/>
      <c r="O739" s="23"/>
      <c r="P739" s="23"/>
      <c r="Q739" s="23"/>
      <c r="R739" s="19"/>
      <c r="S739" s="19"/>
      <c r="T739" s="89"/>
      <c r="U739" s="19"/>
      <c r="V739" s="19"/>
      <c r="W739" s="19"/>
      <c r="X739" s="19"/>
      <c r="Y739" s="19"/>
      <c r="Z739" s="19"/>
      <c r="AA739" s="19"/>
      <c r="AB739" s="19"/>
      <c r="AC739" s="19"/>
      <c r="AD739" s="19"/>
      <c r="AE739" s="19"/>
      <c r="AF739" s="19"/>
      <c r="AG739" s="19"/>
      <c r="AH739" s="19"/>
      <c r="AI739" s="19"/>
      <c r="AJ739" s="19"/>
    </row>
    <row r="740" ht="14.25" customHeight="1">
      <c r="A740" s="23"/>
      <c r="B740" s="19"/>
      <c r="C740" s="19"/>
      <c r="D740" s="19"/>
      <c r="E740" s="19"/>
      <c r="F740" s="19"/>
      <c r="G740" s="55"/>
      <c r="H740" s="55"/>
      <c r="I740" s="19"/>
      <c r="J740" s="19"/>
      <c r="K740" s="55"/>
      <c r="L740" s="19"/>
      <c r="M740" s="19"/>
      <c r="N740" s="23"/>
      <c r="O740" s="23"/>
      <c r="P740" s="23"/>
      <c r="Q740" s="23"/>
      <c r="R740" s="19"/>
      <c r="S740" s="19"/>
      <c r="T740" s="89"/>
      <c r="U740" s="19"/>
      <c r="V740" s="19"/>
      <c r="W740" s="19"/>
      <c r="X740" s="19"/>
      <c r="Y740" s="19"/>
      <c r="Z740" s="19"/>
      <c r="AA740" s="19"/>
      <c r="AB740" s="19"/>
      <c r="AC740" s="19"/>
      <c r="AD740" s="19"/>
      <c r="AE740" s="19"/>
      <c r="AF740" s="19"/>
      <c r="AG740" s="19"/>
      <c r="AH740" s="19"/>
      <c r="AI740" s="19"/>
      <c r="AJ740" s="19"/>
    </row>
    <row r="741" ht="14.25" customHeight="1">
      <c r="A741" s="23"/>
      <c r="B741" s="19"/>
      <c r="C741" s="19"/>
      <c r="D741" s="19"/>
      <c r="E741" s="19"/>
      <c r="F741" s="19"/>
      <c r="G741" s="55"/>
      <c r="H741" s="55"/>
      <c r="I741" s="19"/>
      <c r="J741" s="19"/>
      <c r="K741" s="55"/>
      <c r="L741" s="19"/>
      <c r="M741" s="19"/>
      <c r="N741" s="23"/>
      <c r="O741" s="23"/>
      <c r="P741" s="23"/>
      <c r="Q741" s="23"/>
      <c r="R741" s="19"/>
      <c r="S741" s="19"/>
      <c r="T741" s="89"/>
      <c r="U741" s="19"/>
      <c r="V741" s="19"/>
      <c r="W741" s="19"/>
      <c r="X741" s="19"/>
      <c r="Y741" s="19"/>
      <c r="Z741" s="19"/>
      <c r="AA741" s="19"/>
      <c r="AB741" s="19"/>
      <c r="AC741" s="19"/>
      <c r="AD741" s="19"/>
      <c r="AE741" s="19"/>
      <c r="AF741" s="19"/>
      <c r="AG741" s="19"/>
      <c r="AH741" s="19"/>
      <c r="AI741" s="19"/>
      <c r="AJ741" s="19"/>
    </row>
    <row r="742" ht="14.25" customHeight="1">
      <c r="A742" s="23"/>
      <c r="B742" s="19"/>
      <c r="C742" s="19"/>
      <c r="D742" s="19"/>
      <c r="E742" s="19"/>
      <c r="F742" s="19"/>
      <c r="G742" s="55"/>
      <c r="H742" s="55"/>
      <c r="I742" s="19"/>
      <c r="J742" s="19"/>
      <c r="K742" s="55"/>
      <c r="L742" s="19"/>
      <c r="M742" s="19"/>
      <c r="N742" s="23"/>
      <c r="O742" s="23"/>
      <c r="P742" s="23"/>
      <c r="Q742" s="23"/>
      <c r="R742" s="19"/>
      <c r="S742" s="19"/>
      <c r="T742" s="89"/>
      <c r="U742" s="19"/>
      <c r="V742" s="19"/>
      <c r="W742" s="19"/>
      <c r="X742" s="19"/>
      <c r="Y742" s="19"/>
      <c r="Z742" s="19"/>
      <c r="AA742" s="19"/>
      <c r="AB742" s="19"/>
      <c r="AC742" s="19"/>
      <c r="AD742" s="19"/>
      <c r="AE742" s="19"/>
      <c r="AF742" s="19"/>
      <c r="AG742" s="19"/>
      <c r="AH742" s="19"/>
      <c r="AI742" s="19"/>
      <c r="AJ742" s="19"/>
    </row>
    <row r="743" ht="14.25" customHeight="1">
      <c r="A743" s="23"/>
      <c r="B743" s="19"/>
      <c r="C743" s="19"/>
      <c r="D743" s="19"/>
      <c r="E743" s="19"/>
      <c r="F743" s="19"/>
      <c r="G743" s="55"/>
      <c r="H743" s="55"/>
      <c r="I743" s="19"/>
      <c r="J743" s="19"/>
      <c r="K743" s="55"/>
      <c r="L743" s="19"/>
      <c r="M743" s="19"/>
      <c r="N743" s="23"/>
      <c r="O743" s="23"/>
      <c r="P743" s="23"/>
      <c r="Q743" s="23"/>
      <c r="R743" s="19"/>
      <c r="S743" s="19"/>
      <c r="T743" s="89"/>
      <c r="U743" s="19"/>
      <c r="V743" s="19"/>
      <c r="W743" s="19"/>
      <c r="X743" s="19"/>
      <c r="Y743" s="19"/>
      <c r="Z743" s="19"/>
      <c r="AA743" s="19"/>
      <c r="AB743" s="19"/>
      <c r="AC743" s="19"/>
      <c r="AD743" s="19"/>
      <c r="AE743" s="19"/>
      <c r="AF743" s="19"/>
      <c r="AG743" s="19"/>
      <c r="AH743" s="19"/>
      <c r="AI743" s="19"/>
      <c r="AJ743" s="19"/>
    </row>
    <row r="744" ht="14.25" customHeight="1">
      <c r="A744" s="23"/>
      <c r="B744" s="19"/>
      <c r="C744" s="19"/>
      <c r="D744" s="19"/>
      <c r="E744" s="19"/>
      <c r="F744" s="19"/>
      <c r="G744" s="55"/>
      <c r="H744" s="55"/>
      <c r="I744" s="19"/>
      <c r="J744" s="19"/>
      <c r="K744" s="55"/>
      <c r="L744" s="19"/>
      <c r="M744" s="19"/>
      <c r="N744" s="23"/>
      <c r="O744" s="23"/>
      <c r="P744" s="23"/>
      <c r="Q744" s="23"/>
      <c r="R744" s="19"/>
      <c r="S744" s="19"/>
      <c r="T744" s="89"/>
      <c r="U744" s="19"/>
      <c r="V744" s="19"/>
      <c r="W744" s="19"/>
      <c r="X744" s="19"/>
      <c r="Y744" s="19"/>
      <c r="Z744" s="19"/>
      <c r="AA744" s="19"/>
      <c r="AB744" s="19"/>
      <c r="AC744" s="19"/>
      <c r="AD744" s="19"/>
      <c r="AE744" s="19"/>
      <c r="AF744" s="19"/>
      <c r="AG744" s="19"/>
      <c r="AH744" s="19"/>
      <c r="AI744" s="19"/>
      <c r="AJ744" s="19"/>
    </row>
    <row r="745" ht="14.25" customHeight="1">
      <c r="A745" s="23"/>
      <c r="B745" s="19"/>
      <c r="C745" s="19"/>
      <c r="D745" s="19"/>
      <c r="E745" s="19"/>
      <c r="F745" s="19"/>
      <c r="G745" s="55"/>
      <c r="H745" s="55"/>
      <c r="I745" s="19"/>
      <c r="J745" s="19"/>
      <c r="K745" s="55"/>
      <c r="L745" s="19"/>
      <c r="M745" s="19"/>
      <c r="N745" s="23"/>
      <c r="O745" s="23"/>
      <c r="P745" s="23"/>
      <c r="Q745" s="23"/>
      <c r="R745" s="19"/>
      <c r="S745" s="19"/>
      <c r="T745" s="89"/>
      <c r="U745" s="19"/>
      <c r="V745" s="19"/>
      <c r="W745" s="19"/>
      <c r="X745" s="19"/>
      <c r="Y745" s="19"/>
      <c r="Z745" s="19"/>
      <c r="AA745" s="19"/>
      <c r="AB745" s="19"/>
      <c r="AC745" s="19"/>
      <c r="AD745" s="19"/>
      <c r="AE745" s="19"/>
      <c r="AF745" s="19"/>
      <c r="AG745" s="19"/>
      <c r="AH745" s="19"/>
      <c r="AI745" s="19"/>
      <c r="AJ745" s="19"/>
    </row>
    <row r="746" ht="14.25" customHeight="1">
      <c r="A746" s="23"/>
      <c r="B746" s="19"/>
      <c r="C746" s="19"/>
      <c r="D746" s="19"/>
      <c r="E746" s="19"/>
      <c r="F746" s="19"/>
      <c r="G746" s="55"/>
      <c r="H746" s="55"/>
      <c r="I746" s="19"/>
      <c r="J746" s="19"/>
      <c r="K746" s="55"/>
      <c r="L746" s="19"/>
      <c r="M746" s="19"/>
      <c r="N746" s="23"/>
      <c r="O746" s="23"/>
      <c r="P746" s="23"/>
      <c r="Q746" s="23"/>
      <c r="R746" s="19"/>
      <c r="S746" s="19"/>
      <c r="T746" s="89"/>
      <c r="U746" s="19"/>
      <c r="V746" s="19"/>
      <c r="W746" s="19"/>
      <c r="X746" s="19"/>
      <c r="Y746" s="19"/>
      <c r="Z746" s="19"/>
      <c r="AA746" s="19"/>
      <c r="AB746" s="19"/>
      <c r="AC746" s="19"/>
      <c r="AD746" s="19"/>
      <c r="AE746" s="19"/>
      <c r="AF746" s="19"/>
      <c r="AG746" s="19"/>
      <c r="AH746" s="19"/>
      <c r="AI746" s="19"/>
      <c r="AJ746" s="19"/>
    </row>
    <row r="747" ht="14.25" customHeight="1">
      <c r="A747" s="23"/>
      <c r="B747" s="19"/>
      <c r="C747" s="19"/>
      <c r="D747" s="19"/>
      <c r="E747" s="19"/>
      <c r="F747" s="19"/>
      <c r="G747" s="55"/>
      <c r="H747" s="55"/>
      <c r="I747" s="19"/>
      <c r="J747" s="19"/>
      <c r="K747" s="55"/>
      <c r="L747" s="19"/>
      <c r="M747" s="19"/>
      <c r="N747" s="23"/>
      <c r="O747" s="23"/>
      <c r="P747" s="23"/>
      <c r="Q747" s="23"/>
      <c r="R747" s="19"/>
      <c r="S747" s="19"/>
      <c r="T747" s="89"/>
      <c r="U747" s="19"/>
      <c r="V747" s="19"/>
      <c r="W747" s="19"/>
      <c r="X747" s="19"/>
      <c r="Y747" s="19"/>
      <c r="Z747" s="19"/>
      <c r="AA747" s="19"/>
      <c r="AB747" s="19"/>
      <c r="AC747" s="19"/>
      <c r="AD747" s="19"/>
      <c r="AE747" s="19"/>
      <c r="AF747" s="19"/>
      <c r="AG747" s="19"/>
      <c r="AH747" s="19"/>
      <c r="AI747" s="19"/>
      <c r="AJ747" s="19"/>
    </row>
    <row r="748" ht="14.25" customHeight="1">
      <c r="A748" s="23"/>
      <c r="B748" s="19"/>
      <c r="C748" s="19"/>
      <c r="D748" s="19"/>
      <c r="E748" s="19"/>
      <c r="F748" s="19"/>
      <c r="G748" s="55"/>
      <c r="H748" s="55"/>
      <c r="I748" s="19"/>
      <c r="J748" s="19"/>
      <c r="K748" s="55"/>
      <c r="L748" s="19"/>
      <c r="M748" s="19"/>
      <c r="N748" s="23"/>
      <c r="O748" s="23"/>
      <c r="P748" s="23"/>
      <c r="Q748" s="23"/>
      <c r="R748" s="19"/>
      <c r="S748" s="19"/>
      <c r="T748" s="89"/>
      <c r="U748" s="19"/>
      <c r="V748" s="19"/>
      <c r="W748" s="19"/>
      <c r="X748" s="19"/>
      <c r="Y748" s="19"/>
      <c r="Z748" s="19"/>
      <c r="AA748" s="19"/>
      <c r="AB748" s="19"/>
      <c r="AC748" s="19"/>
      <c r="AD748" s="19"/>
      <c r="AE748" s="19"/>
      <c r="AF748" s="19"/>
      <c r="AG748" s="19"/>
      <c r="AH748" s="19"/>
      <c r="AI748" s="19"/>
      <c r="AJ748" s="19"/>
    </row>
    <row r="749" ht="14.25" customHeight="1">
      <c r="A749" s="23"/>
      <c r="B749" s="19"/>
      <c r="C749" s="19"/>
      <c r="D749" s="19"/>
      <c r="E749" s="19"/>
      <c r="F749" s="19"/>
      <c r="G749" s="55"/>
      <c r="H749" s="55"/>
      <c r="I749" s="19"/>
      <c r="J749" s="19"/>
      <c r="K749" s="55"/>
      <c r="L749" s="19"/>
      <c r="M749" s="19"/>
      <c r="N749" s="23"/>
      <c r="O749" s="23"/>
      <c r="P749" s="23"/>
      <c r="Q749" s="23"/>
      <c r="R749" s="19"/>
      <c r="S749" s="19"/>
      <c r="T749" s="89"/>
      <c r="U749" s="19"/>
      <c r="V749" s="19"/>
      <c r="W749" s="19"/>
      <c r="X749" s="19"/>
      <c r="Y749" s="19"/>
      <c r="Z749" s="19"/>
      <c r="AA749" s="19"/>
      <c r="AB749" s="19"/>
      <c r="AC749" s="19"/>
      <c r="AD749" s="19"/>
      <c r="AE749" s="19"/>
      <c r="AF749" s="19"/>
      <c r="AG749" s="19"/>
      <c r="AH749" s="19"/>
      <c r="AI749" s="19"/>
      <c r="AJ749" s="19"/>
    </row>
    <row r="750" ht="14.25" customHeight="1">
      <c r="A750" s="23"/>
      <c r="B750" s="19"/>
      <c r="C750" s="19"/>
      <c r="D750" s="19"/>
      <c r="E750" s="19"/>
      <c r="F750" s="19"/>
      <c r="G750" s="55"/>
      <c r="H750" s="55"/>
      <c r="I750" s="19"/>
      <c r="J750" s="19"/>
      <c r="K750" s="55"/>
      <c r="L750" s="19"/>
      <c r="M750" s="19"/>
      <c r="N750" s="23"/>
      <c r="O750" s="23"/>
      <c r="P750" s="23"/>
      <c r="Q750" s="23"/>
      <c r="R750" s="19"/>
      <c r="S750" s="19"/>
      <c r="T750" s="89"/>
      <c r="U750" s="19"/>
      <c r="V750" s="19"/>
      <c r="W750" s="19"/>
      <c r="X750" s="19"/>
      <c r="Y750" s="19"/>
      <c r="Z750" s="19"/>
      <c r="AA750" s="19"/>
      <c r="AB750" s="19"/>
      <c r="AC750" s="19"/>
      <c r="AD750" s="19"/>
      <c r="AE750" s="19"/>
      <c r="AF750" s="19"/>
      <c r="AG750" s="19"/>
      <c r="AH750" s="19"/>
      <c r="AI750" s="19"/>
      <c r="AJ750" s="19"/>
    </row>
    <row r="751" ht="14.25" customHeight="1">
      <c r="A751" s="23"/>
      <c r="B751" s="19"/>
      <c r="C751" s="19"/>
      <c r="D751" s="19"/>
      <c r="E751" s="19"/>
      <c r="F751" s="19"/>
      <c r="G751" s="55"/>
      <c r="H751" s="55"/>
      <c r="I751" s="19"/>
      <c r="J751" s="19"/>
      <c r="K751" s="55"/>
      <c r="L751" s="19"/>
      <c r="M751" s="19"/>
      <c r="N751" s="23"/>
      <c r="O751" s="23"/>
      <c r="P751" s="23"/>
      <c r="Q751" s="23"/>
      <c r="R751" s="19"/>
      <c r="S751" s="19"/>
      <c r="T751" s="89"/>
      <c r="U751" s="19"/>
      <c r="V751" s="19"/>
      <c r="W751" s="19"/>
      <c r="X751" s="19"/>
      <c r="Y751" s="19"/>
      <c r="Z751" s="19"/>
      <c r="AA751" s="19"/>
      <c r="AB751" s="19"/>
      <c r="AC751" s="19"/>
      <c r="AD751" s="19"/>
      <c r="AE751" s="19"/>
      <c r="AF751" s="19"/>
      <c r="AG751" s="19"/>
      <c r="AH751" s="19"/>
      <c r="AI751" s="19"/>
      <c r="AJ751" s="19"/>
    </row>
    <row r="752" ht="14.25" customHeight="1">
      <c r="A752" s="23"/>
      <c r="B752" s="19"/>
      <c r="C752" s="19"/>
      <c r="D752" s="19"/>
      <c r="E752" s="19"/>
      <c r="F752" s="19"/>
      <c r="G752" s="55"/>
      <c r="H752" s="55"/>
      <c r="I752" s="19"/>
      <c r="J752" s="19"/>
      <c r="K752" s="55"/>
      <c r="L752" s="19"/>
      <c r="M752" s="19"/>
      <c r="N752" s="23"/>
      <c r="O752" s="23"/>
      <c r="P752" s="23"/>
      <c r="Q752" s="23"/>
      <c r="R752" s="19"/>
      <c r="S752" s="19"/>
      <c r="T752" s="89"/>
      <c r="U752" s="19"/>
      <c r="V752" s="19"/>
      <c r="W752" s="19"/>
      <c r="X752" s="19"/>
      <c r="Y752" s="19"/>
      <c r="Z752" s="19"/>
      <c r="AA752" s="19"/>
      <c r="AB752" s="19"/>
      <c r="AC752" s="19"/>
      <c r="AD752" s="19"/>
      <c r="AE752" s="19"/>
      <c r="AF752" s="19"/>
      <c r="AG752" s="19"/>
      <c r="AH752" s="19"/>
      <c r="AI752" s="19"/>
      <c r="AJ752" s="19"/>
    </row>
    <row r="753" ht="14.25" customHeight="1">
      <c r="A753" s="23"/>
      <c r="B753" s="19"/>
      <c r="C753" s="19"/>
      <c r="D753" s="19"/>
      <c r="E753" s="19"/>
      <c r="F753" s="19"/>
      <c r="G753" s="55"/>
      <c r="H753" s="55"/>
      <c r="I753" s="19"/>
      <c r="J753" s="19"/>
      <c r="K753" s="55"/>
      <c r="L753" s="19"/>
      <c r="M753" s="19"/>
      <c r="N753" s="23"/>
      <c r="O753" s="23"/>
      <c r="P753" s="23"/>
      <c r="Q753" s="23"/>
      <c r="R753" s="19"/>
      <c r="S753" s="19"/>
      <c r="T753" s="89"/>
      <c r="U753" s="19"/>
      <c r="V753" s="19"/>
      <c r="W753" s="19"/>
      <c r="X753" s="19"/>
      <c r="Y753" s="19"/>
      <c r="Z753" s="19"/>
      <c r="AA753" s="19"/>
      <c r="AB753" s="19"/>
      <c r="AC753" s="19"/>
      <c r="AD753" s="19"/>
      <c r="AE753" s="19"/>
      <c r="AF753" s="19"/>
      <c r="AG753" s="19"/>
      <c r="AH753" s="19"/>
      <c r="AI753" s="19"/>
      <c r="AJ753" s="19"/>
    </row>
    <row r="754" ht="14.25" customHeight="1">
      <c r="A754" s="23"/>
      <c r="B754" s="19"/>
      <c r="C754" s="19"/>
      <c r="D754" s="19"/>
      <c r="E754" s="19"/>
      <c r="F754" s="19"/>
      <c r="G754" s="55"/>
      <c r="H754" s="55"/>
      <c r="I754" s="19"/>
      <c r="J754" s="19"/>
      <c r="K754" s="55"/>
      <c r="L754" s="19"/>
      <c r="M754" s="19"/>
      <c r="N754" s="23"/>
      <c r="O754" s="23"/>
      <c r="P754" s="23"/>
      <c r="Q754" s="23"/>
      <c r="R754" s="19"/>
      <c r="S754" s="19"/>
      <c r="T754" s="89"/>
      <c r="U754" s="19"/>
      <c r="V754" s="19"/>
      <c r="W754" s="19"/>
      <c r="X754" s="19"/>
      <c r="Y754" s="19"/>
      <c r="Z754" s="19"/>
      <c r="AA754" s="19"/>
      <c r="AB754" s="19"/>
      <c r="AC754" s="19"/>
      <c r="AD754" s="19"/>
      <c r="AE754" s="19"/>
      <c r="AF754" s="19"/>
      <c r="AG754" s="19"/>
      <c r="AH754" s="19"/>
      <c r="AI754" s="19"/>
      <c r="AJ754" s="19"/>
    </row>
    <row r="755" ht="14.25" customHeight="1">
      <c r="A755" s="23"/>
      <c r="B755" s="19"/>
      <c r="C755" s="19"/>
      <c r="D755" s="19"/>
      <c r="E755" s="19"/>
      <c r="F755" s="19"/>
      <c r="G755" s="55"/>
      <c r="H755" s="55"/>
      <c r="I755" s="19"/>
      <c r="J755" s="19"/>
      <c r="K755" s="55"/>
      <c r="L755" s="19"/>
      <c r="M755" s="19"/>
      <c r="N755" s="23"/>
      <c r="O755" s="23"/>
      <c r="P755" s="23"/>
      <c r="Q755" s="23"/>
      <c r="R755" s="19"/>
      <c r="S755" s="19"/>
      <c r="T755" s="89"/>
      <c r="U755" s="19"/>
      <c r="V755" s="19"/>
      <c r="W755" s="19"/>
      <c r="X755" s="19"/>
      <c r="Y755" s="19"/>
      <c r="Z755" s="19"/>
      <c r="AA755" s="19"/>
      <c r="AB755" s="19"/>
      <c r="AC755" s="19"/>
      <c r="AD755" s="19"/>
      <c r="AE755" s="19"/>
      <c r="AF755" s="19"/>
      <c r="AG755" s="19"/>
      <c r="AH755" s="19"/>
      <c r="AI755" s="19"/>
      <c r="AJ755" s="19"/>
    </row>
    <row r="756" ht="14.25" customHeight="1">
      <c r="A756" s="23"/>
      <c r="B756" s="19"/>
      <c r="C756" s="19"/>
      <c r="D756" s="19"/>
      <c r="E756" s="19"/>
      <c r="F756" s="19"/>
      <c r="G756" s="55"/>
      <c r="H756" s="55"/>
      <c r="I756" s="19"/>
      <c r="J756" s="19"/>
      <c r="K756" s="55"/>
      <c r="L756" s="19"/>
      <c r="M756" s="19"/>
      <c r="N756" s="23"/>
      <c r="O756" s="23"/>
      <c r="P756" s="23"/>
      <c r="Q756" s="23"/>
      <c r="R756" s="19"/>
      <c r="S756" s="19"/>
      <c r="T756" s="89"/>
      <c r="U756" s="19"/>
      <c r="V756" s="19"/>
      <c r="W756" s="19"/>
      <c r="X756" s="19"/>
      <c r="Y756" s="19"/>
      <c r="Z756" s="19"/>
      <c r="AA756" s="19"/>
      <c r="AB756" s="19"/>
      <c r="AC756" s="19"/>
      <c r="AD756" s="19"/>
      <c r="AE756" s="19"/>
      <c r="AF756" s="19"/>
      <c r="AG756" s="19"/>
      <c r="AH756" s="19"/>
      <c r="AI756" s="19"/>
      <c r="AJ756" s="19"/>
    </row>
    <row r="757" ht="14.25" customHeight="1">
      <c r="A757" s="23"/>
      <c r="B757" s="19"/>
      <c r="C757" s="19"/>
      <c r="D757" s="19"/>
      <c r="E757" s="19"/>
      <c r="F757" s="19"/>
      <c r="G757" s="55"/>
      <c r="H757" s="55"/>
      <c r="I757" s="19"/>
      <c r="J757" s="19"/>
      <c r="K757" s="55"/>
      <c r="L757" s="19"/>
      <c r="M757" s="19"/>
      <c r="N757" s="23"/>
      <c r="O757" s="23"/>
      <c r="P757" s="23"/>
      <c r="Q757" s="23"/>
      <c r="R757" s="19"/>
      <c r="S757" s="19"/>
      <c r="T757" s="89"/>
      <c r="U757" s="19"/>
      <c r="V757" s="19"/>
      <c r="W757" s="19"/>
      <c r="X757" s="19"/>
      <c r="Y757" s="19"/>
      <c r="Z757" s="19"/>
      <c r="AA757" s="19"/>
      <c r="AB757" s="19"/>
      <c r="AC757" s="19"/>
      <c r="AD757" s="19"/>
      <c r="AE757" s="19"/>
      <c r="AF757" s="19"/>
      <c r="AG757" s="19"/>
      <c r="AH757" s="19"/>
      <c r="AI757" s="19"/>
      <c r="AJ757" s="19"/>
    </row>
    <row r="758" ht="14.25" customHeight="1">
      <c r="A758" s="23"/>
      <c r="B758" s="19"/>
      <c r="C758" s="19"/>
      <c r="D758" s="19"/>
      <c r="E758" s="19"/>
      <c r="F758" s="19"/>
      <c r="G758" s="55"/>
      <c r="H758" s="55"/>
      <c r="I758" s="19"/>
      <c r="J758" s="19"/>
      <c r="K758" s="55"/>
      <c r="L758" s="19"/>
      <c r="M758" s="19"/>
      <c r="N758" s="23"/>
      <c r="O758" s="23"/>
      <c r="P758" s="23"/>
      <c r="Q758" s="23"/>
      <c r="R758" s="19"/>
      <c r="S758" s="19"/>
      <c r="T758" s="89"/>
      <c r="U758" s="19"/>
      <c r="V758" s="19"/>
      <c r="W758" s="19"/>
      <c r="X758" s="19"/>
      <c r="Y758" s="19"/>
      <c r="Z758" s="19"/>
      <c r="AA758" s="19"/>
      <c r="AB758" s="19"/>
      <c r="AC758" s="19"/>
      <c r="AD758" s="19"/>
      <c r="AE758" s="19"/>
      <c r="AF758" s="19"/>
      <c r="AG758" s="19"/>
      <c r="AH758" s="19"/>
      <c r="AI758" s="19"/>
      <c r="AJ758" s="19"/>
    </row>
    <row r="759" ht="14.25" customHeight="1">
      <c r="A759" s="23"/>
      <c r="B759" s="19"/>
      <c r="C759" s="19"/>
      <c r="D759" s="19"/>
      <c r="E759" s="19"/>
      <c r="F759" s="19"/>
      <c r="G759" s="55"/>
      <c r="H759" s="55"/>
      <c r="I759" s="19"/>
      <c r="J759" s="19"/>
      <c r="K759" s="55"/>
      <c r="L759" s="19"/>
      <c r="M759" s="19"/>
      <c r="N759" s="23"/>
      <c r="O759" s="23"/>
      <c r="P759" s="23"/>
      <c r="Q759" s="23"/>
      <c r="R759" s="19"/>
      <c r="S759" s="19"/>
      <c r="T759" s="89"/>
      <c r="U759" s="19"/>
      <c r="V759" s="19"/>
      <c r="W759" s="19"/>
      <c r="X759" s="19"/>
      <c r="Y759" s="19"/>
      <c r="Z759" s="19"/>
      <c r="AA759" s="19"/>
      <c r="AB759" s="19"/>
      <c r="AC759" s="19"/>
      <c r="AD759" s="19"/>
      <c r="AE759" s="19"/>
      <c r="AF759" s="19"/>
      <c r="AG759" s="19"/>
      <c r="AH759" s="19"/>
      <c r="AI759" s="19"/>
      <c r="AJ759" s="19"/>
    </row>
    <row r="760" ht="14.25" customHeight="1">
      <c r="A760" s="23"/>
      <c r="B760" s="19"/>
      <c r="C760" s="19"/>
      <c r="D760" s="19"/>
      <c r="E760" s="19"/>
      <c r="F760" s="19"/>
      <c r="G760" s="55"/>
      <c r="H760" s="55"/>
      <c r="I760" s="19"/>
      <c r="J760" s="19"/>
      <c r="K760" s="55"/>
      <c r="L760" s="19"/>
      <c r="M760" s="19"/>
      <c r="N760" s="23"/>
      <c r="O760" s="23"/>
      <c r="P760" s="23"/>
      <c r="Q760" s="23"/>
      <c r="R760" s="19"/>
      <c r="S760" s="19"/>
      <c r="T760" s="89"/>
      <c r="U760" s="19"/>
      <c r="V760" s="19"/>
      <c r="W760" s="19"/>
      <c r="X760" s="19"/>
      <c r="Y760" s="19"/>
      <c r="Z760" s="19"/>
      <c r="AA760" s="19"/>
      <c r="AB760" s="19"/>
      <c r="AC760" s="19"/>
      <c r="AD760" s="19"/>
      <c r="AE760" s="19"/>
      <c r="AF760" s="19"/>
      <c r="AG760" s="19"/>
      <c r="AH760" s="19"/>
      <c r="AI760" s="19"/>
      <c r="AJ760" s="19"/>
    </row>
    <row r="761" ht="14.25" customHeight="1">
      <c r="A761" s="23"/>
      <c r="B761" s="19"/>
      <c r="C761" s="19"/>
      <c r="D761" s="19"/>
      <c r="E761" s="19"/>
      <c r="F761" s="19"/>
      <c r="G761" s="55"/>
      <c r="H761" s="55"/>
      <c r="I761" s="19"/>
      <c r="J761" s="19"/>
      <c r="K761" s="55"/>
      <c r="L761" s="19"/>
      <c r="M761" s="19"/>
      <c r="N761" s="23"/>
      <c r="O761" s="23"/>
      <c r="P761" s="23"/>
      <c r="Q761" s="23"/>
      <c r="R761" s="19"/>
      <c r="S761" s="19"/>
      <c r="T761" s="89"/>
      <c r="U761" s="19"/>
      <c r="V761" s="19"/>
      <c r="W761" s="19"/>
      <c r="X761" s="19"/>
      <c r="Y761" s="19"/>
      <c r="Z761" s="19"/>
      <c r="AA761" s="19"/>
      <c r="AB761" s="19"/>
      <c r="AC761" s="19"/>
      <c r="AD761" s="19"/>
      <c r="AE761" s="19"/>
      <c r="AF761" s="19"/>
      <c r="AG761" s="19"/>
      <c r="AH761" s="19"/>
      <c r="AI761" s="19"/>
      <c r="AJ761" s="19"/>
    </row>
    <row r="762" ht="14.25" customHeight="1">
      <c r="A762" s="23"/>
      <c r="B762" s="19"/>
      <c r="C762" s="19"/>
      <c r="D762" s="19"/>
      <c r="E762" s="19"/>
      <c r="F762" s="19"/>
      <c r="G762" s="55"/>
      <c r="H762" s="55"/>
      <c r="I762" s="19"/>
      <c r="J762" s="19"/>
      <c r="K762" s="55"/>
      <c r="L762" s="19"/>
      <c r="M762" s="19"/>
      <c r="N762" s="23"/>
      <c r="O762" s="23"/>
      <c r="P762" s="23"/>
      <c r="Q762" s="23"/>
      <c r="R762" s="19"/>
      <c r="S762" s="19"/>
      <c r="T762" s="89"/>
      <c r="U762" s="19"/>
      <c r="V762" s="19"/>
      <c r="W762" s="19"/>
      <c r="X762" s="19"/>
      <c r="Y762" s="19"/>
      <c r="Z762" s="19"/>
      <c r="AA762" s="19"/>
      <c r="AB762" s="19"/>
      <c r="AC762" s="19"/>
      <c r="AD762" s="19"/>
      <c r="AE762" s="19"/>
      <c r="AF762" s="19"/>
      <c r="AG762" s="19"/>
      <c r="AH762" s="19"/>
      <c r="AI762" s="19"/>
      <c r="AJ762" s="19"/>
    </row>
    <row r="763" ht="14.25" customHeight="1">
      <c r="A763" s="23"/>
      <c r="B763" s="19"/>
      <c r="C763" s="19"/>
      <c r="D763" s="19"/>
      <c r="E763" s="19"/>
      <c r="F763" s="19"/>
      <c r="G763" s="55"/>
      <c r="H763" s="55"/>
      <c r="I763" s="19"/>
      <c r="J763" s="19"/>
      <c r="K763" s="55"/>
      <c r="L763" s="19"/>
      <c r="M763" s="19"/>
      <c r="N763" s="23"/>
      <c r="O763" s="23"/>
      <c r="P763" s="23"/>
      <c r="Q763" s="23"/>
      <c r="R763" s="19"/>
      <c r="S763" s="19"/>
      <c r="T763" s="89"/>
      <c r="U763" s="19"/>
      <c r="V763" s="19"/>
      <c r="W763" s="19"/>
      <c r="X763" s="19"/>
      <c r="Y763" s="19"/>
      <c r="Z763" s="19"/>
      <c r="AA763" s="19"/>
      <c r="AB763" s="19"/>
      <c r="AC763" s="19"/>
      <c r="AD763" s="19"/>
      <c r="AE763" s="19"/>
      <c r="AF763" s="19"/>
      <c r="AG763" s="19"/>
      <c r="AH763" s="19"/>
      <c r="AI763" s="19"/>
      <c r="AJ763" s="19"/>
    </row>
    <row r="764" ht="14.25" customHeight="1">
      <c r="A764" s="23"/>
      <c r="B764" s="19"/>
      <c r="C764" s="19"/>
      <c r="D764" s="19"/>
      <c r="E764" s="19"/>
      <c r="F764" s="19"/>
      <c r="G764" s="55"/>
      <c r="H764" s="55"/>
      <c r="I764" s="19"/>
      <c r="J764" s="19"/>
      <c r="K764" s="55"/>
      <c r="L764" s="19"/>
      <c r="M764" s="19"/>
      <c r="N764" s="23"/>
      <c r="O764" s="23"/>
      <c r="P764" s="23"/>
      <c r="Q764" s="23"/>
      <c r="R764" s="19"/>
      <c r="S764" s="19"/>
      <c r="T764" s="89"/>
      <c r="U764" s="19"/>
      <c r="V764" s="19"/>
      <c r="W764" s="19"/>
      <c r="X764" s="19"/>
      <c r="Y764" s="19"/>
      <c r="Z764" s="19"/>
      <c r="AA764" s="19"/>
      <c r="AB764" s="19"/>
      <c r="AC764" s="19"/>
      <c r="AD764" s="19"/>
      <c r="AE764" s="19"/>
      <c r="AF764" s="19"/>
      <c r="AG764" s="19"/>
      <c r="AH764" s="19"/>
      <c r="AI764" s="19"/>
      <c r="AJ764" s="19"/>
    </row>
    <row r="765" ht="14.25" customHeight="1">
      <c r="A765" s="23"/>
      <c r="B765" s="19"/>
      <c r="C765" s="19"/>
      <c r="D765" s="19"/>
      <c r="E765" s="19"/>
      <c r="F765" s="19"/>
      <c r="G765" s="55"/>
      <c r="H765" s="55"/>
      <c r="I765" s="19"/>
      <c r="J765" s="19"/>
      <c r="K765" s="55"/>
      <c r="L765" s="19"/>
      <c r="M765" s="19"/>
      <c r="N765" s="23"/>
      <c r="O765" s="23"/>
      <c r="P765" s="23"/>
      <c r="Q765" s="23"/>
      <c r="R765" s="19"/>
      <c r="S765" s="19"/>
      <c r="T765" s="89"/>
      <c r="U765" s="19"/>
      <c r="V765" s="19"/>
      <c r="W765" s="19"/>
      <c r="X765" s="19"/>
      <c r="Y765" s="19"/>
      <c r="Z765" s="19"/>
      <c r="AA765" s="19"/>
      <c r="AB765" s="19"/>
      <c r="AC765" s="19"/>
      <c r="AD765" s="19"/>
      <c r="AE765" s="19"/>
      <c r="AF765" s="19"/>
      <c r="AG765" s="19"/>
      <c r="AH765" s="19"/>
      <c r="AI765" s="19"/>
      <c r="AJ765" s="19"/>
    </row>
    <row r="766" ht="14.25" customHeight="1">
      <c r="A766" s="23"/>
      <c r="B766" s="19"/>
      <c r="C766" s="19"/>
      <c r="D766" s="19"/>
      <c r="E766" s="19"/>
      <c r="F766" s="19"/>
      <c r="G766" s="55"/>
      <c r="H766" s="55"/>
      <c r="I766" s="19"/>
      <c r="J766" s="19"/>
      <c r="K766" s="55"/>
      <c r="L766" s="19"/>
      <c r="M766" s="19"/>
      <c r="N766" s="23"/>
      <c r="O766" s="23"/>
      <c r="P766" s="23"/>
      <c r="Q766" s="23"/>
      <c r="R766" s="19"/>
      <c r="S766" s="19"/>
      <c r="T766" s="89"/>
      <c r="U766" s="19"/>
      <c r="V766" s="19"/>
      <c r="W766" s="19"/>
      <c r="X766" s="19"/>
      <c r="Y766" s="19"/>
      <c r="Z766" s="19"/>
      <c r="AA766" s="19"/>
      <c r="AB766" s="19"/>
      <c r="AC766" s="19"/>
      <c r="AD766" s="19"/>
      <c r="AE766" s="19"/>
      <c r="AF766" s="19"/>
      <c r="AG766" s="19"/>
      <c r="AH766" s="19"/>
      <c r="AI766" s="19"/>
      <c r="AJ766" s="19"/>
    </row>
    <row r="767" ht="14.25" customHeight="1">
      <c r="A767" s="23"/>
      <c r="B767" s="19"/>
      <c r="C767" s="19"/>
      <c r="D767" s="19"/>
      <c r="E767" s="19"/>
      <c r="F767" s="19"/>
      <c r="G767" s="55"/>
      <c r="H767" s="55"/>
      <c r="I767" s="19"/>
      <c r="J767" s="19"/>
      <c r="K767" s="55"/>
      <c r="L767" s="19"/>
      <c r="M767" s="19"/>
      <c r="N767" s="23"/>
      <c r="O767" s="23"/>
      <c r="P767" s="23"/>
      <c r="Q767" s="23"/>
      <c r="R767" s="19"/>
      <c r="S767" s="19"/>
      <c r="T767" s="89"/>
      <c r="U767" s="19"/>
      <c r="V767" s="19"/>
      <c r="W767" s="19"/>
      <c r="X767" s="19"/>
      <c r="Y767" s="19"/>
      <c r="Z767" s="19"/>
      <c r="AA767" s="19"/>
      <c r="AB767" s="19"/>
      <c r="AC767" s="19"/>
      <c r="AD767" s="19"/>
      <c r="AE767" s="19"/>
      <c r="AF767" s="19"/>
      <c r="AG767" s="19"/>
      <c r="AH767" s="19"/>
      <c r="AI767" s="19"/>
      <c r="AJ767" s="19"/>
    </row>
    <row r="768" ht="14.25" customHeight="1">
      <c r="A768" s="23"/>
      <c r="B768" s="19"/>
      <c r="C768" s="19"/>
      <c r="D768" s="19"/>
      <c r="E768" s="19"/>
      <c r="F768" s="19"/>
      <c r="G768" s="55"/>
      <c r="H768" s="55"/>
      <c r="I768" s="19"/>
      <c r="J768" s="19"/>
      <c r="K768" s="55"/>
      <c r="L768" s="19"/>
      <c r="M768" s="19"/>
      <c r="N768" s="23"/>
      <c r="O768" s="23"/>
      <c r="P768" s="23"/>
      <c r="Q768" s="23"/>
      <c r="R768" s="19"/>
      <c r="S768" s="19"/>
      <c r="T768" s="89"/>
      <c r="U768" s="19"/>
      <c r="V768" s="19"/>
      <c r="W768" s="19"/>
      <c r="X768" s="19"/>
      <c r="Y768" s="19"/>
      <c r="Z768" s="19"/>
      <c r="AA768" s="19"/>
      <c r="AB768" s="19"/>
      <c r="AC768" s="19"/>
      <c r="AD768" s="19"/>
      <c r="AE768" s="19"/>
      <c r="AF768" s="19"/>
      <c r="AG768" s="19"/>
      <c r="AH768" s="19"/>
      <c r="AI768" s="19"/>
      <c r="AJ768" s="19"/>
    </row>
    <row r="769" ht="14.25" customHeight="1">
      <c r="A769" s="23"/>
      <c r="B769" s="19"/>
      <c r="C769" s="19"/>
      <c r="D769" s="19"/>
      <c r="E769" s="19"/>
      <c r="F769" s="19"/>
      <c r="G769" s="55"/>
      <c r="H769" s="55"/>
      <c r="I769" s="19"/>
      <c r="J769" s="19"/>
      <c r="K769" s="55"/>
      <c r="L769" s="19"/>
      <c r="M769" s="19"/>
      <c r="N769" s="23"/>
      <c r="O769" s="23"/>
      <c r="P769" s="23"/>
      <c r="Q769" s="23"/>
      <c r="R769" s="19"/>
      <c r="S769" s="19"/>
      <c r="T769" s="89"/>
      <c r="U769" s="19"/>
      <c r="V769" s="19"/>
      <c r="W769" s="19"/>
      <c r="X769" s="19"/>
      <c r="Y769" s="19"/>
      <c r="Z769" s="19"/>
      <c r="AA769" s="19"/>
      <c r="AB769" s="19"/>
      <c r="AC769" s="19"/>
      <c r="AD769" s="19"/>
      <c r="AE769" s="19"/>
      <c r="AF769" s="19"/>
      <c r="AG769" s="19"/>
      <c r="AH769" s="19"/>
      <c r="AI769" s="19"/>
      <c r="AJ769" s="19"/>
    </row>
    <row r="770" ht="14.25" customHeight="1">
      <c r="A770" s="23"/>
      <c r="B770" s="19"/>
      <c r="C770" s="19"/>
      <c r="D770" s="19"/>
      <c r="E770" s="19"/>
      <c r="F770" s="19"/>
      <c r="G770" s="55"/>
      <c r="H770" s="55"/>
      <c r="I770" s="19"/>
      <c r="J770" s="19"/>
      <c r="K770" s="55"/>
      <c r="L770" s="19"/>
      <c r="M770" s="19"/>
      <c r="N770" s="23"/>
      <c r="O770" s="23"/>
      <c r="P770" s="23"/>
      <c r="Q770" s="23"/>
      <c r="R770" s="19"/>
      <c r="S770" s="19"/>
      <c r="T770" s="89"/>
      <c r="U770" s="19"/>
      <c r="V770" s="19"/>
      <c r="W770" s="19"/>
      <c r="X770" s="19"/>
      <c r="Y770" s="19"/>
      <c r="Z770" s="19"/>
      <c r="AA770" s="19"/>
      <c r="AB770" s="19"/>
      <c r="AC770" s="19"/>
      <c r="AD770" s="19"/>
      <c r="AE770" s="19"/>
      <c r="AF770" s="19"/>
      <c r="AG770" s="19"/>
      <c r="AH770" s="19"/>
      <c r="AI770" s="19"/>
      <c r="AJ770" s="19"/>
    </row>
    <row r="771" ht="14.25" customHeight="1">
      <c r="A771" s="23"/>
      <c r="B771" s="19"/>
      <c r="C771" s="19"/>
      <c r="D771" s="19"/>
      <c r="E771" s="19"/>
      <c r="F771" s="19"/>
      <c r="G771" s="55"/>
      <c r="H771" s="55"/>
      <c r="I771" s="19"/>
      <c r="J771" s="19"/>
      <c r="K771" s="55"/>
      <c r="L771" s="19"/>
      <c r="M771" s="19"/>
      <c r="N771" s="23"/>
      <c r="O771" s="23"/>
      <c r="P771" s="23"/>
      <c r="Q771" s="23"/>
      <c r="R771" s="19"/>
      <c r="S771" s="19"/>
      <c r="T771" s="89"/>
      <c r="U771" s="19"/>
      <c r="V771" s="19"/>
      <c r="W771" s="19"/>
      <c r="X771" s="19"/>
      <c r="Y771" s="19"/>
      <c r="Z771" s="19"/>
      <c r="AA771" s="19"/>
      <c r="AB771" s="19"/>
      <c r="AC771" s="19"/>
      <c r="AD771" s="19"/>
      <c r="AE771" s="19"/>
      <c r="AF771" s="19"/>
      <c r="AG771" s="19"/>
      <c r="AH771" s="19"/>
      <c r="AI771" s="19"/>
      <c r="AJ771" s="19"/>
    </row>
    <row r="772" ht="14.25" customHeight="1">
      <c r="A772" s="23"/>
      <c r="B772" s="19"/>
      <c r="C772" s="19"/>
      <c r="D772" s="19"/>
      <c r="E772" s="19"/>
      <c r="F772" s="19"/>
      <c r="G772" s="55"/>
      <c r="H772" s="55"/>
      <c r="I772" s="19"/>
      <c r="J772" s="19"/>
      <c r="K772" s="55"/>
      <c r="L772" s="19"/>
      <c r="M772" s="19"/>
      <c r="N772" s="23"/>
      <c r="O772" s="23"/>
      <c r="P772" s="23"/>
      <c r="Q772" s="23"/>
      <c r="R772" s="19"/>
      <c r="S772" s="19"/>
      <c r="T772" s="89"/>
      <c r="U772" s="19"/>
      <c r="V772" s="19"/>
      <c r="W772" s="19"/>
      <c r="X772" s="19"/>
      <c r="Y772" s="19"/>
      <c r="Z772" s="19"/>
      <c r="AA772" s="19"/>
      <c r="AB772" s="19"/>
      <c r="AC772" s="19"/>
      <c r="AD772" s="19"/>
      <c r="AE772" s="19"/>
      <c r="AF772" s="19"/>
      <c r="AG772" s="19"/>
      <c r="AH772" s="19"/>
      <c r="AI772" s="19"/>
      <c r="AJ772" s="19"/>
    </row>
    <row r="773" ht="14.25" customHeight="1">
      <c r="A773" s="23"/>
      <c r="B773" s="19"/>
      <c r="C773" s="19"/>
      <c r="D773" s="19"/>
      <c r="E773" s="19"/>
      <c r="F773" s="19"/>
      <c r="G773" s="55"/>
      <c r="H773" s="55"/>
      <c r="I773" s="19"/>
      <c r="J773" s="19"/>
      <c r="K773" s="55"/>
      <c r="L773" s="19"/>
      <c r="M773" s="19"/>
      <c r="N773" s="23"/>
      <c r="O773" s="23"/>
      <c r="P773" s="23"/>
      <c r="Q773" s="23"/>
      <c r="R773" s="19"/>
      <c r="S773" s="19"/>
      <c r="T773" s="89"/>
      <c r="U773" s="19"/>
      <c r="V773" s="19"/>
      <c r="W773" s="19"/>
      <c r="X773" s="19"/>
      <c r="Y773" s="19"/>
      <c r="Z773" s="19"/>
      <c r="AA773" s="19"/>
      <c r="AB773" s="19"/>
      <c r="AC773" s="19"/>
      <c r="AD773" s="19"/>
      <c r="AE773" s="19"/>
      <c r="AF773" s="19"/>
      <c r="AG773" s="19"/>
      <c r="AH773" s="19"/>
      <c r="AI773" s="19"/>
      <c r="AJ773" s="19"/>
    </row>
    <row r="774" ht="14.25" customHeight="1">
      <c r="A774" s="23"/>
      <c r="B774" s="19"/>
      <c r="C774" s="19"/>
      <c r="D774" s="19"/>
      <c r="E774" s="19"/>
      <c r="F774" s="19"/>
      <c r="G774" s="55"/>
      <c r="H774" s="55"/>
      <c r="I774" s="19"/>
      <c r="J774" s="19"/>
      <c r="K774" s="55"/>
      <c r="L774" s="19"/>
      <c r="M774" s="19"/>
      <c r="N774" s="23"/>
      <c r="O774" s="23"/>
      <c r="P774" s="23"/>
      <c r="Q774" s="23"/>
      <c r="R774" s="19"/>
      <c r="S774" s="19"/>
      <c r="T774" s="89"/>
      <c r="U774" s="19"/>
      <c r="V774" s="19"/>
      <c r="W774" s="19"/>
      <c r="X774" s="19"/>
      <c r="Y774" s="19"/>
      <c r="Z774" s="19"/>
      <c r="AA774" s="19"/>
      <c r="AB774" s="19"/>
      <c r="AC774" s="19"/>
      <c r="AD774" s="19"/>
      <c r="AE774" s="19"/>
      <c r="AF774" s="19"/>
      <c r="AG774" s="19"/>
      <c r="AH774" s="19"/>
      <c r="AI774" s="19"/>
      <c r="AJ774" s="19"/>
    </row>
    <row r="775" ht="14.25" customHeight="1">
      <c r="A775" s="23"/>
      <c r="B775" s="19"/>
      <c r="C775" s="19"/>
      <c r="D775" s="19"/>
      <c r="E775" s="19"/>
      <c r="F775" s="19"/>
      <c r="G775" s="55"/>
      <c r="H775" s="55"/>
      <c r="I775" s="19"/>
      <c r="J775" s="19"/>
      <c r="K775" s="55"/>
      <c r="L775" s="19"/>
      <c r="M775" s="19"/>
      <c r="N775" s="23"/>
      <c r="O775" s="23"/>
      <c r="P775" s="23"/>
      <c r="Q775" s="23"/>
      <c r="R775" s="19"/>
      <c r="S775" s="19"/>
      <c r="T775" s="89"/>
      <c r="U775" s="19"/>
      <c r="V775" s="19"/>
      <c r="W775" s="19"/>
      <c r="X775" s="19"/>
      <c r="Y775" s="19"/>
      <c r="Z775" s="19"/>
      <c r="AA775" s="19"/>
      <c r="AB775" s="19"/>
      <c r="AC775" s="19"/>
      <c r="AD775" s="19"/>
      <c r="AE775" s="19"/>
      <c r="AF775" s="19"/>
      <c r="AG775" s="19"/>
      <c r="AH775" s="19"/>
      <c r="AI775" s="19"/>
      <c r="AJ775" s="19"/>
    </row>
    <row r="776" ht="14.25" customHeight="1">
      <c r="A776" s="23"/>
      <c r="B776" s="19"/>
      <c r="C776" s="19"/>
      <c r="D776" s="19"/>
      <c r="E776" s="19"/>
      <c r="F776" s="19"/>
      <c r="G776" s="55"/>
      <c r="H776" s="55"/>
      <c r="I776" s="19"/>
      <c r="J776" s="19"/>
      <c r="K776" s="55"/>
      <c r="L776" s="19"/>
      <c r="M776" s="19"/>
      <c r="N776" s="23"/>
      <c r="O776" s="23"/>
      <c r="P776" s="23"/>
      <c r="Q776" s="23"/>
      <c r="R776" s="19"/>
      <c r="S776" s="19"/>
      <c r="T776" s="89"/>
      <c r="U776" s="19"/>
      <c r="V776" s="19"/>
      <c r="W776" s="19"/>
      <c r="X776" s="19"/>
      <c r="Y776" s="19"/>
      <c r="Z776" s="19"/>
      <c r="AA776" s="19"/>
      <c r="AB776" s="19"/>
      <c r="AC776" s="19"/>
      <c r="AD776" s="19"/>
      <c r="AE776" s="19"/>
      <c r="AF776" s="19"/>
      <c r="AG776" s="19"/>
      <c r="AH776" s="19"/>
      <c r="AI776" s="19"/>
      <c r="AJ776" s="19"/>
    </row>
    <row r="777" ht="14.25" customHeight="1">
      <c r="A777" s="23"/>
      <c r="B777" s="19"/>
      <c r="C777" s="19"/>
      <c r="D777" s="19"/>
      <c r="E777" s="19"/>
      <c r="F777" s="19"/>
      <c r="G777" s="55"/>
      <c r="H777" s="55"/>
      <c r="I777" s="19"/>
      <c r="J777" s="19"/>
      <c r="K777" s="55"/>
      <c r="L777" s="19"/>
      <c r="M777" s="19"/>
      <c r="N777" s="23"/>
      <c r="O777" s="23"/>
      <c r="P777" s="23"/>
      <c r="Q777" s="23"/>
      <c r="R777" s="19"/>
      <c r="S777" s="19"/>
      <c r="T777" s="89"/>
      <c r="U777" s="19"/>
      <c r="V777" s="19"/>
      <c r="W777" s="19"/>
      <c r="X777" s="19"/>
      <c r="Y777" s="19"/>
      <c r="Z777" s="19"/>
      <c r="AA777" s="19"/>
      <c r="AB777" s="19"/>
      <c r="AC777" s="19"/>
      <c r="AD777" s="19"/>
      <c r="AE777" s="19"/>
      <c r="AF777" s="19"/>
      <c r="AG777" s="19"/>
      <c r="AH777" s="19"/>
      <c r="AI777" s="19"/>
      <c r="AJ777" s="19"/>
    </row>
    <row r="778" ht="14.25" customHeight="1">
      <c r="A778" s="23"/>
      <c r="B778" s="19"/>
      <c r="C778" s="19"/>
      <c r="D778" s="19"/>
      <c r="E778" s="19"/>
      <c r="F778" s="19"/>
      <c r="G778" s="55"/>
      <c r="H778" s="55"/>
      <c r="I778" s="19"/>
      <c r="J778" s="19"/>
      <c r="K778" s="55"/>
      <c r="L778" s="19"/>
      <c r="M778" s="19"/>
      <c r="N778" s="23"/>
      <c r="O778" s="23"/>
      <c r="P778" s="23"/>
      <c r="Q778" s="23"/>
      <c r="R778" s="19"/>
      <c r="S778" s="19"/>
      <c r="T778" s="89"/>
      <c r="U778" s="19"/>
      <c r="V778" s="19"/>
      <c r="W778" s="19"/>
      <c r="X778" s="19"/>
      <c r="Y778" s="19"/>
      <c r="Z778" s="19"/>
      <c r="AA778" s="19"/>
      <c r="AB778" s="19"/>
      <c r="AC778" s="19"/>
      <c r="AD778" s="19"/>
      <c r="AE778" s="19"/>
      <c r="AF778" s="19"/>
      <c r="AG778" s="19"/>
      <c r="AH778" s="19"/>
      <c r="AI778" s="19"/>
      <c r="AJ778" s="19"/>
    </row>
    <row r="779" ht="14.25" customHeight="1">
      <c r="A779" s="23"/>
      <c r="B779" s="19"/>
      <c r="C779" s="19"/>
      <c r="D779" s="19"/>
      <c r="E779" s="19"/>
      <c r="F779" s="19"/>
      <c r="G779" s="55"/>
      <c r="H779" s="55"/>
      <c r="I779" s="19"/>
      <c r="J779" s="19"/>
      <c r="K779" s="55"/>
      <c r="L779" s="19"/>
      <c r="M779" s="19"/>
      <c r="N779" s="23"/>
      <c r="O779" s="23"/>
      <c r="P779" s="23"/>
      <c r="Q779" s="23"/>
      <c r="R779" s="19"/>
      <c r="S779" s="19"/>
      <c r="T779" s="89"/>
      <c r="U779" s="19"/>
      <c r="V779" s="19"/>
      <c r="W779" s="19"/>
      <c r="X779" s="19"/>
      <c r="Y779" s="19"/>
      <c r="Z779" s="19"/>
      <c r="AA779" s="19"/>
      <c r="AB779" s="19"/>
      <c r="AC779" s="19"/>
      <c r="AD779" s="19"/>
      <c r="AE779" s="19"/>
      <c r="AF779" s="19"/>
      <c r="AG779" s="19"/>
      <c r="AH779" s="19"/>
      <c r="AI779" s="19"/>
      <c r="AJ779" s="19"/>
    </row>
    <row r="780" ht="14.25" customHeight="1">
      <c r="A780" s="23"/>
      <c r="B780" s="19"/>
      <c r="C780" s="19"/>
      <c r="D780" s="19"/>
      <c r="E780" s="19"/>
      <c r="F780" s="19"/>
      <c r="G780" s="55"/>
      <c r="H780" s="55"/>
      <c r="I780" s="19"/>
      <c r="J780" s="19"/>
      <c r="K780" s="55"/>
      <c r="L780" s="19"/>
      <c r="M780" s="19"/>
      <c r="N780" s="23"/>
      <c r="O780" s="23"/>
      <c r="P780" s="23"/>
      <c r="Q780" s="23"/>
      <c r="R780" s="19"/>
      <c r="S780" s="19"/>
      <c r="T780" s="89"/>
      <c r="U780" s="19"/>
      <c r="V780" s="19"/>
      <c r="W780" s="19"/>
      <c r="X780" s="19"/>
      <c r="Y780" s="19"/>
      <c r="Z780" s="19"/>
      <c r="AA780" s="19"/>
      <c r="AB780" s="19"/>
      <c r="AC780" s="19"/>
      <c r="AD780" s="19"/>
      <c r="AE780" s="19"/>
      <c r="AF780" s="19"/>
      <c r="AG780" s="19"/>
      <c r="AH780" s="19"/>
      <c r="AI780" s="19"/>
      <c r="AJ780" s="19"/>
    </row>
    <row r="781" ht="14.25" customHeight="1">
      <c r="A781" s="23"/>
      <c r="B781" s="19"/>
      <c r="C781" s="19"/>
      <c r="D781" s="19"/>
      <c r="E781" s="19"/>
      <c r="F781" s="19"/>
      <c r="G781" s="55"/>
      <c r="H781" s="55"/>
      <c r="I781" s="19"/>
      <c r="J781" s="19"/>
      <c r="K781" s="55"/>
      <c r="L781" s="19"/>
      <c r="M781" s="19"/>
      <c r="N781" s="23"/>
      <c r="O781" s="23"/>
      <c r="P781" s="23"/>
      <c r="Q781" s="23"/>
      <c r="R781" s="19"/>
      <c r="S781" s="19"/>
      <c r="T781" s="89"/>
      <c r="U781" s="19"/>
      <c r="V781" s="19"/>
      <c r="W781" s="19"/>
      <c r="X781" s="19"/>
      <c r="Y781" s="19"/>
      <c r="Z781" s="19"/>
      <c r="AA781" s="19"/>
      <c r="AB781" s="19"/>
      <c r="AC781" s="19"/>
      <c r="AD781" s="19"/>
      <c r="AE781" s="19"/>
      <c r="AF781" s="19"/>
      <c r="AG781" s="19"/>
      <c r="AH781" s="19"/>
      <c r="AI781" s="19"/>
      <c r="AJ781" s="19"/>
    </row>
    <row r="782" ht="14.25" customHeight="1">
      <c r="A782" s="23"/>
      <c r="B782" s="19"/>
      <c r="C782" s="19"/>
      <c r="D782" s="19"/>
      <c r="E782" s="19"/>
      <c r="F782" s="19"/>
      <c r="G782" s="55"/>
      <c r="H782" s="55"/>
      <c r="I782" s="19"/>
      <c r="J782" s="19"/>
      <c r="K782" s="55"/>
      <c r="L782" s="19"/>
      <c r="M782" s="19"/>
      <c r="N782" s="23"/>
      <c r="O782" s="23"/>
      <c r="P782" s="23"/>
      <c r="Q782" s="23"/>
      <c r="R782" s="19"/>
      <c r="S782" s="19"/>
      <c r="T782" s="89"/>
      <c r="U782" s="19"/>
      <c r="V782" s="19"/>
      <c r="W782" s="19"/>
      <c r="X782" s="19"/>
      <c r="Y782" s="19"/>
      <c r="Z782" s="19"/>
      <c r="AA782" s="19"/>
      <c r="AB782" s="19"/>
      <c r="AC782" s="19"/>
      <c r="AD782" s="19"/>
      <c r="AE782" s="19"/>
      <c r="AF782" s="19"/>
      <c r="AG782" s="19"/>
      <c r="AH782" s="19"/>
      <c r="AI782" s="19"/>
      <c r="AJ782" s="19"/>
    </row>
    <row r="783" ht="14.25" customHeight="1">
      <c r="A783" s="23"/>
      <c r="B783" s="19"/>
      <c r="C783" s="19"/>
      <c r="D783" s="19"/>
      <c r="E783" s="19"/>
      <c r="F783" s="19"/>
      <c r="G783" s="55"/>
      <c r="H783" s="55"/>
      <c r="I783" s="19"/>
      <c r="J783" s="19"/>
      <c r="K783" s="55"/>
      <c r="L783" s="19"/>
      <c r="M783" s="19"/>
      <c r="N783" s="23"/>
      <c r="O783" s="23"/>
      <c r="P783" s="23"/>
      <c r="Q783" s="23"/>
      <c r="R783" s="19"/>
      <c r="S783" s="19"/>
      <c r="T783" s="89"/>
      <c r="U783" s="19"/>
      <c r="V783" s="19"/>
      <c r="W783" s="19"/>
      <c r="X783" s="19"/>
      <c r="Y783" s="19"/>
      <c r="Z783" s="19"/>
      <c r="AA783" s="19"/>
      <c r="AB783" s="19"/>
      <c r="AC783" s="19"/>
      <c r="AD783" s="19"/>
      <c r="AE783" s="19"/>
      <c r="AF783" s="19"/>
      <c r="AG783" s="19"/>
      <c r="AH783" s="19"/>
      <c r="AI783" s="19"/>
      <c r="AJ783" s="19"/>
    </row>
    <row r="784" ht="14.25" customHeight="1">
      <c r="A784" s="23"/>
      <c r="B784" s="19"/>
      <c r="C784" s="19"/>
      <c r="D784" s="19"/>
      <c r="E784" s="19"/>
      <c r="F784" s="19"/>
      <c r="G784" s="55"/>
      <c r="H784" s="55"/>
      <c r="I784" s="19"/>
      <c r="J784" s="19"/>
      <c r="K784" s="55"/>
      <c r="L784" s="19"/>
      <c r="M784" s="19"/>
      <c r="N784" s="23"/>
      <c r="O784" s="23"/>
      <c r="P784" s="23"/>
      <c r="Q784" s="23"/>
      <c r="R784" s="19"/>
      <c r="S784" s="19"/>
      <c r="T784" s="89"/>
      <c r="U784" s="19"/>
      <c r="V784" s="19"/>
      <c r="W784" s="19"/>
      <c r="X784" s="19"/>
      <c r="Y784" s="19"/>
      <c r="Z784" s="19"/>
      <c r="AA784" s="19"/>
      <c r="AB784" s="19"/>
      <c r="AC784" s="19"/>
      <c r="AD784" s="19"/>
      <c r="AE784" s="19"/>
      <c r="AF784" s="19"/>
      <c r="AG784" s="19"/>
      <c r="AH784" s="19"/>
      <c r="AI784" s="19"/>
      <c r="AJ784" s="19"/>
    </row>
    <row r="785" ht="14.25" customHeight="1">
      <c r="A785" s="23"/>
      <c r="B785" s="19"/>
      <c r="C785" s="19"/>
      <c r="D785" s="19"/>
      <c r="E785" s="19"/>
      <c r="F785" s="19"/>
      <c r="G785" s="55"/>
      <c r="H785" s="55"/>
      <c r="I785" s="19"/>
      <c r="J785" s="19"/>
      <c r="K785" s="55"/>
      <c r="L785" s="19"/>
      <c r="M785" s="19"/>
      <c r="N785" s="23"/>
      <c r="O785" s="23"/>
      <c r="P785" s="23"/>
      <c r="Q785" s="23"/>
      <c r="R785" s="19"/>
      <c r="S785" s="19"/>
      <c r="T785" s="89"/>
      <c r="U785" s="19"/>
      <c r="V785" s="19"/>
      <c r="W785" s="19"/>
      <c r="X785" s="19"/>
      <c r="Y785" s="19"/>
      <c r="Z785" s="19"/>
      <c r="AA785" s="19"/>
      <c r="AB785" s="19"/>
      <c r="AC785" s="19"/>
      <c r="AD785" s="19"/>
      <c r="AE785" s="19"/>
      <c r="AF785" s="19"/>
      <c r="AG785" s="19"/>
      <c r="AH785" s="19"/>
      <c r="AI785" s="19"/>
      <c r="AJ785" s="19"/>
    </row>
    <row r="786" ht="14.25" customHeight="1">
      <c r="A786" s="23"/>
      <c r="B786" s="19"/>
      <c r="C786" s="19"/>
      <c r="D786" s="19"/>
      <c r="E786" s="19"/>
      <c r="F786" s="19"/>
      <c r="G786" s="55"/>
      <c r="H786" s="55"/>
      <c r="I786" s="19"/>
      <c r="J786" s="19"/>
      <c r="K786" s="55"/>
      <c r="L786" s="19"/>
      <c r="M786" s="19"/>
      <c r="N786" s="23"/>
      <c r="O786" s="23"/>
      <c r="P786" s="23"/>
      <c r="Q786" s="23"/>
      <c r="R786" s="19"/>
      <c r="S786" s="19"/>
      <c r="T786" s="89"/>
      <c r="U786" s="19"/>
      <c r="V786" s="19"/>
      <c r="W786" s="19"/>
      <c r="X786" s="19"/>
      <c r="Y786" s="19"/>
      <c r="Z786" s="19"/>
      <c r="AA786" s="19"/>
      <c r="AB786" s="19"/>
      <c r="AC786" s="19"/>
      <c r="AD786" s="19"/>
      <c r="AE786" s="19"/>
      <c r="AF786" s="19"/>
      <c r="AG786" s="19"/>
      <c r="AH786" s="19"/>
      <c r="AI786" s="19"/>
      <c r="AJ786" s="19"/>
    </row>
    <row r="787" ht="14.25" customHeight="1">
      <c r="A787" s="23"/>
      <c r="B787" s="19"/>
      <c r="C787" s="19"/>
      <c r="D787" s="19"/>
      <c r="E787" s="19"/>
      <c r="F787" s="19"/>
      <c r="G787" s="55"/>
      <c r="H787" s="55"/>
      <c r="I787" s="19"/>
      <c r="J787" s="19"/>
      <c r="K787" s="55"/>
      <c r="L787" s="19"/>
      <c r="M787" s="19"/>
      <c r="N787" s="23"/>
      <c r="O787" s="23"/>
      <c r="P787" s="23"/>
      <c r="Q787" s="23"/>
      <c r="R787" s="19"/>
      <c r="S787" s="19"/>
      <c r="T787" s="89"/>
      <c r="U787" s="19"/>
      <c r="V787" s="19"/>
      <c r="W787" s="19"/>
      <c r="X787" s="19"/>
      <c r="Y787" s="19"/>
      <c r="Z787" s="19"/>
      <c r="AA787" s="19"/>
      <c r="AB787" s="19"/>
      <c r="AC787" s="19"/>
      <c r="AD787" s="19"/>
      <c r="AE787" s="19"/>
      <c r="AF787" s="19"/>
      <c r="AG787" s="19"/>
      <c r="AH787" s="19"/>
      <c r="AI787" s="19"/>
      <c r="AJ787" s="19"/>
    </row>
    <row r="788" ht="14.25" customHeight="1">
      <c r="A788" s="23"/>
      <c r="B788" s="19"/>
      <c r="C788" s="19"/>
      <c r="D788" s="19"/>
      <c r="E788" s="19"/>
      <c r="F788" s="19"/>
      <c r="G788" s="55"/>
      <c r="H788" s="55"/>
      <c r="I788" s="19"/>
      <c r="J788" s="19"/>
      <c r="K788" s="55"/>
      <c r="L788" s="19"/>
      <c r="M788" s="19"/>
      <c r="N788" s="23"/>
      <c r="O788" s="23"/>
      <c r="P788" s="23"/>
      <c r="Q788" s="23"/>
      <c r="R788" s="19"/>
      <c r="S788" s="19"/>
      <c r="T788" s="89"/>
      <c r="U788" s="19"/>
      <c r="V788" s="19"/>
      <c r="W788" s="19"/>
      <c r="X788" s="19"/>
      <c r="Y788" s="19"/>
      <c r="Z788" s="19"/>
      <c r="AA788" s="19"/>
      <c r="AB788" s="19"/>
      <c r="AC788" s="19"/>
      <c r="AD788" s="19"/>
      <c r="AE788" s="19"/>
      <c r="AF788" s="19"/>
      <c r="AG788" s="19"/>
      <c r="AH788" s="19"/>
      <c r="AI788" s="19"/>
      <c r="AJ788" s="19"/>
    </row>
    <row r="789" ht="14.25" customHeight="1">
      <c r="A789" s="23"/>
      <c r="B789" s="19"/>
      <c r="C789" s="19"/>
      <c r="D789" s="19"/>
      <c r="E789" s="19"/>
      <c r="F789" s="19"/>
      <c r="G789" s="55"/>
      <c r="H789" s="55"/>
      <c r="I789" s="19"/>
      <c r="J789" s="19"/>
      <c r="K789" s="55"/>
      <c r="L789" s="19"/>
      <c r="M789" s="19"/>
      <c r="N789" s="23"/>
      <c r="O789" s="23"/>
      <c r="P789" s="23"/>
      <c r="Q789" s="23"/>
      <c r="R789" s="19"/>
      <c r="S789" s="19"/>
      <c r="T789" s="89"/>
      <c r="U789" s="19"/>
      <c r="V789" s="19"/>
      <c r="W789" s="19"/>
      <c r="X789" s="19"/>
      <c r="Y789" s="19"/>
      <c r="Z789" s="19"/>
      <c r="AA789" s="19"/>
      <c r="AB789" s="19"/>
      <c r="AC789" s="19"/>
      <c r="AD789" s="19"/>
      <c r="AE789" s="19"/>
      <c r="AF789" s="19"/>
      <c r="AG789" s="19"/>
      <c r="AH789" s="19"/>
      <c r="AI789" s="19"/>
      <c r="AJ789" s="19"/>
    </row>
    <row r="790" ht="14.25" customHeight="1">
      <c r="A790" s="23"/>
      <c r="B790" s="19"/>
      <c r="C790" s="19"/>
      <c r="D790" s="19"/>
      <c r="E790" s="19"/>
      <c r="F790" s="19"/>
      <c r="G790" s="55"/>
      <c r="H790" s="55"/>
      <c r="I790" s="19"/>
      <c r="J790" s="19"/>
      <c r="K790" s="55"/>
      <c r="L790" s="19"/>
      <c r="M790" s="19"/>
      <c r="N790" s="23"/>
      <c r="O790" s="23"/>
      <c r="P790" s="23"/>
      <c r="Q790" s="23"/>
      <c r="R790" s="19"/>
      <c r="S790" s="19"/>
      <c r="T790" s="89"/>
      <c r="U790" s="19"/>
      <c r="V790" s="19"/>
      <c r="W790" s="19"/>
      <c r="X790" s="19"/>
      <c r="Y790" s="19"/>
      <c r="Z790" s="19"/>
      <c r="AA790" s="19"/>
      <c r="AB790" s="19"/>
      <c r="AC790" s="19"/>
      <c r="AD790" s="19"/>
      <c r="AE790" s="19"/>
      <c r="AF790" s="19"/>
      <c r="AG790" s="19"/>
      <c r="AH790" s="19"/>
      <c r="AI790" s="19"/>
      <c r="AJ790" s="19"/>
    </row>
    <row r="791" ht="14.25" customHeight="1">
      <c r="A791" s="23"/>
      <c r="B791" s="19"/>
      <c r="C791" s="19"/>
      <c r="D791" s="19"/>
      <c r="E791" s="19"/>
      <c r="F791" s="19"/>
      <c r="G791" s="55"/>
      <c r="H791" s="55"/>
      <c r="I791" s="19"/>
      <c r="J791" s="19"/>
      <c r="K791" s="55"/>
      <c r="L791" s="19"/>
      <c r="M791" s="19"/>
      <c r="N791" s="23"/>
      <c r="O791" s="23"/>
      <c r="P791" s="23"/>
      <c r="Q791" s="23"/>
      <c r="R791" s="19"/>
      <c r="S791" s="19"/>
      <c r="T791" s="89"/>
      <c r="U791" s="19"/>
      <c r="V791" s="19"/>
      <c r="W791" s="19"/>
      <c r="X791" s="19"/>
      <c r="Y791" s="19"/>
      <c r="Z791" s="19"/>
      <c r="AA791" s="19"/>
      <c r="AB791" s="19"/>
      <c r="AC791" s="19"/>
      <c r="AD791" s="19"/>
      <c r="AE791" s="19"/>
      <c r="AF791" s="19"/>
      <c r="AG791" s="19"/>
      <c r="AH791" s="19"/>
      <c r="AI791" s="19"/>
      <c r="AJ791" s="19"/>
    </row>
    <row r="792" ht="14.25" customHeight="1">
      <c r="A792" s="23"/>
      <c r="B792" s="19"/>
      <c r="C792" s="19"/>
      <c r="D792" s="19"/>
      <c r="E792" s="19"/>
      <c r="F792" s="19"/>
      <c r="G792" s="55"/>
      <c r="H792" s="55"/>
      <c r="I792" s="19"/>
      <c r="J792" s="19"/>
      <c r="K792" s="55"/>
      <c r="L792" s="19"/>
      <c r="M792" s="19"/>
      <c r="N792" s="23"/>
      <c r="O792" s="23"/>
      <c r="P792" s="23"/>
      <c r="Q792" s="23"/>
      <c r="R792" s="19"/>
      <c r="S792" s="19"/>
      <c r="T792" s="89"/>
      <c r="U792" s="19"/>
      <c r="V792" s="19"/>
      <c r="W792" s="19"/>
      <c r="X792" s="19"/>
      <c r="Y792" s="19"/>
      <c r="Z792" s="19"/>
      <c r="AA792" s="19"/>
      <c r="AB792" s="19"/>
      <c r="AC792" s="19"/>
      <c r="AD792" s="19"/>
      <c r="AE792" s="19"/>
      <c r="AF792" s="19"/>
      <c r="AG792" s="19"/>
      <c r="AH792" s="19"/>
      <c r="AI792" s="19"/>
      <c r="AJ792" s="19"/>
    </row>
    <row r="793" ht="14.25" customHeight="1">
      <c r="A793" s="23"/>
      <c r="B793" s="19"/>
      <c r="C793" s="19"/>
      <c r="D793" s="19"/>
      <c r="E793" s="19"/>
      <c r="F793" s="19"/>
      <c r="G793" s="55"/>
      <c r="H793" s="55"/>
      <c r="I793" s="19"/>
      <c r="J793" s="19"/>
      <c r="K793" s="55"/>
      <c r="L793" s="19"/>
      <c r="M793" s="19"/>
      <c r="N793" s="23"/>
      <c r="O793" s="23"/>
      <c r="P793" s="23"/>
      <c r="Q793" s="23"/>
      <c r="R793" s="19"/>
      <c r="S793" s="19"/>
      <c r="T793" s="89"/>
      <c r="U793" s="19"/>
      <c r="V793" s="19"/>
      <c r="W793" s="19"/>
      <c r="X793" s="19"/>
      <c r="Y793" s="19"/>
      <c r="Z793" s="19"/>
      <c r="AA793" s="19"/>
      <c r="AB793" s="19"/>
      <c r="AC793" s="19"/>
      <c r="AD793" s="19"/>
      <c r="AE793" s="19"/>
      <c r="AF793" s="19"/>
      <c r="AG793" s="19"/>
      <c r="AH793" s="19"/>
      <c r="AI793" s="19"/>
      <c r="AJ793" s="19"/>
    </row>
    <row r="794" ht="14.25" customHeight="1">
      <c r="A794" s="23"/>
      <c r="B794" s="19"/>
      <c r="C794" s="19"/>
      <c r="D794" s="19"/>
      <c r="E794" s="19"/>
      <c r="F794" s="19"/>
      <c r="G794" s="55"/>
      <c r="H794" s="55"/>
      <c r="I794" s="19"/>
      <c r="J794" s="19"/>
      <c r="K794" s="55"/>
      <c r="L794" s="19"/>
      <c r="M794" s="19"/>
      <c r="N794" s="23"/>
      <c r="O794" s="23"/>
      <c r="P794" s="23"/>
      <c r="Q794" s="23"/>
      <c r="R794" s="19"/>
      <c r="S794" s="19"/>
      <c r="T794" s="89"/>
      <c r="U794" s="19"/>
      <c r="V794" s="19"/>
      <c r="W794" s="19"/>
      <c r="X794" s="19"/>
      <c r="Y794" s="19"/>
      <c r="Z794" s="19"/>
      <c r="AA794" s="19"/>
      <c r="AB794" s="19"/>
      <c r="AC794" s="19"/>
      <c r="AD794" s="19"/>
      <c r="AE794" s="19"/>
      <c r="AF794" s="19"/>
      <c r="AG794" s="19"/>
      <c r="AH794" s="19"/>
      <c r="AI794" s="19"/>
      <c r="AJ794" s="19"/>
    </row>
    <row r="795" ht="14.25" customHeight="1">
      <c r="A795" s="23"/>
      <c r="B795" s="19"/>
      <c r="C795" s="19"/>
      <c r="D795" s="19"/>
      <c r="E795" s="19"/>
      <c r="F795" s="19"/>
      <c r="G795" s="55"/>
      <c r="H795" s="55"/>
      <c r="I795" s="19"/>
      <c r="J795" s="19"/>
      <c r="K795" s="55"/>
      <c r="L795" s="19"/>
      <c r="M795" s="19"/>
      <c r="N795" s="23"/>
      <c r="O795" s="23"/>
      <c r="P795" s="23"/>
      <c r="Q795" s="23"/>
      <c r="R795" s="19"/>
      <c r="S795" s="19"/>
      <c r="T795" s="89"/>
      <c r="U795" s="19"/>
      <c r="V795" s="19"/>
      <c r="W795" s="19"/>
      <c r="X795" s="19"/>
      <c r="Y795" s="19"/>
      <c r="Z795" s="19"/>
      <c r="AA795" s="19"/>
      <c r="AB795" s="19"/>
      <c r="AC795" s="19"/>
      <c r="AD795" s="19"/>
      <c r="AE795" s="19"/>
      <c r="AF795" s="19"/>
      <c r="AG795" s="19"/>
      <c r="AH795" s="19"/>
      <c r="AI795" s="19"/>
      <c r="AJ795" s="19"/>
    </row>
    <row r="796" ht="14.25" customHeight="1">
      <c r="A796" s="23"/>
      <c r="B796" s="19"/>
      <c r="C796" s="19"/>
      <c r="D796" s="19"/>
      <c r="E796" s="19"/>
      <c r="F796" s="19"/>
      <c r="G796" s="55"/>
      <c r="H796" s="55"/>
      <c r="I796" s="19"/>
      <c r="J796" s="19"/>
      <c r="K796" s="55"/>
      <c r="L796" s="19"/>
      <c r="M796" s="19"/>
      <c r="N796" s="23"/>
      <c r="O796" s="23"/>
      <c r="P796" s="23"/>
      <c r="Q796" s="23"/>
      <c r="R796" s="19"/>
      <c r="S796" s="19"/>
      <c r="T796" s="89"/>
      <c r="U796" s="19"/>
      <c r="V796" s="19"/>
      <c r="W796" s="19"/>
      <c r="X796" s="19"/>
      <c r="Y796" s="19"/>
      <c r="Z796" s="19"/>
      <c r="AA796" s="19"/>
      <c r="AB796" s="19"/>
      <c r="AC796" s="19"/>
      <c r="AD796" s="19"/>
      <c r="AE796" s="19"/>
      <c r="AF796" s="19"/>
      <c r="AG796" s="19"/>
      <c r="AH796" s="19"/>
      <c r="AI796" s="19"/>
      <c r="AJ796" s="19"/>
    </row>
    <row r="797" ht="14.25" customHeight="1">
      <c r="A797" s="23"/>
      <c r="B797" s="19"/>
      <c r="C797" s="19"/>
      <c r="D797" s="19"/>
      <c r="E797" s="19"/>
      <c r="F797" s="19"/>
      <c r="G797" s="55"/>
      <c r="H797" s="55"/>
      <c r="I797" s="19"/>
      <c r="J797" s="19"/>
      <c r="K797" s="55"/>
      <c r="L797" s="19"/>
      <c r="M797" s="19"/>
      <c r="N797" s="23"/>
      <c r="O797" s="23"/>
      <c r="P797" s="23"/>
      <c r="Q797" s="23"/>
      <c r="R797" s="19"/>
      <c r="S797" s="19"/>
      <c r="T797" s="89"/>
      <c r="U797" s="19"/>
      <c r="V797" s="19"/>
      <c r="W797" s="19"/>
      <c r="X797" s="19"/>
      <c r="Y797" s="19"/>
      <c r="Z797" s="19"/>
      <c r="AA797" s="19"/>
      <c r="AB797" s="19"/>
      <c r="AC797" s="19"/>
      <c r="AD797" s="19"/>
      <c r="AE797" s="19"/>
      <c r="AF797" s="19"/>
      <c r="AG797" s="19"/>
      <c r="AH797" s="19"/>
      <c r="AI797" s="19"/>
      <c r="AJ797" s="19"/>
    </row>
    <row r="798" ht="14.25" customHeight="1">
      <c r="A798" s="23"/>
      <c r="B798" s="19"/>
      <c r="C798" s="19"/>
      <c r="D798" s="19"/>
      <c r="E798" s="19"/>
      <c r="F798" s="19"/>
      <c r="G798" s="55"/>
      <c r="H798" s="55"/>
      <c r="I798" s="19"/>
      <c r="J798" s="19"/>
      <c r="K798" s="55"/>
      <c r="L798" s="19"/>
      <c r="M798" s="19"/>
      <c r="N798" s="23"/>
      <c r="O798" s="23"/>
      <c r="P798" s="23"/>
      <c r="Q798" s="23"/>
      <c r="R798" s="19"/>
      <c r="S798" s="19"/>
      <c r="T798" s="89"/>
      <c r="U798" s="19"/>
      <c r="V798" s="19"/>
      <c r="W798" s="19"/>
      <c r="X798" s="19"/>
      <c r="Y798" s="19"/>
      <c r="Z798" s="19"/>
      <c r="AA798" s="19"/>
      <c r="AB798" s="19"/>
      <c r="AC798" s="19"/>
      <c r="AD798" s="19"/>
      <c r="AE798" s="19"/>
      <c r="AF798" s="19"/>
      <c r="AG798" s="19"/>
      <c r="AH798" s="19"/>
      <c r="AI798" s="19"/>
      <c r="AJ798" s="19"/>
    </row>
    <row r="799" ht="14.25" customHeight="1">
      <c r="A799" s="23"/>
      <c r="B799" s="19"/>
      <c r="C799" s="19"/>
      <c r="D799" s="19"/>
      <c r="E799" s="19"/>
      <c r="F799" s="19"/>
      <c r="G799" s="55"/>
      <c r="H799" s="55"/>
      <c r="I799" s="19"/>
      <c r="J799" s="19"/>
      <c r="K799" s="55"/>
      <c r="L799" s="19"/>
      <c r="M799" s="19"/>
      <c r="N799" s="23"/>
      <c r="O799" s="23"/>
      <c r="P799" s="23"/>
      <c r="Q799" s="23"/>
      <c r="R799" s="19"/>
      <c r="S799" s="19"/>
      <c r="T799" s="89"/>
      <c r="U799" s="19"/>
      <c r="V799" s="19"/>
      <c r="W799" s="19"/>
      <c r="X799" s="19"/>
      <c r="Y799" s="19"/>
      <c r="Z799" s="19"/>
      <c r="AA799" s="19"/>
      <c r="AB799" s="19"/>
      <c r="AC799" s="19"/>
      <c r="AD799" s="19"/>
      <c r="AE799" s="19"/>
      <c r="AF799" s="19"/>
      <c r="AG799" s="19"/>
      <c r="AH799" s="19"/>
      <c r="AI799" s="19"/>
      <c r="AJ799" s="19"/>
    </row>
    <row r="800" ht="14.25" customHeight="1">
      <c r="A800" s="23"/>
      <c r="B800" s="19"/>
      <c r="C800" s="19"/>
      <c r="D800" s="19"/>
      <c r="E800" s="19"/>
      <c r="F800" s="19"/>
      <c r="G800" s="55"/>
      <c r="H800" s="55"/>
      <c r="I800" s="19"/>
      <c r="J800" s="19"/>
      <c r="K800" s="55"/>
      <c r="L800" s="19"/>
      <c r="M800" s="19"/>
      <c r="N800" s="23"/>
      <c r="O800" s="23"/>
      <c r="P800" s="23"/>
      <c r="Q800" s="23"/>
      <c r="R800" s="19"/>
      <c r="S800" s="19"/>
      <c r="T800" s="89"/>
      <c r="U800" s="19"/>
      <c r="V800" s="19"/>
      <c r="W800" s="19"/>
      <c r="X800" s="19"/>
      <c r="Y800" s="19"/>
      <c r="Z800" s="19"/>
      <c r="AA800" s="19"/>
      <c r="AB800" s="19"/>
      <c r="AC800" s="19"/>
      <c r="AD800" s="19"/>
      <c r="AE800" s="19"/>
      <c r="AF800" s="19"/>
      <c r="AG800" s="19"/>
      <c r="AH800" s="19"/>
      <c r="AI800" s="19"/>
      <c r="AJ800" s="19"/>
    </row>
    <row r="801" ht="14.25" customHeight="1">
      <c r="A801" s="23"/>
      <c r="B801" s="19"/>
      <c r="C801" s="19"/>
      <c r="D801" s="19"/>
      <c r="E801" s="19"/>
      <c r="F801" s="19"/>
      <c r="G801" s="55"/>
      <c r="H801" s="55"/>
      <c r="I801" s="19"/>
      <c r="J801" s="19"/>
      <c r="K801" s="55"/>
      <c r="L801" s="19"/>
      <c r="M801" s="19"/>
      <c r="N801" s="23"/>
      <c r="O801" s="23"/>
      <c r="P801" s="23"/>
      <c r="Q801" s="23"/>
      <c r="R801" s="19"/>
      <c r="S801" s="19"/>
      <c r="T801" s="89"/>
      <c r="U801" s="19"/>
      <c r="V801" s="19"/>
      <c r="W801" s="19"/>
      <c r="X801" s="19"/>
      <c r="Y801" s="19"/>
      <c r="Z801" s="19"/>
      <c r="AA801" s="19"/>
      <c r="AB801" s="19"/>
      <c r="AC801" s="19"/>
      <c r="AD801" s="19"/>
      <c r="AE801" s="19"/>
      <c r="AF801" s="19"/>
      <c r="AG801" s="19"/>
      <c r="AH801" s="19"/>
      <c r="AI801" s="19"/>
      <c r="AJ801" s="19"/>
    </row>
    <row r="802" ht="14.25" customHeight="1">
      <c r="A802" s="23"/>
      <c r="B802" s="19"/>
      <c r="C802" s="19"/>
      <c r="D802" s="19"/>
      <c r="E802" s="19"/>
      <c r="F802" s="19"/>
      <c r="G802" s="55"/>
      <c r="H802" s="55"/>
      <c r="I802" s="19"/>
      <c r="J802" s="19"/>
      <c r="K802" s="55"/>
      <c r="L802" s="19"/>
      <c r="M802" s="19"/>
      <c r="N802" s="23"/>
      <c r="O802" s="23"/>
      <c r="P802" s="23"/>
      <c r="Q802" s="23"/>
      <c r="R802" s="19"/>
      <c r="S802" s="19"/>
      <c r="T802" s="89"/>
      <c r="U802" s="19"/>
      <c r="V802" s="19"/>
      <c r="W802" s="19"/>
      <c r="X802" s="19"/>
      <c r="Y802" s="19"/>
      <c r="Z802" s="19"/>
      <c r="AA802" s="19"/>
      <c r="AB802" s="19"/>
      <c r="AC802" s="19"/>
      <c r="AD802" s="19"/>
      <c r="AE802" s="19"/>
      <c r="AF802" s="19"/>
      <c r="AG802" s="19"/>
      <c r="AH802" s="19"/>
      <c r="AI802" s="19"/>
      <c r="AJ802" s="19"/>
    </row>
    <row r="803" ht="14.25" customHeight="1">
      <c r="A803" s="23"/>
      <c r="B803" s="19"/>
      <c r="C803" s="19"/>
      <c r="D803" s="19"/>
      <c r="E803" s="19"/>
      <c r="F803" s="19"/>
      <c r="G803" s="55"/>
      <c r="H803" s="55"/>
      <c r="I803" s="19"/>
      <c r="J803" s="19"/>
      <c r="K803" s="55"/>
      <c r="L803" s="19"/>
      <c r="M803" s="19"/>
      <c r="N803" s="23"/>
      <c r="O803" s="23"/>
      <c r="P803" s="23"/>
      <c r="Q803" s="23"/>
      <c r="R803" s="19"/>
      <c r="S803" s="19"/>
      <c r="T803" s="89"/>
      <c r="U803" s="19"/>
      <c r="V803" s="19"/>
      <c r="W803" s="19"/>
      <c r="X803" s="19"/>
      <c r="Y803" s="19"/>
      <c r="Z803" s="19"/>
      <c r="AA803" s="19"/>
      <c r="AB803" s="19"/>
      <c r="AC803" s="19"/>
      <c r="AD803" s="19"/>
      <c r="AE803" s="19"/>
      <c r="AF803" s="19"/>
      <c r="AG803" s="19"/>
      <c r="AH803" s="19"/>
      <c r="AI803" s="19"/>
      <c r="AJ803" s="19"/>
    </row>
    <row r="804" ht="14.25" customHeight="1">
      <c r="A804" s="23"/>
      <c r="B804" s="19"/>
      <c r="C804" s="19"/>
      <c r="D804" s="19"/>
      <c r="E804" s="19"/>
      <c r="F804" s="19"/>
      <c r="G804" s="55"/>
      <c r="H804" s="55"/>
      <c r="I804" s="19"/>
      <c r="J804" s="19"/>
      <c r="K804" s="55"/>
      <c r="L804" s="19"/>
      <c r="M804" s="19"/>
      <c r="N804" s="23"/>
      <c r="O804" s="23"/>
      <c r="P804" s="23"/>
      <c r="Q804" s="23"/>
      <c r="R804" s="19"/>
      <c r="S804" s="19"/>
      <c r="T804" s="89"/>
      <c r="U804" s="19"/>
      <c r="V804" s="19"/>
      <c r="W804" s="19"/>
      <c r="X804" s="19"/>
      <c r="Y804" s="19"/>
      <c r="Z804" s="19"/>
      <c r="AA804" s="19"/>
      <c r="AB804" s="19"/>
      <c r="AC804" s="19"/>
      <c r="AD804" s="19"/>
      <c r="AE804" s="19"/>
      <c r="AF804" s="19"/>
      <c r="AG804" s="19"/>
      <c r="AH804" s="19"/>
      <c r="AI804" s="19"/>
      <c r="AJ804" s="19"/>
    </row>
    <row r="805" ht="14.25" customHeight="1">
      <c r="A805" s="23"/>
      <c r="B805" s="19"/>
      <c r="C805" s="19"/>
      <c r="D805" s="19"/>
      <c r="E805" s="19"/>
      <c r="F805" s="19"/>
      <c r="G805" s="55"/>
      <c r="H805" s="55"/>
      <c r="I805" s="19"/>
      <c r="J805" s="19"/>
      <c r="K805" s="55"/>
      <c r="L805" s="19"/>
      <c r="M805" s="19"/>
      <c r="N805" s="23"/>
      <c r="O805" s="23"/>
      <c r="P805" s="23"/>
      <c r="Q805" s="23"/>
      <c r="R805" s="19"/>
      <c r="S805" s="19"/>
      <c r="T805" s="89"/>
      <c r="U805" s="19"/>
      <c r="V805" s="19"/>
      <c r="W805" s="19"/>
      <c r="X805" s="19"/>
      <c r="Y805" s="19"/>
      <c r="Z805" s="19"/>
      <c r="AA805" s="19"/>
      <c r="AB805" s="19"/>
      <c r="AC805" s="19"/>
      <c r="AD805" s="19"/>
      <c r="AE805" s="19"/>
      <c r="AF805" s="19"/>
      <c r="AG805" s="19"/>
      <c r="AH805" s="19"/>
      <c r="AI805" s="19"/>
      <c r="AJ805" s="19"/>
    </row>
    <row r="806" ht="14.25" customHeight="1">
      <c r="A806" s="23"/>
      <c r="B806" s="19"/>
      <c r="C806" s="19"/>
      <c r="D806" s="19"/>
      <c r="E806" s="19"/>
      <c r="F806" s="19"/>
      <c r="G806" s="55"/>
      <c r="H806" s="55"/>
      <c r="I806" s="19"/>
      <c r="J806" s="19"/>
      <c r="K806" s="55"/>
      <c r="L806" s="19"/>
      <c r="M806" s="19"/>
      <c r="N806" s="23"/>
      <c r="O806" s="23"/>
      <c r="P806" s="23"/>
      <c r="Q806" s="23"/>
      <c r="R806" s="19"/>
      <c r="S806" s="19"/>
      <c r="T806" s="89"/>
      <c r="U806" s="19"/>
      <c r="V806" s="19"/>
      <c r="W806" s="19"/>
      <c r="X806" s="19"/>
      <c r="Y806" s="19"/>
      <c r="Z806" s="19"/>
      <c r="AA806" s="19"/>
      <c r="AB806" s="19"/>
      <c r="AC806" s="19"/>
      <c r="AD806" s="19"/>
      <c r="AE806" s="19"/>
      <c r="AF806" s="19"/>
      <c r="AG806" s="19"/>
      <c r="AH806" s="19"/>
      <c r="AI806" s="19"/>
      <c r="AJ806" s="19"/>
    </row>
    <row r="807" ht="14.25" customHeight="1">
      <c r="A807" s="23"/>
      <c r="B807" s="19"/>
      <c r="C807" s="19"/>
      <c r="D807" s="19"/>
      <c r="E807" s="19"/>
      <c r="F807" s="19"/>
      <c r="G807" s="55"/>
      <c r="H807" s="55"/>
      <c r="I807" s="19"/>
      <c r="J807" s="19"/>
      <c r="K807" s="55"/>
      <c r="L807" s="19"/>
      <c r="M807" s="19"/>
      <c r="N807" s="23"/>
      <c r="O807" s="23"/>
      <c r="P807" s="23"/>
      <c r="Q807" s="23"/>
      <c r="R807" s="19"/>
      <c r="S807" s="19"/>
      <c r="T807" s="89"/>
      <c r="U807" s="19"/>
      <c r="V807" s="19"/>
      <c r="W807" s="19"/>
      <c r="X807" s="19"/>
      <c r="Y807" s="19"/>
      <c r="Z807" s="19"/>
      <c r="AA807" s="19"/>
      <c r="AB807" s="19"/>
      <c r="AC807" s="19"/>
      <c r="AD807" s="19"/>
      <c r="AE807" s="19"/>
      <c r="AF807" s="19"/>
      <c r="AG807" s="19"/>
      <c r="AH807" s="19"/>
      <c r="AI807" s="19"/>
      <c r="AJ807" s="19"/>
    </row>
    <row r="808" ht="14.25" customHeight="1">
      <c r="A808" s="23"/>
      <c r="B808" s="19"/>
      <c r="C808" s="19"/>
      <c r="D808" s="19"/>
      <c r="E808" s="19"/>
      <c r="F808" s="19"/>
      <c r="G808" s="55"/>
      <c r="H808" s="55"/>
      <c r="I808" s="19"/>
      <c r="J808" s="19"/>
      <c r="K808" s="55"/>
      <c r="L808" s="19"/>
      <c r="M808" s="19"/>
      <c r="N808" s="23"/>
      <c r="O808" s="23"/>
      <c r="P808" s="23"/>
      <c r="Q808" s="23"/>
      <c r="R808" s="19"/>
      <c r="S808" s="19"/>
      <c r="T808" s="89"/>
      <c r="U808" s="19"/>
      <c r="V808" s="19"/>
      <c r="W808" s="19"/>
      <c r="X808" s="19"/>
      <c r="Y808" s="19"/>
      <c r="Z808" s="19"/>
      <c r="AA808" s="19"/>
      <c r="AB808" s="19"/>
      <c r="AC808" s="19"/>
      <c r="AD808" s="19"/>
      <c r="AE808" s="19"/>
      <c r="AF808" s="19"/>
      <c r="AG808" s="19"/>
      <c r="AH808" s="19"/>
      <c r="AI808" s="19"/>
      <c r="AJ808" s="19"/>
    </row>
    <row r="809" ht="14.25" customHeight="1">
      <c r="A809" s="23"/>
      <c r="B809" s="19"/>
      <c r="C809" s="19"/>
      <c r="D809" s="19"/>
      <c r="E809" s="19"/>
      <c r="F809" s="19"/>
      <c r="G809" s="55"/>
      <c r="H809" s="55"/>
      <c r="I809" s="19"/>
      <c r="J809" s="19"/>
      <c r="K809" s="55"/>
      <c r="L809" s="19"/>
      <c r="M809" s="19"/>
      <c r="N809" s="23"/>
      <c r="O809" s="23"/>
      <c r="P809" s="23"/>
      <c r="Q809" s="23"/>
      <c r="R809" s="19"/>
      <c r="S809" s="19"/>
      <c r="T809" s="89"/>
      <c r="U809" s="19"/>
      <c r="V809" s="19"/>
      <c r="W809" s="19"/>
      <c r="X809" s="19"/>
      <c r="Y809" s="19"/>
      <c r="Z809" s="19"/>
      <c r="AA809" s="19"/>
      <c r="AB809" s="19"/>
      <c r="AC809" s="19"/>
      <c r="AD809" s="19"/>
      <c r="AE809" s="19"/>
      <c r="AF809" s="19"/>
      <c r="AG809" s="19"/>
      <c r="AH809" s="19"/>
      <c r="AI809" s="19"/>
      <c r="AJ809" s="19"/>
    </row>
    <row r="810" ht="14.25" customHeight="1">
      <c r="A810" s="23"/>
      <c r="B810" s="19"/>
      <c r="C810" s="19"/>
      <c r="D810" s="19"/>
      <c r="E810" s="19"/>
      <c r="F810" s="19"/>
      <c r="G810" s="55"/>
      <c r="H810" s="55"/>
      <c r="I810" s="19"/>
      <c r="J810" s="19"/>
      <c r="K810" s="55"/>
      <c r="L810" s="19"/>
      <c r="M810" s="19"/>
      <c r="N810" s="23"/>
      <c r="O810" s="23"/>
      <c r="P810" s="23"/>
      <c r="Q810" s="23"/>
      <c r="R810" s="19"/>
      <c r="S810" s="19"/>
      <c r="T810" s="89"/>
      <c r="U810" s="19"/>
      <c r="V810" s="19"/>
      <c r="W810" s="19"/>
      <c r="X810" s="19"/>
      <c r="Y810" s="19"/>
      <c r="Z810" s="19"/>
      <c r="AA810" s="19"/>
      <c r="AB810" s="19"/>
      <c r="AC810" s="19"/>
      <c r="AD810" s="19"/>
      <c r="AE810" s="19"/>
      <c r="AF810" s="19"/>
      <c r="AG810" s="19"/>
      <c r="AH810" s="19"/>
      <c r="AI810" s="19"/>
      <c r="AJ810" s="19"/>
    </row>
    <row r="811" ht="14.25" customHeight="1">
      <c r="A811" s="23"/>
      <c r="B811" s="19"/>
      <c r="C811" s="19"/>
      <c r="D811" s="19"/>
      <c r="E811" s="19"/>
      <c r="F811" s="19"/>
      <c r="G811" s="55"/>
      <c r="H811" s="55"/>
      <c r="I811" s="19"/>
      <c r="J811" s="19"/>
      <c r="K811" s="55"/>
      <c r="L811" s="19"/>
      <c r="M811" s="19"/>
      <c r="N811" s="23"/>
      <c r="O811" s="23"/>
      <c r="P811" s="23"/>
      <c r="Q811" s="23"/>
      <c r="R811" s="19"/>
      <c r="S811" s="19"/>
      <c r="T811" s="89"/>
      <c r="U811" s="19"/>
      <c r="V811" s="19"/>
      <c r="W811" s="19"/>
      <c r="X811" s="19"/>
      <c r="Y811" s="19"/>
      <c r="Z811" s="19"/>
      <c r="AA811" s="19"/>
      <c r="AB811" s="19"/>
      <c r="AC811" s="19"/>
      <c r="AD811" s="19"/>
      <c r="AE811" s="19"/>
      <c r="AF811" s="19"/>
      <c r="AG811" s="19"/>
      <c r="AH811" s="19"/>
      <c r="AI811" s="19"/>
      <c r="AJ811" s="19"/>
    </row>
    <row r="812" ht="14.25" customHeight="1">
      <c r="A812" s="23"/>
      <c r="B812" s="19"/>
      <c r="C812" s="19"/>
      <c r="D812" s="19"/>
      <c r="E812" s="19"/>
      <c r="F812" s="19"/>
      <c r="G812" s="55"/>
      <c r="H812" s="55"/>
      <c r="I812" s="19"/>
      <c r="J812" s="19"/>
      <c r="K812" s="55"/>
      <c r="L812" s="19"/>
      <c r="M812" s="19"/>
      <c r="N812" s="23"/>
      <c r="O812" s="23"/>
      <c r="P812" s="23"/>
      <c r="Q812" s="23"/>
      <c r="R812" s="19"/>
      <c r="S812" s="19"/>
      <c r="T812" s="89"/>
      <c r="U812" s="19"/>
      <c r="V812" s="19"/>
      <c r="W812" s="19"/>
      <c r="X812" s="19"/>
      <c r="Y812" s="19"/>
      <c r="Z812" s="19"/>
      <c r="AA812" s="19"/>
      <c r="AB812" s="19"/>
      <c r="AC812" s="19"/>
      <c r="AD812" s="19"/>
      <c r="AE812" s="19"/>
      <c r="AF812" s="19"/>
      <c r="AG812" s="19"/>
      <c r="AH812" s="19"/>
      <c r="AI812" s="19"/>
      <c r="AJ812" s="19"/>
    </row>
    <row r="813" ht="14.25" customHeight="1">
      <c r="A813" s="23"/>
      <c r="B813" s="19"/>
      <c r="C813" s="19"/>
      <c r="D813" s="19"/>
      <c r="E813" s="19"/>
      <c r="F813" s="19"/>
      <c r="G813" s="55"/>
      <c r="H813" s="55"/>
      <c r="I813" s="19"/>
      <c r="J813" s="19"/>
      <c r="K813" s="55"/>
      <c r="L813" s="19"/>
      <c r="M813" s="19"/>
      <c r="N813" s="23"/>
      <c r="O813" s="23"/>
      <c r="P813" s="23"/>
      <c r="Q813" s="23"/>
      <c r="R813" s="19"/>
      <c r="S813" s="19"/>
      <c r="T813" s="89"/>
      <c r="U813" s="19"/>
      <c r="V813" s="19"/>
      <c r="W813" s="19"/>
      <c r="X813" s="19"/>
      <c r="Y813" s="19"/>
      <c r="Z813" s="19"/>
      <c r="AA813" s="19"/>
      <c r="AB813" s="19"/>
      <c r="AC813" s="19"/>
      <c r="AD813" s="19"/>
      <c r="AE813" s="19"/>
      <c r="AF813" s="19"/>
      <c r="AG813" s="19"/>
      <c r="AH813" s="19"/>
      <c r="AI813" s="19"/>
      <c r="AJ813" s="19"/>
    </row>
    <row r="814" ht="14.25" customHeight="1">
      <c r="A814" s="23"/>
      <c r="B814" s="19"/>
      <c r="C814" s="19"/>
      <c r="D814" s="19"/>
      <c r="E814" s="19"/>
      <c r="F814" s="19"/>
      <c r="G814" s="55"/>
      <c r="H814" s="55"/>
      <c r="I814" s="19"/>
      <c r="J814" s="19"/>
      <c r="K814" s="55"/>
      <c r="L814" s="19"/>
      <c r="M814" s="19"/>
      <c r="N814" s="23"/>
      <c r="O814" s="23"/>
      <c r="P814" s="23"/>
      <c r="Q814" s="23"/>
      <c r="R814" s="19"/>
      <c r="S814" s="19"/>
      <c r="T814" s="89"/>
      <c r="U814" s="19"/>
      <c r="V814" s="19"/>
      <c r="W814" s="19"/>
      <c r="X814" s="19"/>
      <c r="Y814" s="19"/>
      <c r="Z814" s="19"/>
      <c r="AA814" s="19"/>
      <c r="AB814" s="19"/>
      <c r="AC814" s="19"/>
      <c r="AD814" s="19"/>
      <c r="AE814" s="19"/>
      <c r="AF814" s="19"/>
      <c r="AG814" s="19"/>
      <c r="AH814" s="19"/>
      <c r="AI814" s="19"/>
      <c r="AJ814" s="19"/>
    </row>
    <row r="815" ht="14.25" customHeight="1">
      <c r="A815" s="23"/>
      <c r="B815" s="19"/>
      <c r="C815" s="19"/>
      <c r="D815" s="19"/>
      <c r="E815" s="19"/>
      <c r="F815" s="19"/>
      <c r="G815" s="55"/>
      <c r="H815" s="55"/>
      <c r="I815" s="19"/>
      <c r="J815" s="19"/>
      <c r="K815" s="55"/>
      <c r="L815" s="19"/>
      <c r="M815" s="19"/>
      <c r="N815" s="23"/>
      <c r="O815" s="23"/>
      <c r="P815" s="23"/>
      <c r="Q815" s="23"/>
      <c r="R815" s="19"/>
      <c r="S815" s="19"/>
      <c r="T815" s="89"/>
      <c r="U815" s="19"/>
      <c r="V815" s="19"/>
      <c r="W815" s="19"/>
      <c r="X815" s="19"/>
      <c r="Y815" s="19"/>
      <c r="Z815" s="19"/>
      <c r="AA815" s="19"/>
      <c r="AB815" s="19"/>
      <c r="AC815" s="19"/>
      <c r="AD815" s="19"/>
      <c r="AE815" s="19"/>
      <c r="AF815" s="19"/>
      <c r="AG815" s="19"/>
      <c r="AH815" s="19"/>
      <c r="AI815" s="19"/>
      <c r="AJ815" s="19"/>
    </row>
    <row r="816" ht="14.25" customHeight="1">
      <c r="A816" s="23"/>
      <c r="B816" s="19"/>
      <c r="C816" s="19"/>
      <c r="D816" s="19"/>
      <c r="E816" s="19"/>
      <c r="F816" s="19"/>
      <c r="G816" s="55"/>
      <c r="H816" s="55"/>
      <c r="I816" s="19"/>
      <c r="J816" s="19"/>
      <c r="K816" s="55"/>
      <c r="L816" s="19"/>
      <c r="M816" s="19"/>
      <c r="N816" s="23"/>
      <c r="O816" s="23"/>
      <c r="P816" s="23"/>
      <c r="Q816" s="23"/>
      <c r="R816" s="19"/>
      <c r="S816" s="19"/>
      <c r="T816" s="89"/>
      <c r="U816" s="19"/>
      <c r="V816" s="19"/>
      <c r="W816" s="19"/>
      <c r="X816" s="19"/>
      <c r="Y816" s="19"/>
      <c r="Z816" s="19"/>
      <c r="AA816" s="19"/>
      <c r="AB816" s="19"/>
      <c r="AC816" s="19"/>
      <c r="AD816" s="19"/>
      <c r="AE816" s="19"/>
      <c r="AF816" s="19"/>
      <c r="AG816" s="19"/>
      <c r="AH816" s="19"/>
      <c r="AI816" s="19"/>
      <c r="AJ816" s="19"/>
    </row>
    <row r="817" ht="14.25" customHeight="1">
      <c r="A817" s="23"/>
      <c r="B817" s="19"/>
      <c r="C817" s="19"/>
      <c r="D817" s="19"/>
      <c r="E817" s="19"/>
      <c r="F817" s="19"/>
      <c r="G817" s="55"/>
      <c r="H817" s="55"/>
      <c r="I817" s="19"/>
      <c r="J817" s="19"/>
      <c r="K817" s="55"/>
      <c r="L817" s="19"/>
      <c r="M817" s="19"/>
      <c r="N817" s="23"/>
      <c r="O817" s="23"/>
      <c r="P817" s="23"/>
      <c r="Q817" s="23"/>
      <c r="R817" s="19"/>
      <c r="S817" s="19"/>
      <c r="T817" s="89"/>
      <c r="U817" s="19"/>
      <c r="V817" s="19"/>
      <c r="W817" s="19"/>
      <c r="X817" s="19"/>
      <c r="Y817" s="19"/>
      <c r="Z817" s="19"/>
      <c r="AA817" s="19"/>
      <c r="AB817" s="19"/>
      <c r="AC817" s="19"/>
      <c r="AD817" s="19"/>
      <c r="AE817" s="19"/>
      <c r="AF817" s="19"/>
      <c r="AG817" s="19"/>
      <c r="AH817" s="19"/>
      <c r="AI817" s="19"/>
      <c r="AJ817" s="19"/>
    </row>
    <row r="818" ht="14.25" customHeight="1">
      <c r="A818" s="23"/>
      <c r="B818" s="19"/>
      <c r="C818" s="19"/>
      <c r="D818" s="19"/>
      <c r="E818" s="19"/>
      <c r="F818" s="19"/>
      <c r="G818" s="55"/>
      <c r="H818" s="55"/>
      <c r="I818" s="19"/>
      <c r="J818" s="19"/>
      <c r="K818" s="55"/>
      <c r="L818" s="19"/>
      <c r="M818" s="19"/>
      <c r="N818" s="23"/>
      <c r="O818" s="23"/>
      <c r="P818" s="23"/>
      <c r="Q818" s="23"/>
      <c r="R818" s="19"/>
      <c r="S818" s="19"/>
      <c r="T818" s="89"/>
      <c r="U818" s="19"/>
      <c r="V818" s="19"/>
      <c r="W818" s="19"/>
      <c r="X818" s="19"/>
      <c r="Y818" s="19"/>
      <c r="Z818" s="19"/>
      <c r="AA818" s="19"/>
      <c r="AB818" s="19"/>
      <c r="AC818" s="19"/>
      <c r="AD818" s="19"/>
      <c r="AE818" s="19"/>
      <c r="AF818" s="19"/>
      <c r="AG818" s="19"/>
      <c r="AH818" s="19"/>
      <c r="AI818" s="19"/>
      <c r="AJ818" s="19"/>
    </row>
    <row r="819" ht="14.25" customHeight="1">
      <c r="A819" s="23"/>
      <c r="B819" s="19"/>
      <c r="C819" s="19"/>
      <c r="D819" s="19"/>
      <c r="E819" s="19"/>
      <c r="F819" s="19"/>
      <c r="G819" s="55"/>
      <c r="H819" s="55"/>
      <c r="I819" s="19"/>
      <c r="J819" s="19"/>
      <c r="K819" s="55"/>
      <c r="L819" s="19"/>
      <c r="M819" s="19"/>
      <c r="N819" s="23"/>
      <c r="O819" s="23"/>
      <c r="P819" s="23"/>
      <c r="Q819" s="23"/>
      <c r="R819" s="19"/>
      <c r="S819" s="19"/>
      <c r="T819" s="89"/>
      <c r="U819" s="19"/>
      <c r="V819" s="19"/>
      <c r="W819" s="19"/>
      <c r="X819" s="19"/>
      <c r="Y819" s="19"/>
      <c r="Z819" s="19"/>
      <c r="AA819" s="19"/>
      <c r="AB819" s="19"/>
      <c r="AC819" s="19"/>
      <c r="AD819" s="19"/>
      <c r="AE819" s="19"/>
      <c r="AF819" s="19"/>
      <c r="AG819" s="19"/>
      <c r="AH819" s="19"/>
      <c r="AI819" s="19"/>
      <c r="AJ819" s="19"/>
    </row>
    <row r="820" ht="14.25" customHeight="1">
      <c r="A820" s="23"/>
      <c r="B820" s="19"/>
      <c r="C820" s="19"/>
      <c r="D820" s="19"/>
      <c r="E820" s="19"/>
      <c r="F820" s="19"/>
      <c r="G820" s="55"/>
      <c r="H820" s="55"/>
      <c r="I820" s="19"/>
      <c r="J820" s="19"/>
      <c r="K820" s="55"/>
      <c r="L820" s="19"/>
      <c r="M820" s="19"/>
      <c r="N820" s="23"/>
      <c r="O820" s="23"/>
      <c r="P820" s="23"/>
      <c r="Q820" s="23"/>
      <c r="R820" s="19"/>
      <c r="S820" s="19"/>
      <c r="T820" s="89"/>
      <c r="U820" s="19"/>
      <c r="V820" s="19"/>
      <c r="W820" s="19"/>
      <c r="X820" s="19"/>
      <c r="Y820" s="19"/>
      <c r="Z820" s="19"/>
      <c r="AA820" s="19"/>
      <c r="AB820" s="19"/>
      <c r="AC820" s="19"/>
      <c r="AD820" s="19"/>
      <c r="AE820" s="19"/>
      <c r="AF820" s="19"/>
      <c r="AG820" s="19"/>
      <c r="AH820" s="19"/>
      <c r="AI820" s="19"/>
      <c r="AJ820" s="19"/>
    </row>
    <row r="821" ht="14.25" customHeight="1">
      <c r="A821" s="23"/>
      <c r="B821" s="19"/>
      <c r="C821" s="19"/>
      <c r="D821" s="19"/>
      <c r="E821" s="19"/>
      <c r="F821" s="19"/>
      <c r="G821" s="55"/>
      <c r="H821" s="55"/>
      <c r="I821" s="19"/>
      <c r="J821" s="19"/>
      <c r="K821" s="55"/>
      <c r="L821" s="19"/>
      <c r="M821" s="19"/>
      <c r="N821" s="23"/>
      <c r="O821" s="23"/>
      <c r="P821" s="23"/>
      <c r="Q821" s="23"/>
      <c r="R821" s="19"/>
      <c r="S821" s="19"/>
      <c r="T821" s="89"/>
      <c r="U821" s="19"/>
      <c r="V821" s="19"/>
      <c r="W821" s="19"/>
      <c r="X821" s="19"/>
      <c r="Y821" s="19"/>
      <c r="Z821" s="19"/>
      <c r="AA821" s="19"/>
      <c r="AB821" s="19"/>
      <c r="AC821" s="19"/>
      <c r="AD821" s="19"/>
      <c r="AE821" s="19"/>
      <c r="AF821" s="19"/>
      <c r="AG821" s="19"/>
      <c r="AH821" s="19"/>
      <c r="AI821" s="19"/>
      <c r="AJ821" s="19"/>
    </row>
    <row r="822" ht="14.25" customHeight="1">
      <c r="A822" s="23"/>
      <c r="B822" s="19"/>
      <c r="C822" s="19"/>
      <c r="D822" s="19"/>
      <c r="E822" s="19"/>
      <c r="F822" s="19"/>
      <c r="G822" s="55"/>
      <c r="H822" s="55"/>
      <c r="I822" s="19"/>
      <c r="J822" s="19"/>
      <c r="K822" s="55"/>
      <c r="L822" s="19"/>
      <c r="M822" s="19"/>
      <c r="N822" s="23"/>
      <c r="O822" s="23"/>
      <c r="P822" s="23"/>
      <c r="Q822" s="23"/>
      <c r="R822" s="19"/>
      <c r="S822" s="19"/>
      <c r="T822" s="89"/>
      <c r="U822" s="19"/>
      <c r="V822" s="19"/>
      <c r="W822" s="19"/>
      <c r="X822" s="19"/>
      <c r="Y822" s="19"/>
      <c r="Z822" s="19"/>
      <c r="AA822" s="19"/>
      <c r="AB822" s="19"/>
      <c r="AC822" s="19"/>
      <c r="AD822" s="19"/>
      <c r="AE822" s="19"/>
      <c r="AF822" s="19"/>
      <c r="AG822" s="19"/>
      <c r="AH822" s="19"/>
      <c r="AI822" s="19"/>
      <c r="AJ822" s="19"/>
    </row>
    <row r="823" ht="14.25" customHeight="1">
      <c r="A823" s="23"/>
      <c r="B823" s="19"/>
      <c r="C823" s="19"/>
      <c r="D823" s="19"/>
      <c r="E823" s="19"/>
      <c r="F823" s="19"/>
      <c r="G823" s="55"/>
      <c r="H823" s="55"/>
      <c r="I823" s="19"/>
      <c r="J823" s="19"/>
      <c r="K823" s="55"/>
      <c r="L823" s="19"/>
      <c r="M823" s="19"/>
      <c r="N823" s="23"/>
      <c r="O823" s="23"/>
      <c r="P823" s="23"/>
      <c r="Q823" s="23"/>
      <c r="R823" s="19"/>
      <c r="S823" s="19"/>
      <c r="T823" s="89"/>
      <c r="U823" s="19"/>
      <c r="V823" s="19"/>
      <c r="W823" s="19"/>
      <c r="X823" s="19"/>
      <c r="Y823" s="19"/>
      <c r="Z823" s="19"/>
      <c r="AA823" s="19"/>
      <c r="AB823" s="19"/>
      <c r="AC823" s="19"/>
      <c r="AD823" s="19"/>
      <c r="AE823" s="19"/>
      <c r="AF823" s="19"/>
      <c r="AG823" s="19"/>
      <c r="AH823" s="19"/>
      <c r="AI823" s="19"/>
      <c r="AJ823" s="19"/>
    </row>
    <row r="824" ht="14.25" customHeight="1">
      <c r="A824" s="23"/>
      <c r="B824" s="19"/>
      <c r="C824" s="19"/>
      <c r="D824" s="19"/>
      <c r="E824" s="19"/>
      <c r="F824" s="19"/>
      <c r="G824" s="55"/>
      <c r="H824" s="55"/>
      <c r="I824" s="19"/>
      <c r="J824" s="19"/>
      <c r="K824" s="55"/>
      <c r="L824" s="19"/>
      <c r="M824" s="19"/>
      <c r="N824" s="23"/>
      <c r="O824" s="23"/>
      <c r="P824" s="23"/>
      <c r="Q824" s="23"/>
      <c r="R824" s="19"/>
      <c r="S824" s="19"/>
      <c r="T824" s="89"/>
      <c r="U824" s="19"/>
      <c r="V824" s="19"/>
      <c r="W824" s="19"/>
      <c r="X824" s="19"/>
      <c r="Y824" s="19"/>
      <c r="Z824" s="19"/>
      <c r="AA824" s="19"/>
      <c r="AB824" s="19"/>
      <c r="AC824" s="19"/>
      <c r="AD824" s="19"/>
      <c r="AE824" s="19"/>
      <c r="AF824" s="19"/>
      <c r="AG824" s="19"/>
      <c r="AH824" s="19"/>
      <c r="AI824" s="19"/>
      <c r="AJ824" s="19"/>
    </row>
    <row r="825" ht="14.25" customHeight="1">
      <c r="A825" s="23"/>
      <c r="B825" s="19"/>
      <c r="C825" s="19"/>
      <c r="D825" s="19"/>
      <c r="E825" s="19"/>
      <c r="F825" s="19"/>
      <c r="G825" s="55"/>
      <c r="H825" s="55"/>
      <c r="I825" s="19"/>
      <c r="J825" s="19"/>
      <c r="K825" s="55"/>
      <c r="L825" s="19"/>
      <c r="M825" s="19"/>
      <c r="N825" s="23"/>
      <c r="O825" s="23"/>
      <c r="P825" s="23"/>
      <c r="Q825" s="23"/>
      <c r="R825" s="19"/>
      <c r="S825" s="19"/>
      <c r="T825" s="89"/>
      <c r="U825" s="19"/>
      <c r="V825" s="19"/>
      <c r="W825" s="19"/>
      <c r="X825" s="19"/>
      <c r="Y825" s="19"/>
      <c r="Z825" s="19"/>
      <c r="AA825" s="19"/>
      <c r="AB825" s="19"/>
      <c r="AC825" s="19"/>
      <c r="AD825" s="19"/>
      <c r="AE825" s="19"/>
      <c r="AF825" s="19"/>
      <c r="AG825" s="19"/>
      <c r="AH825" s="19"/>
      <c r="AI825" s="19"/>
      <c r="AJ825" s="19"/>
    </row>
    <row r="826" ht="14.25" customHeight="1">
      <c r="A826" s="23"/>
      <c r="B826" s="19"/>
      <c r="C826" s="19"/>
      <c r="D826" s="19"/>
      <c r="E826" s="19"/>
      <c r="F826" s="19"/>
      <c r="G826" s="55"/>
      <c r="H826" s="55"/>
      <c r="I826" s="19"/>
      <c r="J826" s="19"/>
      <c r="K826" s="55"/>
      <c r="L826" s="19"/>
      <c r="M826" s="19"/>
      <c r="N826" s="23"/>
      <c r="O826" s="23"/>
      <c r="P826" s="23"/>
      <c r="Q826" s="23"/>
      <c r="R826" s="19"/>
      <c r="S826" s="19"/>
      <c r="T826" s="89"/>
      <c r="U826" s="19"/>
      <c r="V826" s="19"/>
      <c r="W826" s="19"/>
      <c r="X826" s="19"/>
      <c r="Y826" s="19"/>
      <c r="Z826" s="19"/>
      <c r="AA826" s="19"/>
      <c r="AB826" s="19"/>
      <c r="AC826" s="19"/>
      <c r="AD826" s="19"/>
      <c r="AE826" s="19"/>
      <c r="AF826" s="19"/>
      <c r="AG826" s="19"/>
      <c r="AH826" s="19"/>
      <c r="AI826" s="19"/>
      <c r="AJ826" s="19"/>
    </row>
    <row r="827" ht="14.25" customHeight="1">
      <c r="A827" s="23"/>
      <c r="B827" s="19"/>
      <c r="C827" s="19"/>
      <c r="D827" s="19"/>
      <c r="E827" s="19"/>
      <c r="F827" s="19"/>
      <c r="G827" s="55"/>
      <c r="H827" s="55"/>
      <c r="I827" s="19"/>
      <c r="J827" s="19"/>
      <c r="K827" s="55"/>
      <c r="L827" s="19"/>
      <c r="M827" s="19"/>
      <c r="N827" s="23"/>
      <c r="O827" s="23"/>
      <c r="P827" s="23"/>
      <c r="Q827" s="23"/>
      <c r="R827" s="19"/>
      <c r="S827" s="19"/>
      <c r="T827" s="89"/>
      <c r="U827" s="19"/>
      <c r="V827" s="19"/>
      <c r="W827" s="19"/>
      <c r="X827" s="19"/>
      <c r="Y827" s="19"/>
      <c r="Z827" s="19"/>
      <c r="AA827" s="19"/>
      <c r="AB827" s="19"/>
      <c r="AC827" s="19"/>
      <c r="AD827" s="19"/>
      <c r="AE827" s="19"/>
      <c r="AF827" s="19"/>
      <c r="AG827" s="19"/>
      <c r="AH827" s="19"/>
      <c r="AI827" s="19"/>
      <c r="AJ827" s="19"/>
    </row>
    <row r="828" ht="14.25" customHeight="1">
      <c r="A828" s="23"/>
      <c r="B828" s="19"/>
      <c r="C828" s="19"/>
      <c r="D828" s="19"/>
      <c r="E828" s="19"/>
      <c r="F828" s="19"/>
      <c r="G828" s="55"/>
      <c r="H828" s="55"/>
      <c r="I828" s="19"/>
      <c r="J828" s="19"/>
      <c r="K828" s="55"/>
      <c r="L828" s="19"/>
      <c r="M828" s="19"/>
      <c r="N828" s="23"/>
      <c r="O828" s="23"/>
      <c r="P828" s="23"/>
      <c r="Q828" s="23"/>
      <c r="R828" s="19"/>
      <c r="S828" s="19"/>
      <c r="T828" s="89"/>
      <c r="U828" s="19"/>
      <c r="V828" s="19"/>
      <c r="W828" s="19"/>
      <c r="X828" s="19"/>
      <c r="Y828" s="19"/>
      <c r="Z828" s="19"/>
      <c r="AA828" s="19"/>
      <c r="AB828" s="19"/>
      <c r="AC828" s="19"/>
      <c r="AD828" s="19"/>
      <c r="AE828" s="19"/>
      <c r="AF828" s="19"/>
      <c r="AG828" s="19"/>
      <c r="AH828" s="19"/>
      <c r="AI828" s="19"/>
      <c r="AJ828" s="19"/>
    </row>
    <row r="829" ht="14.25" customHeight="1">
      <c r="A829" s="23"/>
      <c r="B829" s="19"/>
      <c r="C829" s="19"/>
      <c r="D829" s="19"/>
      <c r="E829" s="19"/>
      <c r="F829" s="19"/>
      <c r="G829" s="55"/>
      <c r="H829" s="55"/>
      <c r="I829" s="19"/>
      <c r="J829" s="19"/>
      <c r="K829" s="55"/>
      <c r="L829" s="19"/>
      <c r="M829" s="19"/>
      <c r="N829" s="23"/>
      <c r="O829" s="23"/>
      <c r="P829" s="23"/>
      <c r="Q829" s="23"/>
      <c r="R829" s="19"/>
      <c r="S829" s="19"/>
      <c r="T829" s="89"/>
      <c r="U829" s="19"/>
      <c r="V829" s="19"/>
      <c r="W829" s="19"/>
      <c r="X829" s="19"/>
      <c r="Y829" s="19"/>
      <c r="Z829" s="19"/>
      <c r="AA829" s="19"/>
      <c r="AB829" s="19"/>
      <c r="AC829" s="19"/>
      <c r="AD829" s="19"/>
      <c r="AE829" s="19"/>
      <c r="AF829" s="19"/>
      <c r="AG829" s="19"/>
      <c r="AH829" s="19"/>
      <c r="AI829" s="19"/>
      <c r="AJ829" s="19"/>
    </row>
    <row r="830" ht="14.25" customHeight="1">
      <c r="A830" s="23"/>
      <c r="B830" s="19"/>
      <c r="C830" s="19"/>
      <c r="D830" s="19"/>
      <c r="E830" s="19"/>
      <c r="F830" s="19"/>
      <c r="G830" s="55"/>
      <c r="H830" s="55"/>
      <c r="I830" s="19"/>
      <c r="J830" s="19"/>
      <c r="K830" s="55"/>
      <c r="L830" s="19"/>
      <c r="M830" s="19"/>
      <c r="N830" s="23"/>
      <c r="O830" s="23"/>
      <c r="P830" s="23"/>
      <c r="Q830" s="23"/>
      <c r="R830" s="19"/>
      <c r="S830" s="19"/>
      <c r="T830" s="89"/>
      <c r="U830" s="19"/>
      <c r="V830" s="19"/>
      <c r="W830" s="19"/>
      <c r="X830" s="19"/>
      <c r="Y830" s="19"/>
      <c r="Z830" s="19"/>
      <c r="AA830" s="19"/>
      <c r="AB830" s="19"/>
      <c r="AC830" s="19"/>
      <c r="AD830" s="19"/>
      <c r="AE830" s="19"/>
      <c r="AF830" s="19"/>
      <c r="AG830" s="19"/>
      <c r="AH830" s="19"/>
      <c r="AI830" s="19"/>
      <c r="AJ830" s="19"/>
    </row>
    <row r="831" ht="14.25" customHeight="1">
      <c r="A831" s="23"/>
      <c r="B831" s="19"/>
      <c r="C831" s="19"/>
      <c r="D831" s="19"/>
      <c r="E831" s="19"/>
      <c r="F831" s="19"/>
      <c r="G831" s="55"/>
      <c r="H831" s="55"/>
      <c r="I831" s="19"/>
      <c r="J831" s="19"/>
      <c r="K831" s="55"/>
      <c r="L831" s="19"/>
      <c r="M831" s="19"/>
      <c r="N831" s="23"/>
      <c r="O831" s="23"/>
      <c r="P831" s="23"/>
      <c r="Q831" s="23"/>
      <c r="R831" s="19"/>
      <c r="S831" s="19"/>
      <c r="T831" s="89"/>
      <c r="U831" s="19"/>
      <c r="V831" s="19"/>
      <c r="W831" s="19"/>
      <c r="X831" s="19"/>
      <c r="Y831" s="19"/>
      <c r="Z831" s="19"/>
      <c r="AA831" s="19"/>
      <c r="AB831" s="19"/>
      <c r="AC831" s="19"/>
      <c r="AD831" s="19"/>
      <c r="AE831" s="19"/>
      <c r="AF831" s="19"/>
      <c r="AG831" s="19"/>
      <c r="AH831" s="19"/>
      <c r="AI831" s="19"/>
      <c r="AJ831" s="19"/>
    </row>
    <row r="832" ht="14.25" customHeight="1">
      <c r="A832" s="23"/>
      <c r="B832" s="19"/>
      <c r="C832" s="19"/>
      <c r="D832" s="19"/>
      <c r="E832" s="19"/>
      <c r="F832" s="19"/>
      <c r="G832" s="55"/>
      <c r="H832" s="55"/>
      <c r="I832" s="19"/>
      <c r="J832" s="19"/>
      <c r="K832" s="55"/>
      <c r="L832" s="19"/>
      <c r="M832" s="19"/>
      <c r="N832" s="23"/>
      <c r="O832" s="23"/>
      <c r="P832" s="23"/>
      <c r="Q832" s="23"/>
      <c r="R832" s="19"/>
      <c r="S832" s="19"/>
      <c r="T832" s="89"/>
      <c r="U832" s="19"/>
      <c r="V832" s="19"/>
      <c r="W832" s="19"/>
      <c r="X832" s="19"/>
      <c r="Y832" s="19"/>
      <c r="Z832" s="19"/>
      <c r="AA832" s="19"/>
      <c r="AB832" s="19"/>
      <c r="AC832" s="19"/>
      <c r="AD832" s="19"/>
      <c r="AE832" s="19"/>
      <c r="AF832" s="19"/>
      <c r="AG832" s="19"/>
      <c r="AH832" s="19"/>
      <c r="AI832" s="19"/>
      <c r="AJ832" s="19"/>
    </row>
    <row r="833" ht="14.25" customHeight="1">
      <c r="A833" s="23"/>
      <c r="B833" s="19"/>
      <c r="C833" s="19"/>
      <c r="D833" s="19"/>
      <c r="E833" s="19"/>
      <c r="F833" s="19"/>
      <c r="G833" s="55"/>
      <c r="H833" s="55"/>
      <c r="I833" s="19"/>
      <c r="J833" s="19"/>
      <c r="K833" s="55"/>
      <c r="L833" s="19"/>
      <c r="M833" s="19"/>
      <c r="N833" s="23"/>
      <c r="O833" s="23"/>
      <c r="P833" s="23"/>
      <c r="Q833" s="23"/>
      <c r="R833" s="19"/>
      <c r="S833" s="19"/>
      <c r="T833" s="89"/>
      <c r="U833" s="19"/>
      <c r="V833" s="19"/>
      <c r="W833" s="19"/>
      <c r="X833" s="19"/>
      <c r="Y833" s="19"/>
      <c r="Z833" s="19"/>
      <c r="AA833" s="19"/>
      <c r="AB833" s="19"/>
      <c r="AC833" s="19"/>
      <c r="AD833" s="19"/>
      <c r="AE833" s="19"/>
      <c r="AF833" s="19"/>
      <c r="AG833" s="19"/>
      <c r="AH833" s="19"/>
      <c r="AI833" s="19"/>
      <c r="AJ833" s="19"/>
    </row>
    <row r="834" ht="14.25" customHeight="1">
      <c r="A834" s="23"/>
      <c r="B834" s="19"/>
      <c r="C834" s="19"/>
      <c r="D834" s="19"/>
      <c r="E834" s="19"/>
      <c r="F834" s="19"/>
      <c r="G834" s="55"/>
      <c r="H834" s="55"/>
      <c r="I834" s="19"/>
      <c r="J834" s="19"/>
      <c r="K834" s="55"/>
      <c r="L834" s="19"/>
      <c r="M834" s="19"/>
      <c r="N834" s="23"/>
      <c r="O834" s="23"/>
      <c r="P834" s="23"/>
      <c r="Q834" s="23"/>
      <c r="R834" s="19"/>
      <c r="S834" s="19"/>
      <c r="T834" s="89"/>
      <c r="U834" s="19"/>
      <c r="V834" s="19"/>
      <c r="W834" s="19"/>
      <c r="X834" s="19"/>
      <c r="Y834" s="19"/>
      <c r="Z834" s="19"/>
      <c r="AA834" s="19"/>
      <c r="AB834" s="19"/>
      <c r="AC834" s="19"/>
      <c r="AD834" s="19"/>
      <c r="AE834" s="19"/>
      <c r="AF834" s="19"/>
      <c r="AG834" s="19"/>
      <c r="AH834" s="19"/>
      <c r="AI834" s="19"/>
      <c r="AJ834" s="19"/>
    </row>
    <row r="835" ht="14.25" customHeight="1">
      <c r="A835" s="23"/>
      <c r="B835" s="19"/>
      <c r="C835" s="19"/>
      <c r="D835" s="19"/>
      <c r="E835" s="19"/>
      <c r="F835" s="19"/>
      <c r="G835" s="55"/>
      <c r="H835" s="55"/>
      <c r="I835" s="19"/>
      <c r="J835" s="19"/>
      <c r="K835" s="55"/>
      <c r="L835" s="19"/>
      <c r="M835" s="19"/>
      <c r="N835" s="23"/>
      <c r="O835" s="23"/>
      <c r="P835" s="23"/>
      <c r="Q835" s="23"/>
      <c r="R835" s="19"/>
      <c r="S835" s="19"/>
      <c r="T835" s="89"/>
      <c r="U835" s="19"/>
      <c r="V835" s="19"/>
      <c r="W835" s="19"/>
      <c r="X835" s="19"/>
      <c r="Y835" s="19"/>
      <c r="Z835" s="19"/>
      <c r="AA835" s="19"/>
      <c r="AB835" s="19"/>
      <c r="AC835" s="19"/>
      <c r="AD835" s="19"/>
      <c r="AE835" s="19"/>
      <c r="AF835" s="19"/>
      <c r="AG835" s="19"/>
      <c r="AH835" s="19"/>
      <c r="AI835" s="19"/>
      <c r="AJ835" s="19"/>
    </row>
    <row r="836" ht="14.25" customHeight="1">
      <c r="A836" s="23"/>
      <c r="B836" s="19"/>
      <c r="C836" s="19"/>
      <c r="D836" s="19"/>
      <c r="E836" s="19"/>
      <c r="F836" s="19"/>
      <c r="G836" s="55"/>
      <c r="H836" s="55"/>
      <c r="I836" s="19"/>
      <c r="J836" s="19"/>
      <c r="K836" s="55"/>
      <c r="L836" s="19"/>
      <c r="M836" s="19"/>
      <c r="N836" s="23"/>
      <c r="O836" s="23"/>
      <c r="P836" s="23"/>
      <c r="Q836" s="23"/>
      <c r="R836" s="19"/>
      <c r="S836" s="19"/>
      <c r="T836" s="89"/>
      <c r="U836" s="19"/>
      <c r="V836" s="19"/>
      <c r="W836" s="19"/>
      <c r="X836" s="19"/>
      <c r="Y836" s="19"/>
      <c r="Z836" s="19"/>
      <c r="AA836" s="19"/>
      <c r="AB836" s="19"/>
      <c r="AC836" s="19"/>
      <c r="AD836" s="19"/>
      <c r="AE836" s="19"/>
      <c r="AF836" s="19"/>
      <c r="AG836" s="19"/>
      <c r="AH836" s="19"/>
      <c r="AI836" s="19"/>
      <c r="AJ836" s="19"/>
    </row>
    <row r="837" ht="14.25" customHeight="1">
      <c r="A837" s="23"/>
      <c r="B837" s="19"/>
      <c r="C837" s="19"/>
      <c r="D837" s="19"/>
      <c r="E837" s="19"/>
      <c r="F837" s="19"/>
      <c r="G837" s="55"/>
      <c r="H837" s="55"/>
      <c r="I837" s="19"/>
      <c r="J837" s="19"/>
      <c r="K837" s="55"/>
      <c r="L837" s="19"/>
      <c r="M837" s="19"/>
      <c r="N837" s="23"/>
      <c r="O837" s="23"/>
      <c r="P837" s="23"/>
      <c r="Q837" s="23"/>
      <c r="R837" s="19"/>
      <c r="S837" s="19"/>
      <c r="T837" s="89"/>
      <c r="U837" s="19"/>
      <c r="V837" s="19"/>
      <c r="W837" s="19"/>
      <c r="X837" s="19"/>
      <c r="Y837" s="19"/>
      <c r="Z837" s="19"/>
      <c r="AA837" s="19"/>
      <c r="AB837" s="19"/>
      <c r="AC837" s="19"/>
      <c r="AD837" s="19"/>
      <c r="AE837" s="19"/>
      <c r="AF837" s="19"/>
      <c r="AG837" s="19"/>
      <c r="AH837" s="19"/>
      <c r="AI837" s="19"/>
      <c r="AJ837" s="19"/>
    </row>
    <row r="838" ht="14.25" customHeight="1">
      <c r="A838" s="23"/>
      <c r="B838" s="19"/>
      <c r="C838" s="19"/>
      <c r="D838" s="19"/>
      <c r="E838" s="19"/>
      <c r="F838" s="19"/>
      <c r="G838" s="55"/>
      <c r="H838" s="55"/>
      <c r="I838" s="19"/>
      <c r="J838" s="19"/>
      <c r="K838" s="55"/>
      <c r="L838" s="19"/>
      <c r="M838" s="19"/>
      <c r="N838" s="23"/>
      <c r="O838" s="23"/>
      <c r="P838" s="23"/>
      <c r="Q838" s="23"/>
      <c r="R838" s="19"/>
      <c r="S838" s="19"/>
      <c r="T838" s="89"/>
      <c r="U838" s="19"/>
      <c r="V838" s="19"/>
      <c r="W838" s="19"/>
      <c r="X838" s="19"/>
      <c r="Y838" s="19"/>
      <c r="Z838" s="19"/>
      <c r="AA838" s="19"/>
      <c r="AB838" s="19"/>
      <c r="AC838" s="19"/>
      <c r="AD838" s="19"/>
      <c r="AE838" s="19"/>
      <c r="AF838" s="19"/>
      <c r="AG838" s="19"/>
      <c r="AH838" s="19"/>
      <c r="AI838" s="19"/>
      <c r="AJ838" s="19"/>
    </row>
    <row r="839" ht="14.25" customHeight="1">
      <c r="A839" s="23"/>
      <c r="B839" s="19"/>
      <c r="C839" s="19"/>
      <c r="D839" s="19"/>
      <c r="E839" s="19"/>
      <c r="F839" s="19"/>
      <c r="G839" s="55"/>
      <c r="H839" s="55"/>
      <c r="I839" s="19"/>
      <c r="J839" s="19"/>
      <c r="K839" s="55"/>
      <c r="L839" s="19"/>
      <c r="M839" s="19"/>
      <c r="N839" s="23"/>
      <c r="O839" s="23"/>
      <c r="P839" s="23"/>
      <c r="Q839" s="23"/>
      <c r="R839" s="19"/>
      <c r="S839" s="19"/>
      <c r="T839" s="89"/>
      <c r="U839" s="19"/>
      <c r="V839" s="19"/>
      <c r="W839" s="19"/>
      <c r="X839" s="19"/>
      <c r="Y839" s="19"/>
      <c r="Z839" s="19"/>
      <c r="AA839" s="19"/>
      <c r="AB839" s="19"/>
      <c r="AC839" s="19"/>
      <c r="AD839" s="19"/>
      <c r="AE839" s="19"/>
      <c r="AF839" s="19"/>
      <c r="AG839" s="19"/>
      <c r="AH839" s="19"/>
      <c r="AI839" s="19"/>
      <c r="AJ839" s="19"/>
    </row>
    <row r="840" ht="14.25" customHeight="1">
      <c r="A840" s="23"/>
      <c r="B840" s="19"/>
      <c r="C840" s="19"/>
      <c r="D840" s="19"/>
      <c r="E840" s="19"/>
      <c r="F840" s="19"/>
      <c r="G840" s="55"/>
      <c r="H840" s="55"/>
      <c r="I840" s="19"/>
      <c r="J840" s="19"/>
      <c r="K840" s="55"/>
      <c r="L840" s="19"/>
      <c r="M840" s="19"/>
      <c r="N840" s="23"/>
      <c r="O840" s="23"/>
      <c r="P840" s="23"/>
      <c r="Q840" s="23"/>
      <c r="R840" s="19"/>
      <c r="S840" s="19"/>
      <c r="T840" s="89"/>
      <c r="U840" s="19"/>
      <c r="V840" s="19"/>
      <c r="W840" s="19"/>
      <c r="X840" s="19"/>
      <c r="Y840" s="19"/>
      <c r="Z840" s="19"/>
      <c r="AA840" s="19"/>
      <c r="AB840" s="19"/>
      <c r="AC840" s="19"/>
      <c r="AD840" s="19"/>
      <c r="AE840" s="19"/>
      <c r="AF840" s="19"/>
      <c r="AG840" s="19"/>
      <c r="AH840" s="19"/>
      <c r="AI840" s="19"/>
      <c r="AJ840" s="19"/>
    </row>
    <row r="841" ht="14.25" customHeight="1">
      <c r="A841" s="23"/>
      <c r="B841" s="19"/>
      <c r="C841" s="19"/>
      <c r="D841" s="19"/>
      <c r="E841" s="19"/>
      <c r="F841" s="19"/>
      <c r="G841" s="55"/>
      <c r="H841" s="55"/>
      <c r="I841" s="19"/>
      <c r="J841" s="19"/>
      <c r="K841" s="55"/>
      <c r="L841" s="19"/>
      <c r="M841" s="19"/>
      <c r="N841" s="23"/>
      <c r="O841" s="23"/>
      <c r="P841" s="23"/>
      <c r="Q841" s="23"/>
      <c r="R841" s="19"/>
      <c r="S841" s="19"/>
      <c r="T841" s="89"/>
      <c r="U841" s="19"/>
      <c r="V841" s="19"/>
      <c r="W841" s="19"/>
      <c r="X841" s="19"/>
      <c r="Y841" s="19"/>
      <c r="Z841" s="19"/>
      <c r="AA841" s="19"/>
      <c r="AB841" s="19"/>
      <c r="AC841" s="19"/>
      <c r="AD841" s="19"/>
      <c r="AE841" s="19"/>
      <c r="AF841" s="19"/>
      <c r="AG841" s="19"/>
      <c r="AH841" s="19"/>
      <c r="AI841" s="19"/>
      <c r="AJ841" s="19"/>
    </row>
    <row r="842" ht="14.25" customHeight="1">
      <c r="A842" s="23"/>
      <c r="B842" s="19"/>
      <c r="C842" s="19"/>
      <c r="D842" s="19"/>
      <c r="E842" s="19"/>
      <c r="F842" s="19"/>
      <c r="G842" s="55"/>
      <c r="H842" s="55"/>
      <c r="I842" s="19"/>
      <c r="J842" s="19"/>
      <c r="K842" s="55"/>
      <c r="L842" s="19"/>
      <c r="M842" s="19"/>
      <c r="N842" s="23"/>
      <c r="O842" s="23"/>
      <c r="P842" s="23"/>
      <c r="Q842" s="23"/>
      <c r="R842" s="19"/>
      <c r="S842" s="19"/>
      <c r="T842" s="89"/>
      <c r="U842" s="19"/>
      <c r="V842" s="19"/>
      <c r="W842" s="19"/>
      <c r="X842" s="19"/>
      <c r="Y842" s="19"/>
      <c r="Z842" s="19"/>
      <c r="AA842" s="19"/>
      <c r="AB842" s="19"/>
      <c r="AC842" s="19"/>
      <c r="AD842" s="19"/>
      <c r="AE842" s="19"/>
      <c r="AF842" s="19"/>
      <c r="AG842" s="19"/>
      <c r="AH842" s="19"/>
      <c r="AI842" s="19"/>
      <c r="AJ842" s="19"/>
    </row>
    <row r="843" ht="14.25" customHeight="1">
      <c r="A843" s="23"/>
      <c r="B843" s="19"/>
      <c r="C843" s="19"/>
      <c r="D843" s="19"/>
      <c r="E843" s="19"/>
      <c r="F843" s="19"/>
      <c r="G843" s="55"/>
      <c r="H843" s="55"/>
      <c r="I843" s="19"/>
      <c r="J843" s="19"/>
      <c r="K843" s="55"/>
      <c r="L843" s="19"/>
      <c r="M843" s="19"/>
      <c r="N843" s="23"/>
      <c r="O843" s="23"/>
      <c r="P843" s="23"/>
      <c r="Q843" s="23"/>
      <c r="R843" s="19"/>
      <c r="S843" s="19"/>
      <c r="T843" s="89"/>
      <c r="U843" s="19"/>
      <c r="V843" s="19"/>
      <c r="W843" s="19"/>
      <c r="X843" s="19"/>
      <c r="Y843" s="19"/>
      <c r="Z843" s="19"/>
      <c r="AA843" s="19"/>
      <c r="AB843" s="19"/>
      <c r="AC843" s="19"/>
      <c r="AD843" s="19"/>
      <c r="AE843" s="19"/>
      <c r="AF843" s="19"/>
      <c r="AG843" s="19"/>
      <c r="AH843" s="19"/>
      <c r="AI843" s="19"/>
      <c r="AJ843" s="19"/>
    </row>
    <row r="844" ht="14.25" customHeight="1">
      <c r="A844" s="23"/>
      <c r="B844" s="19"/>
      <c r="C844" s="19"/>
      <c r="D844" s="19"/>
      <c r="E844" s="19"/>
      <c r="F844" s="19"/>
      <c r="G844" s="55"/>
      <c r="H844" s="55"/>
      <c r="I844" s="19"/>
      <c r="J844" s="19"/>
      <c r="K844" s="55"/>
      <c r="L844" s="19"/>
      <c r="M844" s="19"/>
      <c r="N844" s="23"/>
      <c r="O844" s="23"/>
      <c r="P844" s="23"/>
      <c r="Q844" s="23"/>
      <c r="R844" s="19"/>
      <c r="S844" s="19"/>
      <c r="T844" s="89"/>
      <c r="U844" s="19"/>
      <c r="V844" s="19"/>
      <c r="W844" s="19"/>
      <c r="X844" s="19"/>
      <c r="Y844" s="19"/>
      <c r="Z844" s="19"/>
      <c r="AA844" s="19"/>
      <c r="AB844" s="19"/>
      <c r="AC844" s="19"/>
      <c r="AD844" s="19"/>
      <c r="AE844" s="19"/>
      <c r="AF844" s="19"/>
      <c r="AG844" s="19"/>
      <c r="AH844" s="19"/>
      <c r="AI844" s="19"/>
      <c r="AJ844" s="19"/>
    </row>
    <row r="845" ht="14.25" customHeight="1">
      <c r="A845" s="23"/>
      <c r="B845" s="19"/>
      <c r="C845" s="19"/>
      <c r="D845" s="19"/>
      <c r="E845" s="19"/>
      <c r="F845" s="19"/>
      <c r="G845" s="55"/>
      <c r="H845" s="55"/>
      <c r="I845" s="19"/>
      <c r="J845" s="19"/>
      <c r="K845" s="55"/>
      <c r="L845" s="19"/>
      <c r="M845" s="19"/>
      <c r="N845" s="23"/>
      <c r="O845" s="23"/>
      <c r="P845" s="23"/>
      <c r="Q845" s="23"/>
      <c r="R845" s="19"/>
      <c r="S845" s="19"/>
      <c r="T845" s="89"/>
      <c r="U845" s="19"/>
      <c r="V845" s="19"/>
      <c r="W845" s="19"/>
      <c r="X845" s="19"/>
      <c r="Y845" s="19"/>
      <c r="Z845" s="19"/>
      <c r="AA845" s="19"/>
      <c r="AB845" s="19"/>
      <c r="AC845" s="19"/>
      <c r="AD845" s="19"/>
      <c r="AE845" s="19"/>
      <c r="AF845" s="19"/>
      <c r="AG845" s="19"/>
      <c r="AH845" s="19"/>
      <c r="AI845" s="19"/>
      <c r="AJ845" s="19"/>
    </row>
    <row r="846" ht="14.25" customHeight="1">
      <c r="A846" s="23"/>
      <c r="B846" s="19"/>
      <c r="C846" s="19"/>
      <c r="D846" s="19"/>
      <c r="E846" s="19"/>
      <c r="F846" s="19"/>
      <c r="G846" s="55"/>
      <c r="H846" s="55"/>
      <c r="I846" s="19"/>
      <c r="J846" s="19"/>
      <c r="K846" s="55"/>
      <c r="L846" s="19"/>
      <c r="M846" s="19"/>
      <c r="N846" s="23"/>
      <c r="O846" s="23"/>
      <c r="P846" s="23"/>
      <c r="Q846" s="23"/>
      <c r="R846" s="19"/>
      <c r="S846" s="19"/>
      <c r="T846" s="89"/>
      <c r="U846" s="19"/>
      <c r="V846" s="19"/>
      <c r="W846" s="19"/>
      <c r="X846" s="19"/>
      <c r="Y846" s="19"/>
      <c r="Z846" s="19"/>
      <c r="AA846" s="19"/>
      <c r="AB846" s="19"/>
      <c r="AC846" s="19"/>
      <c r="AD846" s="19"/>
      <c r="AE846" s="19"/>
      <c r="AF846" s="19"/>
      <c r="AG846" s="19"/>
      <c r="AH846" s="19"/>
      <c r="AI846" s="19"/>
      <c r="AJ846" s="19"/>
    </row>
    <row r="847" ht="14.25" customHeight="1">
      <c r="A847" s="23"/>
      <c r="B847" s="19"/>
      <c r="C847" s="19"/>
      <c r="D847" s="19"/>
      <c r="E847" s="19"/>
      <c r="F847" s="19"/>
      <c r="G847" s="55"/>
      <c r="H847" s="55"/>
      <c r="I847" s="19"/>
      <c r="J847" s="19"/>
      <c r="K847" s="55"/>
      <c r="L847" s="19"/>
      <c r="M847" s="19"/>
      <c r="N847" s="23"/>
      <c r="O847" s="23"/>
      <c r="P847" s="23"/>
      <c r="Q847" s="23"/>
      <c r="R847" s="19"/>
      <c r="S847" s="19"/>
      <c r="T847" s="89"/>
      <c r="U847" s="19"/>
      <c r="V847" s="19"/>
      <c r="W847" s="19"/>
      <c r="X847" s="19"/>
      <c r="Y847" s="19"/>
      <c r="Z847" s="19"/>
      <c r="AA847" s="19"/>
      <c r="AB847" s="19"/>
      <c r="AC847" s="19"/>
      <c r="AD847" s="19"/>
      <c r="AE847" s="19"/>
      <c r="AF847" s="19"/>
      <c r="AG847" s="19"/>
      <c r="AH847" s="19"/>
      <c r="AI847" s="19"/>
      <c r="AJ847" s="19"/>
    </row>
    <row r="848" ht="14.25" customHeight="1">
      <c r="A848" s="23"/>
      <c r="B848" s="19"/>
      <c r="C848" s="19"/>
      <c r="D848" s="19"/>
      <c r="E848" s="19"/>
      <c r="F848" s="19"/>
      <c r="G848" s="55"/>
      <c r="H848" s="55"/>
      <c r="I848" s="19"/>
      <c r="J848" s="19"/>
      <c r="K848" s="55"/>
      <c r="L848" s="19"/>
      <c r="M848" s="19"/>
      <c r="N848" s="23"/>
      <c r="O848" s="23"/>
      <c r="P848" s="23"/>
      <c r="Q848" s="23"/>
      <c r="R848" s="19"/>
      <c r="S848" s="19"/>
      <c r="T848" s="89"/>
      <c r="U848" s="19"/>
      <c r="V848" s="19"/>
      <c r="W848" s="19"/>
      <c r="X848" s="19"/>
      <c r="Y848" s="19"/>
      <c r="Z848" s="19"/>
      <c r="AA848" s="19"/>
      <c r="AB848" s="19"/>
      <c r="AC848" s="19"/>
      <c r="AD848" s="19"/>
      <c r="AE848" s="19"/>
      <c r="AF848" s="19"/>
      <c r="AG848" s="19"/>
      <c r="AH848" s="19"/>
      <c r="AI848" s="19"/>
      <c r="AJ848" s="19"/>
    </row>
    <row r="849" ht="14.25" customHeight="1">
      <c r="A849" s="23"/>
      <c r="B849" s="19"/>
      <c r="C849" s="19"/>
      <c r="D849" s="19"/>
      <c r="E849" s="19"/>
      <c r="F849" s="19"/>
      <c r="G849" s="55"/>
      <c r="H849" s="55"/>
      <c r="I849" s="19"/>
      <c r="J849" s="19"/>
      <c r="K849" s="55"/>
      <c r="L849" s="19"/>
      <c r="M849" s="19"/>
      <c r="N849" s="23"/>
      <c r="O849" s="23"/>
      <c r="P849" s="23"/>
      <c r="Q849" s="23"/>
      <c r="R849" s="19"/>
      <c r="S849" s="19"/>
      <c r="T849" s="89"/>
      <c r="U849" s="19"/>
      <c r="V849" s="19"/>
      <c r="W849" s="19"/>
      <c r="X849" s="19"/>
      <c r="Y849" s="19"/>
      <c r="Z849" s="19"/>
      <c r="AA849" s="19"/>
      <c r="AB849" s="19"/>
      <c r="AC849" s="19"/>
      <c r="AD849" s="19"/>
      <c r="AE849" s="19"/>
      <c r="AF849" s="19"/>
      <c r="AG849" s="19"/>
      <c r="AH849" s="19"/>
      <c r="AI849" s="19"/>
      <c r="AJ849" s="19"/>
    </row>
    <row r="850" ht="14.25" customHeight="1">
      <c r="A850" s="23"/>
      <c r="B850" s="19"/>
      <c r="C850" s="19"/>
      <c r="D850" s="19"/>
      <c r="E850" s="19"/>
      <c r="F850" s="19"/>
      <c r="G850" s="55"/>
      <c r="H850" s="55"/>
      <c r="I850" s="19"/>
      <c r="J850" s="19"/>
      <c r="K850" s="55"/>
      <c r="L850" s="19"/>
      <c r="M850" s="19"/>
      <c r="N850" s="23"/>
      <c r="O850" s="23"/>
      <c r="P850" s="23"/>
      <c r="Q850" s="23"/>
      <c r="R850" s="19"/>
      <c r="S850" s="19"/>
      <c r="T850" s="89"/>
      <c r="U850" s="19"/>
      <c r="V850" s="19"/>
      <c r="W850" s="19"/>
      <c r="X850" s="19"/>
      <c r="Y850" s="19"/>
      <c r="Z850" s="19"/>
      <c r="AA850" s="19"/>
      <c r="AB850" s="19"/>
      <c r="AC850" s="19"/>
      <c r="AD850" s="19"/>
      <c r="AE850" s="19"/>
      <c r="AF850" s="19"/>
      <c r="AG850" s="19"/>
      <c r="AH850" s="19"/>
      <c r="AI850" s="19"/>
      <c r="AJ850" s="19"/>
    </row>
    <row r="851" ht="14.25" customHeight="1">
      <c r="A851" s="23"/>
      <c r="B851" s="19"/>
      <c r="C851" s="19"/>
      <c r="D851" s="19"/>
      <c r="E851" s="19"/>
      <c r="F851" s="19"/>
      <c r="G851" s="55"/>
      <c r="H851" s="55"/>
      <c r="I851" s="19"/>
      <c r="J851" s="19"/>
      <c r="K851" s="55"/>
      <c r="L851" s="19"/>
      <c r="M851" s="19"/>
      <c r="N851" s="23"/>
      <c r="O851" s="23"/>
      <c r="P851" s="23"/>
      <c r="Q851" s="23"/>
      <c r="R851" s="19"/>
      <c r="S851" s="19"/>
      <c r="T851" s="89"/>
      <c r="U851" s="19"/>
      <c r="V851" s="19"/>
      <c r="W851" s="19"/>
      <c r="X851" s="19"/>
      <c r="Y851" s="19"/>
      <c r="Z851" s="19"/>
      <c r="AA851" s="19"/>
      <c r="AB851" s="19"/>
      <c r="AC851" s="19"/>
      <c r="AD851" s="19"/>
      <c r="AE851" s="19"/>
      <c r="AF851" s="19"/>
      <c r="AG851" s="19"/>
      <c r="AH851" s="19"/>
      <c r="AI851" s="19"/>
      <c r="AJ851" s="19"/>
    </row>
    <row r="852" ht="14.25" customHeight="1">
      <c r="A852" s="23"/>
      <c r="B852" s="19"/>
      <c r="C852" s="19"/>
      <c r="D852" s="19"/>
      <c r="E852" s="19"/>
      <c r="F852" s="19"/>
      <c r="G852" s="55"/>
      <c r="H852" s="55"/>
      <c r="I852" s="19"/>
      <c r="J852" s="19"/>
      <c r="K852" s="55"/>
      <c r="L852" s="19"/>
      <c r="M852" s="19"/>
      <c r="N852" s="23"/>
      <c r="O852" s="23"/>
      <c r="P852" s="23"/>
      <c r="Q852" s="23"/>
      <c r="R852" s="19"/>
      <c r="S852" s="19"/>
      <c r="T852" s="89"/>
      <c r="U852" s="19"/>
      <c r="V852" s="19"/>
      <c r="W852" s="19"/>
      <c r="X852" s="19"/>
      <c r="Y852" s="19"/>
      <c r="Z852" s="19"/>
      <c r="AA852" s="19"/>
      <c r="AB852" s="19"/>
      <c r="AC852" s="19"/>
      <c r="AD852" s="19"/>
      <c r="AE852" s="19"/>
      <c r="AF852" s="19"/>
      <c r="AG852" s="19"/>
      <c r="AH852" s="19"/>
      <c r="AI852" s="19"/>
      <c r="AJ852" s="19"/>
    </row>
    <row r="853" ht="14.25" customHeight="1">
      <c r="A853" s="23"/>
      <c r="B853" s="19"/>
      <c r="C853" s="19"/>
      <c r="D853" s="19"/>
      <c r="E853" s="19"/>
      <c r="F853" s="19"/>
      <c r="G853" s="55"/>
      <c r="H853" s="55"/>
      <c r="I853" s="19"/>
      <c r="J853" s="19"/>
      <c r="K853" s="55"/>
      <c r="L853" s="19"/>
      <c r="M853" s="19"/>
      <c r="N853" s="23"/>
      <c r="O853" s="23"/>
      <c r="P853" s="23"/>
      <c r="Q853" s="23"/>
      <c r="R853" s="19"/>
      <c r="S853" s="19"/>
      <c r="T853" s="89"/>
      <c r="U853" s="19"/>
      <c r="V853" s="19"/>
      <c r="W853" s="19"/>
      <c r="X853" s="19"/>
      <c r="Y853" s="19"/>
      <c r="Z853" s="19"/>
      <c r="AA853" s="19"/>
      <c r="AB853" s="19"/>
      <c r="AC853" s="19"/>
      <c r="AD853" s="19"/>
      <c r="AE853" s="19"/>
      <c r="AF853" s="19"/>
      <c r="AG853" s="19"/>
      <c r="AH853" s="19"/>
      <c r="AI853" s="19"/>
      <c r="AJ853" s="19"/>
    </row>
    <row r="854" ht="14.25" customHeight="1">
      <c r="A854" s="23"/>
      <c r="B854" s="19"/>
      <c r="C854" s="19"/>
      <c r="D854" s="19"/>
      <c r="E854" s="19"/>
      <c r="F854" s="19"/>
      <c r="G854" s="55"/>
      <c r="H854" s="55"/>
      <c r="I854" s="19"/>
      <c r="J854" s="19"/>
      <c r="K854" s="55"/>
      <c r="L854" s="19"/>
      <c r="M854" s="19"/>
      <c r="N854" s="23"/>
      <c r="O854" s="23"/>
      <c r="P854" s="23"/>
      <c r="Q854" s="23"/>
      <c r="R854" s="19"/>
      <c r="S854" s="19"/>
      <c r="T854" s="89"/>
      <c r="U854" s="19"/>
      <c r="V854" s="19"/>
      <c r="W854" s="19"/>
      <c r="X854" s="19"/>
      <c r="Y854" s="19"/>
      <c r="Z854" s="19"/>
      <c r="AA854" s="19"/>
      <c r="AB854" s="19"/>
      <c r="AC854" s="19"/>
      <c r="AD854" s="19"/>
      <c r="AE854" s="19"/>
      <c r="AF854" s="19"/>
      <c r="AG854" s="19"/>
      <c r="AH854" s="19"/>
      <c r="AI854" s="19"/>
      <c r="AJ854" s="19"/>
    </row>
    <row r="855" ht="14.25" customHeight="1">
      <c r="A855" s="23"/>
      <c r="B855" s="19"/>
      <c r="C855" s="19"/>
      <c r="D855" s="19"/>
      <c r="E855" s="19"/>
      <c r="F855" s="19"/>
      <c r="G855" s="55"/>
      <c r="H855" s="55"/>
      <c r="I855" s="19"/>
      <c r="J855" s="19"/>
      <c r="K855" s="55"/>
      <c r="L855" s="19"/>
      <c r="M855" s="19"/>
      <c r="N855" s="23"/>
      <c r="O855" s="23"/>
      <c r="P855" s="23"/>
      <c r="Q855" s="23"/>
      <c r="R855" s="19"/>
      <c r="S855" s="19"/>
      <c r="T855" s="89"/>
      <c r="U855" s="19"/>
      <c r="V855" s="19"/>
      <c r="W855" s="19"/>
      <c r="X855" s="19"/>
      <c r="Y855" s="19"/>
      <c r="Z855" s="19"/>
      <c r="AA855" s="19"/>
      <c r="AB855" s="19"/>
      <c r="AC855" s="19"/>
      <c r="AD855" s="19"/>
      <c r="AE855" s="19"/>
      <c r="AF855" s="19"/>
      <c r="AG855" s="19"/>
      <c r="AH855" s="19"/>
      <c r="AI855" s="19"/>
      <c r="AJ855" s="19"/>
    </row>
    <row r="856" ht="14.25" customHeight="1">
      <c r="A856" s="23"/>
      <c r="B856" s="19"/>
      <c r="C856" s="19"/>
      <c r="D856" s="19"/>
      <c r="E856" s="19"/>
      <c r="F856" s="19"/>
      <c r="G856" s="55"/>
      <c r="H856" s="55"/>
      <c r="I856" s="19"/>
      <c r="J856" s="19"/>
      <c r="K856" s="55"/>
      <c r="L856" s="19"/>
      <c r="M856" s="19"/>
      <c r="N856" s="23"/>
      <c r="O856" s="23"/>
      <c r="P856" s="23"/>
      <c r="Q856" s="23"/>
      <c r="R856" s="19"/>
      <c r="S856" s="19"/>
      <c r="T856" s="89"/>
      <c r="U856" s="19"/>
      <c r="V856" s="19"/>
      <c r="W856" s="19"/>
      <c r="X856" s="19"/>
      <c r="Y856" s="19"/>
      <c r="Z856" s="19"/>
      <c r="AA856" s="19"/>
      <c r="AB856" s="19"/>
      <c r="AC856" s="19"/>
      <c r="AD856" s="19"/>
      <c r="AE856" s="19"/>
      <c r="AF856" s="19"/>
      <c r="AG856" s="19"/>
      <c r="AH856" s="19"/>
      <c r="AI856" s="19"/>
      <c r="AJ856" s="19"/>
    </row>
    <row r="857" ht="14.25" customHeight="1">
      <c r="A857" s="23"/>
      <c r="B857" s="19"/>
      <c r="C857" s="19"/>
      <c r="D857" s="19"/>
      <c r="E857" s="19"/>
      <c r="F857" s="19"/>
      <c r="G857" s="55"/>
      <c r="H857" s="55"/>
      <c r="I857" s="19"/>
      <c r="J857" s="19"/>
      <c r="K857" s="55"/>
      <c r="L857" s="19"/>
      <c r="M857" s="19"/>
      <c r="N857" s="23"/>
      <c r="O857" s="23"/>
      <c r="P857" s="23"/>
      <c r="Q857" s="23"/>
      <c r="R857" s="19"/>
      <c r="S857" s="19"/>
      <c r="T857" s="89"/>
      <c r="U857" s="19"/>
      <c r="V857" s="19"/>
      <c r="W857" s="19"/>
      <c r="X857" s="19"/>
      <c r="Y857" s="19"/>
      <c r="Z857" s="19"/>
      <c r="AA857" s="19"/>
      <c r="AB857" s="19"/>
      <c r="AC857" s="19"/>
      <c r="AD857" s="19"/>
      <c r="AE857" s="19"/>
      <c r="AF857" s="19"/>
      <c r="AG857" s="19"/>
      <c r="AH857" s="19"/>
      <c r="AI857" s="19"/>
      <c r="AJ857" s="19"/>
    </row>
    <row r="858" ht="14.25" customHeight="1">
      <c r="A858" s="23"/>
      <c r="B858" s="19"/>
      <c r="C858" s="19"/>
      <c r="D858" s="19"/>
      <c r="E858" s="19"/>
      <c r="F858" s="19"/>
      <c r="G858" s="55"/>
      <c r="H858" s="55"/>
      <c r="I858" s="19"/>
      <c r="J858" s="19"/>
      <c r="K858" s="55"/>
      <c r="L858" s="19"/>
      <c r="M858" s="19"/>
      <c r="N858" s="23"/>
      <c r="O858" s="23"/>
      <c r="P858" s="23"/>
      <c r="Q858" s="23"/>
      <c r="R858" s="19"/>
      <c r="S858" s="19"/>
      <c r="T858" s="89"/>
      <c r="U858" s="19"/>
      <c r="V858" s="19"/>
      <c r="W858" s="19"/>
      <c r="X858" s="19"/>
      <c r="Y858" s="19"/>
      <c r="Z858" s="19"/>
      <c r="AA858" s="19"/>
      <c r="AB858" s="19"/>
      <c r="AC858" s="19"/>
      <c r="AD858" s="19"/>
      <c r="AE858" s="19"/>
      <c r="AF858" s="19"/>
      <c r="AG858" s="19"/>
      <c r="AH858" s="19"/>
      <c r="AI858" s="19"/>
      <c r="AJ858" s="19"/>
    </row>
    <row r="859" ht="14.25" customHeight="1">
      <c r="A859" s="23"/>
      <c r="B859" s="19"/>
      <c r="C859" s="19"/>
      <c r="D859" s="19"/>
      <c r="E859" s="19"/>
      <c r="F859" s="19"/>
      <c r="G859" s="55"/>
      <c r="H859" s="55"/>
      <c r="I859" s="19"/>
      <c r="J859" s="19"/>
      <c r="K859" s="55"/>
      <c r="L859" s="19"/>
      <c r="M859" s="19"/>
      <c r="N859" s="23"/>
      <c r="O859" s="23"/>
      <c r="P859" s="23"/>
      <c r="Q859" s="23"/>
      <c r="R859" s="19"/>
      <c r="S859" s="19"/>
      <c r="T859" s="89"/>
      <c r="U859" s="19"/>
      <c r="V859" s="19"/>
      <c r="W859" s="19"/>
      <c r="X859" s="19"/>
      <c r="Y859" s="19"/>
      <c r="Z859" s="19"/>
      <c r="AA859" s="19"/>
      <c r="AB859" s="19"/>
      <c r="AC859" s="19"/>
      <c r="AD859" s="19"/>
      <c r="AE859" s="19"/>
      <c r="AF859" s="19"/>
      <c r="AG859" s="19"/>
      <c r="AH859" s="19"/>
      <c r="AI859" s="19"/>
      <c r="AJ859" s="19"/>
    </row>
    <row r="860" ht="14.25" customHeight="1">
      <c r="A860" s="23"/>
      <c r="B860" s="19"/>
      <c r="C860" s="19"/>
      <c r="D860" s="19"/>
      <c r="E860" s="19"/>
      <c r="F860" s="19"/>
      <c r="G860" s="55"/>
      <c r="H860" s="55"/>
      <c r="I860" s="19"/>
      <c r="J860" s="19"/>
      <c r="K860" s="55"/>
      <c r="L860" s="19"/>
      <c r="M860" s="19"/>
      <c r="N860" s="23"/>
      <c r="O860" s="23"/>
      <c r="P860" s="23"/>
      <c r="Q860" s="23"/>
      <c r="R860" s="19"/>
      <c r="S860" s="19"/>
      <c r="T860" s="89"/>
      <c r="U860" s="19"/>
      <c r="V860" s="19"/>
      <c r="W860" s="19"/>
      <c r="X860" s="19"/>
      <c r="Y860" s="19"/>
      <c r="Z860" s="19"/>
      <c r="AA860" s="19"/>
      <c r="AB860" s="19"/>
      <c r="AC860" s="19"/>
      <c r="AD860" s="19"/>
      <c r="AE860" s="19"/>
      <c r="AF860" s="19"/>
      <c r="AG860" s="19"/>
      <c r="AH860" s="19"/>
      <c r="AI860" s="19"/>
      <c r="AJ860" s="19"/>
    </row>
    <row r="861" ht="14.25" customHeight="1">
      <c r="A861" s="23"/>
      <c r="B861" s="19"/>
      <c r="C861" s="19"/>
      <c r="D861" s="19"/>
      <c r="E861" s="19"/>
      <c r="F861" s="19"/>
      <c r="G861" s="55"/>
      <c r="H861" s="55"/>
      <c r="I861" s="19"/>
      <c r="J861" s="19"/>
      <c r="K861" s="55"/>
      <c r="L861" s="19"/>
      <c r="M861" s="19"/>
      <c r="N861" s="23"/>
      <c r="O861" s="23"/>
      <c r="P861" s="23"/>
      <c r="Q861" s="23"/>
      <c r="R861" s="19"/>
      <c r="S861" s="19"/>
      <c r="T861" s="89"/>
      <c r="U861" s="19"/>
      <c r="V861" s="19"/>
      <c r="W861" s="19"/>
      <c r="X861" s="19"/>
      <c r="Y861" s="19"/>
      <c r="Z861" s="19"/>
      <c r="AA861" s="19"/>
      <c r="AB861" s="19"/>
      <c r="AC861" s="19"/>
      <c r="AD861" s="19"/>
      <c r="AE861" s="19"/>
      <c r="AF861" s="19"/>
      <c r="AG861" s="19"/>
      <c r="AH861" s="19"/>
      <c r="AI861" s="19"/>
      <c r="AJ861" s="19"/>
    </row>
    <row r="862" ht="14.25" customHeight="1">
      <c r="A862" s="23"/>
      <c r="B862" s="19"/>
      <c r="C862" s="19"/>
      <c r="D862" s="19"/>
      <c r="E862" s="19"/>
      <c r="F862" s="19"/>
      <c r="G862" s="55"/>
      <c r="H862" s="55"/>
      <c r="I862" s="19"/>
      <c r="J862" s="19"/>
      <c r="K862" s="55"/>
      <c r="L862" s="19"/>
      <c r="M862" s="19"/>
      <c r="N862" s="23"/>
      <c r="O862" s="23"/>
      <c r="P862" s="23"/>
      <c r="Q862" s="23"/>
      <c r="R862" s="19"/>
      <c r="S862" s="19"/>
      <c r="T862" s="89"/>
      <c r="U862" s="19"/>
      <c r="V862" s="19"/>
      <c r="W862" s="19"/>
      <c r="X862" s="19"/>
      <c r="Y862" s="19"/>
      <c r="Z862" s="19"/>
      <c r="AA862" s="19"/>
      <c r="AB862" s="19"/>
      <c r="AC862" s="19"/>
      <c r="AD862" s="19"/>
      <c r="AE862" s="19"/>
      <c r="AF862" s="19"/>
      <c r="AG862" s="19"/>
      <c r="AH862" s="19"/>
      <c r="AI862" s="19"/>
      <c r="AJ862" s="19"/>
    </row>
    <row r="863" ht="14.25" customHeight="1">
      <c r="A863" s="23"/>
      <c r="B863" s="19"/>
      <c r="C863" s="19"/>
      <c r="D863" s="19"/>
      <c r="E863" s="19"/>
      <c r="F863" s="19"/>
      <c r="G863" s="55"/>
      <c r="H863" s="55"/>
      <c r="I863" s="19"/>
      <c r="J863" s="19"/>
      <c r="K863" s="55"/>
      <c r="L863" s="19"/>
      <c r="M863" s="19"/>
      <c r="N863" s="23"/>
      <c r="O863" s="23"/>
      <c r="P863" s="23"/>
      <c r="Q863" s="23"/>
      <c r="R863" s="19"/>
      <c r="S863" s="19"/>
      <c r="T863" s="89"/>
      <c r="U863" s="19"/>
      <c r="V863" s="19"/>
      <c r="W863" s="19"/>
      <c r="X863" s="19"/>
      <c r="Y863" s="19"/>
      <c r="Z863" s="19"/>
      <c r="AA863" s="19"/>
      <c r="AB863" s="19"/>
      <c r="AC863" s="19"/>
      <c r="AD863" s="19"/>
      <c r="AE863" s="19"/>
      <c r="AF863" s="19"/>
      <c r="AG863" s="19"/>
      <c r="AH863" s="19"/>
      <c r="AI863" s="19"/>
      <c r="AJ863" s="19"/>
    </row>
    <row r="864" ht="14.25" customHeight="1">
      <c r="A864" s="23"/>
      <c r="B864" s="19"/>
      <c r="C864" s="19"/>
      <c r="D864" s="19"/>
      <c r="E864" s="19"/>
      <c r="F864" s="19"/>
      <c r="G864" s="55"/>
      <c r="H864" s="55"/>
      <c r="I864" s="19"/>
      <c r="J864" s="19"/>
      <c r="K864" s="55"/>
      <c r="L864" s="19"/>
      <c r="M864" s="19"/>
      <c r="N864" s="23"/>
      <c r="O864" s="23"/>
      <c r="P864" s="23"/>
      <c r="Q864" s="23"/>
      <c r="R864" s="19"/>
      <c r="S864" s="19"/>
      <c r="T864" s="89"/>
      <c r="U864" s="19"/>
      <c r="V864" s="19"/>
      <c r="W864" s="19"/>
      <c r="X864" s="19"/>
      <c r="Y864" s="19"/>
      <c r="Z864" s="19"/>
      <c r="AA864" s="19"/>
      <c r="AB864" s="19"/>
      <c r="AC864" s="19"/>
      <c r="AD864" s="19"/>
      <c r="AE864" s="19"/>
      <c r="AF864" s="19"/>
      <c r="AG864" s="19"/>
      <c r="AH864" s="19"/>
      <c r="AI864" s="19"/>
      <c r="AJ864" s="19"/>
    </row>
    <row r="865" ht="14.25" customHeight="1">
      <c r="A865" s="23"/>
      <c r="B865" s="19"/>
      <c r="C865" s="19"/>
      <c r="D865" s="19"/>
      <c r="E865" s="19"/>
      <c r="F865" s="19"/>
      <c r="G865" s="55"/>
      <c r="H865" s="55"/>
      <c r="I865" s="19"/>
      <c r="J865" s="19"/>
      <c r="K865" s="55"/>
      <c r="L865" s="19"/>
      <c r="M865" s="19"/>
      <c r="N865" s="23"/>
      <c r="O865" s="23"/>
      <c r="P865" s="23"/>
      <c r="Q865" s="23"/>
      <c r="R865" s="19"/>
      <c r="S865" s="19"/>
      <c r="T865" s="89"/>
      <c r="U865" s="19"/>
      <c r="V865" s="19"/>
      <c r="W865" s="19"/>
      <c r="X865" s="19"/>
      <c r="Y865" s="19"/>
      <c r="Z865" s="19"/>
      <c r="AA865" s="19"/>
      <c r="AB865" s="19"/>
      <c r="AC865" s="19"/>
      <c r="AD865" s="19"/>
      <c r="AE865" s="19"/>
      <c r="AF865" s="19"/>
      <c r="AG865" s="19"/>
      <c r="AH865" s="19"/>
      <c r="AI865" s="19"/>
      <c r="AJ865" s="19"/>
    </row>
    <row r="866" ht="14.25" customHeight="1">
      <c r="A866" s="23"/>
      <c r="B866" s="19"/>
      <c r="C866" s="19"/>
      <c r="D866" s="19"/>
      <c r="E866" s="19"/>
      <c r="F866" s="19"/>
      <c r="G866" s="55"/>
      <c r="H866" s="55"/>
      <c r="I866" s="19"/>
      <c r="J866" s="19"/>
      <c r="K866" s="55"/>
      <c r="L866" s="19"/>
      <c r="M866" s="19"/>
      <c r="N866" s="23"/>
      <c r="O866" s="23"/>
      <c r="P866" s="23"/>
      <c r="Q866" s="23"/>
      <c r="R866" s="19"/>
      <c r="S866" s="19"/>
      <c r="T866" s="89"/>
      <c r="U866" s="19"/>
      <c r="V866" s="19"/>
      <c r="W866" s="19"/>
      <c r="X866" s="19"/>
      <c r="Y866" s="19"/>
      <c r="Z866" s="19"/>
      <c r="AA866" s="19"/>
      <c r="AB866" s="19"/>
      <c r="AC866" s="19"/>
      <c r="AD866" s="19"/>
      <c r="AE866" s="19"/>
      <c r="AF866" s="19"/>
      <c r="AG866" s="19"/>
      <c r="AH866" s="19"/>
      <c r="AI866" s="19"/>
      <c r="AJ866" s="19"/>
    </row>
    <row r="867" ht="14.25" customHeight="1">
      <c r="A867" s="23"/>
      <c r="B867" s="19"/>
      <c r="C867" s="19"/>
      <c r="D867" s="19"/>
      <c r="E867" s="19"/>
      <c r="F867" s="19"/>
      <c r="G867" s="55"/>
      <c r="H867" s="55"/>
      <c r="I867" s="19"/>
      <c r="J867" s="19"/>
      <c r="K867" s="55"/>
      <c r="L867" s="19"/>
      <c r="M867" s="19"/>
      <c r="N867" s="23"/>
      <c r="O867" s="23"/>
      <c r="P867" s="23"/>
      <c r="Q867" s="23"/>
      <c r="R867" s="19"/>
      <c r="S867" s="19"/>
      <c r="T867" s="89"/>
      <c r="U867" s="19"/>
      <c r="V867" s="19"/>
      <c r="W867" s="19"/>
      <c r="X867" s="19"/>
      <c r="Y867" s="19"/>
      <c r="Z867" s="19"/>
      <c r="AA867" s="19"/>
      <c r="AB867" s="19"/>
      <c r="AC867" s="19"/>
      <c r="AD867" s="19"/>
      <c r="AE867" s="19"/>
      <c r="AF867" s="19"/>
      <c r="AG867" s="19"/>
      <c r="AH867" s="19"/>
      <c r="AI867" s="19"/>
      <c r="AJ867" s="19"/>
    </row>
    <row r="868" ht="14.25" customHeight="1">
      <c r="A868" s="23"/>
      <c r="B868" s="19"/>
      <c r="C868" s="19"/>
      <c r="D868" s="19"/>
      <c r="E868" s="19"/>
      <c r="F868" s="19"/>
      <c r="G868" s="55"/>
      <c r="H868" s="55"/>
      <c r="I868" s="19"/>
      <c r="J868" s="19"/>
      <c r="K868" s="55"/>
      <c r="L868" s="19"/>
      <c r="M868" s="19"/>
      <c r="N868" s="23"/>
      <c r="O868" s="23"/>
      <c r="P868" s="23"/>
      <c r="Q868" s="23"/>
      <c r="R868" s="19"/>
      <c r="S868" s="19"/>
      <c r="T868" s="89"/>
      <c r="U868" s="19"/>
      <c r="V868" s="19"/>
      <c r="W868" s="19"/>
      <c r="X868" s="19"/>
      <c r="Y868" s="19"/>
      <c r="Z868" s="19"/>
      <c r="AA868" s="19"/>
      <c r="AB868" s="19"/>
      <c r="AC868" s="19"/>
      <c r="AD868" s="19"/>
      <c r="AE868" s="19"/>
      <c r="AF868" s="19"/>
      <c r="AG868" s="19"/>
      <c r="AH868" s="19"/>
      <c r="AI868" s="19"/>
      <c r="AJ868" s="19"/>
    </row>
    <row r="869" ht="14.25" customHeight="1">
      <c r="A869" s="23"/>
      <c r="B869" s="19"/>
      <c r="C869" s="19"/>
      <c r="D869" s="19"/>
      <c r="E869" s="19"/>
      <c r="F869" s="19"/>
      <c r="G869" s="55"/>
      <c r="H869" s="55"/>
      <c r="I869" s="19"/>
      <c r="J869" s="19"/>
      <c r="K869" s="55"/>
      <c r="L869" s="19"/>
      <c r="M869" s="19"/>
      <c r="N869" s="23"/>
      <c r="O869" s="23"/>
      <c r="P869" s="23"/>
      <c r="Q869" s="23"/>
      <c r="R869" s="19"/>
      <c r="S869" s="19"/>
      <c r="T869" s="89"/>
      <c r="U869" s="19"/>
      <c r="V869" s="19"/>
      <c r="W869" s="19"/>
      <c r="X869" s="19"/>
      <c r="Y869" s="19"/>
      <c r="Z869" s="19"/>
      <c r="AA869" s="19"/>
      <c r="AB869" s="19"/>
      <c r="AC869" s="19"/>
      <c r="AD869" s="19"/>
      <c r="AE869" s="19"/>
      <c r="AF869" s="19"/>
      <c r="AG869" s="19"/>
      <c r="AH869" s="19"/>
      <c r="AI869" s="19"/>
      <c r="AJ869" s="19"/>
    </row>
    <row r="870" ht="14.25" customHeight="1">
      <c r="A870" s="23"/>
      <c r="B870" s="19"/>
      <c r="C870" s="19"/>
      <c r="D870" s="19"/>
      <c r="E870" s="19"/>
      <c r="F870" s="19"/>
      <c r="G870" s="55"/>
      <c r="H870" s="55"/>
      <c r="I870" s="19"/>
      <c r="J870" s="19"/>
      <c r="K870" s="55"/>
      <c r="L870" s="19"/>
      <c r="M870" s="19"/>
      <c r="N870" s="23"/>
      <c r="O870" s="23"/>
      <c r="P870" s="23"/>
      <c r="Q870" s="23"/>
      <c r="R870" s="19"/>
      <c r="S870" s="19"/>
      <c r="T870" s="89"/>
      <c r="U870" s="19"/>
      <c r="V870" s="19"/>
      <c r="W870" s="19"/>
      <c r="X870" s="19"/>
      <c r="Y870" s="19"/>
      <c r="Z870" s="19"/>
      <c r="AA870" s="19"/>
      <c r="AB870" s="19"/>
      <c r="AC870" s="19"/>
      <c r="AD870" s="19"/>
      <c r="AE870" s="19"/>
      <c r="AF870" s="19"/>
      <c r="AG870" s="19"/>
      <c r="AH870" s="19"/>
      <c r="AI870" s="19"/>
      <c r="AJ870" s="19"/>
    </row>
    <row r="871" ht="14.25" customHeight="1">
      <c r="A871" s="23"/>
      <c r="B871" s="19"/>
      <c r="C871" s="19"/>
      <c r="D871" s="19"/>
      <c r="E871" s="19"/>
      <c r="F871" s="19"/>
      <c r="G871" s="55"/>
      <c r="H871" s="55"/>
      <c r="I871" s="19"/>
      <c r="J871" s="19"/>
      <c r="K871" s="55"/>
      <c r="L871" s="19"/>
      <c r="M871" s="19"/>
      <c r="N871" s="23"/>
      <c r="O871" s="23"/>
      <c r="P871" s="23"/>
      <c r="Q871" s="23"/>
      <c r="R871" s="19"/>
      <c r="S871" s="19"/>
      <c r="T871" s="89"/>
      <c r="U871" s="19"/>
      <c r="V871" s="19"/>
      <c r="W871" s="19"/>
      <c r="X871" s="19"/>
      <c r="Y871" s="19"/>
      <c r="Z871" s="19"/>
      <c r="AA871" s="19"/>
      <c r="AB871" s="19"/>
      <c r="AC871" s="19"/>
      <c r="AD871" s="19"/>
      <c r="AE871" s="19"/>
      <c r="AF871" s="19"/>
      <c r="AG871" s="19"/>
      <c r="AH871" s="19"/>
      <c r="AI871" s="19"/>
      <c r="AJ871" s="19"/>
    </row>
    <row r="872" ht="14.25" customHeight="1">
      <c r="A872" s="23"/>
      <c r="B872" s="19"/>
      <c r="C872" s="19"/>
      <c r="D872" s="19"/>
      <c r="E872" s="19"/>
      <c r="F872" s="19"/>
      <c r="G872" s="55"/>
      <c r="H872" s="55"/>
      <c r="I872" s="19"/>
      <c r="J872" s="19"/>
      <c r="K872" s="55"/>
      <c r="L872" s="19"/>
      <c r="M872" s="19"/>
      <c r="N872" s="23"/>
      <c r="O872" s="23"/>
      <c r="P872" s="23"/>
      <c r="Q872" s="23"/>
      <c r="R872" s="19"/>
      <c r="S872" s="19"/>
      <c r="T872" s="89"/>
      <c r="U872" s="19"/>
      <c r="V872" s="19"/>
      <c r="W872" s="19"/>
      <c r="X872" s="19"/>
      <c r="Y872" s="19"/>
      <c r="Z872" s="19"/>
      <c r="AA872" s="19"/>
      <c r="AB872" s="19"/>
      <c r="AC872" s="19"/>
      <c r="AD872" s="19"/>
      <c r="AE872" s="19"/>
      <c r="AF872" s="19"/>
      <c r="AG872" s="19"/>
      <c r="AH872" s="19"/>
      <c r="AI872" s="19"/>
      <c r="AJ872" s="19"/>
    </row>
    <row r="873" ht="14.25" customHeight="1">
      <c r="A873" s="23"/>
      <c r="B873" s="19"/>
      <c r="C873" s="19"/>
      <c r="D873" s="19"/>
      <c r="E873" s="19"/>
      <c r="F873" s="19"/>
      <c r="G873" s="55"/>
      <c r="H873" s="55"/>
      <c r="I873" s="19"/>
      <c r="J873" s="19"/>
      <c r="K873" s="55"/>
      <c r="L873" s="19"/>
      <c r="M873" s="19"/>
      <c r="N873" s="23"/>
      <c r="O873" s="23"/>
      <c r="P873" s="23"/>
      <c r="Q873" s="23"/>
      <c r="R873" s="19"/>
      <c r="S873" s="19"/>
      <c r="T873" s="89"/>
      <c r="U873" s="19"/>
      <c r="V873" s="19"/>
      <c r="W873" s="19"/>
      <c r="X873" s="19"/>
      <c r="Y873" s="19"/>
      <c r="Z873" s="19"/>
      <c r="AA873" s="19"/>
      <c r="AB873" s="19"/>
      <c r="AC873" s="19"/>
      <c r="AD873" s="19"/>
      <c r="AE873" s="19"/>
      <c r="AF873" s="19"/>
      <c r="AG873" s="19"/>
      <c r="AH873" s="19"/>
      <c r="AI873" s="19"/>
      <c r="AJ873" s="19"/>
    </row>
    <row r="874" ht="14.25" customHeight="1">
      <c r="A874" s="23"/>
      <c r="B874" s="19"/>
      <c r="C874" s="19"/>
      <c r="D874" s="19"/>
      <c r="E874" s="19"/>
      <c r="F874" s="19"/>
      <c r="G874" s="55"/>
      <c r="H874" s="55"/>
      <c r="I874" s="19"/>
      <c r="J874" s="19"/>
      <c r="K874" s="55"/>
      <c r="L874" s="19"/>
      <c r="M874" s="19"/>
      <c r="N874" s="23"/>
      <c r="O874" s="23"/>
      <c r="P874" s="23"/>
      <c r="Q874" s="23"/>
      <c r="R874" s="19"/>
      <c r="S874" s="19"/>
      <c r="T874" s="89"/>
      <c r="U874" s="19"/>
      <c r="V874" s="19"/>
      <c r="W874" s="19"/>
      <c r="X874" s="19"/>
      <c r="Y874" s="19"/>
      <c r="Z874" s="19"/>
      <c r="AA874" s="19"/>
      <c r="AB874" s="19"/>
      <c r="AC874" s="19"/>
      <c r="AD874" s="19"/>
      <c r="AE874" s="19"/>
      <c r="AF874" s="19"/>
      <c r="AG874" s="19"/>
      <c r="AH874" s="19"/>
      <c r="AI874" s="19"/>
      <c r="AJ874" s="19"/>
    </row>
    <row r="875" ht="14.25" customHeight="1">
      <c r="A875" s="23"/>
      <c r="B875" s="19"/>
      <c r="C875" s="19"/>
      <c r="D875" s="19"/>
      <c r="E875" s="19"/>
      <c r="F875" s="19"/>
      <c r="G875" s="55"/>
      <c r="H875" s="55"/>
      <c r="I875" s="19"/>
      <c r="J875" s="19"/>
      <c r="K875" s="55"/>
      <c r="L875" s="19"/>
      <c r="M875" s="19"/>
      <c r="N875" s="23"/>
      <c r="O875" s="23"/>
      <c r="P875" s="23"/>
      <c r="Q875" s="23"/>
      <c r="R875" s="19"/>
      <c r="S875" s="19"/>
      <c r="T875" s="89"/>
      <c r="U875" s="19"/>
      <c r="V875" s="19"/>
      <c r="W875" s="19"/>
      <c r="X875" s="19"/>
      <c r="Y875" s="19"/>
      <c r="Z875" s="19"/>
      <c r="AA875" s="19"/>
      <c r="AB875" s="19"/>
      <c r="AC875" s="19"/>
      <c r="AD875" s="19"/>
      <c r="AE875" s="19"/>
      <c r="AF875" s="19"/>
      <c r="AG875" s="19"/>
      <c r="AH875" s="19"/>
      <c r="AI875" s="19"/>
      <c r="AJ875" s="19"/>
    </row>
    <row r="876" ht="14.25" customHeight="1">
      <c r="A876" s="23"/>
      <c r="B876" s="19"/>
      <c r="C876" s="19"/>
      <c r="D876" s="19"/>
      <c r="E876" s="19"/>
      <c r="F876" s="19"/>
      <c r="G876" s="55"/>
      <c r="H876" s="55"/>
      <c r="I876" s="19"/>
      <c r="J876" s="19"/>
      <c r="K876" s="55"/>
      <c r="L876" s="19"/>
      <c r="M876" s="19"/>
      <c r="N876" s="23"/>
      <c r="O876" s="23"/>
      <c r="P876" s="23"/>
      <c r="Q876" s="23"/>
      <c r="R876" s="19"/>
      <c r="S876" s="19"/>
      <c r="T876" s="89"/>
      <c r="U876" s="19"/>
      <c r="V876" s="19"/>
      <c r="W876" s="19"/>
      <c r="X876" s="19"/>
      <c r="Y876" s="19"/>
      <c r="Z876" s="19"/>
      <c r="AA876" s="19"/>
      <c r="AB876" s="19"/>
      <c r="AC876" s="19"/>
      <c r="AD876" s="19"/>
      <c r="AE876" s="19"/>
      <c r="AF876" s="19"/>
      <c r="AG876" s="19"/>
      <c r="AH876" s="19"/>
      <c r="AI876" s="19"/>
      <c r="AJ876" s="19"/>
    </row>
    <row r="877" ht="14.25" customHeight="1">
      <c r="A877" s="23"/>
      <c r="B877" s="19"/>
      <c r="C877" s="19"/>
      <c r="D877" s="19"/>
      <c r="E877" s="19"/>
      <c r="F877" s="19"/>
      <c r="G877" s="55"/>
      <c r="H877" s="55"/>
      <c r="I877" s="19"/>
      <c r="J877" s="19"/>
      <c r="K877" s="55"/>
      <c r="L877" s="19"/>
      <c r="M877" s="19"/>
      <c r="N877" s="23"/>
      <c r="O877" s="23"/>
      <c r="P877" s="23"/>
      <c r="Q877" s="23"/>
      <c r="R877" s="19"/>
      <c r="S877" s="19"/>
      <c r="T877" s="89"/>
      <c r="U877" s="19"/>
      <c r="V877" s="19"/>
      <c r="W877" s="19"/>
      <c r="X877" s="19"/>
      <c r="Y877" s="19"/>
      <c r="Z877" s="19"/>
      <c r="AA877" s="19"/>
      <c r="AB877" s="19"/>
      <c r="AC877" s="19"/>
      <c r="AD877" s="19"/>
      <c r="AE877" s="19"/>
      <c r="AF877" s="19"/>
      <c r="AG877" s="19"/>
      <c r="AH877" s="19"/>
      <c r="AI877" s="19"/>
      <c r="AJ877" s="19"/>
    </row>
    <row r="878" ht="14.25" customHeight="1">
      <c r="A878" s="23"/>
      <c r="B878" s="19"/>
      <c r="C878" s="19"/>
      <c r="D878" s="19"/>
      <c r="E878" s="19"/>
      <c r="F878" s="19"/>
      <c r="G878" s="55"/>
      <c r="H878" s="55"/>
      <c r="I878" s="19"/>
      <c r="J878" s="19"/>
      <c r="K878" s="55"/>
      <c r="L878" s="19"/>
      <c r="M878" s="19"/>
      <c r="N878" s="23"/>
      <c r="O878" s="23"/>
      <c r="P878" s="23"/>
      <c r="Q878" s="23"/>
      <c r="R878" s="19"/>
      <c r="S878" s="19"/>
      <c r="T878" s="89"/>
      <c r="U878" s="19"/>
      <c r="V878" s="19"/>
      <c r="W878" s="19"/>
      <c r="X878" s="19"/>
      <c r="Y878" s="19"/>
      <c r="Z878" s="19"/>
      <c r="AA878" s="19"/>
      <c r="AB878" s="19"/>
      <c r="AC878" s="19"/>
      <c r="AD878" s="19"/>
      <c r="AE878" s="19"/>
      <c r="AF878" s="19"/>
      <c r="AG878" s="19"/>
      <c r="AH878" s="19"/>
      <c r="AI878" s="19"/>
      <c r="AJ878" s="19"/>
    </row>
    <row r="879" ht="14.25" customHeight="1">
      <c r="A879" s="23"/>
      <c r="B879" s="19"/>
      <c r="C879" s="19"/>
      <c r="D879" s="19"/>
      <c r="E879" s="19"/>
      <c r="F879" s="19"/>
      <c r="G879" s="55"/>
      <c r="H879" s="55"/>
      <c r="I879" s="19"/>
      <c r="J879" s="19"/>
      <c r="K879" s="55"/>
      <c r="L879" s="19"/>
      <c r="M879" s="19"/>
      <c r="N879" s="23"/>
      <c r="O879" s="23"/>
      <c r="P879" s="23"/>
      <c r="Q879" s="23"/>
      <c r="R879" s="19"/>
      <c r="S879" s="19"/>
      <c r="T879" s="89"/>
      <c r="U879" s="19"/>
      <c r="V879" s="19"/>
      <c r="W879" s="19"/>
      <c r="X879" s="19"/>
      <c r="Y879" s="19"/>
      <c r="Z879" s="19"/>
      <c r="AA879" s="19"/>
      <c r="AB879" s="19"/>
      <c r="AC879" s="19"/>
      <c r="AD879" s="19"/>
      <c r="AE879" s="19"/>
      <c r="AF879" s="19"/>
      <c r="AG879" s="19"/>
      <c r="AH879" s="19"/>
      <c r="AI879" s="19"/>
      <c r="AJ879" s="19"/>
    </row>
    <row r="880" ht="14.25" customHeight="1">
      <c r="A880" s="23"/>
      <c r="B880" s="19"/>
      <c r="C880" s="19"/>
      <c r="D880" s="19"/>
      <c r="E880" s="19"/>
      <c r="F880" s="19"/>
      <c r="G880" s="55"/>
      <c r="H880" s="55"/>
      <c r="I880" s="19"/>
      <c r="J880" s="19"/>
      <c r="K880" s="55"/>
      <c r="L880" s="19"/>
      <c r="M880" s="19"/>
      <c r="N880" s="23"/>
      <c r="O880" s="23"/>
      <c r="P880" s="23"/>
      <c r="Q880" s="23"/>
      <c r="R880" s="19"/>
      <c r="S880" s="19"/>
      <c r="T880" s="89"/>
      <c r="U880" s="19"/>
      <c r="V880" s="19"/>
      <c r="W880" s="19"/>
      <c r="X880" s="19"/>
      <c r="Y880" s="19"/>
      <c r="Z880" s="19"/>
      <c r="AA880" s="19"/>
      <c r="AB880" s="19"/>
      <c r="AC880" s="19"/>
      <c r="AD880" s="19"/>
      <c r="AE880" s="19"/>
      <c r="AF880" s="19"/>
      <c r="AG880" s="19"/>
      <c r="AH880" s="19"/>
      <c r="AI880" s="19"/>
      <c r="AJ880" s="19"/>
    </row>
    <row r="881" ht="14.25" customHeight="1">
      <c r="A881" s="23"/>
      <c r="B881" s="19"/>
      <c r="C881" s="19"/>
      <c r="D881" s="19"/>
      <c r="E881" s="19"/>
      <c r="F881" s="19"/>
      <c r="G881" s="55"/>
      <c r="H881" s="55"/>
      <c r="I881" s="19"/>
      <c r="J881" s="19"/>
      <c r="K881" s="55"/>
      <c r="L881" s="19"/>
      <c r="M881" s="19"/>
      <c r="N881" s="23"/>
      <c r="O881" s="23"/>
      <c r="P881" s="23"/>
      <c r="Q881" s="23"/>
      <c r="R881" s="19"/>
      <c r="S881" s="19"/>
      <c r="T881" s="89"/>
      <c r="U881" s="19"/>
      <c r="V881" s="19"/>
      <c r="W881" s="19"/>
      <c r="X881" s="19"/>
      <c r="Y881" s="19"/>
      <c r="Z881" s="19"/>
      <c r="AA881" s="19"/>
      <c r="AB881" s="19"/>
      <c r="AC881" s="19"/>
      <c r="AD881" s="19"/>
      <c r="AE881" s="19"/>
      <c r="AF881" s="19"/>
      <c r="AG881" s="19"/>
      <c r="AH881" s="19"/>
      <c r="AI881" s="19"/>
      <c r="AJ881" s="19"/>
    </row>
    <row r="882" ht="14.25" customHeight="1">
      <c r="A882" s="23"/>
      <c r="B882" s="19"/>
      <c r="C882" s="19"/>
      <c r="D882" s="19"/>
      <c r="E882" s="19"/>
      <c r="F882" s="19"/>
      <c r="G882" s="55"/>
      <c r="H882" s="55"/>
      <c r="I882" s="19"/>
      <c r="J882" s="19"/>
      <c r="K882" s="55"/>
      <c r="L882" s="19"/>
      <c r="M882" s="19"/>
      <c r="N882" s="23"/>
      <c r="O882" s="23"/>
      <c r="P882" s="23"/>
      <c r="Q882" s="23"/>
      <c r="R882" s="19"/>
      <c r="S882" s="19"/>
      <c r="T882" s="89"/>
      <c r="U882" s="19"/>
      <c r="V882" s="19"/>
      <c r="W882" s="19"/>
      <c r="X882" s="19"/>
      <c r="Y882" s="19"/>
      <c r="Z882" s="19"/>
      <c r="AA882" s="19"/>
      <c r="AB882" s="19"/>
      <c r="AC882" s="19"/>
      <c r="AD882" s="19"/>
      <c r="AE882" s="19"/>
      <c r="AF882" s="19"/>
      <c r="AG882" s="19"/>
      <c r="AH882" s="19"/>
      <c r="AI882" s="19"/>
      <c r="AJ882" s="19"/>
    </row>
    <row r="883" ht="14.25" customHeight="1">
      <c r="A883" s="23"/>
      <c r="B883" s="19"/>
      <c r="C883" s="19"/>
      <c r="D883" s="19"/>
      <c r="E883" s="19"/>
      <c r="F883" s="19"/>
      <c r="G883" s="55"/>
      <c r="H883" s="55"/>
      <c r="I883" s="19"/>
      <c r="J883" s="19"/>
      <c r="K883" s="55"/>
      <c r="L883" s="19"/>
      <c r="M883" s="19"/>
      <c r="N883" s="23"/>
      <c r="O883" s="23"/>
      <c r="P883" s="23"/>
      <c r="Q883" s="23"/>
      <c r="R883" s="19"/>
      <c r="S883" s="19"/>
      <c r="T883" s="89"/>
      <c r="U883" s="19"/>
      <c r="V883" s="19"/>
      <c r="W883" s="19"/>
      <c r="X883" s="19"/>
      <c r="Y883" s="19"/>
      <c r="Z883" s="19"/>
      <c r="AA883" s="19"/>
      <c r="AB883" s="19"/>
      <c r="AC883" s="19"/>
      <c r="AD883" s="19"/>
      <c r="AE883" s="19"/>
      <c r="AF883" s="19"/>
      <c r="AG883" s="19"/>
      <c r="AH883" s="19"/>
      <c r="AI883" s="19"/>
      <c r="AJ883" s="19"/>
    </row>
    <row r="884" ht="14.25" customHeight="1">
      <c r="A884" s="23"/>
      <c r="B884" s="19"/>
      <c r="C884" s="19"/>
      <c r="D884" s="19"/>
      <c r="E884" s="19"/>
      <c r="F884" s="19"/>
      <c r="G884" s="55"/>
      <c r="H884" s="55"/>
      <c r="I884" s="19"/>
      <c r="J884" s="19"/>
      <c r="K884" s="55"/>
      <c r="L884" s="19"/>
      <c r="M884" s="19"/>
      <c r="N884" s="23"/>
      <c r="O884" s="23"/>
      <c r="P884" s="23"/>
      <c r="Q884" s="23"/>
      <c r="R884" s="19"/>
      <c r="S884" s="19"/>
      <c r="T884" s="89"/>
      <c r="U884" s="19"/>
      <c r="V884" s="19"/>
      <c r="W884" s="19"/>
      <c r="X884" s="19"/>
      <c r="Y884" s="19"/>
      <c r="Z884" s="19"/>
      <c r="AA884" s="19"/>
      <c r="AB884" s="19"/>
      <c r="AC884" s="19"/>
      <c r="AD884" s="19"/>
      <c r="AE884" s="19"/>
      <c r="AF884" s="19"/>
      <c r="AG884" s="19"/>
      <c r="AH884" s="19"/>
      <c r="AI884" s="19"/>
      <c r="AJ884" s="19"/>
    </row>
    <row r="885" ht="14.25" customHeight="1">
      <c r="A885" s="23"/>
      <c r="B885" s="19"/>
      <c r="C885" s="19"/>
      <c r="D885" s="19"/>
      <c r="E885" s="19"/>
      <c r="F885" s="19"/>
      <c r="G885" s="55"/>
      <c r="H885" s="55"/>
      <c r="I885" s="19"/>
      <c r="J885" s="19"/>
      <c r="K885" s="55"/>
      <c r="L885" s="19"/>
      <c r="M885" s="19"/>
      <c r="N885" s="23"/>
      <c r="O885" s="23"/>
      <c r="P885" s="23"/>
      <c r="Q885" s="23"/>
      <c r="R885" s="19"/>
      <c r="S885" s="19"/>
      <c r="T885" s="89"/>
      <c r="U885" s="19"/>
      <c r="V885" s="19"/>
      <c r="W885" s="19"/>
      <c r="X885" s="19"/>
      <c r="Y885" s="19"/>
      <c r="Z885" s="19"/>
      <c r="AA885" s="19"/>
      <c r="AB885" s="19"/>
      <c r="AC885" s="19"/>
      <c r="AD885" s="19"/>
      <c r="AE885" s="19"/>
      <c r="AF885" s="19"/>
      <c r="AG885" s="19"/>
      <c r="AH885" s="19"/>
      <c r="AI885" s="19"/>
      <c r="AJ885" s="19"/>
    </row>
    <row r="886" ht="14.25" customHeight="1">
      <c r="A886" s="23"/>
      <c r="B886" s="19"/>
      <c r="C886" s="19"/>
      <c r="D886" s="19"/>
      <c r="E886" s="19"/>
      <c r="F886" s="19"/>
      <c r="G886" s="55"/>
      <c r="H886" s="55"/>
      <c r="I886" s="19"/>
      <c r="J886" s="19"/>
      <c r="K886" s="55"/>
      <c r="L886" s="19"/>
      <c r="M886" s="19"/>
      <c r="N886" s="23"/>
      <c r="O886" s="23"/>
      <c r="P886" s="23"/>
      <c r="Q886" s="23"/>
      <c r="R886" s="19"/>
      <c r="S886" s="19"/>
      <c r="T886" s="89"/>
      <c r="U886" s="19"/>
      <c r="V886" s="19"/>
      <c r="W886" s="19"/>
      <c r="X886" s="19"/>
      <c r="Y886" s="19"/>
      <c r="Z886" s="19"/>
      <c r="AA886" s="19"/>
      <c r="AB886" s="19"/>
      <c r="AC886" s="19"/>
      <c r="AD886" s="19"/>
      <c r="AE886" s="19"/>
      <c r="AF886" s="19"/>
      <c r="AG886" s="19"/>
      <c r="AH886" s="19"/>
      <c r="AI886" s="19"/>
      <c r="AJ886" s="19"/>
    </row>
    <row r="887" ht="14.25" customHeight="1">
      <c r="A887" s="23"/>
      <c r="B887" s="19"/>
      <c r="C887" s="19"/>
      <c r="D887" s="19"/>
      <c r="E887" s="19"/>
      <c r="F887" s="19"/>
      <c r="G887" s="55"/>
      <c r="H887" s="55"/>
      <c r="I887" s="19"/>
      <c r="J887" s="19"/>
      <c r="K887" s="55"/>
      <c r="L887" s="19"/>
      <c r="M887" s="19"/>
      <c r="N887" s="23"/>
      <c r="O887" s="23"/>
      <c r="P887" s="23"/>
      <c r="Q887" s="23"/>
      <c r="R887" s="19"/>
      <c r="S887" s="19"/>
      <c r="T887" s="89"/>
      <c r="U887" s="19"/>
      <c r="V887" s="19"/>
      <c r="W887" s="19"/>
      <c r="X887" s="19"/>
      <c r="Y887" s="19"/>
      <c r="Z887" s="19"/>
      <c r="AA887" s="19"/>
      <c r="AB887" s="19"/>
      <c r="AC887" s="19"/>
      <c r="AD887" s="19"/>
      <c r="AE887" s="19"/>
      <c r="AF887" s="19"/>
      <c r="AG887" s="19"/>
      <c r="AH887" s="19"/>
      <c r="AI887" s="19"/>
      <c r="AJ887" s="19"/>
    </row>
    <row r="888" ht="14.25" customHeight="1">
      <c r="A888" s="23"/>
      <c r="B888" s="19"/>
      <c r="C888" s="19"/>
      <c r="D888" s="19"/>
      <c r="E888" s="19"/>
      <c r="F888" s="19"/>
      <c r="G888" s="55"/>
      <c r="H888" s="55"/>
      <c r="I888" s="19"/>
      <c r="J888" s="19"/>
      <c r="K888" s="55"/>
      <c r="L888" s="19"/>
      <c r="M888" s="19"/>
      <c r="N888" s="23"/>
      <c r="O888" s="23"/>
      <c r="P888" s="23"/>
      <c r="Q888" s="23"/>
      <c r="R888" s="19"/>
      <c r="S888" s="19"/>
      <c r="T888" s="89"/>
      <c r="U888" s="19"/>
      <c r="V888" s="19"/>
      <c r="W888" s="19"/>
      <c r="X888" s="19"/>
      <c r="Y888" s="19"/>
      <c r="Z888" s="19"/>
      <c r="AA888" s="19"/>
      <c r="AB888" s="19"/>
      <c r="AC888" s="19"/>
      <c r="AD888" s="19"/>
      <c r="AE888" s="19"/>
      <c r="AF888" s="19"/>
      <c r="AG888" s="19"/>
      <c r="AH888" s="19"/>
      <c r="AI888" s="19"/>
      <c r="AJ888" s="19"/>
    </row>
    <row r="889" ht="14.25" customHeight="1">
      <c r="A889" s="23"/>
      <c r="B889" s="19"/>
      <c r="C889" s="19"/>
      <c r="D889" s="19"/>
      <c r="E889" s="19"/>
      <c r="F889" s="19"/>
      <c r="G889" s="55"/>
      <c r="H889" s="55"/>
      <c r="I889" s="19"/>
      <c r="J889" s="19"/>
      <c r="K889" s="55"/>
      <c r="L889" s="19"/>
      <c r="M889" s="19"/>
      <c r="N889" s="23"/>
      <c r="O889" s="23"/>
      <c r="P889" s="23"/>
      <c r="Q889" s="23"/>
      <c r="R889" s="19"/>
      <c r="S889" s="19"/>
      <c r="T889" s="89"/>
      <c r="U889" s="19"/>
      <c r="V889" s="19"/>
      <c r="W889" s="19"/>
      <c r="X889" s="19"/>
      <c r="Y889" s="19"/>
      <c r="Z889" s="19"/>
      <c r="AA889" s="19"/>
      <c r="AB889" s="19"/>
      <c r="AC889" s="19"/>
      <c r="AD889" s="19"/>
      <c r="AE889" s="19"/>
      <c r="AF889" s="19"/>
      <c r="AG889" s="19"/>
      <c r="AH889" s="19"/>
      <c r="AI889" s="19"/>
      <c r="AJ889" s="19"/>
    </row>
    <row r="890" ht="14.25" customHeight="1">
      <c r="A890" s="23"/>
      <c r="B890" s="19"/>
      <c r="C890" s="19"/>
      <c r="D890" s="19"/>
      <c r="E890" s="19"/>
      <c r="F890" s="19"/>
      <c r="G890" s="55"/>
      <c r="H890" s="55"/>
      <c r="I890" s="19"/>
      <c r="J890" s="19"/>
      <c r="K890" s="55"/>
      <c r="L890" s="19"/>
      <c r="M890" s="19"/>
      <c r="N890" s="23"/>
      <c r="O890" s="23"/>
      <c r="P890" s="23"/>
      <c r="Q890" s="23"/>
      <c r="R890" s="19"/>
      <c r="S890" s="19"/>
      <c r="T890" s="89"/>
      <c r="U890" s="19"/>
      <c r="V890" s="19"/>
      <c r="W890" s="19"/>
      <c r="X890" s="19"/>
      <c r="Y890" s="19"/>
      <c r="Z890" s="19"/>
      <c r="AA890" s="19"/>
      <c r="AB890" s="19"/>
      <c r="AC890" s="19"/>
      <c r="AD890" s="19"/>
      <c r="AE890" s="19"/>
      <c r="AF890" s="19"/>
      <c r="AG890" s="19"/>
      <c r="AH890" s="19"/>
      <c r="AI890" s="19"/>
      <c r="AJ890" s="19"/>
    </row>
    <row r="891" ht="14.25" customHeight="1">
      <c r="A891" s="23"/>
      <c r="B891" s="19"/>
      <c r="C891" s="19"/>
      <c r="D891" s="19"/>
      <c r="E891" s="19"/>
      <c r="F891" s="19"/>
      <c r="G891" s="55"/>
      <c r="H891" s="55"/>
      <c r="I891" s="19"/>
      <c r="J891" s="19"/>
      <c r="K891" s="55"/>
      <c r="L891" s="19"/>
      <c r="M891" s="19"/>
      <c r="N891" s="23"/>
      <c r="O891" s="23"/>
      <c r="P891" s="23"/>
      <c r="Q891" s="23"/>
      <c r="R891" s="19"/>
      <c r="S891" s="19"/>
      <c r="T891" s="89"/>
      <c r="U891" s="19"/>
      <c r="V891" s="19"/>
      <c r="W891" s="19"/>
      <c r="X891" s="19"/>
      <c r="Y891" s="19"/>
      <c r="Z891" s="19"/>
      <c r="AA891" s="19"/>
      <c r="AB891" s="19"/>
      <c r="AC891" s="19"/>
      <c r="AD891" s="19"/>
      <c r="AE891" s="19"/>
      <c r="AF891" s="19"/>
      <c r="AG891" s="19"/>
      <c r="AH891" s="19"/>
      <c r="AI891" s="19"/>
      <c r="AJ891" s="19"/>
    </row>
    <row r="892" ht="14.25" customHeight="1">
      <c r="A892" s="23"/>
      <c r="B892" s="19"/>
      <c r="C892" s="19"/>
      <c r="D892" s="19"/>
      <c r="E892" s="19"/>
      <c r="F892" s="19"/>
      <c r="G892" s="55"/>
      <c r="H892" s="55"/>
      <c r="I892" s="19"/>
      <c r="J892" s="19"/>
      <c r="K892" s="55"/>
      <c r="L892" s="19"/>
      <c r="M892" s="19"/>
      <c r="N892" s="23"/>
      <c r="O892" s="23"/>
      <c r="P892" s="23"/>
      <c r="Q892" s="23"/>
      <c r="R892" s="19"/>
      <c r="S892" s="19"/>
      <c r="T892" s="89"/>
      <c r="U892" s="19"/>
      <c r="V892" s="19"/>
      <c r="W892" s="19"/>
      <c r="X892" s="19"/>
      <c r="Y892" s="19"/>
      <c r="Z892" s="19"/>
      <c r="AA892" s="19"/>
      <c r="AB892" s="19"/>
      <c r="AC892" s="19"/>
      <c r="AD892" s="19"/>
      <c r="AE892" s="19"/>
      <c r="AF892" s="19"/>
      <c r="AG892" s="19"/>
      <c r="AH892" s="19"/>
      <c r="AI892" s="19"/>
      <c r="AJ892" s="19"/>
    </row>
    <row r="893" ht="14.25" customHeight="1">
      <c r="A893" s="23"/>
      <c r="B893" s="19"/>
      <c r="C893" s="19"/>
      <c r="D893" s="19"/>
      <c r="E893" s="19"/>
      <c r="F893" s="19"/>
      <c r="G893" s="55"/>
      <c r="H893" s="55"/>
      <c r="I893" s="19"/>
      <c r="J893" s="19"/>
      <c r="K893" s="55"/>
      <c r="L893" s="19"/>
      <c r="M893" s="19"/>
      <c r="N893" s="23"/>
      <c r="O893" s="23"/>
      <c r="P893" s="23"/>
      <c r="Q893" s="23"/>
      <c r="R893" s="19"/>
      <c r="S893" s="19"/>
      <c r="T893" s="89"/>
      <c r="U893" s="19"/>
      <c r="V893" s="19"/>
      <c r="W893" s="19"/>
      <c r="X893" s="19"/>
      <c r="Y893" s="19"/>
      <c r="Z893" s="19"/>
      <c r="AA893" s="19"/>
      <c r="AB893" s="19"/>
      <c r="AC893" s="19"/>
      <c r="AD893" s="19"/>
      <c r="AE893" s="19"/>
      <c r="AF893" s="19"/>
      <c r="AG893" s="19"/>
      <c r="AH893" s="19"/>
      <c r="AI893" s="19"/>
      <c r="AJ893" s="19"/>
    </row>
    <row r="894" ht="14.25" customHeight="1">
      <c r="A894" s="23"/>
      <c r="B894" s="19"/>
      <c r="C894" s="19"/>
      <c r="D894" s="19"/>
      <c r="E894" s="19"/>
      <c r="F894" s="19"/>
      <c r="G894" s="55"/>
      <c r="H894" s="55"/>
      <c r="I894" s="19"/>
      <c r="J894" s="19"/>
      <c r="K894" s="55"/>
      <c r="L894" s="19"/>
      <c r="M894" s="19"/>
      <c r="N894" s="23"/>
      <c r="O894" s="23"/>
      <c r="P894" s="23"/>
      <c r="Q894" s="23"/>
      <c r="R894" s="19"/>
      <c r="S894" s="19"/>
      <c r="T894" s="89"/>
      <c r="U894" s="19"/>
      <c r="V894" s="19"/>
      <c r="W894" s="19"/>
      <c r="X894" s="19"/>
      <c r="Y894" s="19"/>
      <c r="Z894" s="19"/>
      <c r="AA894" s="19"/>
      <c r="AB894" s="19"/>
      <c r="AC894" s="19"/>
      <c r="AD894" s="19"/>
      <c r="AE894" s="19"/>
      <c r="AF894" s="19"/>
      <c r="AG894" s="19"/>
      <c r="AH894" s="19"/>
      <c r="AI894" s="19"/>
      <c r="AJ894" s="19"/>
    </row>
    <row r="895" ht="14.25" customHeight="1">
      <c r="A895" s="23"/>
      <c r="B895" s="19"/>
      <c r="C895" s="19"/>
      <c r="D895" s="19"/>
      <c r="E895" s="19"/>
      <c r="F895" s="19"/>
      <c r="G895" s="55"/>
      <c r="H895" s="55"/>
      <c r="I895" s="19"/>
      <c r="J895" s="19"/>
      <c r="K895" s="55"/>
      <c r="L895" s="19"/>
      <c r="M895" s="19"/>
      <c r="N895" s="23"/>
      <c r="O895" s="23"/>
      <c r="P895" s="23"/>
      <c r="Q895" s="23"/>
      <c r="R895" s="19"/>
      <c r="S895" s="19"/>
      <c r="T895" s="89"/>
      <c r="U895" s="19"/>
      <c r="V895" s="19"/>
      <c r="W895" s="19"/>
      <c r="X895" s="19"/>
      <c r="Y895" s="19"/>
      <c r="Z895" s="19"/>
      <c r="AA895" s="19"/>
      <c r="AB895" s="19"/>
      <c r="AC895" s="19"/>
      <c r="AD895" s="19"/>
      <c r="AE895" s="19"/>
      <c r="AF895" s="19"/>
      <c r="AG895" s="19"/>
      <c r="AH895" s="19"/>
      <c r="AI895" s="19"/>
      <c r="AJ895" s="19"/>
    </row>
    <row r="896" ht="14.25" customHeight="1">
      <c r="A896" s="23"/>
      <c r="B896" s="19"/>
      <c r="C896" s="19"/>
      <c r="D896" s="19"/>
      <c r="E896" s="19"/>
      <c r="F896" s="19"/>
      <c r="G896" s="55"/>
      <c r="H896" s="55"/>
      <c r="I896" s="19"/>
      <c r="J896" s="19"/>
      <c r="K896" s="55"/>
      <c r="L896" s="19"/>
      <c r="M896" s="19"/>
      <c r="N896" s="23"/>
      <c r="O896" s="23"/>
      <c r="P896" s="23"/>
      <c r="Q896" s="23"/>
      <c r="R896" s="19"/>
      <c r="S896" s="19"/>
      <c r="T896" s="89"/>
      <c r="U896" s="19"/>
      <c r="V896" s="19"/>
      <c r="W896" s="19"/>
      <c r="X896" s="19"/>
      <c r="Y896" s="19"/>
      <c r="Z896" s="19"/>
      <c r="AA896" s="19"/>
      <c r="AB896" s="19"/>
      <c r="AC896" s="19"/>
      <c r="AD896" s="19"/>
      <c r="AE896" s="19"/>
      <c r="AF896" s="19"/>
      <c r="AG896" s="19"/>
      <c r="AH896" s="19"/>
      <c r="AI896" s="19"/>
      <c r="AJ896" s="19"/>
    </row>
    <row r="897" ht="14.25" customHeight="1">
      <c r="A897" s="23"/>
      <c r="B897" s="19"/>
      <c r="C897" s="19"/>
      <c r="D897" s="19"/>
      <c r="E897" s="19"/>
      <c r="F897" s="19"/>
      <c r="G897" s="55"/>
      <c r="H897" s="55"/>
      <c r="I897" s="19"/>
      <c r="J897" s="19"/>
      <c r="K897" s="55"/>
      <c r="L897" s="19"/>
      <c r="M897" s="19"/>
      <c r="N897" s="23"/>
      <c r="O897" s="23"/>
      <c r="P897" s="23"/>
      <c r="Q897" s="23"/>
      <c r="R897" s="19"/>
      <c r="S897" s="19"/>
      <c r="T897" s="89"/>
      <c r="U897" s="19"/>
      <c r="V897" s="19"/>
      <c r="W897" s="19"/>
      <c r="X897" s="19"/>
      <c r="Y897" s="19"/>
      <c r="Z897" s="19"/>
      <c r="AA897" s="19"/>
      <c r="AB897" s="19"/>
      <c r="AC897" s="19"/>
      <c r="AD897" s="19"/>
      <c r="AE897" s="19"/>
      <c r="AF897" s="19"/>
      <c r="AG897" s="19"/>
      <c r="AH897" s="19"/>
      <c r="AI897" s="19"/>
      <c r="AJ897" s="19"/>
    </row>
    <row r="898" ht="14.25" customHeight="1">
      <c r="A898" s="23"/>
      <c r="B898" s="19"/>
      <c r="C898" s="19"/>
      <c r="D898" s="19"/>
      <c r="E898" s="19"/>
      <c r="F898" s="19"/>
      <c r="G898" s="55"/>
      <c r="H898" s="55"/>
      <c r="I898" s="19"/>
      <c r="J898" s="19"/>
      <c r="K898" s="55"/>
      <c r="L898" s="19"/>
      <c r="M898" s="19"/>
      <c r="N898" s="23"/>
      <c r="O898" s="23"/>
      <c r="P898" s="23"/>
      <c r="Q898" s="23"/>
      <c r="R898" s="19"/>
      <c r="S898" s="19"/>
      <c r="T898" s="89"/>
      <c r="U898" s="19"/>
      <c r="V898" s="19"/>
      <c r="W898" s="19"/>
      <c r="X898" s="19"/>
      <c r="Y898" s="19"/>
      <c r="Z898" s="19"/>
      <c r="AA898" s="19"/>
      <c r="AB898" s="19"/>
      <c r="AC898" s="19"/>
      <c r="AD898" s="19"/>
      <c r="AE898" s="19"/>
      <c r="AF898" s="19"/>
      <c r="AG898" s="19"/>
      <c r="AH898" s="19"/>
      <c r="AI898" s="19"/>
      <c r="AJ898" s="19"/>
    </row>
    <row r="899" ht="14.25" customHeight="1">
      <c r="A899" s="23"/>
      <c r="B899" s="19"/>
      <c r="C899" s="19"/>
      <c r="D899" s="19"/>
      <c r="E899" s="19"/>
      <c r="F899" s="19"/>
      <c r="G899" s="55"/>
      <c r="H899" s="55"/>
      <c r="I899" s="19"/>
      <c r="J899" s="19"/>
      <c r="K899" s="55"/>
      <c r="L899" s="19"/>
      <c r="M899" s="19"/>
      <c r="N899" s="23"/>
      <c r="O899" s="23"/>
      <c r="P899" s="23"/>
      <c r="Q899" s="23"/>
      <c r="R899" s="19"/>
      <c r="S899" s="19"/>
      <c r="T899" s="89"/>
      <c r="U899" s="19"/>
      <c r="V899" s="19"/>
      <c r="W899" s="19"/>
      <c r="X899" s="19"/>
      <c r="Y899" s="19"/>
      <c r="Z899" s="19"/>
      <c r="AA899" s="19"/>
      <c r="AB899" s="19"/>
      <c r="AC899" s="19"/>
      <c r="AD899" s="19"/>
      <c r="AE899" s="19"/>
      <c r="AF899" s="19"/>
      <c r="AG899" s="19"/>
      <c r="AH899" s="19"/>
      <c r="AI899" s="19"/>
      <c r="AJ899" s="19"/>
    </row>
    <row r="900" ht="14.25" customHeight="1">
      <c r="A900" s="23"/>
      <c r="B900" s="19"/>
      <c r="C900" s="19"/>
      <c r="D900" s="19"/>
      <c r="E900" s="19"/>
      <c r="F900" s="19"/>
      <c r="G900" s="55"/>
      <c r="H900" s="55"/>
      <c r="I900" s="19"/>
      <c r="J900" s="19"/>
      <c r="K900" s="55"/>
      <c r="L900" s="19"/>
      <c r="M900" s="19"/>
      <c r="N900" s="23"/>
      <c r="O900" s="23"/>
      <c r="P900" s="23"/>
      <c r="Q900" s="23"/>
      <c r="R900" s="19"/>
      <c r="S900" s="19"/>
      <c r="T900" s="89"/>
      <c r="U900" s="19"/>
      <c r="V900" s="19"/>
      <c r="W900" s="19"/>
      <c r="X900" s="19"/>
      <c r="Y900" s="19"/>
      <c r="Z900" s="19"/>
      <c r="AA900" s="19"/>
      <c r="AB900" s="19"/>
      <c r="AC900" s="19"/>
      <c r="AD900" s="19"/>
      <c r="AE900" s="19"/>
      <c r="AF900" s="19"/>
      <c r="AG900" s="19"/>
      <c r="AH900" s="19"/>
      <c r="AI900" s="19"/>
      <c r="AJ900" s="19"/>
    </row>
    <row r="901" ht="14.25" customHeight="1">
      <c r="A901" s="23"/>
      <c r="B901" s="19"/>
      <c r="C901" s="19"/>
      <c r="D901" s="19"/>
      <c r="E901" s="19"/>
      <c r="F901" s="19"/>
      <c r="G901" s="55"/>
      <c r="H901" s="55"/>
      <c r="I901" s="19"/>
      <c r="J901" s="19"/>
      <c r="K901" s="55"/>
      <c r="L901" s="19"/>
      <c r="M901" s="19"/>
      <c r="N901" s="23"/>
      <c r="O901" s="23"/>
      <c r="P901" s="23"/>
      <c r="Q901" s="23"/>
      <c r="R901" s="19"/>
      <c r="S901" s="19"/>
      <c r="T901" s="89"/>
      <c r="U901" s="19"/>
      <c r="V901" s="19"/>
      <c r="W901" s="19"/>
      <c r="X901" s="19"/>
      <c r="Y901" s="19"/>
      <c r="Z901" s="19"/>
      <c r="AA901" s="19"/>
      <c r="AB901" s="19"/>
      <c r="AC901" s="19"/>
      <c r="AD901" s="19"/>
      <c r="AE901" s="19"/>
      <c r="AF901" s="19"/>
      <c r="AG901" s="19"/>
      <c r="AH901" s="19"/>
      <c r="AI901" s="19"/>
      <c r="AJ901" s="19"/>
    </row>
    <row r="902" ht="14.25" customHeight="1">
      <c r="A902" s="23"/>
      <c r="B902" s="19"/>
      <c r="C902" s="19"/>
      <c r="D902" s="19"/>
      <c r="E902" s="19"/>
      <c r="F902" s="19"/>
      <c r="G902" s="55"/>
      <c r="H902" s="55"/>
      <c r="I902" s="19"/>
      <c r="J902" s="19"/>
      <c r="K902" s="55"/>
      <c r="L902" s="19"/>
      <c r="M902" s="19"/>
      <c r="N902" s="23"/>
      <c r="O902" s="23"/>
      <c r="P902" s="23"/>
      <c r="Q902" s="23"/>
      <c r="R902" s="19"/>
      <c r="S902" s="19"/>
      <c r="T902" s="89"/>
      <c r="U902" s="19"/>
      <c r="V902" s="19"/>
      <c r="W902" s="19"/>
      <c r="X902" s="19"/>
      <c r="Y902" s="19"/>
      <c r="Z902" s="19"/>
      <c r="AA902" s="19"/>
      <c r="AB902" s="19"/>
      <c r="AC902" s="19"/>
      <c r="AD902" s="19"/>
      <c r="AE902" s="19"/>
      <c r="AF902" s="19"/>
      <c r="AG902" s="19"/>
      <c r="AH902" s="19"/>
      <c r="AI902" s="19"/>
      <c r="AJ902" s="19"/>
    </row>
    <row r="903" ht="14.25" customHeight="1">
      <c r="A903" s="23"/>
      <c r="B903" s="19"/>
      <c r="C903" s="19"/>
      <c r="D903" s="19"/>
      <c r="E903" s="19"/>
      <c r="F903" s="19"/>
      <c r="G903" s="55"/>
      <c r="H903" s="55"/>
      <c r="I903" s="19"/>
      <c r="J903" s="19"/>
      <c r="K903" s="55"/>
      <c r="L903" s="19"/>
      <c r="M903" s="19"/>
      <c r="N903" s="23"/>
      <c r="O903" s="23"/>
      <c r="P903" s="23"/>
      <c r="Q903" s="23"/>
      <c r="R903" s="19"/>
      <c r="S903" s="19"/>
      <c r="T903" s="89"/>
      <c r="U903" s="19"/>
      <c r="V903" s="19"/>
      <c r="W903" s="19"/>
      <c r="X903" s="19"/>
      <c r="Y903" s="19"/>
      <c r="Z903" s="19"/>
      <c r="AA903" s="19"/>
      <c r="AB903" s="19"/>
      <c r="AC903" s="19"/>
      <c r="AD903" s="19"/>
      <c r="AE903" s="19"/>
      <c r="AF903" s="19"/>
      <c r="AG903" s="19"/>
      <c r="AH903" s="19"/>
      <c r="AI903" s="19"/>
      <c r="AJ903" s="19"/>
    </row>
    <row r="904" ht="14.25" customHeight="1">
      <c r="A904" s="23"/>
      <c r="B904" s="19"/>
      <c r="C904" s="19"/>
      <c r="D904" s="19"/>
      <c r="E904" s="19"/>
      <c r="F904" s="19"/>
      <c r="G904" s="55"/>
      <c r="H904" s="55"/>
      <c r="I904" s="19"/>
      <c r="J904" s="19"/>
      <c r="K904" s="55"/>
      <c r="L904" s="19"/>
      <c r="M904" s="19"/>
      <c r="N904" s="23"/>
      <c r="O904" s="23"/>
      <c r="P904" s="23"/>
      <c r="Q904" s="23"/>
      <c r="R904" s="19"/>
      <c r="S904" s="19"/>
      <c r="T904" s="89"/>
      <c r="U904" s="19"/>
      <c r="V904" s="19"/>
      <c r="W904" s="19"/>
      <c r="X904" s="19"/>
      <c r="Y904" s="19"/>
      <c r="Z904" s="19"/>
      <c r="AA904" s="19"/>
      <c r="AB904" s="19"/>
      <c r="AC904" s="19"/>
      <c r="AD904" s="19"/>
      <c r="AE904" s="19"/>
      <c r="AF904" s="19"/>
      <c r="AG904" s="19"/>
      <c r="AH904" s="19"/>
      <c r="AI904" s="19"/>
      <c r="AJ904" s="19"/>
    </row>
    <row r="905" ht="14.25" customHeight="1">
      <c r="A905" s="23"/>
      <c r="B905" s="19"/>
      <c r="C905" s="19"/>
      <c r="D905" s="19"/>
      <c r="E905" s="19"/>
      <c r="F905" s="19"/>
      <c r="G905" s="55"/>
      <c r="H905" s="55"/>
      <c r="I905" s="19"/>
      <c r="J905" s="19"/>
      <c r="K905" s="55"/>
      <c r="L905" s="19"/>
      <c r="M905" s="19"/>
      <c r="N905" s="23"/>
      <c r="O905" s="23"/>
      <c r="P905" s="23"/>
      <c r="Q905" s="23"/>
      <c r="R905" s="19"/>
      <c r="S905" s="19"/>
      <c r="T905" s="89"/>
      <c r="U905" s="19"/>
      <c r="V905" s="19"/>
      <c r="W905" s="19"/>
      <c r="X905" s="19"/>
      <c r="Y905" s="19"/>
      <c r="Z905" s="19"/>
      <c r="AA905" s="19"/>
      <c r="AB905" s="19"/>
      <c r="AC905" s="19"/>
      <c r="AD905" s="19"/>
      <c r="AE905" s="19"/>
      <c r="AF905" s="19"/>
      <c r="AG905" s="19"/>
      <c r="AH905" s="19"/>
      <c r="AI905" s="19"/>
      <c r="AJ905" s="19"/>
    </row>
    <row r="906" ht="14.25" customHeight="1">
      <c r="A906" s="23"/>
      <c r="B906" s="19"/>
      <c r="C906" s="19"/>
      <c r="D906" s="19"/>
      <c r="E906" s="19"/>
      <c r="F906" s="19"/>
      <c r="G906" s="55"/>
      <c r="H906" s="55"/>
      <c r="I906" s="19"/>
      <c r="J906" s="19"/>
      <c r="K906" s="55"/>
      <c r="L906" s="19"/>
      <c r="M906" s="19"/>
      <c r="N906" s="23"/>
      <c r="O906" s="23"/>
      <c r="P906" s="23"/>
      <c r="Q906" s="23"/>
      <c r="R906" s="19"/>
      <c r="S906" s="19"/>
      <c r="T906" s="89"/>
      <c r="U906" s="19"/>
      <c r="V906" s="19"/>
      <c r="W906" s="19"/>
      <c r="X906" s="19"/>
      <c r="Y906" s="19"/>
      <c r="Z906" s="19"/>
      <c r="AA906" s="19"/>
      <c r="AB906" s="19"/>
      <c r="AC906" s="19"/>
      <c r="AD906" s="19"/>
      <c r="AE906" s="19"/>
      <c r="AF906" s="19"/>
      <c r="AG906" s="19"/>
      <c r="AH906" s="19"/>
      <c r="AI906" s="19"/>
      <c r="AJ906" s="19"/>
    </row>
    <row r="907" ht="14.25" customHeight="1">
      <c r="A907" s="23"/>
      <c r="B907" s="19"/>
      <c r="C907" s="19"/>
      <c r="D907" s="19"/>
      <c r="E907" s="19"/>
      <c r="F907" s="19"/>
      <c r="G907" s="55"/>
      <c r="H907" s="55"/>
      <c r="I907" s="19"/>
      <c r="J907" s="19"/>
      <c r="K907" s="55"/>
      <c r="L907" s="19"/>
      <c r="M907" s="19"/>
      <c r="N907" s="23"/>
      <c r="O907" s="23"/>
      <c r="P907" s="23"/>
      <c r="Q907" s="23"/>
      <c r="R907" s="19"/>
      <c r="S907" s="19"/>
      <c r="T907" s="89"/>
      <c r="U907" s="19"/>
      <c r="V907" s="19"/>
      <c r="W907" s="19"/>
      <c r="X907" s="19"/>
      <c r="Y907" s="19"/>
      <c r="Z907" s="19"/>
      <c r="AA907" s="19"/>
      <c r="AB907" s="19"/>
      <c r="AC907" s="19"/>
      <c r="AD907" s="19"/>
      <c r="AE907" s="19"/>
      <c r="AF907" s="19"/>
      <c r="AG907" s="19"/>
      <c r="AH907" s="19"/>
      <c r="AI907" s="19"/>
      <c r="AJ907" s="19"/>
    </row>
    <row r="908" ht="14.25" customHeight="1">
      <c r="A908" s="23"/>
      <c r="B908" s="19"/>
      <c r="C908" s="19"/>
      <c r="D908" s="19"/>
      <c r="E908" s="19"/>
      <c r="F908" s="19"/>
      <c r="G908" s="55"/>
      <c r="H908" s="55"/>
      <c r="I908" s="19"/>
      <c r="J908" s="19"/>
      <c r="K908" s="55"/>
      <c r="L908" s="19"/>
      <c r="M908" s="19"/>
      <c r="N908" s="23"/>
      <c r="O908" s="23"/>
      <c r="P908" s="23"/>
      <c r="Q908" s="23"/>
      <c r="R908" s="19"/>
      <c r="S908" s="19"/>
      <c r="T908" s="89"/>
      <c r="U908" s="19"/>
      <c r="V908" s="19"/>
      <c r="W908" s="19"/>
      <c r="X908" s="19"/>
      <c r="Y908" s="19"/>
      <c r="Z908" s="19"/>
      <c r="AA908" s="19"/>
      <c r="AB908" s="19"/>
      <c r="AC908" s="19"/>
      <c r="AD908" s="19"/>
      <c r="AE908" s="19"/>
      <c r="AF908" s="19"/>
      <c r="AG908" s="19"/>
      <c r="AH908" s="19"/>
      <c r="AI908" s="19"/>
      <c r="AJ908" s="19"/>
    </row>
    <row r="909" ht="14.25" customHeight="1">
      <c r="A909" s="23"/>
      <c r="B909" s="19"/>
      <c r="C909" s="19"/>
      <c r="D909" s="19"/>
      <c r="E909" s="19"/>
      <c r="F909" s="19"/>
      <c r="G909" s="55"/>
      <c r="H909" s="55"/>
      <c r="I909" s="19"/>
      <c r="J909" s="19"/>
      <c r="K909" s="55"/>
      <c r="L909" s="19"/>
      <c r="M909" s="19"/>
      <c r="N909" s="23"/>
      <c r="O909" s="23"/>
      <c r="P909" s="23"/>
      <c r="Q909" s="23"/>
      <c r="R909" s="19"/>
      <c r="S909" s="19"/>
      <c r="T909" s="89"/>
      <c r="U909" s="19"/>
      <c r="V909" s="19"/>
      <c r="W909" s="19"/>
      <c r="X909" s="19"/>
      <c r="Y909" s="19"/>
      <c r="Z909" s="19"/>
      <c r="AA909" s="19"/>
      <c r="AB909" s="19"/>
      <c r="AC909" s="19"/>
      <c r="AD909" s="19"/>
      <c r="AE909" s="19"/>
      <c r="AF909" s="19"/>
      <c r="AG909" s="19"/>
      <c r="AH909" s="19"/>
      <c r="AI909" s="19"/>
      <c r="AJ909" s="19"/>
    </row>
    <row r="910" ht="14.25" customHeight="1">
      <c r="A910" s="23"/>
      <c r="B910" s="19"/>
      <c r="C910" s="19"/>
      <c r="D910" s="19"/>
      <c r="E910" s="19"/>
      <c r="F910" s="19"/>
      <c r="G910" s="55"/>
      <c r="H910" s="55"/>
      <c r="I910" s="19"/>
      <c r="J910" s="19"/>
      <c r="K910" s="55"/>
      <c r="L910" s="19"/>
      <c r="M910" s="19"/>
      <c r="N910" s="23"/>
      <c r="O910" s="23"/>
      <c r="P910" s="23"/>
      <c r="Q910" s="23"/>
      <c r="R910" s="19"/>
      <c r="S910" s="19"/>
      <c r="T910" s="89"/>
      <c r="U910" s="19"/>
      <c r="V910" s="19"/>
      <c r="W910" s="19"/>
      <c r="X910" s="19"/>
      <c r="Y910" s="19"/>
      <c r="Z910" s="19"/>
      <c r="AA910" s="19"/>
      <c r="AB910" s="19"/>
      <c r="AC910" s="19"/>
      <c r="AD910" s="19"/>
      <c r="AE910" s="19"/>
      <c r="AF910" s="19"/>
      <c r="AG910" s="19"/>
      <c r="AH910" s="19"/>
      <c r="AI910" s="19"/>
      <c r="AJ910" s="19"/>
    </row>
    <row r="911" ht="14.25" customHeight="1">
      <c r="A911" s="23"/>
      <c r="B911" s="19"/>
      <c r="C911" s="19"/>
      <c r="D911" s="19"/>
      <c r="E911" s="19"/>
      <c r="F911" s="19"/>
      <c r="G911" s="55"/>
      <c r="H911" s="55"/>
      <c r="I911" s="19"/>
      <c r="J911" s="19"/>
      <c r="K911" s="55"/>
      <c r="L911" s="19"/>
      <c r="M911" s="19"/>
      <c r="N911" s="23"/>
      <c r="O911" s="23"/>
      <c r="P911" s="23"/>
      <c r="Q911" s="23"/>
      <c r="R911" s="19"/>
      <c r="S911" s="19"/>
      <c r="T911" s="89"/>
      <c r="U911" s="19"/>
      <c r="V911" s="19"/>
      <c r="W911" s="19"/>
      <c r="X911" s="19"/>
      <c r="Y911" s="19"/>
      <c r="Z911" s="19"/>
      <c r="AA911" s="19"/>
      <c r="AB911" s="19"/>
      <c r="AC911" s="19"/>
      <c r="AD911" s="19"/>
      <c r="AE911" s="19"/>
      <c r="AF911" s="19"/>
      <c r="AG911" s="19"/>
      <c r="AH911" s="19"/>
      <c r="AI911" s="19"/>
      <c r="AJ911" s="19"/>
    </row>
    <row r="912" ht="14.25" customHeight="1">
      <c r="A912" s="23"/>
      <c r="B912" s="19"/>
      <c r="C912" s="19"/>
      <c r="D912" s="19"/>
      <c r="E912" s="19"/>
      <c r="F912" s="19"/>
      <c r="G912" s="55"/>
      <c r="H912" s="55"/>
      <c r="I912" s="19"/>
      <c r="J912" s="19"/>
      <c r="K912" s="55"/>
      <c r="L912" s="19"/>
      <c r="M912" s="19"/>
      <c r="N912" s="23"/>
      <c r="O912" s="23"/>
      <c r="P912" s="23"/>
      <c r="Q912" s="23"/>
      <c r="R912" s="19"/>
      <c r="S912" s="19"/>
      <c r="T912" s="89"/>
      <c r="U912" s="19"/>
      <c r="V912" s="19"/>
      <c r="W912" s="19"/>
      <c r="X912" s="19"/>
      <c r="Y912" s="19"/>
      <c r="Z912" s="19"/>
      <c r="AA912" s="19"/>
      <c r="AB912" s="19"/>
      <c r="AC912" s="19"/>
      <c r="AD912" s="19"/>
      <c r="AE912" s="19"/>
      <c r="AF912" s="19"/>
      <c r="AG912" s="19"/>
      <c r="AH912" s="19"/>
      <c r="AI912" s="19"/>
      <c r="AJ912" s="19"/>
    </row>
    <row r="913" ht="14.25" customHeight="1">
      <c r="A913" s="23"/>
      <c r="B913" s="19"/>
      <c r="C913" s="19"/>
      <c r="D913" s="19"/>
      <c r="E913" s="19"/>
      <c r="F913" s="19"/>
      <c r="G913" s="55"/>
      <c r="H913" s="55"/>
      <c r="I913" s="19"/>
      <c r="J913" s="19"/>
      <c r="K913" s="55"/>
      <c r="L913" s="19"/>
      <c r="M913" s="19"/>
      <c r="N913" s="23"/>
      <c r="O913" s="23"/>
      <c r="P913" s="23"/>
      <c r="Q913" s="23"/>
      <c r="R913" s="19"/>
      <c r="S913" s="19"/>
      <c r="T913" s="89"/>
      <c r="U913" s="19"/>
      <c r="V913" s="19"/>
      <c r="W913" s="19"/>
      <c r="X913" s="19"/>
      <c r="Y913" s="19"/>
      <c r="Z913" s="19"/>
      <c r="AA913" s="19"/>
      <c r="AB913" s="19"/>
      <c r="AC913" s="19"/>
      <c r="AD913" s="19"/>
      <c r="AE913" s="19"/>
      <c r="AF913" s="19"/>
      <c r="AG913" s="19"/>
      <c r="AH913" s="19"/>
      <c r="AI913" s="19"/>
      <c r="AJ913" s="19"/>
    </row>
    <row r="914" ht="14.25" customHeight="1">
      <c r="A914" s="23"/>
      <c r="B914" s="19"/>
      <c r="C914" s="19"/>
      <c r="D914" s="19"/>
      <c r="E914" s="19"/>
      <c r="F914" s="19"/>
      <c r="G914" s="55"/>
      <c r="H914" s="55"/>
      <c r="I914" s="19"/>
      <c r="J914" s="19"/>
      <c r="K914" s="55"/>
      <c r="L914" s="19"/>
      <c r="M914" s="19"/>
      <c r="N914" s="23"/>
      <c r="O914" s="23"/>
      <c r="P914" s="23"/>
      <c r="Q914" s="23"/>
      <c r="R914" s="19"/>
      <c r="S914" s="19"/>
      <c r="T914" s="89"/>
      <c r="U914" s="19"/>
      <c r="V914" s="19"/>
      <c r="W914" s="19"/>
      <c r="X914" s="19"/>
      <c r="Y914" s="19"/>
      <c r="Z914" s="19"/>
      <c r="AA914" s="19"/>
      <c r="AB914" s="19"/>
      <c r="AC914" s="19"/>
      <c r="AD914" s="19"/>
      <c r="AE914" s="19"/>
      <c r="AF914" s="19"/>
      <c r="AG914" s="19"/>
      <c r="AH914" s="19"/>
      <c r="AI914" s="19"/>
      <c r="AJ914" s="19"/>
    </row>
    <row r="915" ht="14.25" customHeight="1">
      <c r="A915" s="23"/>
      <c r="B915" s="19"/>
      <c r="C915" s="19"/>
      <c r="D915" s="19"/>
      <c r="E915" s="19"/>
      <c r="F915" s="19"/>
      <c r="G915" s="55"/>
      <c r="H915" s="55"/>
      <c r="I915" s="19"/>
      <c r="J915" s="19"/>
      <c r="K915" s="55"/>
      <c r="L915" s="19"/>
      <c r="M915" s="19"/>
      <c r="N915" s="23"/>
      <c r="O915" s="23"/>
      <c r="P915" s="23"/>
      <c r="Q915" s="23"/>
      <c r="R915" s="19"/>
      <c r="S915" s="19"/>
      <c r="T915" s="89"/>
      <c r="U915" s="19"/>
      <c r="V915" s="19"/>
      <c r="W915" s="19"/>
      <c r="X915" s="19"/>
      <c r="Y915" s="19"/>
      <c r="Z915" s="19"/>
      <c r="AA915" s="19"/>
      <c r="AB915" s="19"/>
      <c r="AC915" s="19"/>
      <c r="AD915" s="19"/>
      <c r="AE915" s="19"/>
      <c r="AF915" s="19"/>
      <c r="AG915" s="19"/>
      <c r="AH915" s="19"/>
      <c r="AI915" s="19"/>
      <c r="AJ915" s="19"/>
    </row>
    <row r="916" ht="14.25" customHeight="1">
      <c r="A916" s="23"/>
      <c r="B916" s="19"/>
      <c r="C916" s="19"/>
      <c r="D916" s="19"/>
      <c r="E916" s="19"/>
      <c r="F916" s="19"/>
      <c r="G916" s="55"/>
      <c r="H916" s="55"/>
      <c r="I916" s="19"/>
      <c r="J916" s="19"/>
      <c r="K916" s="55"/>
      <c r="L916" s="19"/>
      <c r="M916" s="19"/>
      <c r="N916" s="23"/>
      <c r="O916" s="23"/>
      <c r="P916" s="23"/>
      <c r="Q916" s="23"/>
      <c r="R916" s="19"/>
      <c r="S916" s="19"/>
      <c r="T916" s="89"/>
      <c r="U916" s="19"/>
      <c r="V916" s="19"/>
      <c r="W916" s="19"/>
      <c r="X916" s="19"/>
      <c r="Y916" s="19"/>
      <c r="Z916" s="19"/>
      <c r="AA916" s="19"/>
      <c r="AB916" s="19"/>
      <c r="AC916" s="19"/>
      <c r="AD916" s="19"/>
      <c r="AE916" s="19"/>
      <c r="AF916" s="19"/>
      <c r="AG916" s="19"/>
      <c r="AH916" s="19"/>
      <c r="AI916" s="19"/>
      <c r="AJ916" s="19"/>
    </row>
    <row r="917" ht="14.25" customHeight="1">
      <c r="A917" s="23"/>
      <c r="B917" s="19"/>
      <c r="C917" s="19"/>
      <c r="D917" s="19"/>
      <c r="E917" s="19"/>
      <c r="F917" s="19"/>
      <c r="G917" s="55"/>
      <c r="H917" s="55"/>
      <c r="I917" s="19"/>
      <c r="J917" s="19"/>
      <c r="K917" s="55"/>
      <c r="L917" s="19"/>
      <c r="M917" s="19"/>
      <c r="N917" s="23"/>
      <c r="O917" s="23"/>
      <c r="P917" s="23"/>
      <c r="Q917" s="23"/>
      <c r="R917" s="19"/>
      <c r="S917" s="19"/>
      <c r="T917" s="89"/>
      <c r="U917" s="19"/>
      <c r="V917" s="19"/>
      <c r="W917" s="19"/>
      <c r="X917" s="19"/>
      <c r="Y917" s="19"/>
      <c r="Z917" s="19"/>
      <c r="AA917" s="19"/>
      <c r="AB917" s="19"/>
      <c r="AC917" s="19"/>
      <c r="AD917" s="19"/>
      <c r="AE917" s="19"/>
      <c r="AF917" s="19"/>
      <c r="AG917" s="19"/>
      <c r="AH917" s="19"/>
      <c r="AI917" s="19"/>
      <c r="AJ917" s="19"/>
    </row>
    <row r="918" ht="14.25" customHeight="1">
      <c r="A918" s="23"/>
      <c r="B918" s="19"/>
      <c r="C918" s="19"/>
      <c r="D918" s="19"/>
      <c r="E918" s="19"/>
      <c r="F918" s="19"/>
      <c r="G918" s="55"/>
      <c r="H918" s="55"/>
      <c r="I918" s="19"/>
      <c r="J918" s="19"/>
      <c r="K918" s="55"/>
      <c r="L918" s="19"/>
      <c r="M918" s="19"/>
      <c r="N918" s="23"/>
      <c r="O918" s="23"/>
      <c r="P918" s="23"/>
      <c r="Q918" s="23"/>
      <c r="R918" s="19"/>
      <c r="S918" s="19"/>
      <c r="T918" s="89"/>
      <c r="U918" s="19"/>
      <c r="V918" s="19"/>
      <c r="W918" s="19"/>
      <c r="X918" s="19"/>
      <c r="Y918" s="19"/>
      <c r="Z918" s="19"/>
      <c r="AA918" s="19"/>
      <c r="AB918" s="19"/>
      <c r="AC918" s="19"/>
      <c r="AD918" s="19"/>
      <c r="AE918" s="19"/>
      <c r="AF918" s="19"/>
      <c r="AG918" s="19"/>
      <c r="AH918" s="19"/>
      <c r="AI918" s="19"/>
      <c r="AJ918" s="19"/>
    </row>
    <row r="919" ht="14.25" customHeight="1">
      <c r="A919" s="23"/>
      <c r="B919" s="19"/>
      <c r="C919" s="19"/>
      <c r="D919" s="19"/>
      <c r="E919" s="19"/>
      <c r="F919" s="19"/>
      <c r="G919" s="55"/>
      <c r="H919" s="55"/>
      <c r="I919" s="19"/>
      <c r="J919" s="19"/>
      <c r="K919" s="55"/>
      <c r="L919" s="19"/>
      <c r="M919" s="19"/>
      <c r="N919" s="23"/>
      <c r="O919" s="23"/>
      <c r="P919" s="23"/>
      <c r="Q919" s="23"/>
      <c r="R919" s="19"/>
      <c r="S919" s="19"/>
      <c r="T919" s="89"/>
      <c r="U919" s="19"/>
      <c r="V919" s="19"/>
      <c r="W919" s="19"/>
      <c r="X919" s="19"/>
      <c r="Y919" s="19"/>
      <c r="Z919" s="19"/>
      <c r="AA919" s="19"/>
      <c r="AB919" s="19"/>
      <c r="AC919" s="19"/>
      <c r="AD919" s="19"/>
      <c r="AE919" s="19"/>
      <c r="AF919" s="19"/>
      <c r="AG919" s="19"/>
      <c r="AH919" s="19"/>
      <c r="AI919" s="19"/>
      <c r="AJ919" s="19"/>
    </row>
    <row r="920" ht="14.25" customHeight="1">
      <c r="A920" s="23"/>
      <c r="B920" s="19"/>
      <c r="C920" s="19"/>
      <c r="D920" s="19"/>
      <c r="E920" s="19"/>
      <c r="F920" s="19"/>
      <c r="G920" s="55"/>
      <c r="H920" s="55"/>
      <c r="I920" s="19"/>
      <c r="J920" s="19"/>
      <c r="K920" s="55"/>
      <c r="L920" s="19"/>
      <c r="M920" s="19"/>
      <c r="N920" s="23"/>
      <c r="O920" s="23"/>
      <c r="P920" s="23"/>
      <c r="Q920" s="23"/>
      <c r="R920" s="19"/>
      <c r="S920" s="19"/>
      <c r="T920" s="89"/>
      <c r="U920" s="19"/>
      <c r="V920" s="19"/>
      <c r="W920" s="19"/>
      <c r="X920" s="19"/>
      <c r="Y920" s="19"/>
      <c r="Z920" s="19"/>
      <c r="AA920" s="19"/>
      <c r="AB920" s="19"/>
      <c r="AC920" s="19"/>
      <c r="AD920" s="19"/>
      <c r="AE920" s="19"/>
      <c r="AF920" s="19"/>
      <c r="AG920" s="19"/>
      <c r="AH920" s="19"/>
      <c r="AI920" s="19"/>
      <c r="AJ920" s="19"/>
    </row>
    <row r="921" ht="14.25" customHeight="1">
      <c r="A921" s="23"/>
      <c r="B921" s="19"/>
      <c r="C921" s="19"/>
      <c r="D921" s="19"/>
      <c r="E921" s="19"/>
      <c r="F921" s="19"/>
      <c r="G921" s="55"/>
      <c r="H921" s="55"/>
      <c r="I921" s="19"/>
      <c r="J921" s="19"/>
      <c r="K921" s="55"/>
      <c r="L921" s="19"/>
      <c r="M921" s="19"/>
      <c r="N921" s="23"/>
      <c r="O921" s="23"/>
      <c r="P921" s="23"/>
      <c r="Q921" s="23"/>
      <c r="R921" s="19"/>
      <c r="S921" s="19"/>
      <c r="T921" s="89"/>
      <c r="U921" s="19"/>
      <c r="V921" s="19"/>
      <c r="W921" s="19"/>
      <c r="X921" s="19"/>
      <c r="Y921" s="19"/>
      <c r="Z921" s="19"/>
      <c r="AA921" s="19"/>
      <c r="AB921" s="19"/>
      <c r="AC921" s="19"/>
      <c r="AD921" s="19"/>
      <c r="AE921" s="19"/>
      <c r="AF921" s="19"/>
      <c r="AG921" s="19"/>
      <c r="AH921" s="19"/>
      <c r="AI921" s="19"/>
      <c r="AJ921" s="19"/>
    </row>
    <row r="922" ht="14.25" customHeight="1">
      <c r="A922" s="23"/>
      <c r="B922" s="19"/>
      <c r="C922" s="19"/>
      <c r="D922" s="19"/>
      <c r="E922" s="19"/>
      <c r="F922" s="19"/>
      <c r="G922" s="55"/>
      <c r="H922" s="55"/>
      <c r="I922" s="19"/>
      <c r="J922" s="19"/>
      <c r="K922" s="55"/>
      <c r="L922" s="19"/>
      <c r="M922" s="19"/>
      <c r="N922" s="23"/>
      <c r="O922" s="23"/>
      <c r="P922" s="23"/>
      <c r="Q922" s="23"/>
      <c r="R922" s="19"/>
      <c r="S922" s="19"/>
      <c r="T922" s="89"/>
      <c r="U922" s="19"/>
      <c r="V922" s="19"/>
      <c r="W922" s="19"/>
      <c r="X922" s="19"/>
      <c r="Y922" s="19"/>
      <c r="Z922" s="19"/>
      <c r="AA922" s="19"/>
      <c r="AB922" s="19"/>
      <c r="AC922" s="19"/>
      <c r="AD922" s="19"/>
      <c r="AE922" s="19"/>
      <c r="AF922" s="19"/>
      <c r="AG922" s="19"/>
      <c r="AH922" s="19"/>
      <c r="AI922" s="19"/>
      <c r="AJ922" s="19"/>
    </row>
    <row r="923" ht="14.25" customHeight="1">
      <c r="A923" s="23"/>
      <c r="B923" s="19"/>
      <c r="C923" s="19"/>
      <c r="D923" s="19"/>
      <c r="E923" s="19"/>
      <c r="F923" s="19"/>
      <c r="G923" s="55"/>
      <c r="H923" s="55"/>
      <c r="I923" s="19"/>
      <c r="J923" s="19"/>
      <c r="K923" s="55"/>
      <c r="L923" s="19"/>
      <c r="M923" s="19"/>
      <c r="N923" s="23"/>
      <c r="O923" s="23"/>
      <c r="P923" s="23"/>
      <c r="Q923" s="23"/>
      <c r="R923" s="19"/>
      <c r="S923" s="19"/>
      <c r="T923" s="89"/>
      <c r="U923" s="19"/>
      <c r="V923" s="19"/>
      <c r="W923" s="19"/>
      <c r="X923" s="19"/>
      <c r="Y923" s="19"/>
      <c r="Z923" s="19"/>
      <c r="AA923" s="19"/>
      <c r="AB923" s="19"/>
      <c r="AC923" s="19"/>
      <c r="AD923" s="19"/>
      <c r="AE923" s="19"/>
      <c r="AF923" s="19"/>
      <c r="AG923" s="19"/>
      <c r="AH923" s="19"/>
      <c r="AI923" s="19"/>
      <c r="AJ923" s="19"/>
    </row>
    <row r="924" ht="14.25" customHeight="1">
      <c r="A924" s="23"/>
      <c r="B924" s="19"/>
      <c r="C924" s="19"/>
      <c r="D924" s="19"/>
      <c r="E924" s="19"/>
      <c r="F924" s="19"/>
      <c r="G924" s="55"/>
      <c r="H924" s="55"/>
      <c r="I924" s="19"/>
      <c r="J924" s="19"/>
      <c r="K924" s="55"/>
      <c r="L924" s="19"/>
      <c r="M924" s="19"/>
      <c r="N924" s="23"/>
      <c r="O924" s="23"/>
      <c r="P924" s="23"/>
      <c r="Q924" s="23"/>
      <c r="R924" s="19"/>
      <c r="S924" s="19"/>
      <c r="T924" s="89"/>
      <c r="U924" s="19"/>
      <c r="V924" s="19"/>
      <c r="W924" s="19"/>
      <c r="X924" s="19"/>
      <c r="Y924" s="19"/>
      <c r="Z924" s="19"/>
      <c r="AA924" s="19"/>
      <c r="AB924" s="19"/>
      <c r="AC924" s="19"/>
      <c r="AD924" s="19"/>
      <c r="AE924" s="19"/>
      <c r="AF924" s="19"/>
      <c r="AG924" s="19"/>
      <c r="AH924" s="19"/>
      <c r="AI924" s="19"/>
      <c r="AJ924" s="19"/>
    </row>
    <row r="925" ht="14.25" customHeight="1">
      <c r="A925" s="23"/>
      <c r="B925" s="19"/>
      <c r="C925" s="19"/>
      <c r="D925" s="19"/>
      <c r="E925" s="19"/>
      <c r="F925" s="19"/>
      <c r="G925" s="55"/>
      <c r="H925" s="55"/>
      <c r="I925" s="19"/>
      <c r="J925" s="19"/>
      <c r="K925" s="55"/>
      <c r="L925" s="19"/>
      <c r="M925" s="19"/>
      <c r="N925" s="23"/>
      <c r="O925" s="23"/>
      <c r="P925" s="23"/>
      <c r="Q925" s="23"/>
      <c r="R925" s="19"/>
      <c r="S925" s="19"/>
      <c r="T925" s="89"/>
      <c r="U925" s="19"/>
      <c r="V925" s="19"/>
      <c r="W925" s="19"/>
      <c r="X925" s="19"/>
      <c r="Y925" s="19"/>
      <c r="Z925" s="19"/>
      <c r="AA925" s="19"/>
      <c r="AB925" s="19"/>
      <c r="AC925" s="19"/>
      <c r="AD925" s="19"/>
      <c r="AE925" s="19"/>
      <c r="AF925" s="19"/>
      <c r="AG925" s="19"/>
      <c r="AH925" s="19"/>
      <c r="AI925" s="19"/>
      <c r="AJ925" s="19"/>
    </row>
    <row r="926" ht="14.25" customHeight="1">
      <c r="A926" s="23"/>
      <c r="B926" s="19"/>
      <c r="C926" s="19"/>
      <c r="D926" s="19"/>
      <c r="E926" s="19"/>
      <c r="F926" s="19"/>
      <c r="G926" s="55"/>
      <c r="H926" s="55"/>
      <c r="I926" s="19"/>
      <c r="J926" s="19"/>
      <c r="K926" s="55"/>
      <c r="L926" s="19"/>
      <c r="M926" s="19"/>
      <c r="N926" s="23"/>
      <c r="O926" s="23"/>
      <c r="P926" s="23"/>
      <c r="Q926" s="23"/>
      <c r="R926" s="19"/>
      <c r="S926" s="19"/>
      <c r="T926" s="89"/>
      <c r="U926" s="19"/>
      <c r="V926" s="19"/>
      <c r="W926" s="19"/>
      <c r="X926" s="19"/>
      <c r="Y926" s="19"/>
      <c r="Z926" s="19"/>
      <c r="AA926" s="19"/>
      <c r="AB926" s="19"/>
      <c r="AC926" s="19"/>
      <c r="AD926" s="19"/>
      <c r="AE926" s="19"/>
      <c r="AF926" s="19"/>
      <c r="AG926" s="19"/>
      <c r="AH926" s="19"/>
      <c r="AI926" s="19"/>
      <c r="AJ926" s="19"/>
    </row>
    <row r="927" ht="14.25" customHeight="1">
      <c r="A927" s="23"/>
      <c r="B927" s="19"/>
      <c r="C927" s="19"/>
      <c r="D927" s="19"/>
      <c r="E927" s="19"/>
      <c r="F927" s="19"/>
      <c r="G927" s="55"/>
      <c r="H927" s="55"/>
      <c r="I927" s="19"/>
      <c r="J927" s="19"/>
      <c r="K927" s="55"/>
      <c r="L927" s="19"/>
      <c r="M927" s="19"/>
      <c r="N927" s="23"/>
      <c r="O927" s="23"/>
      <c r="P927" s="23"/>
      <c r="Q927" s="23"/>
      <c r="R927" s="19"/>
      <c r="S927" s="19"/>
      <c r="T927" s="89"/>
      <c r="U927" s="19"/>
      <c r="V927" s="19"/>
      <c r="W927" s="19"/>
      <c r="X927" s="19"/>
      <c r="Y927" s="19"/>
      <c r="Z927" s="19"/>
      <c r="AA927" s="19"/>
      <c r="AB927" s="19"/>
      <c r="AC927" s="19"/>
      <c r="AD927" s="19"/>
      <c r="AE927" s="19"/>
      <c r="AF927" s="19"/>
      <c r="AG927" s="19"/>
      <c r="AH927" s="19"/>
      <c r="AI927" s="19"/>
      <c r="AJ927" s="19"/>
    </row>
    <row r="928" ht="14.25" customHeight="1">
      <c r="A928" s="23"/>
      <c r="B928" s="19"/>
      <c r="C928" s="19"/>
      <c r="D928" s="19"/>
      <c r="E928" s="19"/>
      <c r="F928" s="19"/>
      <c r="G928" s="55"/>
      <c r="H928" s="55"/>
      <c r="I928" s="19"/>
      <c r="J928" s="19"/>
      <c r="K928" s="55"/>
      <c r="L928" s="19"/>
      <c r="M928" s="19"/>
      <c r="N928" s="23"/>
      <c r="O928" s="23"/>
      <c r="P928" s="23"/>
      <c r="Q928" s="23"/>
      <c r="R928" s="19"/>
      <c r="S928" s="19"/>
      <c r="T928" s="89"/>
      <c r="U928" s="19"/>
      <c r="V928" s="19"/>
      <c r="W928" s="19"/>
      <c r="X928" s="19"/>
      <c r="Y928" s="19"/>
      <c r="Z928" s="19"/>
      <c r="AA928" s="19"/>
      <c r="AB928" s="19"/>
      <c r="AC928" s="19"/>
      <c r="AD928" s="19"/>
      <c r="AE928" s="19"/>
      <c r="AF928" s="19"/>
      <c r="AG928" s="19"/>
      <c r="AH928" s="19"/>
      <c r="AI928" s="19"/>
      <c r="AJ928" s="19"/>
    </row>
    <row r="929" ht="14.25" customHeight="1">
      <c r="A929" s="23"/>
      <c r="B929" s="19"/>
      <c r="C929" s="19"/>
      <c r="D929" s="19"/>
      <c r="E929" s="19"/>
      <c r="F929" s="19"/>
      <c r="G929" s="55"/>
      <c r="H929" s="55"/>
      <c r="I929" s="19"/>
      <c r="J929" s="19"/>
      <c r="K929" s="55"/>
      <c r="L929" s="19"/>
      <c r="M929" s="19"/>
      <c r="N929" s="23"/>
      <c r="O929" s="23"/>
      <c r="P929" s="23"/>
      <c r="Q929" s="23"/>
      <c r="R929" s="19"/>
      <c r="S929" s="19"/>
      <c r="T929" s="89"/>
      <c r="U929" s="19"/>
      <c r="V929" s="19"/>
      <c r="W929" s="19"/>
      <c r="X929" s="19"/>
      <c r="Y929" s="19"/>
      <c r="Z929" s="19"/>
      <c r="AA929" s="19"/>
      <c r="AB929" s="19"/>
      <c r="AC929" s="19"/>
      <c r="AD929" s="19"/>
      <c r="AE929" s="19"/>
      <c r="AF929" s="19"/>
      <c r="AG929" s="19"/>
      <c r="AH929" s="19"/>
      <c r="AI929" s="19"/>
      <c r="AJ929" s="19"/>
    </row>
    <row r="930" ht="14.25" customHeight="1">
      <c r="A930" s="23"/>
      <c r="B930" s="19"/>
      <c r="C930" s="19"/>
      <c r="D930" s="19"/>
      <c r="E930" s="19"/>
      <c r="F930" s="19"/>
      <c r="G930" s="55"/>
      <c r="H930" s="55"/>
      <c r="I930" s="19"/>
      <c r="J930" s="19"/>
      <c r="K930" s="55"/>
      <c r="L930" s="19"/>
      <c r="M930" s="19"/>
      <c r="N930" s="23"/>
      <c r="O930" s="23"/>
      <c r="P930" s="23"/>
      <c r="Q930" s="23"/>
      <c r="R930" s="19"/>
      <c r="S930" s="19"/>
      <c r="T930" s="89"/>
      <c r="U930" s="19"/>
      <c r="V930" s="19"/>
      <c r="W930" s="19"/>
      <c r="X930" s="19"/>
      <c r="Y930" s="19"/>
      <c r="Z930" s="19"/>
      <c r="AA930" s="19"/>
      <c r="AB930" s="19"/>
      <c r="AC930" s="19"/>
      <c r="AD930" s="19"/>
      <c r="AE930" s="19"/>
      <c r="AF930" s="19"/>
      <c r="AG930" s="19"/>
      <c r="AH930" s="19"/>
      <c r="AI930" s="19"/>
      <c r="AJ930" s="19"/>
    </row>
    <row r="931" ht="14.25" customHeight="1">
      <c r="A931" s="23"/>
      <c r="B931" s="19"/>
      <c r="C931" s="19"/>
      <c r="D931" s="19"/>
      <c r="E931" s="19"/>
      <c r="F931" s="19"/>
      <c r="G931" s="55"/>
      <c r="H931" s="55"/>
      <c r="I931" s="19"/>
      <c r="J931" s="19"/>
      <c r="K931" s="55"/>
      <c r="L931" s="19"/>
      <c r="M931" s="19"/>
      <c r="N931" s="23"/>
      <c r="O931" s="23"/>
      <c r="P931" s="23"/>
      <c r="Q931" s="23"/>
      <c r="R931" s="19"/>
      <c r="S931" s="19"/>
      <c r="T931" s="89"/>
      <c r="U931" s="19"/>
      <c r="V931" s="19"/>
      <c r="W931" s="19"/>
      <c r="X931" s="19"/>
      <c r="Y931" s="19"/>
      <c r="Z931" s="19"/>
      <c r="AA931" s="19"/>
      <c r="AB931" s="19"/>
      <c r="AC931" s="19"/>
      <c r="AD931" s="19"/>
      <c r="AE931" s="19"/>
      <c r="AF931" s="19"/>
      <c r="AG931" s="19"/>
      <c r="AH931" s="19"/>
      <c r="AI931" s="19"/>
      <c r="AJ931" s="19"/>
    </row>
    <row r="932" ht="14.25" customHeight="1">
      <c r="A932" s="23"/>
      <c r="B932" s="19"/>
      <c r="C932" s="19"/>
      <c r="D932" s="19"/>
      <c r="E932" s="19"/>
      <c r="F932" s="19"/>
      <c r="G932" s="55"/>
      <c r="H932" s="55"/>
      <c r="I932" s="19"/>
      <c r="J932" s="19"/>
      <c r="K932" s="55"/>
      <c r="L932" s="19"/>
      <c r="M932" s="19"/>
      <c r="N932" s="23"/>
      <c r="O932" s="23"/>
      <c r="P932" s="23"/>
      <c r="Q932" s="23"/>
      <c r="R932" s="19"/>
      <c r="S932" s="19"/>
      <c r="T932" s="89"/>
      <c r="U932" s="19"/>
      <c r="V932" s="19"/>
      <c r="W932" s="19"/>
      <c r="X932" s="19"/>
      <c r="Y932" s="19"/>
      <c r="Z932" s="19"/>
      <c r="AA932" s="19"/>
      <c r="AB932" s="19"/>
      <c r="AC932" s="19"/>
      <c r="AD932" s="19"/>
      <c r="AE932" s="19"/>
      <c r="AF932" s="19"/>
      <c r="AG932" s="19"/>
      <c r="AH932" s="19"/>
      <c r="AI932" s="19"/>
      <c r="AJ932" s="19"/>
    </row>
    <row r="933" ht="14.25" customHeight="1">
      <c r="A933" s="23"/>
      <c r="B933" s="19"/>
      <c r="C933" s="19"/>
      <c r="D933" s="19"/>
      <c r="E933" s="19"/>
      <c r="F933" s="19"/>
      <c r="G933" s="55"/>
      <c r="H933" s="55"/>
      <c r="I933" s="19"/>
      <c r="J933" s="19"/>
      <c r="K933" s="55"/>
      <c r="L933" s="19"/>
      <c r="M933" s="19"/>
      <c r="N933" s="23"/>
      <c r="O933" s="23"/>
      <c r="P933" s="23"/>
      <c r="Q933" s="23"/>
      <c r="R933" s="19"/>
      <c r="S933" s="19"/>
      <c r="T933" s="89"/>
      <c r="U933" s="19"/>
      <c r="V933" s="19"/>
      <c r="W933" s="19"/>
      <c r="X933" s="19"/>
      <c r="Y933" s="19"/>
      <c r="Z933" s="19"/>
      <c r="AA933" s="19"/>
      <c r="AB933" s="19"/>
      <c r="AC933" s="19"/>
      <c r="AD933" s="19"/>
      <c r="AE933" s="19"/>
      <c r="AF933" s="19"/>
      <c r="AG933" s="19"/>
      <c r="AH933" s="19"/>
      <c r="AI933" s="19"/>
      <c r="AJ933" s="19"/>
    </row>
    <row r="934" ht="14.25" customHeight="1">
      <c r="A934" s="23"/>
      <c r="B934" s="19"/>
      <c r="C934" s="19"/>
      <c r="D934" s="19"/>
      <c r="E934" s="19"/>
      <c r="F934" s="19"/>
      <c r="G934" s="55"/>
      <c r="H934" s="55"/>
      <c r="I934" s="19"/>
      <c r="J934" s="19"/>
      <c r="K934" s="55"/>
      <c r="L934" s="19"/>
      <c r="M934" s="19"/>
      <c r="N934" s="23"/>
      <c r="O934" s="23"/>
      <c r="P934" s="23"/>
      <c r="Q934" s="23"/>
      <c r="R934" s="19"/>
      <c r="S934" s="19"/>
      <c r="T934" s="89"/>
      <c r="U934" s="19"/>
      <c r="V934" s="19"/>
      <c r="W934" s="19"/>
      <c r="X934" s="19"/>
      <c r="Y934" s="19"/>
      <c r="Z934" s="19"/>
      <c r="AA934" s="19"/>
      <c r="AB934" s="19"/>
      <c r="AC934" s="19"/>
      <c r="AD934" s="19"/>
      <c r="AE934" s="19"/>
      <c r="AF934" s="19"/>
      <c r="AG934" s="19"/>
      <c r="AH934" s="19"/>
      <c r="AI934" s="19"/>
      <c r="AJ934" s="19"/>
    </row>
    <row r="935" ht="14.25" customHeight="1">
      <c r="A935" s="23"/>
      <c r="B935" s="19"/>
      <c r="C935" s="19"/>
      <c r="D935" s="19"/>
      <c r="E935" s="19"/>
      <c r="F935" s="19"/>
      <c r="G935" s="55"/>
      <c r="H935" s="55"/>
      <c r="I935" s="19"/>
      <c r="J935" s="19"/>
      <c r="K935" s="55"/>
      <c r="L935" s="19"/>
      <c r="M935" s="19"/>
      <c r="N935" s="23"/>
      <c r="O935" s="23"/>
      <c r="P935" s="23"/>
      <c r="Q935" s="23"/>
      <c r="R935" s="19"/>
      <c r="S935" s="19"/>
      <c r="T935" s="89"/>
      <c r="U935" s="19"/>
      <c r="V935" s="19"/>
      <c r="W935" s="19"/>
      <c r="X935" s="19"/>
      <c r="Y935" s="19"/>
      <c r="Z935" s="19"/>
      <c r="AA935" s="19"/>
      <c r="AB935" s="19"/>
      <c r="AC935" s="19"/>
      <c r="AD935" s="19"/>
      <c r="AE935" s="19"/>
      <c r="AF935" s="19"/>
      <c r="AG935" s="19"/>
      <c r="AH935" s="19"/>
      <c r="AI935" s="19"/>
      <c r="AJ935" s="19"/>
    </row>
    <row r="936" ht="14.25" customHeight="1">
      <c r="A936" s="23"/>
      <c r="B936" s="19"/>
      <c r="C936" s="19"/>
      <c r="D936" s="19"/>
      <c r="E936" s="19"/>
      <c r="F936" s="19"/>
      <c r="G936" s="55"/>
      <c r="H936" s="55"/>
      <c r="I936" s="19"/>
      <c r="J936" s="19"/>
      <c r="K936" s="55"/>
      <c r="L936" s="19"/>
      <c r="M936" s="19"/>
      <c r="N936" s="23"/>
      <c r="O936" s="23"/>
      <c r="P936" s="23"/>
      <c r="Q936" s="23"/>
      <c r="R936" s="19"/>
      <c r="S936" s="19"/>
      <c r="T936" s="89"/>
      <c r="U936" s="19"/>
      <c r="V936" s="19"/>
      <c r="W936" s="19"/>
      <c r="X936" s="19"/>
      <c r="Y936" s="19"/>
      <c r="Z936" s="19"/>
      <c r="AA936" s="19"/>
      <c r="AB936" s="19"/>
      <c r="AC936" s="19"/>
      <c r="AD936" s="19"/>
      <c r="AE936" s="19"/>
      <c r="AF936" s="19"/>
      <c r="AG936" s="19"/>
      <c r="AH936" s="19"/>
      <c r="AI936" s="19"/>
      <c r="AJ936" s="19"/>
    </row>
    <row r="937" ht="14.25" customHeight="1">
      <c r="A937" s="23"/>
      <c r="B937" s="19"/>
      <c r="C937" s="19"/>
      <c r="D937" s="19"/>
      <c r="E937" s="19"/>
      <c r="F937" s="19"/>
      <c r="G937" s="55"/>
      <c r="H937" s="55"/>
      <c r="I937" s="19"/>
      <c r="J937" s="19"/>
      <c r="K937" s="55"/>
      <c r="L937" s="19"/>
      <c r="M937" s="19"/>
      <c r="N937" s="23"/>
      <c r="O937" s="23"/>
      <c r="P937" s="23"/>
      <c r="Q937" s="23"/>
      <c r="R937" s="19"/>
      <c r="S937" s="19"/>
      <c r="T937" s="89"/>
      <c r="U937" s="19"/>
      <c r="V937" s="19"/>
      <c r="W937" s="19"/>
      <c r="X937" s="19"/>
      <c r="Y937" s="19"/>
      <c r="Z937" s="19"/>
      <c r="AA937" s="19"/>
      <c r="AB937" s="19"/>
      <c r="AC937" s="19"/>
      <c r="AD937" s="19"/>
      <c r="AE937" s="19"/>
      <c r="AF937" s="19"/>
      <c r="AG937" s="19"/>
      <c r="AH937" s="19"/>
      <c r="AI937" s="19"/>
      <c r="AJ937" s="19"/>
    </row>
    <row r="938" ht="14.25" customHeight="1">
      <c r="A938" s="23"/>
      <c r="B938" s="19"/>
      <c r="C938" s="19"/>
      <c r="D938" s="19"/>
      <c r="E938" s="19"/>
      <c r="F938" s="19"/>
      <c r="G938" s="55"/>
      <c r="H938" s="55"/>
      <c r="I938" s="19"/>
      <c r="J938" s="19"/>
      <c r="K938" s="55"/>
      <c r="L938" s="19"/>
      <c r="M938" s="19"/>
      <c r="N938" s="23"/>
      <c r="O938" s="23"/>
      <c r="P938" s="23"/>
      <c r="Q938" s="23"/>
      <c r="R938" s="19"/>
      <c r="S938" s="19"/>
      <c r="T938" s="89"/>
      <c r="U938" s="19"/>
      <c r="V938" s="19"/>
      <c r="W938" s="19"/>
      <c r="X938" s="19"/>
      <c r="Y938" s="19"/>
      <c r="Z938" s="19"/>
      <c r="AA938" s="19"/>
      <c r="AB938" s="19"/>
      <c r="AC938" s="19"/>
      <c r="AD938" s="19"/>
      <c r="AE938" s="19"/>
      <c r="AF938" s="19"/>
      <c r="AG938" s="19"/>
      <c r="AH938" s="19"/>
      <c r="AI938" s="19"/>
      <c r="AJ938" s="19"/>
    </row>
    <row r="939" ht="14.25" customHeight="1">
      <c r="A939" s="19"/>
      <c r="B939" s="19"/>
      <c r="C939" s="19"/>
      <c r="D939" s="19"/>
      <c r="E939" s="19"/>
      <c r="F939" s="19"/>
      <c r="G939" s="55"/>
      <c r="H939" s="55"/>
      <c r="I939" s="19"/>
      <c r="J939" s="19"/>
      <c r="K939" s="55"/>
      <c r="L939" s="19"/>
      <c r="M939" s="19"/>
      <c r="N939" s="19"/>
      <c r="O939" s="19"/>
      <c r="P939" s="19"/>
      <c r="Q939" s="19"/>
      <c r="R939" s="19"/>
      <c r="S939" s="19"/>
      <c r="T939" s="89"/>
      <c r="U939" s="19"/>
      <c r="V939" s="19"/>
      <c r="W939" s="19"/>
      <c r="X939" s="19"/>
      <c r="Y939" s="19"/>
      <c r="Z939" s="19"/>
      <c r="AA939" s="19"/>
      <c r="AB939" s="19"/>
      <c r="AC939" s="19"/>
      <c r="AD939" s="19"/>
      <c r="AE939" s="19"/>
      <c r="AF939" s="19"/>
      <c r="AG939" s="19"/>
      <c r="AH939" s="19"/>
      <c r="AI939" s="19"/>
      <c r="AJ939" s="19"/>
    </row>
    <row r="940" ht="14.25" customHeight="1">
      <c r="A940" s="19"/>
      <c r="B940" s="19"/>
      <c r="C940" s="19"/>
      <c r="D940" s="19"/>
      <c r="E940" s="19"/>
      <c r="F940" s="19"/>
      <c r="G940" s="55"/>
      <c r="H940" s="55"/>
      <c r="I940" s="19"/>
      <c r="J940" s="19"/>
      <c r="K940" s="55"/>
      <c r="L940" s="19"/>
      <c r="M940" s="19"/>
      <c r="N940" s="19"/>
      <c r="O940" s="19"/>
      <c r="P940" s="19"/>
      <c r="Q940" s="19"/>
      <c r="R940" s="19"/>
      <c r="S940" s="19"/>
      <c r="T940" s="89"/>
      <c r="U940" s="19"/>
      <c r="V940" s="19"/>
      <c r="W940" s="19"/>
      <c r="X940" s="19"/>
      <c r="Y940" s="19"/>
      <c r="Z940" s="19"/>
      <c r="AA940" s="19"/>
      <c r="AB940" s="19"/>
      <c r="AC940" s="19"/>
      <c r="AD940" s="19"/>
      <c r="AE940" s="19"/>
      <c r="AF940" s="19"/>
      <c r="AG940" s="19"/>
      <c r="AH940" s="19"/>
      <c r="AI940" s="19"/>
      <c r="AJ940" s="19"/>
    </row>
    <row r="941" ht="14.25" customHeight="1">
      <c r="A941" s="19"/>
      <c r="B941" s="19"/>
      <c r="C941" s="19"/>
      <c r="D941" s="19"/>
      <c r="E941" s="19"/>
      <c r="F941" s="19"/>
      <c r="G941" s="55"/>
      <c r="H941" s="55"/>
      <c r="I941" s="19"/>
      <c r="J941" s="19"/>
      <c r="K941" s="55"/>
      <c r="L941" s="19"/>
      <c r="M941" s="19"/>
      <c r="N941" s="19"/>
      <c r="O941" s="19"/>
      <c r="P941" s="19"/>
      <c r="Q941" s="19"/>
      <c r="R941" s="19"/>
      <c r="S941" s="19"/>
      <c r="T941" s="89"/>
      <c r="U941" s="19"/>
      <c r="V941" s="19"/>
      <c r="W941" s="19"/>
      <c r="X941" s="19"/>
      <c r="Y941" s="19"/>
      <c r="Z941" s="19"/>
      <c r="AA941" s="19"/>
      <c r="AB941" s="19"/>
      <c r="AC941" s="19"/>
      <c r="AD941" s="19"/>
      <c r="AE941" s="19"/>
      <c r="AF941" s="19"/>
      <c r="AG941" s="19"/>
      <c r="AH941" s="19"/>
      <c r="AI941" s="19"/>
      <c r="AJ941" s="19"/>
    </row>
    <row r="942" ht="14.25" customHeight="1">
      <c r="A942" s="19"/>
      <c r="B942" s="19"/>
      <c r="C942" s="19"/>
      <c r="D942" s="19"/>
      <c r="E942" s="19"/>
      <c r="F942" s="19"/>
      <c r="G942" s="55"/>
      <c r="H942" s="55"/>
      <c r="I942" s="19"/>
      <c r="J942" s="19"/>
      <c r="K942" s="55"/>
      <c r="L942" s="19"/>
      <c r="M942" s="19"/>
      <c r="N942" s="19"/>
      <c r="O942" s="19"/>
      <c r="P942" s="19"/>
      <c r="Q942" s="19"/>
      <c r="R942" s="19"/>
      <c r="S942" s="19"/>
      <c r="T942" s="89"/>
      <c r="U942" s="19"/>
      <c r="V942" s="19"/>
      <c r="W942" s="19"/>
      <c r="X942" s="19"/>
      <c r="Y942" s="19"/>
      <c r="Z942" s="19"/>
      <c r="AA942" s="19"/>
      <c r="AB942" s="19"/>
      <c r="AC942" s="19"/>
      <c r="AD942" s="19"/>
      <c r="AE942" s="19"/>
      <c r="AF942" s="19"/>
      <c r="AG942" s="19"/>
      <c r="AH942" s="19"/>
      <c r="AI942" s="19"/>
      <c r="AJ942" s="19"/>
    </row>
    <row r="943" ht="14.25" customHeight="1">
      <c r="A943" s="19"/>
      <c r="B943" s="19"/>
      <c r="C943" s="19"/>
      <c r="D943" s="19"/>
      <c r="E943" s="19"/>
      <c r="F943" s="19"/>
      <c r="G943" s="55"/>
      <c r="H943" s="55"/>
      <c r="I943" s="19"/>
      <c r="J943" s="19"/>
      <c r="K943" s="55"/>
      <c r="L943" s="19"/>
      <c r="M943" s="19"/>
      <c r="N943" s="19"/>
      <c r="O943" s="19"/>
      <c r="P943" s="19"/>
      <c r="Q943" s="19"/>
      <c r="R943" s="19"/>
      <c r="S943" s="19"/>
      <c r="T943" s="89"/>
      <c r="U943" s="19"/>
      <c r="V943" s="19"/>
      <c r="W943" s="19"/>
      <c r="X943" s="19"/>
      <c r="Y943" s="19"/>
      <c r="Z943" s="19"/>
      <c r="AA943" s="19"/>
      <c r="AB943" s="19"/>
      <c r="AC943" s="19"/>
      <c r="AD943" s="19"/>
      <c r="AE943" s="19"/>
      <c r="AF943" s="19"/>
      <c r="AG943" s="19"/>
      <c r="AH943" s="19"/>
      <c r="AI943" s="19"/>
      <c r="AJ943" s="19"/>
    </row>
    <row r="944" ht="14.25" customHeight="1">
      <c r="A944" s="19"/>
      <c r="B944" s="19"/>
      <c r="C944" s="19"/>
      <c r="D944" s="19"/>
      <c r="E944" s="19"/>
      <c r="F944" s="19"/>
      <c r="G944" s="55"/>
      <c r="H944" s="55"/>
      <c r="I944" s="19"/>
      <c r="J944" s="19"/>
      <c r="K944" s="55"/>
      <c r="L944" s="19"/>
      <c r="M944" s="19"/>
      <c r="N944" s="19"/>
      <c r="O944" s="19"/>
      <c r="P944" s="19"/>
      <c r="Q944" s="19"/>
      <c r="R944" s="19"/>
      <c r="S944" s="19"/>
      <c r="T944" s="89"/>
      <c r="U944" s="19"/>
      <c r="V944" s="19"/>
      <c r="W944" s="19"/>
      <c r="X944" s="19"/>
      <c r="Y944" s="19"/>
      <c r="Z944" s="19"/>
      <c r="AA944" s="19"/>
      <c r="AB944" s="19"/>
      <c r="AC944" s="19"/>
      <c r="AD944" s="19"/>
      <c r="AE944" s="19"/>
      <c r="AF944" s="19"/>
      <c r="AG944" s="19"/>
      <c r="AH944" s="19"/>
      <c r="AI944" s="19"/>
      <c r="AJ944" s="19"/>
    </row>
    <row r="945" ht="14.25" customHeight="1">
      <c r="A945" s="19"/>
      <c r="B945" s="19"/>
      <c r="C945" s="19"/>
      <c r="D945" s="19"/>
      <c r="E945" s="19"/>
      <c r="F945" s="19"/>
      <c r="G945" s="55"/>
      <c r="H945" s="55"/>
      <c r="I945" s="19"/>
      <c r="J945" s="19"/>
      <c r="K945" s="55"/>
      <c r="L945" s="19"/>
      <c r="M945" s="19"/>
      <c r="N945" s="19"/>
      <c r="O945" s="19"/>
      <c r="P945" s="19"/>
      <c r="Q945" s="19"/>
      <c r="R945" s="19"/>
      <c r="S945" s="19"/>
      <c r="T945" s="89"/>
      <c r="U945" s="19"/>
      <c r="V945" s="19"/>
      <c r="W945" s="19"/>
      <c r="X945" s="19"/>
      <c r="Y945" s="19"/>
      <c r="Z945" s="19"/>
      <c r="AA945" s="19"/>
      <c r="AB945" s="19"/>
      <c r="AC945" s="19"/>
      <c r="AD945" s="19"/>
      <c r="AE945" s="19"/>
      <c r="AF945" s="19"/>
      <c r="AG945" s="19"/>
      <c r="AH945" s="19"/>
      <c r="AI945" s="19"/>
      <c r="AJ945" s="19"/>
    </row>
    <row r="946" ht="14.25" customHeight="1">
      <c r="A946" s="19"/>
      <c r="B946" s="19"/>
      <c r="C946" s="19"/>
      <c r="D946" s="19"/>
      <c r="E946" s="19"/>
      <c r="F946" s="19"/>
      <c r="G946" s="55"/>
      <c r="H946" s="55"/>
      <c r="I946" s="19"/>
      <c r="J946" s="19"/>
      <c r="K946" s="55"/>
      <c r="L946" s="19"/>
      <c r="M946" s="19"/>
      <c r="N946" s="19"/>
      <c r="O946" s="19"/>
      <c r="P946" s="19"/>
      <c r="Q946" s="19"/>
      <c r="R946" s="19"/>
      <c r="S946" s="19"/>
      <c r="T946" s="89"/>
      <c r="U946" s="19"/>
      <c r="V946" s="19"/>
      <c r="W946" s="19"/>
      <c r="X946" s="19"/>
      <c r="Y946" s="19"/>
      <c r="Z946" s="19"/>
      <c r="AA946" s="19"/>
      <c r="AB946" s="19"/>
      <c r="AC946" s="19"/>
      <c r="AD946" s="19"/>
      <c r="AE946" s="19"/>
      <c r="AF946" s="19"/>
      <c r="AG946" s="19"/>
      <c r="AH946" s="19"/>
      <c r="AI946" s="19"/>
      <c r="AJ946" s="19"/>
    </row>
    <row r="947" ht="14.25" customHeight="1">
      <c r="A947" s="19"/>
      <c r="B947" s="19"/>
      <c r="C947" s="19"/>
      <c r="D947" s="19"/>
      <c r="E947" s="19"/>
      <c r="F947" s="19"/>
      <c r="G947" s="55"/>
      <c r="H947" s="55"/>
      <c r="I947" s="19"/>
      <c r="J947" s="19"/>
      <c r="K947" s="55"/>
      <c r="L947" s="19"/>
      <c r="M947" s="19"/>
      <c r="N947" s="19"/>
      <c r="O947" s="19"/>
      <c r="P947" s="19"/>
      <c r="Q947" s="19"/>
      <c r="R947" s="19"/>
      <c r="S947" s="19"/>
      <c r="T947" s="89"/>
      <c r="U947" s="19"/>
      <c r="V947" s="19"/>
      <c r="W947" s="19"/>
      <c r="X947" s="19"/>
      <c r="Y947" s="19"/>
      <c r="Z947" s="19"/>
      <c r="AA947" s="19"/>
      <c r="AB947" s="19"/>
      <c r="AC947" s="19"/>
      <c r="AD947" s="19"/>
      <c r="AE947" s="19"/>
      <c r="AF947" s="19"/>
      <c r="AG947" s="19"/>
      <c r="AH947" s="19"/>
      <c r="AI947" s="19"/>
      <c r="AJ947" s="19"/>
    </row>
    <row r="948" ht="14.25" customHeight="1">
      <c r="A948" s="19"/>
      <c r="B948" s="19"/>
      <c r="C948" s="19"/>
      <c r="D948" s="19"/>
      <c r="E948" s="19"/>
      <c r="F948" s="19"/>
      <c r="G948" s="55"/>
      <c r="H948" s="55"/>
      <c r="I948" s="19"/>
      <c r="J948" s="19"/>
      <c r="K948" s="55"/>
      <c r="L948" s="19"/>
      <c r="M948" s="19"/>
      <c r="N948" s="19"/>
      <c r="O948" s="19"/>
      <c r="P948" s="19"/>
      <c r="Q948" s="19"/>
      <c r="R948" s="19"/>
      <c r="S948" s="19"/>
      <c r="T948" s="89"/>
      <c r="U948" s="19"/>
      <c r="V948" s="19"/>
      <c r="W948" s="19"/>
      <c r="X948" s="19"/>
      <c r="Y948" s="19"/>
      <c r="Z948" s="19"/>
      <c r="AA948" s="19"/>
      <c r="AB948" s="19"/>
      <c r="AC948" s="19"/>
      <c r="AD948" s="19"/>
      <c r="AE948" s="19"/>
      <c r="AF948" s="19"/>
      <c r="AG948" s="19"/>
      <c r="AH948" s="19"/>
      <c r="AI948" s="19"/>
      <c r="AJ948" s="19"/>
    </row>
    <row r="949" ht="14.25" customHeight="1">
      <c r="A949" s="19"/>
      <c r="B949" s="19"/>
      <c r="C949" s="19"/>
      <c r="D949" s="19"/>
      <c r="E949" s="19"/>
      <c r="F949" s="19"/>
      <c r="G949" s="55"/>
      <c r="H949" s="55"/>
      <c r="I949" s="19"/>
      <c r="J949" s="19"/>
      <c r="K949" s="55"/>
      <c r="L949" s="19"/>
      <c r="M949" s="19"/>
      <c r="N949" s="19"/>
      <c r="O949" s="19"/>
      <c r="P949" s="19"/>
      <c r="Q949" s="19"/>
      <c r="R949" s="19"/>
      <c r="S949" s="19"/>
      <c r="T949" s="89"/>
      <c r="U949" s="19"/>
      <c r="V949" s="19"/>
      <c r="W949" s="19"/>
      <c r="X949" s="19"/>
      <c r="Y949" s="19"/>
      <c r="Z949" s="19"/>
      <c r="AA949" s="19"/>
      <c r="AB949" s="19"/>
      <c r="AC949" s="19"/>
      <c r="AD949" s="19"/>
      <c r="AE949" s="19"/>
      <c r="AF949" s="19"/>
      <c r="AG949" s="19"/>
      <c r="AH949" s="19"/>
      <c r="AI949" s="19"/>
      <c r="AJ949" s="19"/>
    </row>
    <row r="950" ht="14.25" customHeight="1">
      <c r="A950" s="19"/>
      <c r="B950" s="19"/>
      <c r="C950" s="19"/>
      <c r="D950" s="19"/>
      <c r="E950" s="19"/>
      <c r="F950" s="19"/>
      <c r="G950" s="55"/>
      <c r="H950" s="55"/>
      <c r="I950" s="19"/>
      <c r="J950" s="19"/>
      <c r="K950" s="55"/>
      <c r="L950" s="19"/>
      <c r="M950" s="19"/>
      <c r="N950" s="19"/>
      <c r="O950" s="19"/>
      <c r="P950" s="19"/>
      <c r="Q950" s="19"/>
      <c r="R950" s="19"/>
      <c r="S950" s="19"/>
      <c r="T950" s="89"/>
      <c r="U950" s="19"/>
      <c r="V950" s="19"/>
      <c r="W950" s="19"/>
      <c r="X950" s="19"/>
      <c r="Y950" s="19"/>
      <c r="Z950" s="19"/>
      <c r="AA950" s="19"/>
      <c r="AB950" s="19"/>
      <c r="AC950" s="19"/>
      <c r="AD950" s="19"/>
      <c r="AE950" s="19"/>
      <c r="AF950" s="19"/>
      <c r="AG950" s="19"/>
      <c r="AH950" s="19"/>
      <c r="AI950" s="19"/>
      <c r="AJ950" s="19"/>
    </row>
    <row r="951" ht="14.25" customHeight="1">
      <c r="A951" s="19"/>
      <c r="B951" s="19"/>
      <c r="C951" s="19"/>
      <c r="D951" s="19"/>
      <c r="E951" s="19"/>
      <c r="F951" s="19"/>
      <c r="G951" s="55"/>
      <c r="H951" s="55"/>
      <c r="I951" s="19"/>
      <c r="J951" s="19"/>
      <c r="K951" s="55"/>
      <c r="L951" s="19"/>
      <c r="M951" s="19"/>
      <c r="N951" s="19"/>
      <c r="O951" s="19"/>
      <c r="P951" s="19"/>
      <c r="Q951" s="19"/>
      <c r="R951" s="19"/>
      <c r="S951" s="19"/>
      <c r="T951" s="89"/>
      <c r="U951" s="19"/>
      <c r="V951" s="19"/>
      <c r="W951" s="19"/>
      <c r="X951" s="19"/>
      <c r="Y951" s="19"/>
      <c r="Z951" s="19"/>
      <c r="AA951" s="19"/>
      <c r="AB951" s="19"/>
      <c r="AC951" s="19"/>
      <c r="AD951" s="19"/>
      <c r="AE951" s="19"/>
      <c r="AF951" s="19"/>
      <c r="AG951" s="19"/>
      <c r="AH951" s="19"/>
      <c r="AI951" s="19"/>
      <c r="AJ951" s="19"/>
    </row>
    <row r="952" ht="14.25" customHeight="1">
      <c r="A952" s="19"/>
      <c r="B952" s="19"/>
      <c r="C952" s="19"/>
      <c r="D952" s="19"/>
      <c r="E952" s="19"/>
      <c r="F952" s="19"/>
      <c r="G952" s="55"/>
      <c r="H952" s="55"/>
      <c r="I952" s="19"/>
      <c r="J952" s="19"/>
      <c r="K952" s="55"/>
      <c r="L952" s="19"/>
      <c r="M952" s="19"/>
      <c r="N952" s="19"/>
      <c r="O952" s="19"/>
      <c r="P952" s="19"/>
      <c r="Q952" s="19"/>
      <c r="R952" s="19"/>
      <c r="S952" s="19"/>
      <c r="T952" s="89"/>
      <c r="U952" s="19"/>
      <c r="V952" s="19"/>
      <c r="W952" s="19"/>
      <c r="X952" s="19"/>
      <c r="Y952" s="19"/>
      <c r="Z952" s="19"/>
      <c r="AA952" s="19"/>
      <c r="AB952" s="19"/>
      <c r="AC952" s="19"/>
      <c r="AD952" s="19"/>
      <c r="AE952" s="19"/>
      <c r="AF952" s="19"/>
      <c r="AG952" s="19"/>
      <c r="AH952" s="19"/>
      <c r="AI952" s="19"/>
      <c r="AJ952" s="19"/>
    </row>
    <row r="953" ht="14.25" customHeight="1">
      <c r="A953" s="19"/>
      <c r="B953" s="19"/>
      <c r="C953" s="19"/>
      <c r="D953" s="19"/>
      <c r="E953" s="19"/>
      <c r="F953" s="19"/>
      <c r="G953" s="55"/>
      <c r="H953" s="55"/>
      <c r="I953" s="19"/>
      <c r="J953" s="19"/>
      <c r="K953" s="55"/>
      <c r="L953" s="19"/>
      <c r="M953" s="19"/>
      <c r="N953" s="19"/>
      <c r="O953" s="19"/>
      <c r="P953" s="19"/>
      <c r="Q953" s="19"/>
      <c r="R953" s="19"/>
      <c r="S953" s="19"/>
      <c r="T953" s="89"/>
      <c r="U953" s="19"/>
      <c r="V953" s="19"/>
      <c r="W953" s="19"/>
      <c r="X953" s="19"/>
      <c r="Y953" s="19"/>
      <c r="Z953" s="19"/>
      <c r="AA953" s="19"/>
      <c r="AB953" s="19"/>
      <c r="AC953" s="19"/>
      <c r="AD953" s="19"/>
      <c r="AE953" s="19"/>
      <c r="AF953" s="19"/>
      <c r="AG953" s="19"/>
      <c r="AH953" s="19"/>
      <c r="AI953" s="19"/>
      <c r="AJ953" s="19"/>
    </row>
    <row r="954" ht="14.25" customHeight="1">
      <c r="A954" s="19"/>
      <c r="B954" s="19"/>
      <c r="C954" s="19"/>
      <c r="D954" s="19"/>
      <c r="E954" s="19"/>
      <c r="F954" s="19"/>
      <c r="G954" s="55"/>
      <c r="H954" s="55"/>
      <c r="I954" s="19"/>
      <c r="J954" s="19"/>
      <c r="K954" s="55"/>
      <c r="L954" s="19"/>
      <c r="M954" s="19"/>
      <c r="N954" s="19"/>
      <c r="O954" s="19"/>
      <c r="P954" s="19"/>
      <c r="Q954" s="19"/>
      <c r="R954" s="19"/>
      <c r="S954" s="19"/>
      <c r="T954" s="89"/>
      <c r="U954" s="19"/>
      <c r="V954" s="19"/>
      <c r="W954" s="19"/>
      <c r="X954" s="19"/>
      <c r="Y954" s="19"/>
      <c r="Z954" s="19"/>
      <c r="AA954" s="19"/>
      <c r="AB954" s="19"/>
      <c r="AC954" s="19"/>
      <c r="AD954" s="19"/>
      <c r="AE954" s="19"/>
      <c r="AF954" s="19"/>
      <c r="AG954" s="19"/>
      <c r="AH954" s="19"/>
      <c r="AI954" s="19"/>
      <c r="AJ954" s="19"/>
    </row>
    <row r="955" ht="14.25" customHeight="1">
      <c r="A955" s="19"/>
      <c r="B955" s="19"/>
      <c r="C955" s="19"/>
      <c r="D955" s="19"/>
      <c r="E955" s="19"/>
      <c r="F955" s="19"/>
      <c r="G955" s="55"/>
      <c r="H955" s="55"/>
      <c r="I955" s="19"/>
      <c r="J955" s="19"/>
      <c r="K955" s="55"/>
      <c r="L955" s="19"/>
      <c r="M955" s="19"/>
      <c r="N955" s="19"/>
      <c r="O955" s="19"/>
      <c r="P955" s="19"/>
      <c r="Q955" s="19"/>
      <c r="R955" s="19"/>
      <c r="S955" s="19"/>
      <c r="T955" s="89"/>
      <c r="U955" s="19"/>
      <c r="V955" s="19"/>
      <c r="W955" s="19"/>
      <c r="X955" s="19"/>
      <c r="Y955" s="19"/>
      <c r="Z955" s="19"/>
      <c r="AA955" s="19"/>
      <c r="AB955" s="19"/>
      <c r="AC955" s="19"/>
      <c r="AD955" s="19"/>
      <c r="AE955" s="19"/>
      <c r="AF955" s="19"/>
      <c r="AG955" s="19"/>
      <c r="AH955" s="19"/>
      <c r="AI955" s="19"/>
      <c r="AJ955" s="19"/>
    </row>
    <row r="956" ht="14.25" customHeight="1">
      <c r="A956" s="19"/>
      <c r="B956" s="19"/>
      <c r="C956" s="19"/>
      <c r="D956" s="19"/>
      <c r="E956" s="19"/>
      <c r="F956" s="19"/>
      <c r="G956" s="55"/>
      <c r="H956" s="55"/>
      <c r="I956" s="19"/>
      <c r="J956" s="19"/>
      <c r="K956" s="55"/>
      <c r="L956" s="19"/>
      <c r="M956" s="19"/>
      <c r="N956" s="19"/>
      <c r="O956" s="19"/>
      <c r="P956" s="19"/>
      <c r="Q956" s="19"/>
      <c r="R956" s="19"/>
      <c r="S956" s="19"/>
      <c r="T956" s="89"/>
      <c r="U956" s="19"/>
      <c r="V956" s="19"/>
      <c r="W956" s="19"/>
      <c r="X956" s="19"/>
      <c r="Y956" s="19"/>
      <c r="Z956" s="19"/>
      <c r="AA956" s="19"/>
      <c r="AB956" s="19"/>
      <c r="AC956" s="19"/>
      <c r="AD956" s="19"/>
      <c r="AE956" s="19"/>
      <c r="AF956" s="19"/>
      <c r="AG956" s="19"/>
      <c r="AH956" s="19"/>
      <c r="AI956" s="19"/>
      <c r="AJ956" s="19"/>
    </row>
    <row r="957" ht="14.25" customHeight="1">
      <c r="A957" s="19"/>
      <c r="B957" s="19"/>
      <c r="C957" s="19"/>
      <c r="D957" s="19"/>
      <c r="E957" s="19"/>
      <c r="F957" s="19"/>
      <c r="G957" s="55"/>
      <c r="H957" s="55"/>
      <c r="I957" s="19"/>
      <c r="J957" s="19"/>
      <c r="K957" s="55"/>
      <c r="L957" s="19"/>
      <c r="M957" s="19"/>
      <c r="N957" s="19"/>
      <c r="O957" s="19"/>
      <c r="P957" s="19"/>
      <c r="Q957" s="19"/>
      <c r="R957" s="19"/>
      <c r="S957" s="19"/>
      <c r="T957" s="89"/>
      <c r="U957" s="19"/>
      <c r="V957" s="19"/>
      <c r="W957" s="19"/>
      <c r="X957" s="19"/>
      <c r="Y957" s="19"/>
      <c r="Z957" s="19"/>
      <c r="AA957" s="19"/>
      <c r="AB957" s="19"/>
      <c r="AC957" s="19"/>
      <c r="AD957" s="19"/>
      <c r="AE957" s="19"/>
      <c r="AF957" s="19"/>
      <c r="AG957" s="19"/>
      <c r="AH957" s="19"/>
      <c r="AI957" s="19"/>
      <c r="AJ957" s="19"/>
    </row>
    <row r="958" ht="14.25" customHeight="1">
      <c r="A958" s="19"/>
      <c r="B958" s="19"/>
      <c r="C958" s="19"/>
      <c r="D958" s="19"/>
      <c r="E958" s="19"/>
      <c r="F958" s="19"/>
      <c r="G958" s="55"/>
      <c r="H958" s="55"/>
      <c r="I958" s="19"/>
      <c r="J958" s="19"/>
      <c r="K958" s="55"/>
      <c r="L958" s="19"/>
      <c r="M958" s="19"/>
      <c r="N958" s="19"/>
      <c r="O958" s="19"/>
      <c r="P958" s="19"/>
      <c r="Q958" s="19"/>
      <c r="R958" s="19"/>
      <c r="S958" s="19"/>
      <c r="T958" s="89"/>
      <c r="U958" s="19"/>
      <c r="V958" s="19"/>
      <c r="W958" s="19"/>
      <c r="X958" s="19"/>
      <c r="Y958" s="19"/>
      <c r="Z958" s="19"/>
      <c r="AA958" s="19"/>
      <c r="AB958" s="19"/>
      <c r="AC958" s="19"/>
      <c r="AD958" s="19"/>
      <c r="AE958" s="19"/>
      <c r="AF958" s="19"/>
      <c r="AG958" s="19"/>
      <c r="AH958" s="19"/>
      <c r="AI958" s="19"/>
      <c r="AJ958" s="19"/>
    </row>
    <row r="959" ht="14.25" customHeight="1">
      <c r="A959" s="19"/>
      <c r="B959" s="19"/>
      <c r="C959" s="19"/>
      <c r="D959" s="19"/>
      <c r="E959" s="19"/>
      <c r="F959" s="19"/>
      <c r="G959" s="55"/>
      <c r="H959" s="55"/>
      <c r="I959" s="19"/>
      <c r="J959" s="19"/>
      <c r="K959" s="55"/>
      <c r="L959" s="19"/>
      <c r="M959" s="19"/>
      <c r="N959" s="19"/>
      <c r="O959" s="19"/>
      <c r="P959" s="19"/>
      <c r="Q959" s="19"/>
      <c r="R959" s="19"/>
      <c r="S959" s="19"/>
      <c r="T959" s="89"/>
      <c r="U959" s="19"/>
      <c r="V959" s="19"/>
      <c r="W959" s="19"/>
      <c r="X959" s="19"/>
      <c r="Y959" s="19"/>
      <c r="Z959" s="19"/>
      <c r="AA959" s="19"/>
      <c r="AB959" s="19"/>
      <c r="AC959" s="19"/>
      <c r="AD959" s="19"/>
      <c r="AE959" s="19"/>
      <c r="AF959" s="19"/>
      <c r="AG959" s="19"/>
      <c r="AH959" s="19"/>
      <c r="AI959" s="19"/>
      <c r="AJ959" s="19"/>
    </row>
    <row r="960" ht="14.25" customHeight="1">
      <c r="A960" s="19"/>
      <c r="B960" s="19"/>
      <c r="C960" s="19"/>
      <c r="D960" s="19"/>
      <c r="E960" s="19"/>
      <c r="F960" s="19"/>
      <c r="G960" s="55"/>
      <c r="H960" s="55"/>
      <c r="I960" s="19"/>
      <c r="J960" s="19"/>
      <c r="K960" s="55"/>
      <c r="L960" s="19"/>
      <c r="M960" s="19"/>
      <c r="N960" s="19"/>
      <c r="O960" s="19"/>
      <c r="P960" s="19"/>
      <c r="Q960" s="19"/>
      <c r="R960" s="19"/>
      <c r="S960" s="19"/>
      <c r="T960" s="89"/>
      <c r="U960" s="19"/>
      <c r="V960" s="19"/>
      <c r="W960" s="19"/>
      <c r="X960" s="19"/>
      <c r="Y960" s="19"/>
      <c r="Z960" s="19"/>
      <c r="AA960" s="19"/>
      <c r="AB960" s="19"/>
      <c r="AC960" s="19"/>
      <c r="AD960" s="19"/>
      <c r="AE960" s="19"/>
      <c r="AF960" s="19"/>
      <c r="AG960" s="19"/>
      <c r="AH960" s="19"/>
      <c r="AI960" s="19"/>
      <c r="AJ960" s="19"/>
    </row>
    <row r="961" ht="14.25" customHeight="1">
      <c r="A961" s="19"/>
      <c r="B961" s="19"/>
      <c r="C961" s="19"/>
      <c r="D961" s="19"/>
      <c r="E961" s="19"/>
      <c r="F961" s="19"/>
      <c r="G961" s="55"/>
      <c r="H961" s="55"/>
      <c r="I961" s="19"/>
      <c r="J961" s="19"/>
      <c r="K961" s="55"/>
      <c r="L961" s="19"/>
      <c r="M961" s="19"/>
      <c r="N961" s="19"/>
      <c r="O961" s="19"/>
      <c r="P961" s="19"/>
      <c r="Q961" s="19"/>
      <c r="R961" s="19"/>
      <c r="S961" s="19"/>
      <c r="T961" s="89"/>
      <c r="U961" s="19"/>
      <c r="V961" s="19"/>
      <c r="W961" s="19"/>
      <c r="X961" s="19"/>
      <c r="Y961" s="19"/>
      <c r="Z961" s="19"/>
      <c r="AA961" s="19"/>
      <c r="AB961" s="19"/>
      <c r="AC961" s="19"/>
      <c r="AD961" s="19"/>
      <c r="AE961" s="19"/>
      <c r="AF961" s="19"/>
      <c r="AG961" s="19"/>
      <c r="AH961" s="19"/>
      <c r="AI961" s="19"/>
      <c r="AJ961" s="19"/>
    </row>
    <row r="962" ht="14.25" customHeight="1">
      <c r="A962" s="19"/>
      <c r="B962" s="19"/>
      <c r="C962" s="19"/>
      <c r="D962" s="19"/>
      <c r="E962" s="19"/>
      <c r="F962" s="19"/>
      <c r="G962" s="55"/>
      <c r="H962" s="55"/>
      <c r="I962" s="19"/>
      <c r="J962" s="19"/>
      <c r="K962" s="55"/>
      <c r="L962" s="19"/>
      <c r="M962" s="19"/>
      <c r="N962" s="19"/>
      <c r="O962" s="19"/>
      <c r="P962" s="19"/>
      <c r="Q962" s="19"/>
      <c r="R962" s="19"/>
      <c r="S962" s="19"/>
      <c r="T962" s="89"/>
      <c r="U962" s="19"/>
      <c r="V962" s="19"/>
      <c r="W962" s="19"/>
      <c r="X962" s="19"/>
      <c r="Y962" s="19"/>
      <c r="Z962" s="19"/>
      <c r="AA962" s="19"/>
      <c r="AB962" s="19"/>
      <c r="AC962" s="19"/>
      <c r="AD962" s="19"/>
      <c r="AE962" s="19"/>
      <c r="AF962" s="19"/>
      <c r="AG962" s="19"/>
      <c r="AH962" s="19"/>
      <c r="AI962" s="19"/>
      <c r="AJ962" s="19"/>
    </row>
    <row r="963" ht="14.25" customHeight="1">
      <c r="A963" s="19"/>
      <c r="B963" s="19"/>
      <c r="C963" s="19"/>
      <c r="D963" s="19"/>
      <c r="E963" s="19"/>
      <c r="F963" s="19"/>
      <c r="G963" s="55"/>
      <c r="H963" s="55"/>
      <c r="I963" s="19"/>
      <c r="J963" s="19"/>
      <c r="K963" s="55"/>
      <c r="L963" s="19"/>
      <c r="M963" s="19"/>
      <c r="N963" s="19"/>
      <c r="O963" s="19"/>
      <c r="P963" s="19"/>
      <c r="Q963" s="19"/>
      <c r="R963" s="19"/>
      <c r="S963" s="19"/>
      <c r="T963" s="89"/>
      <c r="U963" s="19"/>
      <c r="V963" s="19"/>
      <c r="W963" s="19"/>
      <c r="X963" s="19"/>
      <c r="Y963" s="19"/>
      <c r="Z963" s="19"/>
      <c r="AA963" s="19"/>
      <c r="AB963" s="19"/>
      <c r="AC963" s="19"/>
      <c r="AD963" s="19"/>
      <c r="AE963" s="19"/>
      <c r="AF963" s="19"/>
      <c r="AG963" s="19"/>
      <c r="AH963" s="19"/>
      <c r="AI963" s="19"/>
      <c r="AJ963" s="19"/>
    </row>
    <row r="964" ht="14.25" customHeight="1">
      <c r="A964" s="19"/>
      <c r="B964" s="19"/>
      <c r="C964" s="19"/>
      <c r="D964" s="19"/>
      <c r="E964" s="19"/>
      <c r="F964" s="19"/>
      <c r="G964" s="55"/>
      <c r="H964" s="55"/>
      <c r="I964" s="19"/>
      <c r="J964" s="19"/>
      <c r="K964" s="55"/>
      <c r="L964" s="19"/>
      <c r="M964" s="19"/>
      <c r="N964" s="19"/>
      <c r="O964" s="19"/>
      <c r="P964" s="19"/>
      <c r="Q964" s="19"/>
      <c r="R964" s="19"/>
      <c r="S964" s="19"/>
      <c r="T964" s="89"/>
      <c r="U964" s="19"/>
      <c r="V964" s="19"/>
      <c r="W964" s="19"/>
      <c r="X964" s="19"/>
      <c r="Y964" s="19"/>
      <c r="Z964" s="19"/>
      <c r="AA964" s="19"/>
      <c r="AB964" s="19"/>
      <c r="AC964" s="19"/>
      <c r="AD964" s="19"/>
      <c r="AE964" s="19"/>
      <c r="AF964" s="19"/>
      <c r="AG964" s="19"/>
      <c r="AH964" s="19"/>
      <c r="AI964" s="19"/>
      <c r="AJ964" s="19"/>
    </row>
    <row r="965" ht="14.25" customHeight="1">
      <c r="A965" s="19"/>
      <c r="B965" s="19"/>
      <c r="C965" s="19"/>
      <c r="D965" s="19"/>
      <c r="E965" s="19"/>
      <c r="F965" s="19"/>
      <c r="G965" s="55"/>
      <c r="H965" s="55"/>
      <c r="I965" s="19"/>
      <c r="J965" s="19"/>
      <c r="K965" s="55"/>
      <c r="L965" s="19"/>
      <c r="M965" s="19"/>
      <c r="N965" s="19"/>
      <c r="O965" s="19"/>
      <c r="P965" s="19"/>
      <c r="Q965" s="19"/>
      <c r="R965" s="19"/>
      <c r="S965" s="19"/>
      <c r="T965" s="89"/>
      <c r="U965" s="19"/>
      <c r="V965" s="19"/>
      <c r="W965" s="19"/>
      <c r="X965" s="19"/>
      <c r="Y965" s="19"/>
      <c r="Z965" s="19"/>
      <c r="AA965" s="19"/>
      <c r="AB965" s="19"/>
      <c r="AC965" s="19"/>
      <c r="AD965" s="19"/>
      <c r="AE965" s="19"/>
      <c r="AF965" s="19"/>
      <c r="AG965" s="19"/>
      <c r="AH965" s="19"/>
      <c r="AI965" s="19"/>
      <c r="AJ965" s="19"/>
    </row>
    <row r="966" ht="14.25" customHeight="1">
      <c r="A966" s="19"/>
      <c r="B966" s="19"/>
      <c r="C966" s="19"/>
      <c r="D966" s="19"/>
      <c r="E966" s="19"/>
      <c r="F966" s="19"/>
      <c r="G966" s="55"/>
      <c r="H966" s="55"/>
      <c r="I966" s="19"/>
      <c r="J966" s="19"/>
      <c r="K966" s="55"/>
      <c r="L966" s="19"/>
      <c r="M966" s="19"/>
      <c r="N966" s="19"/>
      <c r="O966" s="19"/>
      <c r="P966" s="19"/>
      <c r="Q966" s="19"/>
      <c r="R966" s="19"/>
      <c r="S966" s="19"/>
      <c r="T966" s="89"/>
      <c r="U966" s="19"/>
      <c r="V966" s="19"/>
      <c r="W966" s="19"/>
      <c r="X966" s="19"/>
      <c r="Y966" s="19"/>
      <c r="Z966" s="19"/>
      <c r="AA966" s="19"/>
      <c r="AB966" s="19"/>
      <c r="AC966" s="19"/>
      <c r="AD966" s="19"/>
      <c r="AE966" s="19"/>
      <c r="AF966" s="19"/>
      <c r="AG966" s="19"/>
      <c r="AH966" s="19"/>
      <c r="AI966" s="19"/>
      <c r="AJ966" s="19"/>
    </row>
    <row r="967" ht="14.25" customHeight="1">
      <c r="A967" s="19"/>
      <c r="B967" s="19"/>
      <c r="C967" s="19"/>
      <c r="D967" s="19"/>
      <c r="E967" s="19"/>
      <c r="F967" s="19"/>
      <c r="G967" s="55"/>
      <c r="H967" s="55"/>
      <c r="I967" s="19"/>
      <c r="J967" s="19"/>
      <c r="K967" s="55"/>
      <c r="L967" s="19"/>
      <c r="M967" s="19"/>
      <c r="N967" s="19"/>
      <c r="O967" s="19"/>
      <c r="P967" s="19"/>
      <c r="Q967" s="19"/>
      <c r="R967" s="19"/>
      <c r="S967" s="19"/>
      <c r="T967" s="89"/>
      <c r="U967" s="19"/>
      <c r="V967" s="19"/>
      <c r="W967" s="19"/>
      <c r="X967" s="19"/>
      <c r="Y967" s="19"/>
      <c r="Z967" s="19"/>
      <c r="AA967" s="19"/>
      <c r="AB967" s="19"/>
      <c r="AC967" s="19"/>
      <c r="AD967" s="19"/>
      <c r="AE967" s="19"/>
      <c r="AF967" s="19"/>
      <c r="AG967" s="19"/>
      <c r="AH967" s="19"/>
      <c r="AI967" s="19"/>
      <c r="AJ967" s="19"/>
    </row>
    <row r="968" ht="14.25" customHeight="1">
      <c r="A968" s="19"/>
      <c r="B968" s="19"/>
      <c r="C968" s="19"/>
      <c r="D968" s="19"/>
      <c r="E968" s="19"/>
      <c r="F968" s="19"/>
      <c r="G968" s="55"/>
      <c r="H968" s="55"/>
      <c r="I968" s="19"/>
      <c r="J968" s="19"/>
      <c r="K968" s="55"/>
      <c r="L968" s="19"/>
      <c r="M968" s="19"/>
      <c r="N968" s="19"/>
      <c r="O968" s="19"/>
      <c r="P968" s="19"/>
      <c r="Q968" s="19"/>
      <c r="R968" s="19"/>
      <c r="S968" s="19"/>
      <c r="T968" s="89"/>
      <c r="U968" s="19"/>
      <c r="V968" s="19"/>
      <c r="W968" s="19"/>
      <c r="X968" s="19"/>
      <c r="Y968" s="19"/>
      <c r="Z968" s="19"/>
      <c r="AA968" s="19"/>
      <c r="AB968" s="19"/>
      <c r="AC968" s="19"/>
      <c r="AD968" s="19"/>
      <c r="AE968" s="19"/>
      <c r="AF968" s="19"/>
      <c r="AG968" s="19"/>
      <c r="AH968" s="19"/>
      <c r="AI968" s="19"/>
      <c r="AJ968" s="19"/>
    </row>
    <row r="969" ht="14.25" customHeight="1">
      <c r="A969" s="19"/>
      <c r="B969" s="19"/>
      <c r="C969" s="19"/>
      <c r="D969" s="19"/>
      <c r="E969" s="19"/>
      <c r="F969" s="19"/>
      <c r="G969" s="55"/>
      <c r="H969" s="55"/>
      <c r="I969" s="19"/>
      <c r="J969" s="19"/>
      <c r="K969" s="55"/>
      <c r="L969" s="19"/>
      <c r="M969" s="19"/>
      <c r="N969" s="19"/>
      <c r="O969" s="19"/>
      <c r="P969" s="19"/>
      <c r="Q969" s="19"/>
      <c r="R969" s="19"/>
      <c r="S969" s="19"/>
      <c r="T969" s="89"/>
      <c r="U969" s="19"/>
      <c r="V969" s="19"/>
      <c r="W969" s="19"/>
      <c r="X969" s="19"/>
      <c r="Y969" s="19"/>
      <c r="Z969" s="19"/>
      <c r="AA969" s="19"/>
      <c r="AB969" s="19"/>
      <c r="AC969" s="19"/>
      <c r="AD969" s="19"/>
      <c r="AE969" s="19"/>
      <c r="AF969" s="19"/>
      <c r="AG969" s="19"/>
      <c r="AH969" s="19"/>
      <c r="AI969" s="19"/>
      <c r="AJ969" s="19"/>
    </row>
    <row r="970" ht="14.25" customHeight="1">
      <c r="A970" s="19"/>
      <c r="B970" s="19"/>
      <c r="C970" s="19"/>
      <c r="D970" s="19"/>
      <c r="E970" s="19"/>
      <c r="F970" s="19"/>
      <c r="G970" s="55"/>
      <c r="H970" s="55"/>
      <c r="I970" s="19"/>
      <c r="J970" s="19"/>
      <c r="K970" s="55"/>
      <c r="L970" s="19"/>
      <c r="M970" s="19"/>
      <c r="N970" s="19"/>
      <c r="O970" s="19"/>
      <c r="P970" s="19"/>
      <c r="Q970" s="19"/>
      <c r="R970" s="19"/>
      <c r="S970" s="19"/>
      <c r="T970" s="89"/>
      <c r="U970" s="19"/>
      <c r="V970" s="19"/>
      <c r="W970" s="19"/>
      <c r="X970" s="19"/>
      <c r="Y970" s="19"/>
      <c r="Z970" s="19"/>
      <c r="AA970" s="19"/>
      <c r="AB970" s="19"/>
      <c r="AC970" s="19"/>
      <c r="AD970" s="19"/>
      <c r="AE970" s="19"/>
      <c r="AF970" s="19"/>
      <c r="AG970" s="19"/>
      <c r="AH970" s="19"/>
      <c r="AI970" s="19"/>
      <c r="AJ970" s="19"/>
    </row>
    <row r="971" ht="14.25" customHeight="1">
      <c r="A971" s="19"/>
      <c r="B971" s="19"/>
      <c r="C971" s="19"/>
      <c r="D971" s="19"/>
      <c r="E971" s="19"/>
      <c r="F971" s="19"/>
      <c r="G971" s="55"/>
      <c r="H971" s="55"/>
      <c r="I971" s="19"/>
      <c r="J971" s="19"/>
      <c r="K971" s="55"/>
      <c r="L971" s="19"/>
      <c r="M971" s="19"/>
      <c r="N971" s="19"/>
      <c r="O971" s="19"/>
      <c r="P971" s="19"/>
      <c r="Q971" s="19"/>
      <c r="R971" s="19"/>
      <c r="S971" s="19"/>
      <c r="T971" s="89"/>
      <c r="U971" s="19"/>
      <c r="V971" s="19"/>
      <c r="W971" s="19"/>
      <c r="X971" s="19"/>
      <c r="Y971" s="19"/>
      <c r="Z971" s="19"/>
      <c r="AA971" s="19"/>
      <c r="AB971" s="19"/>
      <c r="AC971" s="19"/>
      <c r="AD971" s="19"/>
      <c r="AE971" s="19"/>
      <c r="AF971" s="19"/>
      <c r="AG971" s="19"/>
      <c r="AH971" s="19"/>
      <c r="AI971" s="19"/>
      <c r="AJ971" s="19"/>
    </row>
    <row r="972" ht="14.25" customHeight="1">
      <c r="A972" s="19"/>
      <c r="B972" s="19"/>
      <c r="C972" s="19"/>
      <c r="D972" s="19"/>
      <c r="E972" s="19"/>
      <c r="F972" s="19"/>
      <c r="G972" s="55"/>
      <c r="H972" s="55"/>
      <c r="I972" s="19"/>
      <c r="J972" s="19"/>
      <c r="K972" s="55"/>
      <c r="L972" s="19"/>
      <c r="M972" s="19"/>
      <c r="N972" s="19"/>
      <c r="O972" s="19"/>
      <c r="P972" s="19"/>
      <c r="Q972" s="19"/>
      <c r="R972" s="19"/>
      <c r="S972" s="19"/>
      <c r="T972" s="89"/>
      <c r="U972" s="19"/>
      <c r="V972" s="19"/>
      <c r="W972" s="19"/>
      <c r="X972" s="19"/>
      <c r="Y972" s="19"/>
      <c r="Z972" s="19"/>
      <c r="AA972" s="19"/>
      <c r="AB972" s="19"/>
      <c r="AC972" s="19"/>
      <c r="AD972" s="19"/>
      <c r="AE972" s="19"/>
      <c r="AF972" s="19"/>
      <c r="AG972" s="19"/>
      <c r="AH972" s="19"/>
      <c r="AI972" s="19"/>
      <c r="AJ972" s="19"/>
    </row>
    <row r="973" ht="14.25" customHeight="1">
      <c r="A973" s="19"/>
      <c r="B973" s="19"/>
      <c r="C973" s="19"/>
      <c r="D973" s="19"/>
      <c r="E973" s="19"/>
      <c r="F973" s="19"/>
      <c r="G973" s="55"/>
      <c r="H973" s="55"/>
      <c r="I973" s="19"/>
      <c r="J973" s="19"/>
      <c r="K973" s="55"/>
      <c r="L973" s="19"/>
      <c r="M973" s="19"/>
      <c r="N973" s="19"/>
      <c r="O973" s="19"/>
      <c r="P973" s="19"/>
      <c r="Q973" s="19"/>
      <c r="R973" s="19"/>
      <c r="S973" s="19"/>
      <c r="T973" s="89"/>
      <c r="U973" s="19"/>
      <c r="V973" s="19"/>
      <c r="W973" s="19"/>
      <c r="X973" s="19"/>
      <c r="Y973" s="19"/>
      <c r="Z973" s="19"/>
      <c r="AA973" s="19"/>
      <c r="AB973" s="19"/>
      <c r="AC973" s="19"/>
      <c r="AD973" s="19"/>
      <c r="AE973" s="19"/>
      <c r="AF973" s="19"/>
      <c r="AG973" s="19"/>
      <c r="AH973" s="19"/>
      <c r="AI973" s="19"/>
      <c r="AJ973" s="19"/>
    </row>
    <row r="974" ht="14.25" customHeight="1">
      <c r="A974" s="19"/>
      <c r="B974" s="19"/>
      <c r="C974" s="19"/>
      <c r="D974" s="19"/>
      <c r="E974" s="19"/>
      <c r="F974" s="19"/>
      <c r="G974" s="55"/>
      <c r="H974" s="55"/>
      <c r="I974" s="19"/>
      <c r="J974" s="19"/>
      <c r="K974" s="55"/>
      <c r="L974" s="19"/>
      <c r="M974" s="19"/>
      <c r="N974" s="19"/>
      <c r="O974" s="19"/>
      <c r="P974" s="19"/>
      <c r="Q974" s="19"/>
      <c r="R974" s="19"/>
      <c r="S974" s="19"/>
      <c r="T974" s="89"/>
      <c r="U974" s="19"/>
      <c r="V974" s="19"/>
      <c r="W974" s="19"/>
      <c r="X974" s="19"/>
      <c r="Y974" s="19"/>
      <c r="Z974" s="19"/>
      <c r="AA974" s="19"/>
      <c r="AB974" s="19"/>
      <c r="AC974" s="19"/>
      <c r="AD974" s="19"/>
      <c r="AE974" s="19"/>
      <c r="AF974" s="19"/>
      <c r="AG974" s="19"/>
      <c r="AH974" s="19"/>
      <c r="AI974" s="19"/>
      <c r="AJ974" s="19"/>
    </row>
    <row r="975" ht="14.25" customHeight="1">
      <c r="A975" s="19"/>
      <c r="B975" s="19"/>
      <c r="C975" s="19"/>
      <c r="D975" s="19"/>
      <c r="E975" s="19"/>
      <c r="F975" s="19"/>
      <c r="G975" s="55"/>
      <c r="H975" s="55"/>
      <c r="I975" s="19"/>
      <c r="J975" s="19"/>
      <c r="K975" s="55"/>
      <c r="L975" s="19"/>
      <c r="M975" s="19"/>
      <c r="N975" s="19"/>
      <c r="O975" s="19"/>
      <c r="P975" s="19"/>
      <c r="Q975" s="19"/>
      <c r="R975" s="19"/>
      <c r="S975" s="19"/>
      <c r="T975" s="89"/>
      <c r="U975" s="19"/>
      <c r="V975" s="19"/>
      <c r="W975" s="19"/>
      <c r="X975" s="19"/>
      <c r="Y975" s="19"/>
      <c r="Z975" s="19"/>
      <c r="AA975" s="19"/>
      <c r="AB975" s="19"/>
      <c r="AC975" s="19"/>
      <c r="AD975" s="19"/>
      <c r="AE975" s="19"/>
      <c r="AF975" s="19"/>
      <c r="AG975" s="19"/>
      <c r="AH975" s="19"/>
      <c r="AI975" s="19"/>
      <c r="AJ975" s="19"/>
    </row>
    <row r="976" ht="14.25" customHeight="1">
      <c r="A976" s="19"/>
      <c r="B976" s="19"/>
      <c r="C976" s="19"/>
      <c r="D976" s="19"/>
      <c r="E976" s="19"/>
      <c r="F976" s="19"/>
      <c r="G976" s="55"/>
      <c r="H976" s="55"/>
      <c r="I976" s="19"/>
      <c r="J976" s="19"/>
      <c r="K976" s="55"/>
      <c r="L976" s="19"/>
      <c r="M976" s="19"/>
      <c r="N976" s="19"/>
      <c r="O976" s="19"/>
      <c r="P976" s="19"/>
      <c r="Q976" s="19"/>
      <c r="R976" s="19"/>
      <c r="S976" s="19"/>
      <c r="T976" s="89"/>
      <c r="U976" s="19"/>
      <c r="V976" s="19"/>
      <c r="W976" s="19"/>
      <c r="X976" s="19"/>
      <c r="Y976" s="19"/>
      <c r="Z976" s="19"/>
      <c r="AA976" s="19"/>
      <c r="AB976" s="19"/>
      <c r="AC976" s="19"/>
      <c r="AD976" s="19"/>
      <c r="AE976" s="19"/>
      <c r="AF976" s="19"/>
      <c r="AG976" s="19"/>
      <c r="AH976" s="19"/>
      <c r="AI976" s="19"/>
      <c r="AJ976" s="19"/>
    </row>
    <row r="977" ht="14.25" customHeight="1">
      <c r="A977" s="19"/>
      <c r="B977" s="19"/>
      <c r="C977" s="19"/>
      <c r="D977" s="19"/>
      <c r="E977" s="19"/>
      <c r="F977" s="19"/>
      <c r="G977" s="55"/>
      <c r="H977" s="55"/>
      <c r="I977" s="19"/>
      <c r="J977" s="19"/>
      <c r="K977" s="55"/>
      <c r="L977" s="19"/>
      <c r="M977" s="19"/>
      <c r="N977" s="19"/>
      <c r="O977" s="19"/>
      <c r="P977" s="19"/>
      <c r="Q977" s="19"/>
      <c r="R977" s="19"/>
      <c r="S977" s="19"/>
      <c r="T977" s="89"/>
      <c r="U977" s="19"/>
      <c r="V977" s="19"/>
      <c r="W977" s="19"/>
      <c r="X977" s="19"/>
      <c r="Y977" s="19"/>
      <c r="Z977" s="19"/>
      <c r="AA977" s="19"/>
      <c r="AB977" s="19"/>
      <c r="AC977" s="19"/>
      <c r="AD977" s="19"/>
      <c r="AE977" s="19"/>
      <c r="AF977" s="19"/>
      <c r="AG977" s="19"/>
      <c r="AH977" s="19"/>
      <c r="AI977" s="19"/>
      <c r="AJ977" s="19"/>
    </row>
    <row r="978" ht="14.25" customHeight="1">
      <c r="A978" s="19"/>
      <c r="B978" s="19"/>
      <c r="C978" s="19"/>
      <c r="D978" s="19"/>
      <c r="E978" s="19"/>
      <c r="F978" s="19"/>
      <c r="G978" s="55"/>
      <c r="H978" s="55"/>
      <c r="I978" s="19"/>
      <c r="J978" s="19"/>
      <c r="K978" s="55"/>
      <c r="L978" s="19"/>
      <c r="M978" s="19"/>
      <c r="N978" s="19"/>
      <c r="O978" s="19"/>
      <c r="P978" s="19"/>
      <c r="Q978" s="19"/>
      <c r="R978" s="19"/>
      <c r="S978" s="19"/>
      <c r="T978" s="89"/>
      <c r="U978" s="19"/>
      <c r="V978" s="19"/>
      <c r="W978" s="19"/>
      <c r="X978" s="19"/>
      <c r="Y978" s="19"/>
      <c r="Z978" s="19"/>
      <c r="AA978" s="19"/>
      <c r="AB978" s="19"/>
      <c r="AC978" s="19"/>
      <c r="AD978" s="19"/>
      <c r="AE978" s="19"/>
      <c r="AF978" s="19"/>
      <c r="AG978" s="19"/>
      <c r="AH978" s="19"/>
      <c r="AI978" s="19"/>
      <c r="AJ978" s="19"/>
    </row>
    <row r="979" ht="14.25" customHeight="1">
      <c r="A979" s="19"/>
      <c r="B979" s="19"/>
      <c r="C979" s="19"/>
      <c r="D979" s="19"/>
      <c r="E979" s="19"/>
      <c r="F979" s="19"/>
      <c r="G979" s="55"/>
      <c r="H979" s="55"/>
      <c r="I979" s="19"/>
      <c r="J979" s="19"/>
      <c r="K979" s="55"/>
      <c r="L979" s="19"/>
      <c r="M979" s="19"/>
      <c r="N979" s="19"/>
      <c r="O979" s="19"/>
      <c r="P979" s="19"/>
      <c r="Q979" s="19"/>
      <c r="R979" s="19"/>
      <c r="S979" s="19"/>
      <c r="T979" s="89"/>
      <c r="U979" s="19"/>
      <c r="V979" s="19"/>
      <c r="W979" s="19"/>
      <c r="X979" s="19"/>
      <c r="Y979" s="19"/>
      <c r="Z979" s="19"/>
      <c r="AA979" s="19"/>
      <c r="AB979" s="19"/>
      <c r="AC979" s="19"/>
      <c r="AD979" s="19"/>
      <c r="AE979" s="19"/>
      <c r="AF979" s="19"/>
      <c r="AG979" s="19"/>
      <c r="AH979" s="19"/>
      <c r="AI979" s="19"/>
      <c r="AJ979" s="19"/>
    </row>
    <row r="980" ht="14.25" customHeight="1">
      <c r="A980" s="19"/>
      <c r="B980" s="19"/>
      <c r="C980" s="19"/>
      <c r="D980" s="19"/>
      <c r="E980" s="19"/>
      <c r="F980" s="19"/>
      <c r="G980" s="55"/>
      <c r="H980" s="55"/>
      <c r="I980" s="19"/>
      <c r="J980" s="19"/>
      <c r="K980" s="55"/>
      <c r="L980" s="19"/>
      <c r="M980" s="19"/>
      <c r="N980" s="19"/>
      <c r="O980" s="19"/>
      <c r="P980" s="19"/>
      <c r="Q980" s="19"/>
      <c r="R980" s="19"/>
      <c r="S980" s="19"/>
      <c r="T980" s="89"/>
      <c r="U980" s="19"/>
      <c r="V980" s="19"/>
      <c r="W980" s="19"/>
      <c r="X980" s="19"/>
      <c r="Y980" s="19"/>
      <c r="Z980" s="19"/>
      <c r="AA980" s="19"/>
      <c r="AB980" s="19"/>
      <c r="AC980" s="19"/>
      <c r="AD980" s="19"/>
      <c r="AE980" s="19"/>
      <c r="AF980" s="19"/>
      <c r="AG980" s="19"/>
      <c r="AH980" s="19"/>
      <c r="AI980" s="19"/>
      <c r="AJ980" s="19"/>
    </row>
    <row r="981" ht="14.25" customHeight="1">
      <c r="A981" s="19"/>
      <c r="B981" s="19"/>
      <c r="C981" s="19"/>
      <c r="D981" s="19"/>
      <c r="E981" s="19"/>
      <c r="F981" s="19"/>
      <c r="G981" s="55"/>
      <c r="H981" s="55"/>
      <c r="I981" s="19"/>
      <c r="J981" s="19"/>
      <c r="K981" s="55"/>
      <c r="L981" s="19"/>
      <c r="M981" s="19"/>
      <c r="N981" s="19"/>
      <c r="O981" s="19"/>
      <c r="P981" s="19"/>
      <c r="Q981" s="19"/>
      <c r="R981" s="19"/>
      <c r="S981" s="19"/>
      <c r="T981" s="89"/>
      <c r="U981" s="19"/>
      <c r="V981" s="19"/>
      <c r="W981" s="19"/>
      <c r="X981" s="19"/>
      <c r="Y981" s="19"/>
      <c r="Z981" s="19"/>
      <c r="AA981" s="19"/>
      <c r="AB981" s="19"/>
      <c r="AC981" s="19"/>
      <c r="AD981" s="19"/>
      <c r="AE981" s="19"/>
      <c r="AF981" s="19"/>
      <c r="AG981" s="19"/>
      <c r="AH981" s="19"/>
      <c r="AI981" s="19"/>
      <c r="AJ981" s="19"/>
    </row>
    <row r="982" ht="14.25" customHeight="1">
      <c r="A982" s="19"/>
      <c r="B982" s="19"/>
      <c r="C982" s="19"/>
      <c r="D982" s="19"/>
      <c r="E982" s="19"/>
      <c r="F982" s="19"/>
      <c r="G982" s="55"/>
      <c r="H982" s="55"/>
      <c r="I982" s="19"/>
      <c r="J982" s="19"/>
      <c r="K982" s="55"/>
      <c r="L982" s="19"/>
      <c r="M982" s="19"/>
      <c r="N982" s="19"/>
      <c r="O982" s="19"/>
      <c r="P982" s="19"/>
      <c r="Q982" s="19"/>
      <c r="R982" s="19"/>
      <c r="S982" s="19"/>
      <c r="T982" s="89"/>
      <c r="U982" s="19"/>
      <c r="V982" s="19"/>
      <c r="W982" s="19"/>
      <c r="X982" s="19"/>
      <c r="Y982" s="19"/>
      <c r="Z982" s="19"/>
      <c r="AA982" s="19"/>
      <c r="AB982" s="19"/>
      <c r="AC982" s="19"/>
      <c r="AD982" s="19"/>
      <c r="AE982" s="19"/>
      <c r="AF982" s="19"/>
      <c r="AG982" s="19"/>
      <c r="AH982" s="19"/>
      <c r="AI982" s="19"/>
      <c r="AJ982" s="19"/>
    </row>
    <row r="983" ht="14.25" customHeight="1">
      <c r="A983" s="19"/>
      <c r="B983" s="19"/>
      <c r="C983" s="19"/>
      <c r="D983" s="19"/>
      <c r="E983" s="19"/>
      <c r="F983" s="19"/>
      <c r="G983" s="55"/>
      <c r="H983" s="55"/>
      <c r="I983" s="19"/>
      <c r="J983" s="19"/>
      <c r="K983" s="55"/>
      <c r="L983" s="19"/>
      <c r="M983" s="19"/>
      <c r="N983" s="19"/>
      <c r="O983" s="19"/>
      <c r="P983" s="19"/>
      <c r="Q983" s="19"/>
      <c r="R983" s="19"/>
      <c r="S983" s="19"/>
      <c r="T983" s="89"/>
      <c r="U983" s="19"/>
      <c r="V983" s="19"/>
      <c r="W983" s="19"/>
      <c r="X983" s="19"/>
      <c r="Y983" s="19"/>
      <c r="Z983" s="19"/>
      <c r="AA983" s="19"/>
      <c r="AB983" s="19"/>
      <c r="AC983" s="19"/>
      <c r="AD983" s="19"/>
      <c r="AE983" s="19"/>
      <c r="AF983" s="19"/>
      <c r="AG983" s="19"/>
      <c r="AH983" s="19"/>
      <c r="AI983" s="19"/>
      <c r="AJ983" s="19"/>
    </row>
    <row r="984" ht="14.25" customHeight="1">
      <c r="A984" s="19"/>
      <c r="B984" s="19"/>
      <c r="C984" s="19"/>
      <c r="D984" s="19"/>
      <c r="E984" s="19"/>
      <c r="F984" s="19"/>
      <c r="G984" s="55"/>
      <c r="H984" s="55"/>
      <c r="I984" s="19"/>
      <c r="J984" s="19"/>
      <c r="K984" s="55"/>
      <c r="L984" s="19"/>
      <c r="M984" s="19"/>
      <c r="N984" s="19"/>
      <c r="O984" s="19"/>
      <c r="P984" s="19"/>
      <c r="Q984" s="19"/>
      <c r="R984" s="19"/>
      <c r="S984" s="19"/>
      <c r="T984" s="89"/>
      <c r="U984" s="19"/>
      <c r="V984" s="19"/>
      <c r="W984" s="19"/>
      <c r="X984" s="19"/>
      <c r="Y984" s="19"/>
      <c r="Z984" s="19"/>
      <c r="AA984" s="19"/>
      <c r="AB984" s="19"/>
      <c r="AC984" s="19"/>
      <c r="AD984" s="19"/>
      <c r="AE984" s="19"/>
      <c r="AF984" s="19"/>
      <c r="AG984" s="19"/>
      <c r="AH984" s="19"/>
      <c r="AI984" s="19"/>
      <c r="AJ984" s="19"/>
    </row>
    <row r="985" ht="14.25" customHeight="1">
      <c r="A985" s="19"/>
      <c r="B985" s="19"/>
      <c r="C985" s="19"/>
      <c r="D985" s="19"/>
      <c r="E985" s="19"/>
      <c r="F985" s="19"/>
      <c r="G985" s="55"/>
      <c r="H985" s="55"/>
      <c r="I985" s="19"/>
      <c r="J985" s="19"/>
      <c r="K985" s="55"/>
      <c r="L985" s="19"/>
      <c r="M985" s="19"/>
      <c r="N985" s="19"/>
      <c r="O985" s="19"/>
      <c r="P985" s="19"/>
      <c r="Q985" s="19"/>
      <c r="R985" s="19"/>
      <c r="S985" s="19"/>
      <c r="T985" s="89"/>
      <c r="U985" s="19"/>
      <c r="V985" s="19"/>
      <c r="W985" s="19"/>
      <c r="X985" s="19"/>
      <c r="Y985" s="19"/>
      <c r="Z985" s="19"/>
      <c r="AA985" s="19"/>
      <c r="AB985" s="19"/>
      <c r="AC985" s="19"/>
      <c r="AD985" s="19"/>
      <c r="AE985" s="19"/>
      <c r="AF985" s="19"/>
      <c r="AG985" s="19"/>
      <c r="AH985" s="19"/>
      <c r="AI985" s="19"/>
      <c r="AJ985" s="19"/>
    </row>
    <row r="986" ht="14.25" customHeight="1">
      <c r="A986" s="19"/>
      <c r="B986" s="19"/>
      <c r="C986" s="19"/>
      <c r="D986" s="19"/>
      <c r="E986" s="19"/>
      <c r="F986" s="19"/>
      <c r="G986" s="55"/>
      <c r="H986" s="55"/>
      <c r="I986" s="19"/>
      <c r="J986" s="19"/>
      <c r="K986" s="55"/>
      <c r="L986" s="19"/>
      <c r="M986" s="19"/>
      <c r="N986" s="19"/>
      <c r="O986" s="19"/>
      <c r="P986" s="19"/>
      <c r="Q986" s="19"/>
      <c r="R986" s="19"/>
      <c r="S986" s="19"/>
      <c r="T986" s="89"/>
      <c r="U986" s="19"/>
      <c r="V986" s="19"/>
      <c r="W986" s="19"/>
      <c r="X986" s="19"/>
      <c r="Y986" s="19"/>
      <c r="Z986" s="19"/>
      <c r="AA986" s="19"/>
      <c r="AB986" s="19"/>
      <c r="AC986" s="19"/>
      <c r="AD986" s="19"/>
      <c r="AE986" s="19"/>
      <c r="AF986" s="19"/>
      <c r="AG986" s="19"/>
      <c r="AH986" s="19"/>
      <c r="AI986" s="19"/>
      <c r="AJ986" s="19"/>
    </row>
    <row r="987" ht="14.25" customHeight="1">
      <c r="A987" s="19"/>
      <c r="B987" s="19"/>
      <c r="C987" s="19"/>
      <c r="D987" s="19"/>
      <c r="E987" s="19"/>
      <c r="F987" s="19"/>
      <c r="G987" s="55"/>
      <c r="H987" s="55"/>
      <c r="I987" s="19"/>
      <c r="J987" s="19"/>
      <c r="K987" s="55"/>
      <c r="L987" s="19"/>
      <c r="M987" s="19"/>
      <c r="N987" s="19"/>
      <c r="O987" s="19"/>
      <c r="P987" s="19"/>
      <c r="Q987" s="19"/>
      <c r="R987" s="19"/>
      <c r="S987" s="19"/>
      <c r="T987" s="89"/>
      <c r="U987" s="19"/>
      <c r="V987" s="19"/>
      <c r="W987" s="19"/>
      <c r="X987" s="19"/>
      <c r="Y987" s="19"/>
      <c r="Z987" s="19"/>
      <c r="AA987" s="19"/>
      <c r="AB987" s="19"/>
      <c r="AC987" s="19"/>
      <c r="AD987" s="19"/>
      <c r="AE987" s="19"/>
      <c r="AF987" s="19"/>
      <c r="AG987" s="19"/>
      <c r="AH987" s="19"/>
      <c r="AI987" s="19"/>
      <c r="AJ987" s="19"/>
    </row>
    <row r="988" ht="14.25" customHeight="1">
      <c r="A988" s="19"/>
      <c r="B988" s="19"/>
      <c r="C988" s="19"/>
      <c r="D988" s="19"/>
      <c r="E988" s="19"/>
      <c r="F988" s="19"/>
      <c r="G988" s="55"/>
      <c r="H988" s="55"/>
      <c r="I988" s="19"/>
      <c r="J988" s="19"/>
      <c r="K988" s="55"/>
      <c r="L988" s="19"/>
      <c r="M988" s="19"/>
      <c r="N988" s="19"/>
      <c r="O988" s="19"/>
      <c r="P988" s="19"/>
      <c r="Q988" s="19"/>
      <c r="R988" s="19"/>
      <c r="S988" s="19"/>
      <c r="T988" s="89"/>
      <c r="U988" s="19"/>
      <c r="V988" s="19"/>
      <c r="W988" s="19"/>
      <c r="X988" s="19"/>
      <c r="Y988" s="19"/>
      <c r="Z988" s="19"/>
      <c r="AA988" s="19"/>
      <c r="AB988" s="19"/>
      <c r="AC988" s="19"/>
      <c r="AD988" s="19"/>
      <c r="AE988" s="19"/>
      <c r="AF988" s="19"/>
      <c r="AG988" s="19"/>
      <c r="AH988" s="19"/>
      <c r="AI988" s="19"/>
      <c r="AJ988" s="19"/>
    </row>
    <row r="989" ht="14.25" customHeight="1">
      <c r="A989" s="19"/>
      <c r="B989" s="19"/>
      <c r="C989" s="19"/>
      <c r="D989" s="19"/>
      <c r="E989" s="19"/>
      <c r="F989" s="19"/>
      <c r="G989" s="55"/>
      <c r="H989" s="55"/>
      <c r="I989" s="19"/>
      <c r="J989" s="19"/>
      <c r="K989" s="55"/>
      <c r="L989" s="19"/>
      <c r="M989" s="19"/>
      <c r="N989" s="19"/>
      <c r="O989" s="19"/>
      <c r="P989" s="19"/>
      <c r="Q989" s="19"/>
      <c r="R989" s="19"/>
      <c r="S989" s="19"/>
      <c r="T989" s="89"/>
      <c r="U989" s="19"/>
      <c r="V989" s="19"/>
      <c r="W989" s="19"/>
      <c r="X989" s="19"/>
      <c r="Y989" s="19"/>
      <c r="Z989" s="19"/>
      <c r="AA989" s="19"/>
      <c r="AB989" s="19"/>
      <c r="AC989" s="19"/>
      <c r="AD989" s="19"/>
      <c r="AE989" s="19"/>
      <c r="AF989" s="19"/>
      <c r="AG989" s="19"/>
      <c r="AH989" s="19"/>
      <c r="AI989" s="19"/>
      <c r="AJ989" s="19"/>
    </row>
    <row r="990" ht="14.25" customHeight="1">
      <c r="A990" s="19"/>
      <c r="B990" s="19"/>
      <c r="C990" s="19"/>
      <c r="D990" s="19"/>
      <c r="E990" s="19"/>
      <c r="F990" s="19"/>
      <c r="G990" s="55"/>
      <c r="H990" s="55"/>
      <c r="I990" s="19"/>
      <c r="J990" s="19"/>
      <c r="K990" s="55"/>
      <c r="L990" s="19"/>
      <c r="M990" s="19"/>
      <c r="N990" s="19"/>
      <c r="O990" s="19"/>
      <c r="P990" s="19"/>
      <c r="Q990" s="19"/>
      <c r="R990" s="19"/>
      <c r="S990" s="19"/>
      <c r="T990" s="89"/>
      <c r="U990" s="19"/>
      <c r="V990" s="19"/>
      <c r="W990" s="19"/>
      <c r="X990" s="19"/>
      <c r="Y990" s="19"/>
      <c r="Z990" s="19"/>
      <c r="AA990" s="19"/>
      <c r="AB990" s="19"/>
      <c r="AC990" s="19"/>
      <c r="AD990" s="19"/>
      <c r="AE990" s="19"/>
      <c r="AF990" s="19"/>
      <c r="AG990" s="19"/>
      <c r="AH990" s="19"/>
      <c r="AI990" s="19"/>
      <c r="AJ990" s="19"/>
    </row>
  </sheetData>
  <conditionalFormatting sqref="D3:F767 I3:J767">
    <cfRule type="containsText" dxfId="0" priority="1" operator="containsText" text="jpg">
      <formula>NOT(ISERROR(SEARCH(("jpg"),(D3))))</formula>
    </cfRule>
  </conditionalFormatting>
  <conditionalFormatting sqref="D3:F767 I3:J767">
    <cfRule type="containsText" dxfId="1" priority="2" operator="containsText" text="jpeg">
      <formula>NOT(ISERROR(SEARCH(("jpeg"),(D3))))</formula>
    </cfRule>
  </conditionalFormatting>
  <conditionalFormatting sqref="D3:F541 I3:J541 J545 I552:J552">
    <cfRule type="containsText" dxfId="2" priority="3" operator="containsText" text="png">
      <formula>NOT(ISERROR(SEARCH(("png"),(D3))))</formula>
    </cfRule>
  </conditionalFormatting>
  <conditionalFormatting sqref="D3:F541 I3:J541 J545 I552:J552">
    <cfRule type="containsText" dxfId="3" priority="4" operator="containsText" text="mov">
      <formula>NOT(ISERROR(SEARCH(("mov"),(D3))))</formula>
    </cfRule>
  </conditionalFormatting>
  <conditionalFormatting sqref="D3:F541 I3:J541 J545 I552:J552">
    <cfRule type="containsText" dxfId="4" priority="5" operator="containsText" text="tif">
      <formula>NOT(ISERROR(SEARCH(("tif"),(D3))))</formula>
    </cfRule>
  </conditionalFormatting>
  <conditionalFormatting sqref="D3:F541 I3:J541 J545 I552:J552">
    <cfRule type="containsText" dxfId="5" priority="6" operator="containsText" text="mp4">
      <formula>NOT(ISERROR(SEARCH(("mp4"),(D3))))</formula>
    </cfRule>
  </conditionalFormatting>
  <hyperlinks>
    <hyperlink r:id="rId1" ref="C3"/>
    <hyperlink r:id="rId2" ref="C4"/>
    <hyperlink r:id="rId3" ref="C5"/>
    <hyperlink r:id="rId4" ref="C6"/>
    <hyperlink r:id="rId5" ref="C7"/>
    <hyperlink r:id="rId6" ref="C8"/>
    <hyperlink r:id="rId7" ref="C9"/>
    <hyperlink r:id="rId8" ref="C11"/>
    <hyperlink r:id="rId9" ref="F11"/>
    <hyperlink r:id="rId10" ref="C12"/>
    <hyperlink r:id="rId11" ref="F12"/>
    <hyperlink r:id="rId12" ref="C13"/>
    <hyperlink r:id="rId13" ref="F13"/>
    <hyperlink r:id="rId14" ref="H13"/>
    <hyperlink r:id="rId15" ref="C14"/>
    <hyperlink r:id="rId16" ref="C15"/>
    <hyperlink r:id="rId17" ref="C16"/>
    <hyperlink r:id="rId18" ref="C18"/>
    <hyperlink r:id="rId19" ref="C19"/>
    <hyperlink r:id="rId20" ref="H19"/>
    <hyperlink r:id="rId21" ref="C20"/>
    <hyperlink r:id="rId22" ref="H20"/>
    <hyperlink r:id="rId23" ref="C21"/>
    <hyperlink r:id="rId24" ref="C22"/>
    <hyperlink r:id="rId25" ref="F22"/>
    <hyperlink r:id="rId26" ref="H22"/>
    <hyperlink r:id="rId27" ref="C23"/>
    <hyperlink r:id="rId28" ref="F23"/>
    <hyperlink r:id="rId29" ref="H23"/>
    <hyperlink r:id="rId30" ref="C24"/>
    <hyperlink r:id="rId31" ref="C25"/>
    <hyperlink r:id="rId32" ref="C26"/>
    <hyperlink r:id="rId33" ref="C27"/>
    <hyperlink r:id="rId34" ref="F27"/>
    <hyperlink r:id="rId35" ref="H27"/>
    <hyperlink r:id="rId36" ref="C28"/>
    <hyperlink r:id="rId37" ref="F28"/>
    <hyperlink r:id="rId38" ref="H28"/>
    <hyperlink r:id="rId39" ref="C29"/>
    <hyperlink r:id="rId40" ref="F29"/>
    <hyperlink r:id="rId41" ref="H29"/>
    <hyperlink r:id="rId42" ref="C30"/>
    <hyperlink r:id="rId43" ref="F30"/>
    <hyperlink r:id="rId44" ref="H30"/>
    <hyperlink r:id="rId45" ref="C31"/>
    <hyperlink r:id="rId46" ref="F32"/>
    <hyperlink r:id="rId47" ref="H32"/>
    <hyperlink r:id="rId48" ref="C33"/>
    <hyperlink r:id="rId49" ref="C34"/>
    <hyperlink r:id="rId50" ref="C35"/>
    <hyperlink r:id="rId51" ref="C36"/>
    <hyperlink r:id="rId52" ref="C47"/>
    <hyperlink r:id="rId53" ref="F47"/>
    <hyperlink r:id="rId54" ref="H47"/>
    <hyperlink r:id="rId55" ref="C85"/>
    <hyperlink r:id="rId56" ref="C86"/>
    <hyperlink r:id="rId57" ref="C87"/>
    <hyperlink r:id="rId58" ref="C88"/>
    <hyperlink r:id="rId59" ref="C89"/>
    <hyperlink r:id="rId60" ref="F104"/>
    <hyperlink r:id="rId61" ref="H104"/>
    <hyperlink r:id="rId62" ref="F105"/>
    <hyperlink r:id="rId63" ref="H105"/>
    <hyperlink r:id="rId64" ref="F106"/>
    <hyperlink r:id="rId65" ref="H106"/>
    <hyperlink r:id="rId66" ref="F107"/>
    <hyperlink r:id="rId67" ref="H107"/>
    <hyperlink r:id="rId68" ref="C109"/>
    <hyperlink r:id="rId69" ref="C111"/>
    <hyperlink r:id="rId70" ref="C114"/>
    <hyperlink r:id="rId71" ref="C120"/>
    <hyperlink r:id="rId72" ref="C121"/>
    <hyperlink r:id="rId73" ref="C122"/>
    <hyperlink r:id="rId74" ref="C123"/>
    <hyperlink r:id="rId75" ref="F123"/>
    <hyperlink r:id="rId76" ref="G123"/>
    <hyperlink r:id="rId77" ref="C124"/>
    <hyperlink r:id="rId78" ref="F124"/>
    <hyperlink r:id="rId79" ref="G124"/>
    <hyperlink r:id="rId80" ref="C125"/>
    <hyperlink r:id="rId81" ref="F125"/>
    <hyperlink r:id="rId82" ref="H125"/>
    <hyperlink r:id="rId83" ref="C126"/>
    <hyperlink r:id="rId84" ref="F126"/>
    <hyperlink r:id="rId85" ref="G126"/>
    <hyperlink r:id="rId86" ref="C127"/>
    <hyperlink r:id="rId87" ref="F127"/>
    <hyperlink r:id="rId88" ref="G127"/>
    <hyperlink r:id="rId89" ref="C128"/>
    <hyperlink r:id="rId90" ref="F128"/>
    <hyperlink r:id="rId91" ref="G128"/>
    <hyperlink r:id="rId92" ref="C129"/>
    <hyperlink r:id="rId93" ref="F129"/>
    <hyperlink r:id="rId94" ref="G129"/>
    <hyperlink r:id="rId95" ref="C130"/>
    <hyperlink r:id="rId96" ref="F130"/>
    <hyperlink r:id="rId97" ref="G130"/>
    <hyperlink r:id="rId98" ref="C131"/>
    <hyperlink r:id="rId99" ref="F131"/>
    <hyperlink r:id="rId100" ref="G131"/>
    <hyperlink r:id="rId101" ref="C132"/>
    <hyperlink r:id="rId102" ref="F132"/>
    <hyperlink r:id="rId103" ref="G132"/>
    <hyperlink r:id="rId104" ref="C133"/>
    <hyperlink r:id="rId105" ref="F133"/>
    <hyperlink r:id="rId106" ref="G133"/>
    <hyperlink r:id="rId107" ref="C134"/>
    <hyperlink r:id="rId108" ref="F134"/>
    <hyperlink r:id="rId109" ref="G134"/>
    <hyperlink r:id="rId110" ref="C135"/>
    <hyperlink r:id="rId111" ref="F135"/>
    <hyperlink r:id="rId112" ref="G135"/>
    <hyperlink r:id="rId113" ref="C136"/>
    <hyperlink r:id="rId114" ref="C137"/>
    <hyperlink r:id="rId115" ref="F137"/>
    <hyperlink r:id="rId116" ref="G137"/>
    <hyperlink r:id="rId117" ref="C138"/>
    <hyperlink r:id="rId118" ref="F138"/>
    <hyperlink r:id="rId119" ref="G138"/>
    <hyperlink r:id="rId120" ref="C139"/>
    <hyperlink r:id="rId121" ref="C140"/>
    <hyperlink r:id="rId122" ref="C141"/>
    <hyperlink r:id="rId123" ref="C142"/>
    <hyperlink r:id="rId124" ref="C143"/>
    <hyperlink r:id="rId125" ref="C144"/>
    <hyperlink r:id="rId126" ref="C145"/>
    <hyperlink r:id="rId127" ref="C146"/>
    <hyperlink r:id="rId128" ref="C147"/>
    <hyperlink r:id="rId129" ref="C151"/>
    <hyperlink r:id="rId130" ref="C159"/>
    <hyperlink r:id="rId131" ref="C187"/>
    <hyperlink r:id="rId132" ref="C188"/>
    <hyperlink r:id="rId133" ref="C189"/>
    <hyperlink r:id="rId134" ref="C190"/>
    <hyperlink r:id="rId135" ref="C191"/>
    <hyperlink r:id="rId136" ref="C192"/>
    <hyperlink r:id="rId137" ref="C193"/>
    <hyperlink r:id="rId138" ref="C194"/>
    <hyperlink r:id="rId139" ref="C195"/>
    <hyperlink r:id="rId140" ref="C196"/>
    <hyperlink r:id="rId141" ref="C197"/>
    <hyperlink r:id="rId142" ref="C199"/>
    <hyperlink r:id="rId143" ref="C200"/>
    <hyperlink r:id="rId144" ref="C202"/>
    <hyperlink r:id="rId145" ref="C203"/>
    <hyperlink r:id="rId146" ref="C205"/>
    <hyperlink r:id="rId147" ref="C209"/>
    <hyperlink r:id="rId148" ref="F210"/>
    <hyperlink r:id="rId149" ref="H210"/>
    <hyperlink r:id="rId150" ref="C214"/>
    <hyperlink r:id="rId151" ref="F221"/>
    <hyperlink r:id="rId152" ref="H221"/>
    <hyperlink r:id="rId153" ref="F223"/>
    <hyperlink r:id="rId154" ref="H223"/>
    <hyperlink r:id="rId155" ref="F224"/>
    <hyperlink r:id="rId156" ref="H224"/>
    <hyperlink r:id="rId157" ref="C225"/>
    <hyperlink r:id="rId158" ref="F225"/>
    <hyperlink r:id="rId159" ref="H225"/>
    <hyperlink r:id="rId160" ref="C227"/>
    <hyperlink r:id="rId161" ref="F227"/>
    <hyperlink r:id="rId162" ref="H227"/>
    <hyperlink r:id="rId163" ref="C228"/>
    <hyperlink r:id="rId164" ref="C229"/>
    <hyperlink r:id="rId165" ref="C230"/>
    <hyperlink r:id="rId166" ref="C231"/>
    <hyperlink r:id="rId167" ref="C232"/>
    <hyperlink r:id="rId168" ref="C233"/>
    <hyperlink r:id="rId169" ref="C234"/>
    <hyperlink r:id="rId170" ref="C236"/>
    <hyperlink r:id="rId171" ref="C238"/>
    <hyperlink r:id="rId172" ref="C239"/>
    <hyperlink r:id="rId173" ref="C240"/>
    <hyperlink r:id="rId174" ref="C244"/>
    <hyperlink r:id="rId175" ref="C258"/>
    <hyperlink r:id="rId176" ref="C260"/>
    <hyperlink r:id="rId177" ref="F260"/>
    <hyperlink r:id="rId178" ref="H260"/>
    <hyperlink r:id="rId179" ref="F263"/>
    <hyperlink r:id="rId180" ref="H263"/>
    <hyperlink r:id="rId181" ref="F267"/>
    <hyperlink r:id="rId182" ref="H267"/>
    <hyperlink r:id="rId183" ref="F268"/>
    <hyperlink r:id="rId184" ref="H268"/>
    <hyperlink r:id="rId185" ref="F269"/>
    <hyperlink r:id="rId186" ref="H269"/>
    <hyperlink r:id="rId187" ref="F270"/>
    <hyperlink r:id="rId188" ref="H270"/>
    <hyperlink r:id="rId189" ref="F295"/>
    <hyperlink r:id="rId190" ref="H295"/>
    <hyperlink r:id="rId191" ref="F296"/>
    <hyperlink r:id="rId192" ref="H296"/>
    <hyperlink r:id="rId193" ref="F298"/>
    <hyperlink r:id="rId194" ref="H298"/>
    <hyperlink r:id="rId195" ref="F299"/>
    <hyperlink r:id="rId196" ref="H299"/>
    <hyperlink r:id="rId197" ref="F301"/>
    <hyperlink r:id="rId198" ref="H301"/>
    <hyperlink r:id="rId199" ref="F302"/>
    <hyperlink r:id="rId200" ref="H302"/>
    <hyperlink r:id="rId201" ref="F303"/>
    <hyperlink r:id="rId202" ref="H303"/>
    <hyperlink r:id="rId203" ref="F308"/>
    <hyperlink r:id="rId204" ref="H308"/>
    <hyperlink r:id="rId205" ref="C310"/>
    <hyperlink r:id="rId206" ref="F310"/>
    <hyperlink r:id="rId207" ref="H310"/>
    <hyperlink r:id="rId208" ref="F312"/>
    <hyperlink r:id="rId209" ref="H312"/>
    <hyperlink r:id="rId210" ref="F314"/>
    <hyperlink r:id="rId211" ref="H314"/>
    <hyperlink r:id="rId212" ref="C316"/>
    <hyperlink r:id="rId213" ref="C323"/>
    <hyperlink r:id="rId214" ref="F324"/>
    <hyperlink r:id="rId215" ref="H324"/>
    <hyperlink r:id="rId216" ref="C326"/>
    <hyperlink r:id="rId217" ref="F333"/>
    <hyperlink r:id="rId218" ref="H333"/>
    <hyperlink r:id="rId219" ref="F342"/>
    <hyperlink r:id="rId220" ref="H342"/>
    <hyperlink r:id="rId221" ref="F343"/>
    <hyperlink r:id="rId222" ref="H343"/>
    <hyperlink r:id="rId223" ref="F344"/>
    <hyperlink r:id="rId224" ref="H344"/>
    <hyperlink r:id="rId225" ref="C350"/>
    <hyperlink r:id="rId226" ref="C351"/>
    <hyperlink r:id="rId227" ref="C353"/>
    <hyperlink r:id="rId228" ref="C354"/>
    <hyperlink r:id="rId229" ref="C355"/>
    <hyperlink r:id="rId230" ref="C356"/>
    <hyperlink r:id="rId231" ref="C357"/>
    <hyperlink r:id="rId232" ref="C358"/>
    <hyperlink r:id="rId233" ref="C359"/>
    <hyperlink r:id="rId234" ref="C360"/>
    <hyperlink r:id="rId235" ref="C361"/>
    <hyperlink r:id="rId236" ref="C362"/>
    <hyperlink r:id="rId237" ref="C363"/>
    <hyperlink r:id="rId238" ref="C364"/>
    <hyperlink r:id="rId239" ref="C365"/>
    <hyperlink r:id="rId240" ref="C366"/>
    <hyperlink r:id="rId241" ref="C367"/>
    <hyperlink r:id="rId242" ref="C368"/>
    <hyperlink r:id="rId243" ref="C369"/>
    <hyperlink r:id="rId244" ref="C370"/>
    <hyperlink r:id="rId245" ref="C371"/>
    <hyperlink r:id="rId246" ref="C372"/>
    <hyperlink r:id="rId247" ref="C373"/>
    <hyperlink r:id="rId248" ref="C374"/>
    <hyperlink r:id="rId249" ref="C375"/>
    <hyperlink r:id="rId250" ref="C376"/>
    <hyperlink r:id="rId251" ref="C377"/>
    <hyperlink r:id="rId252" ref="C378"/>
    <hyperlink r:id="rId253" ref="C379"/>
    <hyperlink r:id="rId254" ref="C380"/>
    <hyperlink r:id="rId255" ref="C381"/>
    <hyperlink r:id="rId256" ref="C382"/>
    <hyperlink r:id="rId257" ref="C383"/>
    <hyperlink r:id="rId258" ref="C384"/>
    <hyperlink r:id="rId259" ref="C385"/>
    <hyperlink r:id="rId260" ref="C386"/>
    <hyperlink r:id="rId261" ref="C387"/>
    <hyperlink r:id="rId262" ref="C388"/>
    <hyperlink r:id="rId263" ref="C389"/>
    <hyperlink r:id="rId264" ref="C390"/>
    <hyperlink r:id="rId265" ref="C391"/>
    <hyperlink r:id="rId266" ref="C392"/>
    <hyperlink r:id="rId267" ref="C393"/>
    <hyperlink r:id="rId268" ref="C394"/>
    <hyperlink r:id="rId269" ref="C395"/>
    <hyperlink r:id="rId270" ref="C396"/>
    <hyperlink r:id="rId271" ref="C397"/>
    <hyperlink r:id="rId272" ref="C398"/>
    <hyperlink r:id="rId273" ref="C399"/>
    <hyperlink r:id="rId274" ref="C400"/>
    <hyperlink r:id="rId275" ref="C401"/>
    <hyperlink r:id="rId276" ref="C402"/>
    <hyperlink r:id="rId277" ref="C403"/>
    <hyperlink r:id="rId278" ref="C404"/>
    <hyperlink r:id="rId279" ref="C405"/>
    <hyperlink r:id="rId280" ref="C406"/>
    <hyperlink r:id="rId281" ref="C407"/>
    <hyperlink r:id="rId282" ref="C408"/>
    <hyperlink r:id="rId283" ref="C409"/>
    <hyperlink r:id="rId284" ref="C410"/>
    <hyperlink r:id="rId285" ref="C411"/>
    <hyperlink r:id="rId286" ref="C412"/>
    <hyperlink r:id="rId287" ref="C413"/>
    <hyperlink r:id="rId288" ref="C414"/>
    <hyperlink r:id="rId289" ref="C415"/>
    <hyperlink r:id="rId290" ref="C416"/>
    <hyperlink r:id="rId291" ref="C417"/>
    <hyperlink r:id="rId292" ref="C418"/>
    <hyperlink r:id="rId293" ref="C419"/>
    <hyperlink r:id="rId294" ref="C420"/>
    <hyperlink r:id="rId295" ref="C421"/>
    <hyperlink r:id="rId296" ref="C422"/>
    <hyperlink r:id="rId297" ref="C423"/>
    <hyperlink r:id="rId298" ref="C424"/>
    <hyperlink r:id="rId299" ref="C425"/>
    <hyperlink r:id="rId300" ref="C426"/>
    <hyperlink r:id="rId301" ref="C427"/>
    <hyperlink r:id="rId302" ref="C428"/>
    <hyperlink r:id="rId303" ref="F428"/>
    <hyperlink r:id="rId304" ref="H428"/>
    <hyperlink r:id="rId305" ref="C429"/>
    <hyperlink r:id="rId306" ref="C430"/>
    <hyperlink r:id="rId307" ref="F430"/>
    <hyperlink r:id="rId308" ref="H430"/>
    <hyperlink r:id="rId309" ref="C431"/>
    <hyperlink r:id="rId310" ref="F431"/>
    <hyperlink r:id="rId311" ref="H431"/>
    <hyperlink r:id="rId312" ref="C432"/>
    <hyperlink r:id="rId313" ref="C433"/>
    <hyperlink r:id="rId314" ref="C434"/>
    <hyperlink r:id="rId315" ref="C435"/>
    <hyperlink r:id="rId316" ref="C436"/>
    <hyperlink r:id="rId317" ref="C437"/>
    <hyperlink r:id="rId318" ref="C438"/>
    <hyperlink r:id="rId319" ref="C439"/>
    <hyperlink r:id="rId320" ref="C440"/>
    <hyperlink r:id="rId321" ref="C441"/>
    <hyperlink r:id="rId322" ref="C442"/>
    <hyperlink r:id="rId323" ref="F442"/>
    <hyperlink r:id="rId324" ref="H442"/>
    <hyperlink r:id="rId325" ref="C443"/>
    <hyperlink r:id="rId326" ref="F443"/>
    <hyperlink r:id="rId327" ref="H443"/>
    <hyperlink r:id="rId328" ref="C444"/>
    <hyperlink r:id="rId329" ref="C445"/>
    <hyperlink r:id="rId330" ref="C446"/>
    <hyperlink r:id="rId331" ref="C447"/>
    <hyperlink r:id="rId332" ref="C448"/>
    <hyperlink r:id="rId333" ref="C449"/>
    <hyperlink r:id="rId334" ref="C450"/>
    <hyperlink r:id="rId335" ref="C451"/>
    <hyperlink r:id="rId336" ref="C452"/>
    <hyperlink r:id="rId337" ref="C453"/>
    <hyperlink r:id="rId338" ref="C454"/>
    <hyperlink r:id="rId339" ref="C455"/>
    <hyperlink r:id="rId340" ref="C456"/>
    <hyperlink r:id="rId341" ref="C457"/>
    <hyperlink r:id="rId342" ref="C458"/>
    <hyperlink r:id="rId343" ref="C459"/>
    <hyperlink r:id="rId344" ref="C460"/>
    <hyperlink r:id="rId345" ref="C461"/>
    <hyperlink r:id="rId346" ref="C462"/>
    <hyperlink r:id="rId347" ref="C463"/>
    <hyperlink r:id="rId348" ref="C464"/>
    <hyperlink r:id="rId349" ref="C465"/>
    <hyperlink r:id="rId350" ref="C466"/>
    <hyperlink r:id="rId351" ref="C467"/>
    <hyperlink r:id="rId352" ref="C468"/>
    <hyperlink r:id="rId353" ref="C469"/>
    <hyperlink r:id="rId354" ref="C470"/>
    <hyperlink r:id="rId355" ref="C471"/>
    <hyperlink r:id="rId356" ref="C472"/>
    <hyperlink r:id="rId357" ref="C473"/>
    <hyperlink r:id="rId358" ref="C474"/>
    <hyperlink r:id="rId359" ref="C475"/>
    <hyperlink r:id="rId360" ref="C476"/>
    <hyperlink r:id="rId361" ref="C477"/>
    <hyperlink r:id="rId362" ref="C478"/>
    <hyperlink r:id="rId363" ref="C479"/>
    <hyperlink r:id="rId364" ref="C480"/>
    <hyperlink r:id="rId365" ref="C481"/>
    <hyperlink r:id="rId366" ref="C482"/>
    <hyperlink r:id="rId367" ref="C483"/>
    <hyperlink r:id="rId368" ref="C484"/>
    <hyperlink r:id="rId369" ref="C485"/>
    <hyperlink r:id="rId370" ref="C486"/>
    <hyperlink r:id="rId371" ref="C487"/>
    <hyperlink r:id="rId372" ref="C488"/>
    <hyperlink r:id="rId373" ref="C489"/>
    <hyperlink r:id="rId374" ref="C490"/>
    <hyperlink r:id="rId375" ref="C491"/>
    <hyperlink r:id="rId376" ref="C492"/>
    <hyperlink r:id="rId377" ref="C493"/>
    <hyperlink r:id="rId378" ref="C494"/>
    <hyperlink r:id="rId379" ref="C495"/>
    <hyperlink r:id="rId380" ref="C496"/>
    <hyperlink r:id="rId381" ref="C497"/>
    <hyperlink r:id="rId382" ref="C498"/>
    <hyperlink r:id="rId383" ref="C499"/>
    <hyperlink r:id="rId384" ref="F499"/>
    <hyperlink r:id="rId385" ref="G499"/>
    <hyperlink r:id="rId386" ref="C500"/>
    <hyperlink r:id="rId387" ref="C501"/>
    <hyperlink r:id="rId388" ref="F501"/>
    <hyperlink r:id="rId389" ref="G501"/>
    <hyperlink r:id="rId390" ref="C502"/>
    <hyperlink r:id="rId391" ref="F502"/>
    <hyperlink r:id="rId392" ref="G502"/>
    <hyperlink r:id="rId393" ref="C503"/>
    <hyperlink r:id="rId394" ref="F503"/>
    <hyperlink r:id="rId395" ref="G503"/>
    <hyperlink r:id="rId396" ref="C504"/>
    <hyperlink r:id="rId397" ref="C505"/>
    <hyperlink r:id="rId398" ref="C506"/>
    <hyperlink r:id="rId399" ref="C507"/>
    <hyperlink r:id="rId400" ref="C508"/>
    <hyperlink r:id="rId401" ref="C509"/>
    <hyperlink r:id="rId402" ref="C510"/>
    <hyperlink r:id="rId403" ref="C511"/>
    <hyperlink r:id="rId404" ref="C512"/>
    <hyperlink r:id="rId405" ref="C513"/>
    <hyperlink r:id="rId406" ref="C514"/>
    <hyperlink r:id="rId407" ref="C515"/>
    <hyperlink r:id="rId408" ref="C516"/>
    <hyperlink r:id="rId409" ref="C518"/>
    <hyperlink r:id="rId410" ref="C519"/>
    <hyperlink r:id="rId411" ref="C520"/>
    <hyperlink r:id="rId412" ref="C521"/>
    <hyperlink r:id="rId413" ref="C522"/>
    <hyperlink r:id="rId414" ref="C523"/>
    <hyperlink r:id="rId415" ref="C524"/>
    <hyperlink r:id="rId416" ref="C525"/>
    <hyperlink r:id="rId417" ref="C526"/>
    <hyperlink r:id="rId418" ref="C527"/>
    <hyperlink r:id="rId419" ref="C528"/>
    <hyperlink r:id="rId420" ref="C529"/>
    <hyperlink r:id="rId421" ref="O529"/>
    <hyperlink r:id="rId422" ref="C530"/>
    <hyperlink r:id="rId423" ref="C531"/>
    <hyperlink r:id="rId424" ref="C532"/>
    <hyperlink r:id="rId425" ref="C533"/>
    <hyperlink r:id="rId426" ref="C534"/>
    <hyperlink r:id="rId427" ref="C535"/>
    <hyperlink r:id="rId428" ref="C536"/>
    <hyperlink r:id="rId429" ref="C537"/>
    <hyperlink r:id="rId430" ref="C538"/>
    <hyperlink r:id="rId431" ref="C539"/>
    <hyperlink r:id="rId432" ref="O539"/>
    <hyperlink r:id="rId433" ref="C540"/>
    <hyperlink r:id="rId434" ref="C541"/>
    <hyperlink r:id="rId435" ref="C542"/>
    <hyperlink r:id="rId436" ref="C543"/>
    <hyperlink r:id="rId437" ref="C544"/>
    <hyperlink r:id="rId438" ref="C545"/>
    <hyperlink r:id="rId439" ref="F545"/>
    <hyperlink r:id="rId440" ref="H545"/>
    <hyperlink r:id="rId441" ref="C546"/>
    <hyperlink r:id="rId442" ref="C547"/>
    <hyperlink r:id="rId443" ref="C548"/>
    <hyperlink r:id="rId444" ref="C549"/>
    <hyperlink r:id="rId445" ref="C550"/>
    <hyperlink r:id="rId446" ref="C551"/>
    <hyperlink r:id="rId447" ref="C552"/>
    <hyperlink r:id="rId448" ref="F552"/>
    <hyperlink r:id="rId449" ref="H552"/>
    <hyperlink r:id="rId450" ref="C553"/>
    <hyperlink r:id="rId451" ref="C554"/>
    <hyperlink r:id="rId452" ref="C555"/>
    <hyperlink r:id="rId453" ref="C556"/>
    <hyperlink r:id="rId454" ref="C557"/>
    <hyperlink r:id="rId455" ref="C558"/>
    <hyperlink r:id="rId456" ref="C559"/>
    <hyperlink r:id="rId457" ref="C560"/>
    <hyperlink r:id="rId458" ref="C561"/>
    <hyperlink r:id="rId459" ref="C562"/>
    <hyperlink r:id="rId460" ref="C563"/>
    <hyperlink r:id="rId461" ref="C564"/>
    <hyperlink r:id="rId462" ref="C565"/>
    <hyperlink r:id="rId463" ref="C566"/>
    <hyperlink r:id="rId464" ref="C567"/>
    <hyperlink r:id="rId465" ref="C568"/>
    <hyperlink r:id="rId466" ref="C569"/>
  </hyperlinks>
  <printOptions/>
  <pageMargins bottom="0.75" footer="0.0" header="0.0" left="0.7" right="0.7" top="0.75"/>
  <pageSetup orientation="portrait"/>
  <drawing r:id="rId46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1" width="18.0"/>
    <col customWidth="1" min="2" max="2" width="11.43"/>
    <col customWidth="1" hidden="1" min="6" max="6" width="18.29"/>
    <col customWidth="1" min="7" max="9" width="18.29"/>
  </cols>
  <sheetData>
    <row r="1" ht="14.25" customHeight="1">
      <c r="A1" s="90" t="s">
        <v>0</v>
      </c>
      <c r="B1" s="90" t="s">
        <v>0</v>
      </c>
      <c r="C1" s="90" t="s">
        <v>0</v>
      </c>
      <c r="D1" s="2" t="s">
        <v>1</v>
      </c>
      <c r="E1" s="2"/>
      <c r="F1" s="2" t="s">
        <v>2</v>
      </c>
      <c r="G1" s="3" t="s">
        <v>1922</v>
      </c>
      <c r="H1" s="4"/>
      <c r="I1" s="4"/>
      <c r="J1" s="2" t="s">
        <v>4</v>
      </c>
      <c r="K1" s="2" t="s">
        <v>4</v>
      </c>
      <c r="L1" s="2"/>
      <c r="M1" s="5" t="s">
        <v>5</v>
      </c>
      <c r="N1" s="5" t="s">
        <v>5</v>
      </c>
      <c r="O1" s="6" t="s">
        <v>6</v>
      </c>
      <c r="P1" s="6" t="s">
        <v>6</v>
      </c>
      <c r="Q1" s="6" t="s">
        <v>6</v>
      </c>
      <c r="R1" s="7" t="s">
        <v>7</v>
      </c>
      <c r="S1" s="8" t="s">
        <v>8</v>
      </c>
      <c r="T1" s="9"/>
      <c r="U1" s="10" t="s">
        <v>9</v>
      </c>
      <c r="V1" s="10" t="s">
        <v>1923</v>
      </c>
      <c r="W1" s="11"/>
      <c r="X1" s="11"/>
      <c r="Y1" s="11"/>
      <c r="Z1" s="11"/>
      <c r="AA1" s="11"/>
      <c r="AB1" s="11"/>
      <c r="AC1" s="11"/>
      <c r="AD1" s="11"/>
      <c r="AE1" s="11"/>
      <c r="AF1" s="11"/>
      <c r="AG1" s="11"/>
      <c r="AH1" s="11"/>
      <c r="AI1" s="11"/>
      <c r="AJ1" s="11"/>
    </row>
    <row r="2" ht="14.25" customHeight="1">
      <c r="A2" s="12" t="s">
        <v>10</v>
      </c>
      <c r="B2" s="13" t="s">
        <v>11</v>
      </c>
      <c r="C2" s="90" t="s">
        <v>12</v>
      </c>
      <c r="D2" s="17" t="s">
        <v>13</v>
      </c>
      <c r="E2" s="91" t="s">
        <v>14</v>
      </c>
      <c r="F2" s="91" t="s">
        <v>15</v>
      </c>
      <c r="G2" s="92" t="s">
        <v>16</v>
      </c>
      <c r="H2" s="92" t="s">
        <v>1924</v>
      </c>
      <c r="I2" s="92" t="s">
        <v>1925</v>
      </c>
      <c r="J2" s="91" t="s">
        <v>19</v>
      </c>
      <c r="K2" s="91" t="s">
        <v>18</v>
      </c>
      <c r="L2" s="17" t="s">
        <v>21</v>
      </c>
      <c r="M2" s="17" t="s">
        <v>22</v>
      </c>
      <c r="N2" s="17" t="s">
        <v>23</v>
      </c>
      <c r="O2" s="17" t="s">
        <v>24</v>
      </c>
      <c r="P2" s="17" t="s">
        <v>25</v>
      </c>
      <c r="Q2" s="17" t="s">
        <v>26</v>
      </c>
      <c r="R2" s="17" t="s">
        <v>27</v>
      </c>
      <c r="S2" s="17" t="s">
        <v>28</v>
      </c>
      <c r="T2" s="18" t="s">
        <v>29</v>
      </c>
      <c r="U2" s="17" t="s">
        <v>9</v>
      </c>
      <c r="V2" s="17" t="s">
        <v>30</v>
      </c>
      <c r="W2" s="23"/>
      <c r="X2" s="23"/>
      <c r="Y2" s="23"/>
      <c r="Z2" s="23"/>
      <c r="AA2" s="23"/>
      <c r="AB2" s="23"/>
      <c r="AC2" s="23"/>
      <c r="AD2" s="23"/>
      <c r="AE2" s="23"/>
      <c r="AF2" s="23"/>
      <c r="AG2" s="23"/>
      <c r="AH2" s="23"/>
      <c r="AI2" s="23"/>
      <c r="AJ2" s="23"/>
    </row>
    <row r="3">
      <c r="A3" s="24" t="s">
        <v>1926</v>
      </c>
      <c r="B3" s="24" t="s">
        <v>1927</v>
      </c>
      <c r="C3" s="93" t="s">
        <v>1928</v>
      </c>
      <c r="D3" s="23" t="str">
        <f t="shared" ref="D3:D111" si="1">RIGHT(B3,LEN(B3)-FIND(".",B3))</f>
        <v>png</v>
      </c>
      <c r="E3" s="24"/>
      <c r="F3" s="24"/>
      <c r="G3" s="25"/>
      <c r="H3" s="25"/>
      <c r="I3" s="25"/>
      <c r="J3" s="24"/>
      <c r="K3" s="24"/>
      <c r="L3" s="24" t="s">
        <v>39</v>
      </c>
      <c r="M3" s="94">
        <v>43880.0</v>
      </c>
      <c r="N3" s="94">
        <v>43880.0</v>
      </c>
      <c r="O3" s="24" t="s">
        <v>1929</v>
      </c>
      <c r="P3" s="24" t="s">
        <v>50</v>
      </c>
      <c r="Q3" s="24" t="s">
        <v>1930</v>
      </c>
      <c r="R3" s="23"/>
      <c r="S3" s="23"/>
      <c r="T3" s="23"/>
      <c r="U3" s="24" t="s">
        <v>1931</v>
      </c>
      <c r="V3" s="23">
        <f t="shared" ref="V3:V103" si="2">Len(U3)</f>
        <v>86</v>
      </c>
      <c r="W3" s="23"/>
      <c r="X3" s="23"/>
      <c r="Y3" s="23"/>
      <c r="Z3" s="23"/>
      <c r="AA3" s="23"/>
      <c r="AB3" s="23"/>
      <c r="AC3" s="23"/>
      <c r="AD3" s="23"/>
      <c r="AE3" s="23"/>
      <c r="AF3" s="23"/>
      <c r="AG3" s="23"/>
      <c r="AH3" s="23"/>
      <c r="AI3" s="23"/>
      <c r="AJ3" s="23"/>
    </row>
    <row r="4">
      <c r="A4" s="24" t="s">
        <v>1926</v>
      </c>
      <c r="B4" s="24" t="s">
        <v>1932</v>
      </c>
      <c r="C4" s="93" t="s">
        <v>1933</v>
      </c>
      <c r="D4" s="23" t="str">
        <f t="shared" si="1"/>
        <v>jpg</v>
      </c>
      <c r="E4" s="24"/>
      <c r="F4" s="24"/>
      <c r="G4" s="25"/>
      <c r="H4" s="25"/>
      <c r="I4" s="25"/>
      <c r="J4" s="24"/>
      <c r="K4" s="24"/>
      <c r="L4" s="24" t="s">
        <v>39</v>
      </c>
      <c r="M4" s="94">
        <v>43880.0</v>
      </c>
      <c r="N4" s="94">
        <v>43880.0</v>
      </c>
      <c r="O4" s="24" t="s">
        <v>843</v>
      </c>
      <c r="P4" s="24" t="s">
        <v>50</v>
      </c>
      <c r="Q4" s="23"/>
      <c r="R4" s="23"/>
      <c r="S4" s="23"/>
      <c r="T4" s="23"/>
      <c r="U4" s="24" t="s">
        <v>1934</v>
      </c>
      <c r="V4" s="23">
        <f t="shared" si="2"/>
        <v>89</v>
      </c>
      <c r="W4" s="23"/>
      <c r="X4" s="23"/>
      <c r="Y4" s="23"/>
      <c r="Z4" s="23"/>
      <c r="AA4" s="23"/>
      <c r="AB4" s="23"/>
      <c r="AC4" s="23"/>
      <c r="AD4" s="23"/>
      <c r="AE4" s="23"/>
      <c r="AF4" s="23"/>
      <c r="AG4" s="23"/>
      <c r="AH4" s="23"/>
      <c r="AI4" s="23"/>
      <c r="AJ4" s="23"/>
    </row>
    <row r="5">
      <c r="A5" s="24" t="s">
        <v>1926</v>
      </c>
      <c r="B5" s="24" t="s">
        <v>1935</v>
      </c>
      <c r="C5" s="93" t="s">
        <v>1936</v>
      </c>
      <c r="D5" s="23" t="str">
        <f t="shared" si="1"/>
        <v>jpg</v>
      </c>
      <c r="E5" s="24"/>
      <c r="F5" s="24"/>
      <c r="G5" s="25"/>
      <c r="H5" s="25"/>
      <c r="I5" s="25"/>
      <c r="J5" s="24"/>
      <c r="K5" s="24"/>
      <c r="L5" s="24" t="s">
        <v>39</v>
      </c>
      <c r="M5" s="94">
        <v>43880.0</v>
      </c>
      <c r="N5" s="94">
        <v>43880.0</v>
      </c>
      <c r="O5" s="24" t="s">
        <v>185</v>
      </c>
      <c r="P5" s="24" t="s">
        <v>37</v>
      </c>
      <c r="Q5" s="23"/>
      <c r="R5" s="23"/>
      <c r="S5" s="23"/>
      <c r="T5" s="23"/>
      <c r="U5" s="24" t="s">
        <v>1937</v>
      </c>
      <c r="V5" s="23">
        <f t="shared" si="2"/>
        <v>77</v>
      </c>
      <c r="W5" s="23"/>
      <c r="X5" s="23"/>
      <c r="Y5" s="23"/>
      <c r="Z5" s="23"/>
      <c r="AA5" s="23"/>
      <c r="AB5" s="23"/>
      <c r="AC5" s="23"/>
      <c r="AD5" s="23"/>
      <c r="AE5" s="23"/>
      <c r="AF5" s="23"/>
      <c r="AG5" s="23"/>
      <c r="AH5" s="23"/>
      <c r="AI5" s="23"/>
      <c r="AJ5" s="23"/>
    </row>
    <row r="6">
      <c r="A6" s="24" t="s">
        <v>1926</v>
      </c>
      <c r="B6" s="24" t="s">
        <v>1938</v>
      </c>
      <c r="C6" s="93" t="s">
        <v>1939</v>
      </c>
      <c r="D6" s="23" t="str">
        <f t="shared" si="1"/>
        <v>jpg</v>
      </c>
      <c r="E6" s="24"/>
      <c r="F6" s="24"/>
      <c r="G6" s="25"/>
      <c r="H6" s="25"/>
      <c r="I6" s="25"/>
      <c r="J6" s="24"/>
      <c r="K6" s="24"/>
      <c r="L6" s="24" t="s">
        <v>39</v>
      </c>
      <c r="M6" s="94">
        <v>43880.0</v>
      </c>
      <c r="N6" s="94">
        <v>43880.0</v>
      </c>
      <c r="O6" s="24" t="s">
        <v>1940</v>
      </c>
      <c r="P6" s="24" t="s">
        <v>1941</v>
      </c>
      <c r="Q6" s="23"/>
      <c r="R6" s="23"/>
      <c r="S6" s="23"/>
      <c r="T6" s="23"/>
      <c r="U6" s="24" t="s">
        <v>1942</v>
      </c>
      <c r="V6" s="23">
        <f t="shared" si="2"/>
        <v>100</v>
      </c>
      <c r="W6" s="23"/>
      <c r="X6" s="23"/>
      <c r="Y6" s="23"/>
      <c r="Z6" s="23"/>
      <c r="AA6" s="23"/>
      <c r="AB6" s="23"/>
      <c r="AC6" s="23"/>
      <c r="AD6" s="23"/>
      <c r="AE6" s="23"/>
      <c r="AF6" s="23"/>
      <c r="AG6" s="23"/>
      <c r="AH6" s="23"/>
      <c r="AI6" s="23"/>
      <c r="AJ6" s="23"/>
    </row>
    <row r="7">
      <c r="A7" s="24" t="s">
        <v>1926</v>
      </c>
      <c r="B7" s="24" t="s">
        <v>1943</v>
      </c>
      <c r="C7" s="93" t="s">
        <v>1944</v>
      </c>
      <c r="D7" s="23" t="str">
        <f t="shared" si="1"/>
        <v>jpg</v>
      </c>
      <c r="E7" s="24"/>
      <c r="F7" s="24"/>
      <c r="G7" s="25"/>
      <c r="H7" s="25"/>
      <c r="I7" s="25"/>
      <c r="J7" s="24"/>
      <c r="K7" s="24"/>
      <c r="L7" s="24" t="s">
        <v>39</v>
      </c>
      <c r="M7" s="94">
        <v>43880.0</v>
      </c>
      <c r="N7" s="94">
        <v>43880.0</v>
      </c>
      <c r="O7" s="24" t="s">
        <v>1945</v>
      </c>
      <c r="P7" s="24" t="s">
        <v>1946</v>
      </c>
      <c r="Q7" s="23"/>
      <c r="R7" s="23"/>
      <c r="S7" s="23"/>
      <c r="T7" s="23"/>
      <c r="U7" s="24" t="s">
        <v>1947</v>
      </c>
      <c r="V7" s="23">
        <f t="shared" si="2"/>
        <v>59</v>
      </c>
      <c r="W7" s="23"/>
      <c r="X7" s="23"/>
      <c r="Y7" s="23"/>
      <c r="Z7" s="23"/>
      <c r="AA7" s="23"/>
      <c r="AB7" s="23"/>
      <c r="AC7" s="23"/>
      <c r="AD7" s="23"/>
      <c r="AE7" s="23"/>
      <c r="AF7" s="23"/>
      <c r="AG7" s="23"/>
      <c r="AH7" s="23"/>
      <c r="AI7" s="23"/>
      <c r="AJ7" s="23"/>
    </row>
    <row r="8">
      <c r="A8" s="26" t="s">
        <v>1948</v>
      </c>
      <c r="B8" s="26" t="s">
        <v>1949</v>
      </c>
      <c r="C8" s="93" t="s">
        <v>1950</v>
      </c>
      <c r="D8" s="23" t="str">
        <f t="shared" si="1"/>
        <v>jpg</v>
      </c>
      <c r="E8" s="24"/>
      <c r="F8" s="24"/>
      <c r="G8" s="25"/>
      <c r="H8" s="25"/>
      <c r="I8" s="25"/>
      <c r="J8" s="24"/>
      <c r="K8" s="24"/>
      <c r="L8" s="24" t="s">
        <v>39</v>
      </c>
      <c r="M8" s="94">
        <v>43880.0</v>
      </c>
      <c r="N8" s="94">
        <v>43880.0</v>
      </c>
      <c r="O8" s="24" t="s">
        <v>843</v>
      </c>
      <c r="P8" s="24" t="s">
        <v>1951</v>
      </c>
      <c r="Q8" s="23"/>
      <c r="R8" s="23"/>
      <c r="S8" s="23"/>
      <c r="T8" s="23"/>
      <c r="U8" s="24" t="s">
        <v>1952</v>
      </c>
      <c r="V8" s="23">
        <f t="shared" si="2"/>
        <v>83</v>
      </c>
      <c r="W8" s="23"/>
      <c r="X8" s="23"/>
      <c r="Y8" s="23"/>
      <c r="Z8" s="23"/>
      <c r="AA8" s="23"/>
      <c r="AB8" s="23"/>
      <c r="AC8" s="23"/>
      <c r="AD8" s="23"/>
      <c r="AE8" s="23"/>
      <c r="AF8" s="23"/>
      <c r="AG8" s="23"/>
      <c r="AH8" s="23"/>
      <c r="AI8" s="23"/>
      <c r="AJ8" s="23"/>
    </row>
    <row r="9">
      <c r="A9" s="26" t="s">
        <v>1948</v>
      </c>
      <c r="B9" s="26" t="s">
        <v>1953</v>
      </c>
      <c r="C9" s="93" t="s">
        <v>1954</v>
      </c>
      <c r="D9" s="23" t="str">
        <f t="shared" si="1"/>
        <v>jpg</v>
      </c>
      <c r="E9" s="24"/>
      <c r="F9" s="24"/>
      <c r="G9" s="25"/>
      <c r="H9" s="25"/>
      <c r="I9" s="25"/>
      <c r="J9" s="24"/>
      <c r="K9" s="24"/>
      <c r="L9" s="24" t="s">
        <v>39</v>
      </c>
      <c r="M9" s="94">
        <v>43880.0</v>
      </c>
      <c r="N9" s="94">
        <v>43880.0</v>
      </c>
      <c r="O9" s="24" t="s">
        <v>843</v>
      </c>
      <c r="P9" s="24" t="s">
        <v>1951</v>
      </c>
      <c r="Q9" s="23"/>
      <c r="R9" s="23"/>
      <c r="S9" s="23"/>
      <c r="T9" s="23"/>
      <c r="U9" s="24" t="s">
        <v>1955</v>
      </c>
      <c r="V9" s="23">
        <f t="shared" si="2"/>
        <v>107</v>
      </c>
      <c r="W9" s="23"/>
      <c r="X9" s="23"/>
      <c r="Y9" s="23"/>
      <c r="Z9" s="23"/>
      <c r="AA9" s="23"/>
      <c r="AB9" s="23"/>
      <c r="AC9" s="23"/>
      <c r="AD9" s="23"/>
      <c r="AE9" s="23"/>
      <c r="AF9" s="23"/>
      <c r="AG9" s="23"/>
      <c r="AH9" s="23"/>
      <c r="AI9" s="23"/>
      <c r="AJ9" s="23"/>
    </row>
    <row r="10">
      <c r="A10" s="24" t="s">
        <v>1956</v>
      </c>
      <c r="B10" s="24" t="s">
        <v>1957</v>
      </c>
      <c r="C10" s="95" t="s">
        <v>1958</v>
      </c>
      <c r="D10" s="23" t="str">
        <f t="shared" si="1"/>
        <v>jpg</v>
      </c>
      <c r="E10" s="24"/>
      <c r="F10" s="24"/>
      <c r="G10" s="25"/>
      <c r="H10" s="25"/>
      <c r="I10" s="25"/>
      <c r="J10" s="24"/>
      <c r="K10" s="24"/>
      <c r="L10" s="24" t="s">
        <v>1959</v>
      </c>
      <c r="M10" s="94">
        <v>43882.0</v>
      </c>
      <c r="N10" s="94">
        <v>43882.0</v>
      </c>
      <c r="O10" s="23"/>
      <c r="P10" s="23"/>
      <c r="Q10" s="23"/>
      <c r="R10" s="23"/>
      <c r="S10" s="23"/>
      <c r="T10" s="23"/>
      <c r="U10" s="24" t="s">
        <v>1960</v>
      </c>
      <c r="V10" s="23">
        <f t="shared" si="2"/>
        <v>54</v>
      </c>
      <c r="W10" s="23"/>
      <c r="X10" s="23"/>
      <c r="Y10" s="23"/>
      <c r="Z10" s="23"/>
      <c r="AA10" s="23"/>
      <c r="AB10" s="23"/>
      <c r="AC10" s="23"/>
      <c r="AD10" s="23"/>
      <c r="AE10" s="23"/>
      <c r="AF10" s="23"/>
      <c r="AG10" s="23"/>
      <c r="AH10" s="23"/>
      <c r="AI10" s="23"/>
      <c r="AJ10" s="23"/>
    </row>
    <row r="11">
      <c r="A11" s="24" t="s">
        <v>1956</v>
      </c>
      <c r="B11" s="24" t="s">
        <v>1961</v>
      </c>
      <c r="C11" s="95" t="s">
        <v>1962</v>
      </c>
      <c r="D11" s="23" t="str">
        <f t="shared" si="1"/>
        <v>jpg</v>
      </c>
      <c r="E11" s="24"/>
      <c r="F11" s="24"/>
      <c r="G11" s="25"/>
      <c r="H11" s="25"/>
      <c r="I11" s="25"/>
      <c r="J11" s="24"/>
      <c r="K11" s="24"/>
      <c r="L11" s="24" t="s">
        <v>1959</v>
      </c>
      <c r="M11" s="94">
        <v>43882.0</v>
      </c>
      <c r="N11" s="94">
        <v>43882.0</v>
      </c>
      <c r="O11" s="23"/>
      <c r="P11" s="23"/>
      <c r="Q11" s="23"/>
      <c r="R11" s="23"/>
      <c r="S11" s="23"/>
      <c r="T11" s="23"/>
      <c r="U11" s="24" t="s">
        <v>1963</v>
      </c>
      <c r="V11" s="23">
        <f t="shared" si="2"/>
        <v>89</v>
      </c>
      <c r="W11" s="23"/>
      <c r="X11" s="23"/>
      <c r="Y11" s="23"/>
      <c r="Z11" s="23"/>
      <c r="AA11" s="23"/>
      <c r="AB11" s="23"/>
      <c r="AC11" s="23"/>
      <c r="AD11" s="23"/>
      <c r="AE11" s="23"/>
      <c r="AF11" s="23"/>
      <c r="AG11" s="23"/>
      <c r="AH11" s="23"/>
      <c r="AI11" s="23"/>
      <c r="AJ11" s="23"/>
    </row>
    <row r="12">
      <c r="A12" s="24" t="s">
        <v>1956</v>
      </c>
      <c r="B12" s="24" t="s">
        <v>1964</v>
      </c>
      <c r="C12" s="95" t="s">
        <v>1965</v>
      </c>
      <c r="D12" s="23" t="str">
        <f t="shared" si="1"/>
        <v>jpg</v>
      </c>
      <c r="E12" s="24"/>
      <c r="F12" s="24"/>
      <c r="G12" s="25"/>
      <c r="H12" s="25"/>
      <c r="I12" s="25"/>
      <c r="J12" s="24"/>
      <c r="K12" s="24"/>
      <c r="L12" s="24" t="s">
        <v>1959</v>
      </c>
      <c r="M12" s="94">
        <v>43882.0</v>
      </c>
      <c r="N12" s="94">
        <v>43882.0</v>
      </c>
      <c r="O12" s="23"/>
      <c r="P12" s="23"/>
      <c r="Q12" s="23"/>
      <c r="R12" s="23"/>
      <c r="S12" s="23"/>
      <c r="T12" s="23"/>
      <c r="U12" s="24" t="s">
        <v>1966</v>
      </c>
      <c r="V12" s="23">
        <f t="shared" si="2"/>
        <v>66</v>
      </c>
      <c r="W12" s="23"/>
      <c r="X12" s="23"/>
      <c r="Y12" s="23"/>
      <c r="Z12" s="23"/>
      <c r="AA12" s="23"/>
      <c r="AB12" s="23"/>
      <c r="AC12" s="23"/>
      <c r="AD12" s="23"/>
      <c r="AE12" s="23"/>
      <c r="AF12" s="23"/>
      <c r="AG12" s="23"/>
      <c r="AH12" s="23"/>
      <c r="AI12" s="23"/>
      <c r="AJ12" s="23"/>
    </row>
    <row r="13">
      <c r="A13" s="24" t="s">
        <v>1956</v>
      </c>
      <c r="B13" s="24" t="s">
        <v>1967</v>
      </c>
      <c r="C13" s="95" t="s">
        <v>1968</v>
      </c>
      <c r="D13" s="23" t="str">
        <f t="shared" si="1"/>
        <v>jpg</v>
      </c>
      <c r="E13" s="24">
        <v>1.0</v>
      </c>
      <c r="F13" s="38" t="s">
        <v>1969</v>
      </c>
      <c r="G13" s="25" t="s">
        <v>1970</v>
      </c>
      <c r="H13" s="25"/>
      <c r="I13" s="25"/>
      <c r="J13" s="24"/>
      <c r="K13" s="24"/>
      <c r="L13" s="24" t="s">
        <v>1959</v>
      </c>
      <c r="M13" s="94">
        <v>43882.0</v>
      </c>
      <c r="N13" s="94">
        <v>43882.0</v>
      </c>
      <c r="O13" s="23"/>
      <c r="P13" s="23"/>
      <c r="Q13" s="23"/>
      <c r="R13" s="23"/>
      <c r="S13" s="23"/>
      <c r="T13" s="23"/>
      <c r="U13" s="24" t="s">
        <v>1971</v>
      </c>
      <c r="V13" s="23">
        <f t="shared" si="2"/>
        <v>52</v>
      </c>
      <c r="W13" s="23"/>
      <c r="X13" s="23"/>
      <c r="Y13" s="23"/>
      <c r="Z13" s="23"/>
      <c r="AA13" s="23"/>
      <c r="AB13" s="23"/>
      <c r="AC13" s="23"/>
      <c r="AD13" s="23"/>
      <c r="AE13" s="23"/>
      <c r="AF13" s="23"/>
      <c r="AG13" s="23"/>
      <c r="AH13" s="23"/>
      <c r="AI13" s="23"/>
      <c r="AJ13" s="23"/>
    </row>
    <row r="14">
      <c r="A14" s="24" t="s">
        <v>1956</v>
      </c>
      <c r="B14" s="24" t="s">
        <v>1972</v>
      </c>
      <c r="C14" s="95" t="s">
        <v>1973</v>
      </c>
      <c r="D14" s="23" t="str">
        <f t="shared" si="1"/>
        <v>jpg</v>
      </c>
      <c r="E14" s="24">
        <v>1.0</v>
      </c>
      <c r="F14" s="38" t="s">
        <v>1974</v>
      </c>
      <c r="G14" s="25" t="s">
        <v>1970</v>
      </c>
      <c r="H14" s="25"/>
      <c r="I14" s="25"/>
      <c r="J14" s="24"/>
      <c r="K14" s="24"/>
      <c r="L14" s="24" t="s">
        <v>1959</v>
      </c>
      <c r="M14" s="94">
        <v>43882.0</v>
      </c>
      <c r="N14" s="94">
        <v>43882.0</v>
      </c>
      <c r="O14" s="23"/>
      <c r="P14" s="23"/>
      <c r="Q14" s="23"/>
      <c r="R14" s="23"/>
      <c r="S14" s="23"/>
      <c r="T14" s="23"/>
      <c r="U14" s="24" t="s">
        <v>1975</v>
      </c>
      <c r="V14" s="23">
        <f t="shared" si="2"/>
        <v>56</v>
      </c>
      <c r="W14" s="23"/>
      <c r="X14" s="23"/>
      <c r="Y14" s="23"/>
      <c r="Z14" s="23"/>
      <c r="AA14" s="23"/>
      <c r="AB14" s="23"/>
      <c r="AC14" s="23"/>
      <c r="AD14" s="23"/>
      <c r="AE14" s="23"/>
      <c r="AF14" s="23"/>
      <c r="AG14" s="23"/>
      <c r="AH14" s="23"/>
      <c r="AI14" s="23"/>
      <c r="AJ14" s="23"/>
    </row>
    <row r="15">
      <c r="A15" s="24" t="s">
        <v>1956</v>
      </c>
      <c r="B15" s="24" t="s">
        <v>1976</v>
      </c>
      <c r="C15" s="95" t="s">
        <v>1977</v>
      </c>
      <c r="D15" s="23" t="str">
        <f t="shared" si="1"/>
        <v>jpg</v>
      </c>
      <c r="E15" s="24"/>
      <c r="F15" s="24"/>
      <c r="G15" s="25"/>
      <c r="H15" s="25"/>
      <c r="I15" s="25"/>
      <c r="J15" s="24"/>
      <c r="K15" s="24"/>
      <c r="L15" s="24" t="s">
        <v>1959</v>
      </c>
      <c r="M15" s="94">
        <v>43882.0</v>
      </c>
      <c r="N15" s="94">
        <v>43882.0</v>
      </c>
      <c r="O15" s="23"/>
      <c r="P15" s="23"/>
      <c r="Q15" s="23"/>
      <c r="R15" s="23"/>
      <c r="S15" s="23"/>
      <c r="T15" s="23"/>
      <c r="U15" s="24" t="s">
        <v>1978</v>
      </c>
      <c r="V15" s="23">
        <f t="shared" si="2"/>
        <v>62</v>
      </c>
      <c r="W15" s="23"/>
      <c r="X15" s="23"/>
      <c r="Y15" s="23"/>
      <c r="Z15" s="23"/>
      <c r="AA15" s="23"/>
      <c r="AB15" s="23"/>
      <c r="AC15" s="23"/>
      <c r="AD15" s="23"/>
      <c r="AE15" s="23"/>
      <c r="AF15" s="23"/>
      <c r="AG15" s="23"/>
      <c r="AH15" s="23"/>
      <c r="AI15" s="23"/>
      <c r="AJ15" s="23"/>
    </row>
    <row r="16">
      <c r="A16" s="24" t="s">
        <v>1956</v>
      </c>
      <c r="B16" s="24" t="s">
        <v>1979</v>
      </c>
      <c r="C16" s="95" t="s">
        <v>1980</v>
      </c>
      <c r="D16" s="23" t="str">
        <f t="shared" si="1"/>
        <v>jpg</v>
      </c>
      <c r="E16" s="24"/>
      <c r="F16" s="24"/>
      <c r="G16" s="25"/>
      <c r="H16" s="25"/>
      <c r="I16" s="25"/>
      <c r="J16" s="24"/>
      <c r="K16" s="24"/>
      <c r="L16" s="24" t="s">
        <v>1959</v>
      </c>
      <c r="M16" s="94">
        <v>43882.0</v>
      </c>
      <c r="N16" s="94">
        <v>43882.0</v>
      </c>
      <c r="O16" s="23"/>
      <c r="P16" s="23"/>
      <c r="Q16" s="23"/>
      <c r="R16" s="23"/>
      <c r="S16" s="23"/>
      <c r="T16" s="23"/>
      <c r="U16" s="24" t="s">
        <v>1981</v>
      </c>
      <c r="V16" s="23">
        <f t="shared" si="2"/>
        <v>49</v>
      </c>
      <c r="W16" s="23"/>
      <c r="X16" s="23"/>
      <c r="Y16" s="23"/>
      <c r="Z16" s="23"/>
      <c r="AA16" s="23"/>
      <c r="AB16" s="23"/>
      <c r="AC16" s="23"/>
      <c r="AD16" s="23"/>
      <c r="AE16" s="23"/>
      <c r="AF16" s="23"/>
      <c r="AG16" s="23"/>
      <c r="AH16" s="23"/>
      <c r="AI16" s="23"/>
      <c r="AJ16" s="23"/>
    </row>
    <row r="17">
      <c r="A17" s="24" t="s">
        <v>1956</v>
      </c>
      <c r="B17" s="24" t="s">
        <v>1982</v>
      </c>
      <c r="C17" s="95" t="s">
        <v>1983</v>
      </c>
      <c r="D17" s="23" t="str">
        <f t="shared" si="1"/>
        <v>jpg</v>
      </c>
      <c r="E17" s="24"/>
      <c r="F17" s="24"/>
      <c r="G17" s="25"/>
      <c r="H17" s="25"/>
      <c r="I17" s="25"/>
      <c r="J17" s="24"/>
      <c r="K17" s="24"/>
      <c r="L17" s="24" t="s">
        <v>1959</v>
      </c>
      <c r="M17" s="94">
        <v>43882.0</v>
      </c>
      <c r="N17" s="94">
        <v>43882.0</v>
      </c>
      <c r="O17" s="23"/>
      <c r="P17" s="23"/>
      <c r="Q17" s="23"/>
      <c r="R17" s="23"/>
      <c r="S17" s="23"/>
      <c r="T17" s="23"/>
      <c r="U17" s="24" t="s">
        <v>1984</v>
      </c>
      <c r="V17" s="23">
        <f t="shared" si="2"/>
        <v>70</v>
      </c>
      <c r="W17" s="23"/>
      <c r="X17" s="23"/>
      <c r="Y17" s="23"/>
      <c r="Z17" s="23"/>
      <c r="AA17" s="23"/>
      <c r="AB17" s="23"/>
      <c r="AC17" s="23"/>
      <c r="AD17" s="23"/>
      <c r="AE17" s="23"/>
      <c r="AF17" s="23"/>
      <c r="AG17" s="23"/>
      <c r="AH17" s="23"/>
      <c r="AI17" s="23"/>
      <c r="AJ17" s="23"/>
    </row>
    <row r="18">
      <c r="A18" s="24" t="s">
        <v>1956</v>
      </c>
      <c r="B18" s="24" t="s">
        <v>1985</v>
      </c>
      <c r="C18" s="95" t="s">
        <v>1986</v>
      </c>
      <c r="D18" s="23" t="str">
        <f t="shared" si="1"/>
        <v>jpg</v>
      </c>
      <c r="E18" s="24"/>
      <c r="F18" s="24"/>
      <c r="G18" s="25"/>
      <c r="H18" s="25"/>
      <c r="I18" s="25"/>
      <c r="J18" s="24"/>
      <c r="K18" s="24"/>
      <c r="L18" s="24" t="s">
        <v>1959</v>
      </c>
      <c r="M18" s="94">
        <v>43882.0</v>
      </c>
      <c r="N18" s="94">
        <v>43882.0</v>
      </c>
      <c r="O18" s="23"/>
      <c r="P18" s="23"/>
      <c r="Q18" s="23"/>
      <c r="R18" s="23"/>
      <c r="S18" s="23"/>
      <c r="T18" s="23"/>
      <c r="U18" s="24" t="s">
        <v>1987</v>
      </c>
      <c r="V18" s="23">
        <f t="shared" si="2"/>
        <v>73</v>
      </c>
      <c r="W18" s="23"/>
      <c r="X18" s="23"/>
      <c r="Y18" s="23"/>
      <c r="Z18" s="23"/>
      <c r="AA18" s="23"/>
      <c r="AB18" s="23"/>
      <c r="AC18" s="23"/>
      <c r="AD18" s="23"/>
      <c r="AE18" s="23"/>
      <c r="AF18" s="23"/>
      <c r="AG18" s="23"/>
      <c r="AH18" s="23"/>
      <c r="AI18" s="23"/>
      <c r="AJ18" s="23"/>
    </row>
    <row r="19">
      <c r="A19" s="24" t="s">
        <v>1956</v>
      </c>
      <c r="B19" s="24" t="s">
        <v>1988</v>
      </c>
      <c r="C19" s="95" t="s">
        <v>1989</v>
      </c>
      <c r="D19" s="23" t="str">
        <f t="shared" si="1"/>
        <v>jpg</v>
      </c>
      <c r="E19" s="24"/>
      <c r="F19" s="24"/>
      <c r="G19" s="25"/>
      <c r="H19" s="25"/>
      <c r="I19" s="25"/>
      <c r="J19" s="24"/>
      <c r="K19" s="24"/>
      <c r="L19" s="24" t="s">
        <v>1959</v>
      </c>
      <c r="M19" s="94">
        <v>43882.0</v>
      </c>
      <c r="N19" s="94">
        <v>43882.0</v>
      </c>
      <c r="O19" s="23"/>
      <c r="P19" s="23"/>
      <c r="Q19" s="23"/>
      <c r="R19" s="23"/>
      <c r="S19" s="23"/>
      <c r="T19" s="23"/>
      <c r="U19" s="24" t="s">
        <v>1990</v>
      </c>
      <c r="V19" s="23">
        <f t="shared" si="2"/>
        <v>59</v>
      </c>
      <c r="W19" s="23"/>
      <c r="X19" s="23"/>
      <c r="Y19" s="23"/>
      <c r="Z19" s="23"/>
      <c r="AA19" s="23"/>
      <c r="AB19" s="23"/>
      <c r="AC19" s="23"/>
      <c r="AD19" s="23"/>
      <c r="AE19" s="23"/>
      <c r="AF19" s="23"/>
      <c r="AG19" s="23"/>
      <c r="AH19" s="23"/>
      <c r="AI19" s="23"/>
      <c r="AJ19" s="23"/>
    </row>
    <row r="20">
      <c r="A20" s="24" t="s">
        <v>1956</v>
      </c>
      <c r="B20" s="24" t="s">
        <v>1991</v>
      </c>
      <c r="C20" s="95" t="s">
        <v>1992</v>
      </c>
      <c r="D20" s="23" t="str">
        <f t="shared" si="1"/>
        <v>jpg</v>
      </c>
      <c r="E20" s="24">
        <v>1.0</v>
      </c>
      <c r="F20" s="38" t="s">
        <v>1993</v>
      </c>
      <c r="G20" s="25" t="s">
        <v>1970</v>
      </c>
      <c r="H20" s="25"/>
      <c r="I20" s="25"/>
      <c r="J20" s="24"/>
      <c r="K20" s="24"/>
      <c r="L20" s="24" t="s">
        <v>1959</v>
      </c>
      <c r="M20" s="94">
        <v>43882.0</v>
      </c>
      <c r="N20" s="94">
        <v>43882.0</v>
      </c>
      <c r="O20" s="23"/>
      <c r="P20" s="23"/>
      <c r="Q20" s="23"/>
      <c r="R20" s="23"/>
      <c r="S20" s="23"/>
      <c r="T20" s="23"/>
      <c r="U20" s="24" t="s">
        <v>1994</v>
      </c>
      <c r="V20" s="23">
        <f t="shared" si="2"/>
        <v>68</v>
      </c>
      <c r="W20" s="23"/>
      <c r="X20" s="23"/>
      <c r="Y20" s="23"/>
      <c r="Z20" s="23"/>
      <c r="AA20" s="23"/>
      <c r="AB20" s="23"/>
      <c r="AC20" s="23"/>
      <c r="AD20" s="23"/>
      <c r="AE20" s="23"/>
      <c r="AF20" s="23"/>
      <c r="AG20" s="23"/>
      <c r="AH20" s="23"/>
      <c r="AI20" s="23"/>
      <c r="AJ20" s="23"/>
    </row>
    <row r="21">
      <c r="A21" s="24" t="s">
        <v>1956</v>
      </c>
      <c r="B21" s="24" t="s">
        <v>1995</v>
      </c>
      <c r="C21" s="95" t="s">
        <v>1996</v>
      </c>
      <c r="D21" s="23" t="str">
        <f t="shared" si="1"/>
        <v>jpg</v>
      </c>
      <c r="E21" s="24">
        <v>1.0</v>
      </c>
      <c r="F21" s="38" t="s">
        <v>1997</v>
      </c>
      <c r="G21" s="25" t="s">
        <v>1970</v>
      </c>
      <c r="H21" s="25"/>
      <c r="I21" s="25"/>
      <c r="J21" s="24"/>
      <c r="K21" s="24"/>
      <c r="L21" s="24" t="s">
        <v>1959</v>
      </c>
      <c r="M21" s="94">
        <v>43882.0</v>
      </c>
      <c r="N21" s="94">
        <v>43882.0</v>
      </c>
      <c r="O21" s="23"/>
      <c r="P21" s="23"/>
      <c r="Q21" s="23"/>
      <c r="R21" s="23"/>
      <c r="S21" s="23"/>
      <c r="T21" s="23"/>
      <c r="U21" s="24" t="s">
        <v>1998</v>
      </c>
      <c r="V21" s="23">
        <f t="shared" si="2"/>
        <v>65</v>
      </c>
      <c r="W21" s="23"/>
      <c r="X21" s="23"/>
      <c r="Y21" s="23"/>
      <c r="Z21" s="23"/>
      <c r="AA21" s="23"/>
      <c r="AB21" s="23"/>
      <c r="AC21" s="23"/>
      <c r="AD21" s="23"/>
      <c r="AE21" s="23"/>
      <c r="AF21" s="23"/>
      <c r="AG21" s="23"/>
      <c r="AH21" s="23"/>
      <c r="AI21" s="23"/>
      <c r="AJ21" s="23"/>
    </row>
    <row r="22">
      <c r="A22" s="24" t="s">
        <v>1956</v>
      </c>
      <c r="B22" s="24" t="s">
        <v>1999</v>
      </c>
      <c r="C22" s="95" t="s">
        <v>2000</v>
      </c>
      <c r="D22" s="23" t="str">
        <f t="shared" si="1"/>
        <v>jpg</v>
      </c>
      <c r="E22" s="24">
        <v>1.0</v>
      </c>
      <c r="F22" s="38" t="s">
        <v>2001</v>
      </c>
      <c r="G22" s="25" t="s">
        <v>1970</v>
      </c>
      <c r="H22" s="25"/>
      <c r="I22" s="25"/>
      <c r="J22" s="24"/>
      <c r="K22" s="24"/>
      <c r="L22" s="24" t="s">
        <v>1959</v>
      </c>
      <c r="M22" s="94">
        <v>43882.0</v>
      </c>
      <c r="N22" s="94">
        <v>43882.0</v>
      </c>
      <c r="O22" s="23"/>
      <c r="P22" s="23"/>
      <c r="Q22" s="23"/>
      <c r="R22" s="23"/>
      <c r="S22" s="23"/>
      <c r="T22" s="23"/>
      <c r="U22" s="24" t="s">
        <v>2002</v>
      </c>
      <c r="V22" s="23">
        <f t="shared" si="2"/>
        <v>70</v>
      </c>
      <c r="W22" s="23"/>
      <c r="X22" s="23"/>
      <c r="Y22" s="23"/>
      <c r="Z22" s="23"/>
      <c r="AA22" s="23"/>
      <c r="AB22" s="23"/>
      <c r="AC22" s="23"/>
      <c r="AD22" s="23"/>
      <c r="AE22" s="23"/>
      <c r="AF22" s="23"/>
      <c r="AG22" s="23"/>
      <c r="AH22" s="23"/>
      <c r="AI22" s="23"/>
      <c r="AJ22" s="23"/>
    </row>
    <row r="23">
      <c r="A23" s="26" t="s">
        <v>2003</v>
      </c>
      <c r="B23" s="26" t="s">
        <v>2004</v>
      </c>
      <c r="C23" s="93" t="s">
        <v>2005</v>
      </c>
      <c r="D23" s="23" t="str">
        <f t="shared" si="1"/>
        <v>001_ComparisonBlackSulfuredWax.png</v>
      </c>
      <c r="E23" s="24"/>
      <c r="F23" s="24"/>
      <c r="G23" s="25"/>
      <c r="H23" s="25"/>
      <c r="I23" s="25"/>
      <c r="J23" s="24"/>
      <c r="K23" s="24"/>
      <c r="L23" s="24" t="s">
        <v>1959</v>
      </c>
      <c r="M23" s="94">
        <v>43882.0</v>
      </c>
      <c r="N23" s="94">
        <v>43882.0</v>
      </c>
      <c r="O23" s="23"/>
      <c r="P23" s="23"/>
      <c r="Q23" s="23"/>
      <c r="R23" s="23"/>
      <c r="S23" s="23"/>
      <c r="T23" s="24" t="s">
        <v>2006</v>
      </c>
      <c r="U23" s="24" t="s">
        <v>2007</v>
      </c>
      <c r="V23" s="23">
        <f t="shared" si="2"/>
        <v>59</v>
      </c>
      <c r="W23" s="23"/>
      <c r="X23" s="23"/>
      <c r="Y23" s="23"/>
      <c r="Z23" s="23"/>
      <c r="AA23" s="23"/>
      <c r="AB23" s="23"/>
      <c r="AC23" s="23"/>
      <c r="AD23" s="23"/>
      <c r="AE23" s="23"/>
      <c r="AF23" s="23"/>
      <c r="AG23" s="23"/>
      <c r="AH23" s="23"/>
      <c r="AI23" s="23"/>
      <c r="AJ23" s="23"/>
    </row>
    <row r="24">
      <c r="A24" s="26" t="s">
        <v>2003</v>
      </c>
      <c r="B24" s="26" t="s">
        <v>2008</v>
      </c>
      <c r="C24" s="93" t="s">
        <v>2009</v>
      </c>
      <c r="D24" s="23" t="str">
        <f t="shared" si="1"/>
        <v>002_FinelyGroundToulouseSand.jpg</v>
      </c>
      <c r="E24" s="24"/>
      <c r="F24" s="24"/>
      <c r="G24" s="25"/>
      <c r="H24" s="25"/>
      <c r="I24" s="25"/>
      <c r="J24" s="24"/>
      <c r="K24" s="24"/>
      <c r="L24" s="24" t="s">
        <v>1959</v>
      </c>
      <c r="M24" s="94">
        <v>43882.0</v>
      </c>
      <c r="N24" s="94">
        <v>43882.0</v>
      </c>
      <c r="O24" s="23"/>
      <c r="P24" s="23"/>
      <c r="Q24" s="23"/>
      <c r="R24" s="23"/>
      <c r="S24" s="23"/>
      <c r="T24" s="24" t="s">
        <v>2006</v>
      </c>
      <c r="U24" s="24" t="s">
        <v>2010</v>
      </c>
      <c r="V24" s="23">
        <f t="shared" si="2"/>
        <v>44</v>
      </c>
      <c r="W24" s="23"/>
      <c r="X24" s="23"/>
      <c r="Y24" s="23"/>
      <c r="Z24" s="23"/>
      <c r="AA24" s="23"/>
      <c r="AB24" s="23"/>
      <c r="AC24" s="23"/>
      <c r="AD24" s="23"/>
      <c r="AE24" s="23"/>
      <c r="AF24" s="23"/>
      <c r="AG24" s="23"/>
      <c r="AH24" s="23"/>
      <c r="AI24" s="23"/>
      <c r="AJ24" s="23"/>
    </row>
    <row r="25">
      <c r="A25" s="26" t="s">
        <v>2003</v>
      </c>
      <c r="B25" s="26" t="s">
        <v>2011</v>
      </c>
      <c r="C25" s="93" t="s">
        <v>2012</v>
      </c>
      <c r="D25" s="23" t="str">
        <f t="shared" si="1"/>
        <v>003_GrindingToulouseSand.jpg</v>
      </c>
      <c r="E25" s="24"/>
      <c r="F25" s="24"/>
      <c r="G25" s="25"/>
      <c r="H25" s="25"/>
      <c r="I25" s="25"/>
      <c r="J25" s="24"/>
      <c r="K25" s="24"/>
      <c r="L25" s="24" t="s">
        <v>1959</v>
      </c>
      <c r="M25" s="94">
        <v>43882.0</v>
      </c>
      <c r="N25" s="94">
        <v>43882.0</v>
      </c>
      <c r="O25" s="23"/>
      <c r="P25" s="23"/>
      <c r="Q25" s="23"/>
      <c r="R25" s="23"/>
      <c r="S25" s="23"/>
      <c r="T25" s="24" t="s">
        <v>2013</v>
      </c>
      <c r="U25" s="24" t="s">
        <v>2014</v>
      </c>
      <c r="V25" s="23">
        <f t="shared" si="2"/>
        <v>65</v>
      </c>
      <c r="W25" s="23"/>
      <c r="X25" s="23"/>
      <c r="Y25" s="23"/>
      <c r="Z25" s="23"/>
      <c r="AA25" s="23"/>
      <c r="AB25" s="23"/>
      <c r="AC25" s="23"/>
      <c r="AD25" s="23"/>
      <c r="AE25" s="23"/>
      <c r="AF25" s="23"/>
      <c r="AG25" s="23"/>
      <c r="AH25" s="23"/>
      <c r="AI25" s="23"/>
      <c r="AJ25" s="23"/>
    </row>
    <row r="26">
      <c r="A26" s="26" t="s">
        <v>2003</v>
      </c>
      <c r="B26" s="26" t="s">
        <v>2015</v>
      </c>
      <c r="C26" s="93" t="s">
        <v>2016</v>
      </c>
      <c r="D26" s="23" t="str">
        <f t="shared" si="1"/>
        <v>004_ImpalpableToulouseSand.jpg</v>
      </c>
      <c r="E26" s="24"/>
      <c r="F26" s="24"/>
      <c r="G26" s="25"/>
      <c r="H26" s="25"/>
      <c r="I26" s="25"/>
      <c r="J26" s="24"/>
      <c r="K26" s="24"/>
      <c r="L26" s="24" t="s">
        <v>1959</v>
      </c>
      <c r="M26" s="94">
        <v>43882.0</v>
      </c>
      <c r="N26" s="94">
        <v>43882.0</v>
      </c>
      <c r="O26" s="23"/>
      <c r="P26" s="23"/>
      <c r="Q26" s="23"/>
      <c r="R26" s="23"/>
      <c r="S26" s="23"/>
      <c r="T26" s="24" t="s">
        <v>2013</v>
      </c>
      <c r="U26" s="24" t="s">
        <v>2017</v>
      </c>
      <c r="V26" s="23">
        <f t="shared" si="2"/>
        <v>61</v>
      </c>
      <c r="W26" s="23"/>
      <c r="X26" s="23"/>
      <c r="Y26" s="23"/>
      <c r="Z26" s="23"/>
      <c r="AA26" s="23"/>
      <c r="AB26" s="23"/>
      <c r="AC26" s="23"/>
      <c r="AD26" s="23"/>
      <c r="AE26" s="23"/>
      <c r="AF26" s="23"/>
      <c r="AG26" s="23"/>
      <c r="AH26" s="23"/>
      <c r="AI26" s="23"/>
      <c r="AJ26" s="23"/>
    </row>
    <row r="27">
      <c r="A27" s="26" t="s">
        <v>2003</v>
      </c>
      <c r="B27" s="26" t="s">
        <v>2018</v>
      </c>
      <c r="C27" s="93" t="s">
        <v>2019</v>
      </c>
      <c r="D27" s="23" t="str">
        <f t="shared" si="1"/>
        <v>005_ToulouseSandMolds.jpg</v>
      </c>
      <c r="E27" s="24"/>
      <c r="F27" s="24"/>
      <c r="G27" s="25"/>
      <c r="H27" s="25"/>
      <c r="I27" s="25"/>
      <c r="J27" s="24"/>
      <c r="K27" s="24"/>
      <c r="L27" s="24" t="s">
        <v>1959</v>
      </c>
      <c r="M27" s="94">
        <v>43882.0</v>
      </c>
      <c r="N27" s="94">
        <v>43882.0</v>
      </c>
      <c r="O27" s="23"/>
      <c r="P27" s="23"/>
      <c r="Q27" s="23"/>
      <c r="R27" s="23"/>
      <c r="S27" s="23"/>
      <c r="T27" s="24" t="s">
        <v>2013</v>
      </c>
      <c r="U27" s="24" t="s">
        <v>2020</v>
      </c>
      <c r="V27" s="23">
        <f t="shared" si="2"/>
        <v>46</v>
      </c>
      <c r="W27" s="23"/>
      <c r="X27" s="23"/>
      <c r="Y27" s="23"/>
      <c r="Z27" s="23"/>
      <c r="AA27" s="23"/>
      <c r="AB27" s="23"/>
      <c r="AC27" s="23"/>
      <c r="AD27" s="23"/>
      <c r="AE27" s="23"/>
      <c r="AF27" s="23"/>
      <c r="AG27" s="23"/>
      <c r="AH27" s="23"/>
      <c r="AI27" s="23"/>
      <c r="AJ27" s="23"/>
    </row>
    <row r="28">
      <c r="A28" s="26" t="s">
        <v>2003</v>
      </c>
      <c r="B28" s="26" t="s">
        <v>2021</v>
      </c>
      <c r="C28" s="93" t="s">
        <v>2022</v>
      </c>
      <c r="D28" s="23" t="str">
        <f t="shared" si="1"/>
        <v>006_ToulouseSandCasts.jpg</v>
      </c>
      <c r="E28" s="24"/>
      <c r="F28" s="24"/>
      <c r="G28" s="25"/>
      <c r="H28" s="25"/>
      <c r="I28" s="25"/>
      <c r="J28" s="24"/>
      <c r="K28" s="24"/>
      <c r="L28" s="24" t="s">
        <v>1959</v>
      </c>
      <c r="M28" s="94">
        <v>43882.0</v>
      </c>
      <c r="N28" s="94">
        <v>43882.0</v>
      </c>
      <c r="O28" s="23"/>
      <c r="P28" s="23"/>
      <c r="Q28" s="23"/>
      <c r="R28" s="23"/>
      <c r="S28" s="23"/>
      <c r="T28" s="24" t="s">
        <v>2013</v>
      </c>
      <c r="U28" s="24" t="s">
        <v>2023</v>
      </c>
      <c r="V28" s="23">
        <f t="shared" si="2"/>
        <v>34</v>
      </c>
      <c r="W28" s="23"/>
      <c r="X28" s="23"/>
      <c r="Y28" s="23"/>
      <c r="Z28" s="23"/>
      <c r="AA28" s="23"/>
      <c r="AB28" s="23"/>
      <c r="AC28" s="23"/>
      <c r="AD28" s="23"/>
      <c r="AE28" s="23"/>
      <c r="AF28" s="23"/>
      <c r="AG28" s="23"/>
      <c r="AH28" s="23"/>
      <c r="AI28" s="23"/>
      <c r="AJ28" s="23"/>
    </row>
    <row r="29">
      <c r="A29" s="26" t="s">
        <v>2003</v>
      </c>
      <c r="B29" s="26" t="s">
        <v>2024</v>
      </c>
      <c r="C29" s="93" t="s">
        <v>2025</v>
      </c>
      <c r="D29" s="23" t="str">
        <f t="shared" si="1"/>
        <v>007_LifeCastsExhibitionToulouse2018.png</v>
      </c>
      <c r="E29" s="24"/>
      <c r="F29" s="24"/>
      <c r="G29" s="25"/>
      <c r="H29" s="25"/>
      <c r="I29" s="25"/>
      <c r="J29" s="24"/>
      <c r="K29" s="24"/>
      <c r="L29" s="24" t="s">
        <v>1959</v>
      </c>
      <c r="M29" s="94">
        <v>43882.0</v>
      </c>
      <c r="N29" s="94">
        <v>43882.0</v>
      </c>
      <c r="O29" s="23"/>
      <c r="P29" s="23"/>
      <c r="Q29" s="23"/>
      <c r="R29" s="23"/>
      <c r="S29" s="23"/>
      <c r="T29" s="24" t="s">
        <v>2026</v>
      </c>
      <c r="U29" s="24" t="s">
        <v>2027</v>
      </c>
      <c r="V29" s="23">
        <f t="shared" si="2"/>
        <v>57</v>
      </c>
      <c r="W29" s="23"/>
      <c r="X29" s="23"/>
      <c r="Y29" s="23"/>
      <c r="Z29" s="23"/>
      <c r="AA29" s="23"/>
      <c r="AB29" s="23"/>
      <c r="AC29" s="23"/>
      <c r="AD29" s="23"/>
      <c r="AE29" s="23"/>
      <c r="AF29" s="23"/>
      <c r="AG29" s="23"/>
      <c r="AH29" s="23"/>
      <c r="AI29" s="23"/>
      <c r="AJ29" s="23"/>
    </row>
    <row r="30">
      <c r="A30" s="26" t="s">
        <v>2003</v>
      </c>
      <c r="B30" s="26" t="s">
        <v>2028</v>
      </c>
      <c r="C30" s="93" t="s">
        <v>2029</v>
      </c>
      <c r="D30" s="23" t="str">
        <f t="shared" si="1"/>
        <v>008_139vTC.png</v>
      </c>
      <c r="E30" s="24"/>
      <c r="F30" s="24"/>
      <c r="G30" s="25"/>
      <c r="H30" s="25"/>
      <c r="I30" s="25"/>
      <c r="J30" s="24"/>
      <c r="K30" s="24"/>
      <c r="L30" s="24" t="s">
        <v>1959</v>
      </c>
      <c r="M30" s="94">
        <v>43882.0</v>
      </c>
      <c r="N30" s="94">
        <v>43882.0</v>
      </c>
      <c r="O30" s="23"/>
      <c r="P30" s="23"/>
      <c r="Q30" s="23"/>
      <c r="R30" s="23"/>
      <c r="S30" s="23"/>
      <c r="T30" s="24" t="s">
        <v>2026</v>
      </c>
      <c r="U30" s="24" t="s">
        <v>2030</v>
      </c>
      <c r="V30" s="23">
        <f t="shared" si="2"/>
        <v>7</v>
      </c>
      <c r="W30" s="23"/>
      <c r="X30" s="23"/>
      <c r="Y30" s="23"/>
      <c r="Z30" s="23"/>
      <c r="AA30" s="23"/>
      <c r="AB30" s="23"/>
      <c r="AC30" s="23"/>
      <c r="AD30" s="23"/>
      <c r="AE30" s="23"/>
      <c r="AF30" s="23"/>
      <c r="AG30" s="23"/>
      <c r="AH30" s="23"/>
      <c r="AI30" s="23"/>
      <c r="AJ30" s="23"/>
    </row>
    <row r="31">
      <c r="A31" s="24" t="s">
        <v>2031</v>
      </c>
      <c r="B31" s="24" t="s">
        <v>2032</v>
      </c>
      <c r="C31" s="93" t="s">
        <v>2033</v>
      </c>
      <c r="D31" s="23" t="str">
        <f t="shared" si="1"/>
        <v>jpg</v>
      </c>
      <c r="E31" s="24"/>
      <c r="F31" s="24"/>
      <c r="G31" s="25"/>
      <c r="H31" s="25"/>
      <c r="I31" s="25"/>
      <c r="J31" s="24"/>
      <c r="K31" s="24"/>
      <c r="L31" s="24" t="s">
        <v>1959</v>
      </c>
      <c r="M31" s="94">
        <v>43882.0</v>
      </c>
      <c r="N31" s="94">
        <v>43882.0</v>
      </c>
      <c r="O31" s="23"/>
      <c r="P31" s="23"/>
      <c r="Q31" s="23"/>
      <c r="R31" s="23"/>
      <c r="S31" s="23"/>
      <c r="T31" s="24" t="s">
        <v>2026</v>
      </c>
      <c r="U31" s="24" t="s">
        <v>2034</v>
      </c>
      <c r="V31" s="23">
        <f t="shared" si="2"/>
        <v>54</v>
      </c>
      <c r="W31" s="23"/>
      <c r="X31" s="23"/>
      <c r="Y31" s="23"/>
      <c r="Z31" s="23"/>
      <c r="AA31" s="23"/>
      <c r="AB31" s="23"/>
      <c r="AC31" s="23"/>
      <c r="AD31" s="23"/>
      <c r="AE31" s="23"/>
      <c r="AF31" s="23"/>
      <c r="AG31" s="23"/>
      <c r="AH31" s="23"/>
      <c r="AI31" s="23"/>
      <c r="AJ31" s="23"/>
    </row>
    <row r="32">
      <c r="A32" s="76" t="s">
        <v>2035</v>
      </c>
      <c r="B32" s="76" t="s">
        <v>2036</v>
      </c>
      <c r="C32" s="96" t="s">
        <v>2037</v>
      </c>
      <c r="D32" s="52" t="str">
        <f t="shared" si="1"/>
        <v>mp4</v>
      </c>
      <c r="E32" s="76"/>
      <c r="F32" s="76"/>
      <c r="G32" s="25"/>
      <c r="H32" s="25"/>
      <c r="I32" s="25"/>
      <c r="J32" s="76"/>
      <c r="K32" s="76"/>
      <c r="L32" s="76" t="s">
        <v>2038</v>
      </c>
      <c r="M32" s="97">
        <v>43882.0</v>
      </c>
      <c r="N32" s="97">
        <v>43882.0</v>
      </c>
      <c r="O32" s="52"/>
      <c r="P32" s="52"/>
      <c r="Q32" s="52"/>
      <c r="R32" s="52"/>
      <c r="S32" s="52"/>
      <c r="T32" s="52"/>
      <c r="U32" s="76" t="s">
        <v>94</v>
      </c>
      <c r="V32" s="23">
        <f t="shared" si="2"/>
        <v>5</v>
      </c>
      <c r="W32" s="52"/>
      <c r="X32" s="52"/>
      <c r="Y32" s="52"/>
      <c r="Z32" s="52"/>
      <c r="AA32" s="52"/>
      <c r="AB32" s="52"/>
      <c r="AC32" s="52"/>
      <c r="AD32" s="52"/>
      <c r="AE32" s="52"/>
      <c r="AF32" s="52"/>
      <c r="AG32" s="52"/>
      <c r="AH32" s="52"/>
      <c r="AI32" s="52"/>
      <c r="AJ32" s="52"/>
    </row>
    <row r="33">
      <c r="A33" s="26" t="s">
        <v>2035</v>
      </c>
      <c r="B33" s="26" t="s">
        <v>2039</v>
      </c>
      <c r="C33" s="93" t="s">
        <v>2040</v>
      </c>
      <c r="D33" s="23" t="str">
        <f t="shared" si="1"/>
        <v>jpg</v>
      </c>
      <c r="E33" s="24"/>
      <c r="F33" s="24"/>
      <c r="G33" s="25"/>
      <c r="H33" s="25"/>
      <c r="I33" s="25"/>
      <c r="J33" s="24"/>
      <c r="K33" s="24"/>
      <c r="L33" s="24" t="s">
        <v>2038</v>
      </c>
      <c r="M33" s="94">
        <v>43882.0</v>
      </c>
      <c r="N33" s="94">
        <v>43882.0</v>
      </c>
      <c r="O33" s="23"/>
      <c r="P33" s="23"/>
      <c r="Q33" s="23"/>
      <c r="R33" s="23"/>
      <c r="S33" s="23"/>
      <c r="T33" s="24" t="s">
        <v>2026</v>
      </c>
      <c r="U33" s="24" t="s">
        <v>2041</v>
      </c>
      <c r="V33" s="23">
        <f t="shared" si="2"/>
        <v>42</v>
      </c>
      <c r="W33" s="23"/>
      <c r="X33" s="23"/>
      <c r="Y33" s="23"/>
      <c r="Z33" s="23"/>
      <c r="AA33" s="23"/>
      <c r="AB33" s="23"/>
      <c r="AC33" s="23"/>
      <c r="AD33" s="23"/>
      <c r="AE33" s="23"/>
      <c r="AF33" s="23"/>
      <c r="AG33" s="23"/>
      <c r="AH33" s="23"/>
      <c r="AI33" s="23"/>
      <c r="AJ33" s="23"/>
    </row>
    <row r="34">
      <c r="A34" s="26" t="s">
        <v>2035</v>
      </c>
      <c r="B34" s="26" t="s">
        <v>2042</v>
      </c>
      <c r="C34" s="93" t="s">
        <v>2043</v>
      </c>
      <c r="D34" s="23" t="str">
        <f t="shared" si="1"/>
        <v>jpg</v>
      </c>
      <c r="E34" s="24"/>
      <c r="F34" s="24"/>
      <c r="G34" s="25"/>
      <c r="H34" s="25"/>
      <c r="I34" s="25"/>
      <c r="J34" s="24"/>
      <c r="K34" s="24"/>
      <c r="L34" s="24" t="s">
        <v>2038</v>
      </c>
      <c r="M34" s="94">
        <v>43882.0</v>
      </c>
      <c r="N34" s="94">
        <v>43882.0</v>
      </c>
      <c r="O34" s="23"/>
      <c r="P34" s="23"/>
      <c r="Q34" s="23"/>
      <c r="R34" s="23"/>
      <c r="S34" s="23"/>
      <c r="T34" s="24" t="s">
        <v>2026</v>
      </c>
      <c r="U34" s="24" t="s">
        <v>2044</v>
      </c>
      <c r="V34" s="23">
        <f t="shared" si="2"/>
        <v>59</v>
      </c>
      <c r="W34" s="23"/>
      <c r="X34" s="23"/>
      <c r="Y34" s="23"/>
      <c r="Z34" s="23"/>
      <c r="AA34" s="23"/>
      <c r="AB34" s="23"/>
      <c r="AC34" s="23"/>
      <c r="AD34" s="23"/>
      <c r="AE34" s="23"/>
      <c r="AF34" s="23"/>
      <c r="AG34" s="23"/>
      <c r="AH34" s="23"/>
      <c r="AI34" s="23"/>
      <c r="AJ34" s="23"/>
    </row>
    <row r="35">
      <c r="A35" s="26" t="s">
        <v>2035</v>
      </c>
      <c r="B35" s="26" t="s">
        <v>2045</v>
      </c>
      <c r="C35" s="93" t="s">
        <v>2046</v>
      </c>
      <c r="D35" s="23" t="str">
        <f t="shared" si="1"/>
        <v>jpg</v>
      </c>
      <c r="E35" s="24"/>
      <c r="F35" s="24"/>
      <c r="G35" s="25"/>
      <c r="H35" s="25"/>
      <c r="I35" s="25"/>
      <c r="J35" s="24"/>
      <c r="K35" s="24"/>
      <c r="L35" s="24" t="s">
        <v>2038</v>
      </c>
      <c r="M35" s="94">
        <v>43882.0</v>
      </c>
      <c r="N35" s="94">
        <v>43882.0</v>
      </c>
      <c r="O35" s="23"/>
      <c r="P35" s="23"/>
      <c r="Q35" s="23"/>
      <c r="R35" s="23"/>
      <c r="S35" s="23"/>
      <c r="T35" s="24" t="s">
        <v>2026</v>
      </c>
      <c r="U35" s="24" t="s">
        <v>2047</v>
      </c>
      <c r="V35" s="23">
        <f t="shared" si="2"/>
        <v>36</v>
      </c>
      <c r="W35" s="23"/>
      <c r="X35" s="23"/>
      <c r="Y35" s="23"/>
      <c r="Z35" s="23"/>
      <c r="AA35" s="23"/>
      <c r="AB35" s="23"/>
      <c r="AC35" s="23"/>
      <c r="AD35" s="23"/>
      <c r="AE35" s="23"/>
      <c r="AF35" s="23"/>
      <c r="AG35" s="23"/>
      <c r="AH35" s="23"/>
      <c r="AI35" s="23"/>
      <c r="AJ35" s="23"/>
    </row>
    <row r="36">
      <c r="A36" s="26" t="s">
        <v>2035</v>
      </c>
      <c r="B36" s="26" t="s">
        <v>2048</v>
      </c>
      <c r="C36" s="93" t="s">
        <v>2049</v>
      </c>
      <c r="D36" s="23" t="str">
        <f t="shared" si="1"/>
        <v>jpg</v>
      </c>
      <c r="E36" s="24"/>
      <c r="F36" s="24"/>
      <c r="G36" s="25"/>
      <c r="H36" s="25"/>
      <c r="I36" s="25"/>
      <c r="J36" s="24"/>
      <c r="K36" s="24"/>
      <c r="L36" s="24" t="s">
        <v>2038</v>
      </c>
      <c r="M36" s="94">
        <v>43882.0</v>
      </c>
      <c r="N36" s="94">
        <v>43882.0</v>
      </c>
      <c r="O36" s="23"/>
      <c r="P36" s="23"/>
      <c r="Q36" s="23"/>
      <c r="R36" s="23"/>
      <c r="S36" s="23"/>
      <c r="T36" s="24" t="s">
        <v>2026</v>
      </c>
      <c r="U36" s="24" t="s">
        <v>2050</v>
      </c>
      <c r="V36" s="23">
        <f t="shared" si="2"/>
        <v>53</v>
      </c>
      <c r="W36" s="23"/>
      <c r="X36" s="23"/>
      <c r="Y36" s="23"/>
      <c r="Z36" s="23"/>
      <c r="AA36" s="23"/>
      <c r="AB36" s="23"/>
      <c r="AC36" s="23"/>
      <c r="AD36" s="23"/>
      <c r="AE36" s="23"/>
      <c r="AF36" s="23"/>
      <c r="AG36" s="23"/>
      <c r="AH36" s="23"/>
      <c r="AI36" s="23"/>
      <c r="AJ36" s="23"/>
    </row>
    <row r="37">
      <c r="A37" s="26" t="s">
        <v>2035</v>
      </c>
      <c r="B37" s="26" t="s">
        <v>2051</v>
      </c>
      <c r="C37" s="93" t="s">
        <v>2052</v>
      </c>
      <c r="D37" s="23" t="str">
        <f t="shared" si="1"/>
        <v>jpg</v>
      </c>
      <c r="E37" s="24"/>
      <c r="F37" s="24"/>
      <c r="G37" s="25"/>
      <c r="H37" s="25"/>
      <c r="I37" s="25"/>
      <c r="J37" s="24"/>
      <c r="K37" s="24"/>
      <c r="L37" s="24" t="s">
        <v>2038</v>
      </c>
      <c r="M37" s="94">
        <v>43882.0</v>
      </c>
      <c r="N37" s="94">
        <v>43882.0</v>
      </c>
      <c r="O37" s="23"/>
      <c r="P37" s="23"/>
      <c r="Q37" s="23"/>
      <c r="R37" s="23"/>
      <c r="S37" s="23"/>
      <c r="T37" s="24" t="s">
        <v>2053</v>
      </c>
      <c r="U37" s="24" t="s">
        <v>2054</v>
      </c>
      <c r="V37" s="23">
        <f t="shared" si="2"/>
        <v>29</v>
      </c>
      <c r="W37" s="23"/>
      <c r="X37" s="23"/>
      <c r="Y37" s="23"/>
      <c r="Z37" s="23"/>
      <c r="AA37" s="23"/>
      <c r="AB37" s="23"/>
      <c r="AC37" s="23"/>
      <c r="AD37" s="23"/>
      <c r="AE37" s="23"/>
      <c r="AF37" s="23"/>
      <c r="AG37" s="23"/>
      <c r="AH37" s="23"/>
      <c r="AI37" s="23"/>
      <c r="AJ37" s="23"/>
    </row>
    <row r="38">
      <c r="A38" s="26" t="s">
        <v>2035</v>
      </c>
      <c r="B38" s="26" t="s">
        <v>2055</v>
      </c>
      <c r="C38" s="93" t="s">
        <v>2056</v>
      </c>
      <c r="D38" s="23" t="str">
        <f t="shared" si="1"/>
        <v>jpg</v>
      </c>
      <c r="E38" s="24"/>
      <c r="F38" s="24"/>
      <c r="G38" s="25"/>
      <c r="H38" s="25"/>
      <c r="I38" s="25"/>
      <c r="J38" s="24"/>
      <c r="K38" s="24"/>
      <c r="L38" s="24" t="s">
        <v>2038</v>
      </c>
      <c r="M38" s="94">
        <v>43882.0</v>
      </c>
      <c r="N38" s="94">
        <v>43882.0</v>
      </c>
      <c r="O38" s="23"/>
      <c r="P38" s="23"/>
      <c r="Q38" s="23"/>
      <c r="R38" s="23"/>
      <c r="S38" s="23"/>
      <c r="T38" s="24" t="s">
        <v>2053</v>
      </c>
      <c r="U38" s="24" t="s">
        <v>2054</v>
      </c>
      <c r="V38" s="23">
        <f t="shared" si="2"/>
        <v>29</v>
      </c>
      <c r="W38" s="23"/>
      <c r="X38" s="23"/>
      <c r="Y38" s="23"/>
      <c r="Z38" s="23"/>
      <c r="AA38" s="23"/>
      <c r="AB38" s="23"/>
      <c r="AC38" s="23"/>
      <c r="AD38" s="23"/>
      <c r="AE38" s="23"/>
      <c r="AF38" s="23"/>
      <c r="AG38" s="23"/>
      <c r="AH38" s="23"/>
      <c r="AI38" s="23"/>
      <c r="AJ38" s="23"/>
    </row>
    <row r="39">
      <c r="A39" s="26" t="s">
        <v>2035</v>
      </c>
      <c r="B39" s="26" t="s">
        <v>2057</v>
      </c>
      <c r="C39" s="93" t="s">
        <v>2058</v>
      </c>
      <c r="D39" s="23" t="str">
        <f t="shared" si="1"/>
        <v>jpg</v>
      </c>
      <c r="E39" s="24"/>
      <c r="F39" s="24"/>
      <c r="G39" s="25"/>
      <c r="H39" s="25"/>
      <c r="I39" s="25"/>
      <c r="J39" s="24"/>
      <c r="K39" s="24"/>
      <c r="L39" s="24" t="s">
        <v>2038</v>
      </c>
      <c r="M39" s="94">
        <v>43882.0</v>
      </c>
      <c r="N39" s="94">
        <v>43882.0</v>
      </c>
      <c r="O39" s="23"/>
      <c r="P39" s="23"/>
      <c r="Q39" s="23"/>
      <c r="R39" s="23"/>
      <c r="S39" s="23"/>
      <c r="T39" s="24" t="s">
        <v>2053</v>
      </c>
      <c r="U39" s="24" t="s">
        <v>2054</v>
      </c>
      <c r="V39" s="23">
        <f t="shared" si="2"/>
        <v>29</v>
      </c>
      <c r="W39" s="23"/>
      <c r="X39" s="23"/>
      <c r="Y39" s="23"/>
      <c r="Z39" s="23"/>
      <c r="AA39" s="23"/>
      <c r="AB39" s="23"/>
      <c r="AC39" s="23"/>
      <c r="AD39" s="23"/>
      <c r="AE39" s="23"/>
      <c r="AF39" s="23"/>
      <c r="AG39" s="23"/>
      <c r="AH39" s="23"/>
      <c r="AI39" s="23"/>
      <c r="AJ39" s="23"/>
    </row>
    <row r="40">
      <c r="A40" s="26" t="s">
        <v>2035</v>
      </c>
      <c r="B40" s="26" t="s">
        <v>2059</v>
      </c>
      <c r="C40" s="93" t="s">
        <v>2060</v>
      </c>
      <c r="D40" s="23" t="str">
        <f t="shared" si="1"/>
        <v>jpg</v>
      </c>
      <c r="E40" s="24"/>
      <c r="F40" s="24"/>
      <c r="G40" s="25"/>
      <c r="H40" s="25"/>
      <c r="I40" s="25"/>
      <c r="J40" s="24"/>
      <c r="K40" s="24"/>
      <c r="L40" s="24" t="s">
        <v>2038</v>
      </c>
      <c r="M40" s="94">
        <v>43882.0</v>
      </c>
      <c r="N40" s="94">
        <v>43882.0</v>
      </c>
      <c r="O40" s="23"/>
      <c r="P40" s="23"/>
      <c r="Q40" s="23"/>
      <c r="R40" s="23"/>
      <c r="S40" s="23"/>
      <c r="T40" s="24" t="s">
        <v>2053</v>
      </c>
      <c r="U40" s="24" t="s">
        <v>2061</v>
      </c>
      <c r="V40" s="23">
        <f t="shared" si="2"/>
        <v>41</v>
      </c>
      <c r="W40" s="23"/>
      <c r="X40" s="23"/>
      <c r="Y40" s="23"/>
      <c r="Z40" s="23"/>
      <c r="AA40" s="23"/>
      <c r="AB40" s="23"/>
      <c r="AC40" s="23"/>
      <c r="AD40" s="23"/>
      <c r="AE40" s="23"/>
      <c r="AF40" s="23"/>
      <c r="AG40" s="23"/>
      <c r="AH40" s="23"/>
      <c r="AI40" s="23"/>
      <c r="AJ40" s="23"/>
    </row>
    <row r="41">
      <c r="A41" s="26" t="s">
        <v>2035</v>
      </c>
      <c r="B41" s="26" t="s">
        <v>2062</v>
      </c>
      <c r="C41" s="93" t="s">
        <v>2063</v>
      </c>
      <c r="D41" s="23" t="str">
        <f t="shared" si="1"/>
        <v>jpg</v>
      </c>
      <c r="E41" s="24"/>
      <c r="F41" s="24"/>
      <c r="G41" s="25"/>
      <c r="H41" s="25"/>
      <c r="I41" s="25"/>
      <c r="J41" s="24"/>
      <c r="K41" s="24"/>
      <c r="L41" s="24" t="s">
        <v>2038</v>
      </c>
      <c r="M41" s="94">
        <v>43882.0</v>
      </c>
      <c r="N41" s="94">
        <v>43882.0</v>
      </c>
      <c r="O41" s="23"/>
      <c r="P41" s="23"/>
      <c r="Q41" s="23"/>
      <c r="R41" s="23"/>
      <c r="S41" s="23"/>
      <c r="T41" s="24" t="s">
        <v>2053</v>
      </c>
      <c r="U41" s="24" t="s">
        <v>2054</v>
      </c>
      <c r="V41" s="23">
        <f t="shared" si="2"/>
        <v>29</v>
      </c>
      <c r="W41" s="23"/>
      <c r="X41" s="23"/>
      <c r="Y41" s="23"/>
      <c r="Z41" s="23"/>
      <c r="AA41" s="23"/>
      <c r="AB41" s="23"/>
      <c r="AC41" s="23"/>
      <c r="AD41" s="23"/>
      <c r="AE41" s="23"/>
      <c r="AF41" s="23"/>
      <c r="AG41" s="23"/>
      <c r="AH41" s="23"/>
      <c r="AI41" s="23"/>
      <c r="AJ41" s="23"/>
    </row>
    <row r="42">
      <c r="A42" s="26" t="s">
        <v>2035</v>
      </c>
      <c r="B42" s="26" t="s">
        <v>2064</v>
      </c>
      <c r="C42" s="93" t="s">
        <v>2065</v>
      </c>
      <c r="D42" s="23" t="str">
        <f t="shared" si="1"/>
        <v>jpg</v>
      </c>
      <c r="E42" s="24"/>
      <c r="F42" s="24"/>
      <c r="G42" s="25"/>
      <c r="H42" s="25"/>
      <c r="I42" s="25"/>
      <c r="J42" s="24"/>
      <c r="K42" s="24"/>
      <c r="L42" s="24" t="s">
        <v>2038</v>
      </c>
      <c r="M42" s="94">
        <v>43882.0</v>
      </c>
      <c r="N42" s="94">
        <v>43882.0</v>
      </c>
      <c r="O42" s="23"/>
      <c r="P42" s="23"/>
      <c r="Q42" s="23"/>
      <c r="R42" s="23"/>
      <c r="S42" s="23"/>
      <c r="T42" s="24" t="s">
        <v>2053</v>
      </c>
      <c r="U42" s="24" t="s">
        <v>2061</v>
      </c>
      <c r="V42" s="23">
        <f t="shared" si="2"/>
        <v>41</v>
      </c>
      <c r="W42" s="23"/>
      <c r="X42" s="23"/>
      <c r="Y42" s="23"/>
      <c r="Z42" s="23"/>
      <c r="AA42" s="23"/>
      <c r="AB42" s="23"/>
      <c r="AC42" s="23"/>
      <c r="AD42" s="23"/>
      <c r="AE42" s="23"/>
      <c r="AF42" s="23"/>
      <c r="AG42" s="23"/>
      <c r="AH42" s="23"/>
      <c r="AI42" s="23"/>
      <c r="AJ42" s="23"/>
    </row>
    <row r="43">
      <c r="A43" s="76" t="s">
        <v>2035</v>
      </c>
      <c r="B43" s="76" t="s">
        <v>2066</v>
      </c>
      <c r="C43" s="98" t="s">
        <v>2067</v>
      </c>
      <c r="D43" s="52" t="str">
        <f t="shared" si="1"/>
        <v>jpg</v>
      </c>
      <c r="E43" s="76">
        <v>1.0</v>
      </c>
      <c r="F43" s="77" t="s">
        <v>2068</v>
      </c>
      <c r="G43" s="25" t="s">
        <v>1970</v>
      </c>
      <c r="H43" s="25"/>
      <c r="I43" s="25"/>
      <c r="J43" s="76"/>
      <c r="K43" s="76"/>
      <c r="L43" s="76" t="s">
        <v>2038</v>
      </c>
      <c r="M43" s="97">
        <v>43882.0</v>
      </c>
      <c r="N43" s="97">
        <v>43882.0</v>
      </c>
      <c r="O43" s="52"/>
      <c r="P43" s="52"/>
      <c r="Q43" s="52"/>
      <c r="R43" s="52"/>
      <c r="S43" s="52"/>
      <c r="T43" s="76" t="s">
        <v>2053</v>
      </c>
      <c r="U43" s="24" t="s">
        <v>2069</v>
      </c>
      <c r="V43" s="23">
        <f t="shared" si="2"/>
        <v>47</v>
      </c>
      <c r="W43" s="52"/>
      <c r="X43" s="52"/>
      <c r="Y43" s="52"/>
      <c r="Z43" s="52"/>
      <c r="AA43" s="52"/>
      <c r="AB43" s="52"/>
      <c r="AC43" s="52"/>
      <c r="AD43" s="52"/>
      <c r="AE43" s="52"/>
      <c r="AF43" s="52"/>
      <c r="AG43" s="52"/>
      <c r="AH43" s="52"/>
      <c r="AI43" s="52"/>
      <c r="AJ43" s="52"/>
    </row>
    <row r="44">
      <c r="A44" s="76" t="s">
        <v>2035</v>
      </c>
      <c r="B44" s="76" t="s">
        <v>2070</v>
      </c>
      <c r="C44" s="96" t="s">
        <v>2071</v>
      </c>
      <c r="D44" s="52" t="str">
        <f t="shared" si="1"/>
        <v>jpg</v>
      </c>
      <c r="E44" s="76">
        <v>1.0</v>
      </c>
      <c r="F44" s="77" t="s">
        <v>2072</v>
      </c>
      <c r="G44" s="25" t="s">
        <v>1970</v>
      </c>
      <c r="H44" s="25"/>
      <c r="I44" s="25"/>
      <c r="J44" s="76"/>
      <c r="K44" s="76"/>
      <c r="L44" s="76" t="s">
        <v>2038</v>
      </c>
      <c r="M44" s="97">
        <v>43882.0</v>
      </c>
      <c r="N44" s="97">
        <v>43882.0</v>
      </c>
      <c r="O44" s="52"/>
      <c r="P44" s="52"/>
      <c r="Q44" s="52"/>
      <c r="R44" s="52"/>
      <c r="S44" s="52"/>
      <c r="T44" s="76" t="s">
        <v>2053</v>
      </c>
      <c r="U44" s="76" t="s">
        <v>2073</v>
      </c>
      <c r="V44" s="23">
        <f t="shared" si="2"/>
        <v>55</v>
      </c>
      <c r="W44" s="52"/>
      <c r="X44" s="52"/>
      <c r="Y44" s="52"/>
      <c r="Z44" s="52"/>
      <c r="AA44" s="52"/>
      <c r="AB44" s="52"/>
      <c r="AC44" s="52"/>
      <c r="AD44" s="52"/>
      <c r="AE44" s="52"/>
      <c r="AF44" s="52"/>
      <c r="AG44" s="52"/>
      <c r="AH44" s="52"/>
      <c r="AI44" s="52"/>
      <c r="AJ44" s="52"/>
    </row>
    <row r="45">
      <c r="A45" s="76" t="s">
        <v>2035</v>
      </c>
      <c r="B45" s="76" t="s">
        <v>2074</v>
      </c>
      <c r="C45" s="96" t="s">
        <v>2075</v>
      </c>
      <c r="D45" s="52" t="str">
        <f t="shared" si="1"/>
        <v>jpg</v>
      </c>
      <c r="E45" s="76">
        <v>1.0</v>
      </c>
      <c r="F45" s="77" t="s">
        <v>2076</v>
      </c>
      <c r="G45" s="25" t="s">
        <v>1970</v>
      </c>
      <c r="H45" s="25"/>
      <c r="I45" s="25"/>
      <c r="J45" s="76"/>
      <c r="K45" s="76"/>
      <c r="L45" s="76" t="s">
        <v>2038</v>
      </c>
      <c r="M45" s="97">
        <v>43882.0</v>
      </c>
      <c r="N45" s="97">
        <v>43882.0</v>
      </c>
      <c r="O45" s="52"/>
      <c r="P45" s="52"/>
      <c r="Q45" s="52"/>
      <c r="R45" s="52"/>
      <c r="S45" s="52"/>
      <c r="T45" s="76" t="s">
        <v>2053</v>
      </c>
      <c r="U45" s="76" t="s">
        <v>2077</v>
      </c>
      <c r="V45" s="23">
        <f t="shared" si="2"/>
        <v>38</v>
      </c>
      <c r="W45" s="52"/>
      <c r="X45" s="52"/>
      <c r="Y45" s="52"/>
      <c r="Z45" s="52"/>
      <c r="AA45" s="52"/>
      <c r="AB45" s="52"/>
      <c r="AC45" s="52"/>
      <c r="AD45" s="52"/>
      <c r="AE45" s="52"/>
      <c r="AF45" s="52"/>
      <c r="AG45" s="52"/>
      <c r="AH45" s="52"/>
      <c r="AI45" s="52"/>
      <c r="AJ45" s="52"/>
    </row>
    <row r="46">
      <c r="A46" s="76" t="s">
        <v>2035</v>
      </c>
      <c r="B46" s="76" t="s">
        <v>2078</v>
      </c>
      <c r="C46" s="96" t="s">
        <v>2079</v>
      </c>
      <c r="D46" s="52" t="str">
        <f t="shared" si="1"/>
        <v>jpg</v>
      </c>
      <c r="E46" s="76">
        <v>1.0</v>
      </c>
      <c r="F46" s="77" t="s">
        <v>2080</v>
      </c>
      <c r="G46" s="25" t="s">
        <v>1970</v>
      </c>
      <c r="H46" s="25"/>
      <c r="I46" s="25"/>
      <c r="J46" s="76"/>
      <c r="K46" s="76"/>
      <c r="L46" s="76" t="s">
        <v>2038</v>
      </c>
      <c r="M46" s="97">
        <v>43882.0</v>
      </c>
      <c r="N46" s="97">
        <v>43882.0</v>
      </c>
      <c r="O46" s="52"/>
      <c r="P46" s="52"/>
      <c r="Q46" s="52"/>
      <c r="R46" s="52"/>
      <c r="S46" s="52"/>
      <c r="T46" s="76" t="s">
        <v>2053</v>
      </c>
      <c r="U46" s="76" t="s">
        <v>2081</v>
      </c>
      <c r="V46" s="23">
        <f t="shared" si="2"/>
        <v>39</v>
      </c>
      <c r="W46" s="52"/>
      <c r="X46" s="52"/>
      <c r="Y46" s="52"/>
      <c r="Z46" s="52"/>
      <c r="AA46" s="52"/>
      <c r="AB46" s="52"/>
      <c r="AC46" s="52"/>
      <c r="AD46" s="52"/>
      <c r="AE46" s="52"/>
      <c r="AF46" s="52"/>
      <c r="AG46" s="52"/>
      <c r="AH46" s="52"/>
      <c r="AI46" s="52"/>
      <c r="AJ46" s="52"/>
    </row>
    <row r="47">
      <c r="A47" s="26" t="s">
        <v>2035</v>
      </c>
      <c r="B47" s="26" t="s">
        <v>2082</v>
      </c>
      <c r="C47" s="93" t="s">
        <v>2083</v>
      </c>
      <c r="D47" s="23" t="str">
        <f t="shared" si="1"/>
        <v>JPG</v>
      </c>
      <c r="E47" s="24"/>
      <c r="F47" s="24"/>
      <c r="G47" s="25"/>
      <c r="H47" s="25"/>
      <c r="I47" s="25"/>
      <c r="J47" s="24"/>
      <c r="K47" s="24"/>
      <c r="L47" s="24" t="s">
        <v>2038</v>
      </c>
      <c r="M47" s="94">
        <v>43882.0</v>
      </c>
      <c r="N47" s="94">
        <v>43882.0</v>
      </c>
      <c r="O47" s="23"/>
      <c r="P47" s="23"/>
      <c r="Q47" s="23"/>
      <c r="R47" s="23"/>
      <c r="S47" s="23"/>
      <c r="T47" s="24" t="s">
        <v>2053</v>
      </c>
      <c r="U47" s="24" t="s">
        <v>2084</v>
      </c>
      <c r="V47" s="23">
        <f t="shared" si="2"/>
        <v>58</v>
      </c>
      <c r="W47" s="23"/>
      <c r="X47" s="23"/>
      <c r="Y47" s="23"/>
      <c r="Z47" s="23"/>
      <c r="AA47" s="23"/>
      <c r="AB47" s="23"/>
      <c r="AC47" s="23"/>
      <c r="AD47" s="23"/>
      <c r="AE47" s="23"/>
      <c r="AF47" s="23"/>
      <c r="AG47" s="23"/>
      <c r="AH47" s="23"/>
      <c r="AI47" s="23"/>
      <c r="AJ47" s="23"/>
    </row>
    <row r="48">
      <c r="A48" s="26" t="s">
        <v>2035</v>
      </c>
      <c r="B48" s="26" t="s">
        <v>2085</v>
      </c>
      <c r="C48" s="93" t="s">
        <v>2086</v>
      </c>
      <c r="D48" s="23" t="str">
        <f t="shared" si="1"/>
        <v>JPG</v>
      </c>
      <c r="E48" s="24"/>
      <c r="F48" s="24"/>
      <c r="G48" s="25"/>
      <c r="H48" s="25"/>
      <c r="I48" s="25"/>
      <c r="J48" s="24"/>
      <c r="K48" s="24"/>
      <c r="L48" s="24" t="s">
        <v>2038</v>
      </c>
      <c r="M48" s="94">
        <v>43882.0</v>
      </c>
      <c r="N48" s="94">
        <v>43882.0</v>
      </c>
      <c r="O48" s="23"/>
      <c r="P48" s="23"/>
      <c r="Q48" s="23"/>
      <c r="R48" s="23"/>
      <c r="S48" s="23"/>
      <c r="T48" s="24" t="s">
        <v>2053</v>
      </c>
      <c r="U48" s="24" t="s">
        <v>2087</v>
      </c>
      <c r="V48" s="23">
        <f t="shared" si="2"/>
        <v>58</v>
      </c>
      <c r="W48" s="23"/>
      <c r="X48" s="23"/>
      <c r="Y48" s="23"/>
      <c r="Z48" s="23"/>
      <c r="AA48" s="23"/>
      <c r="AB48" s="23"/>
      <c r="AC48" s="23"/>
      <c r="AD48" s="23"/>
      <c r="AE48" s="23"/>
      <c r="AF48" s="23"/>
      <c r="AG48" s="23"/>
      <c r="AH48" s="23"/>
      <c r="AI48" s="23"/>
      <c r="AJ48" s="23"/>
    </row>
    <row r="49">
      <c r="A49" s="26" t="s">
        <v>2035</v>
      </c>
      <c r="B49" s="26" t="s">
        <v>2088</v>
      </c>
      <c r="C49" s="93" t="s">
        <v>2089</v>
      </c>
      <c r="D49" s="23" t="str">
        <f t="shared" si="1"/>
        <v>JPG</v>
      </c>
      <c r="E49" s="24"/>
      <c r="F49" s="24"/>
      <c r="G49" s="25"/>
      <c r="H49" s="25"/>
      <c r="I49" s="25"/>
      <c r="J49" s="24"/>
      <c r="K49" s="24"/>
      <c r="L49" s="24" t="s">
        <v>2038</v>
      </c>
      <c r="M49" s="94">
        <v>43882.0</v>
      </c>
      <c r="N49" s="94">
        <v>43882.0</v>
      </c>
      <c r="O49" s="23"/>
      <c r="P49" s="23"/>
      <c r="Q49" s="23"/>
      <c r="R49" s="23"/>
      <c r="S49" s="23"/>
      <c r="T49" s="24" t="s">
        <v>2053</v>
      </c>
      <c r="U49" s="24" t="s">
        <v>2090</v>
      </c>
      <c r="V49" s="23">
        <f t="shared" si="2"/>
        <v>52</v>
      </c>
      <c r="W49" s="23"/>
      <c r="X49" s="23"/>
      <c r="Y49" s="23"/>
      <c r="Z49" s="23"/>
      <c r="AA49" s="23"/>
      <c r="AB49" s="23"/>
      <c r="AC49" s="23"/>
      <c r="AD49" s="23"/>
      <c r="AE49" s="23"/>
      <c r="AF49" s="23"/>
      <c r="AG49" s="23"/>
      <c r="AH49" s="23"/>
      <c r="AI49" s="23"/>
      <c r="AJ49" s="23"/>
    </row>
    <row r="50">
      <c r="A50" s="26" t="s">
        <v>2035</v>
      </c>
      <c r="B50" s="26" t="s">
        <v>2091</v>
      </c>
      <c r="C50" s="93" t="s">
        <v>2092</v>
      </c>
      <c r="D50" s="23" t="str">
        <f t="shared" si="1"/>
        <v>JPG</v>
      </c>
      <c r="E50" s="24"/>
      <c r="F50" s="24"/>
      <c r="G50" s="25"/>
      <c r="H50" s="25"/>
      <c r="I50" s="25"/>
      <c r="J50" s="24"/>
      <c r="K50" s="24"/>
      <c r="L50" s="24" t="s">
        <v>2038</v>
      </c>
      <c r="M50" s="94">
        <v>43882.0</v>
      </c>
      <c r="N50" s="94">
        <v>43882.0</v>
      </c>
      <c r="O50" s="23"/>
      <c r="P50" s="23"/>
      <c r="Q50" s="23"/>
      <c r="R50" s="23"/>
      <c r="S50" s="23"/>
      <c r="T50" s="24" t="s">
        <v>2053</v>
      </c>
      <c r="U50" s="24" t="s">
        <v>2093</v>
      </c>
      <c r="V50" s="23">
        <f t="shared" si="2"/>
        <v>46</v>
      </c>
      <c r="W50" s="23"/>
      <c r="X50" s="23"/>
      <c r="Y50" s="23"/>
      <c r="Z50" s="23"/>
      <c r="AA50" s="23"/>
      <c r="AB50" s="23"/>
      <c r="AC50" s="23"/>
      <c r="AD50" s="23"/>
      <c r="AE50" s="23"/>
      <c r="AF50" s="23"/>
      <c r="AG50" s="23"/>
      <c r="AH50" s="23"/>
      <c r="AI50" s="23"/>
      <c r="AJ50" s="23"/>
    </row>
    <row r="51">
      <c r="A51" s="26" t="s">
        <v>2035</v>
      </c>
      <c r="B51" s="26" t="s">
        <v>2094</v>
      </c>
      <c r="C51" s="93" t="s">
        <v>2095</v>
      </c>
      <c r="D51" s="23" t="str">
        <f t="shared" si="1"/>
        <v>JPG</v>
      </c>
      <c r="E51" s="24"/>
      <c r="F51" s="24"/>
      <c r="G51" s="25"/>
      <c r="H51" s="25"/>
      <c r="I51" s="25"/>
      <c r="J51" s="24"/>
      <c r="K51" s="24"/>
      <c r="L51" s="24" t="s">
        <v>2038</v>
      </c>
      <c r="M51" s="94">
        <v>43882.0</v>
      </c>
      <c r="N51" s="94">
        <v>43882.0</v>
      </c>
      <c r="O51" s="23"/>
      <c r="P51" s="23"/>
      <c r="Q51" s="23"/>
      <c r="R51" s="23"/>
      <c r="S51" s="23"/>
      <c r="T51" s="99" t="s">
        <v>2053</v>
      </c>
      <c r="U51" s="99" t="s">
        <v>2096</v>
      </c>
      <c r="V51" s="23">
        <f t="shared" si="2"/>
        <v>41</v>
      </c>
      <c r="W51" s="23"/>
      <c r="X51" s="23"/>
      <c r="Y51" s="23"/>
      <c r="Z51" s="23"/>
      <c r="AA51" s="23"/>
      <c r="AB51" s="23"/>
      <c r="AC51" s="23"/>
      <c r="AD51" s="23"/>
      <c r="AE51" s="23"/>
      <c r="AF51" s="23"/>
      <c r="AG51" s="23"/>
      <c r="AH51" s="23"/>
      <c r="AI51" s="23"/>
      <c r="AJ51" s="23"/>
    </row>
    <row r="52">
      <c r="A52" s="26" t="s">
        <v>2035</v>
      </c>
      <c r="B52" s="26" t="s">
        <v>2097</v>
      </c>
      <c r="C52" s="93" t="s">
        <v>2098</v>
      </c>
      <c r="D52" s="23" t="str">
        <f t="shared" si="1"/>
        <v>JPG</v>
      </c>
      <c r="E52" s="24"/>
      <c r="F52" s="24"/>
      <c r="G52" s="25"/>
      <c r="H52" s="25"/>
      <c r="I52" s="25"/>
      <c r="J52" s="24"/>
      <c r="K52" s="24"/>
      <c r="L52" s="24" t="s">
        <v>2038</v>
      </c>
      <c r="M52" s="94">
        <v>43882.0</v>
      </c>
      <c r="N52" s="94">
        <v>43882.0</v>
      </c>
      <c r="O52" s="23"/>
      <c r="P52" s="23"/>
      <c r="Q52" s="23"/>
      <c r="R52" s="23"/>
      <c r="S52" s="23"/>
      <c r="T52" s="99" t="s">
        <v>2053</v>
      </c>
      <c r="U52" s="99" t="s">
        <v>2096</v>
      </c>
      <c r="V52" s="23">
        <f t="shared" si="2"/>
        <v>41</v>
      </c>
      <c r="W52" s="23"/>
      <c r="X52" s="23"/>
      <c r="Y52" s="23"/>
      <c r="Z52" s="23"/>
      <c r="AA52" s="23"/>
      <c r="AB52" s="23"/>
      <c r="AC52" s="23"/>
      <c r="AD52" s="23"/>
      <c r="AE52" s="23"/>
      <c r="AF52" s="23"/>
      <c r="AG52" s="23"/>
      <c r="AH52" s="23"/>
      <c r="AI52" s="23"/>
      <c r="AJ52" s="23"/>
    </row>
    <row r="53">
      <c r="A53" s="26" t="s">
        <v>2035</v>
      </c>
      <c r="B53" s="26" t="s">
        <v>2099</v>
      </c>
      <c r="C53" s="93" t="s">
        <v>2100</v>
      </c>
      <c r="D53" s="23" t="str">
        <f t="shared" si="1"/>
        <v>JPG</v>
      </c>
      <c r="E53" s="24"/>
      <c r="F53" s="24"/>
      <c r="G53" s="25"/>
      <c r="H53" s="25"/>
      <c r="I53" s="25"/>
      <c r="J53" s="24"/>
      <c r="K53" s="24"/>
      <c r="L53" s="24" t="s">
        <v>2038</v>
      </c>
      <c r="M53" s="94">
        <v>43882.0</v>
      </c>
      <c r="N53" s="94">
        <v>43882.0</v>
      </c>
      <c r="O53" s="23"/>
      <c r="P53" s="23"/>
      <c r="Q53" s="23"/>
      <c r="R53" s="23"/>
      <c r="S53" s="23"/>
      <c r="T53" s="100" t="s">
        <v>2053</v>
      </c>
      <c r="U53" s="100" t="s">
        <v>2101</v>
      </c>
      <c r="V53" s="23">
        <f t="shared" si="2"/>
        <v>45</v>
      </c>
      <c r="W53" s="23"/>
      <c r="X53" s="23"/>
      <c r="Y53" s="23"/>
      <c r="Z53" s="23"/>
      <c r="AA53" s="23"/>
      <c r="AB53" s="23"/>
      <c r="AC53" s="23"/>
      <c r="AD53" s="23"/>
      <c r="AE53" s="23"/>
      <c r="AF53" s="23"/>
      <c r="AG53" s="23"/>
      <c r="AH53" s="23"/>
      <c r="AI53" s="23"/>
      <c r="AJ53" s="23"/>
    </row>
    <row r="54">
      <c r="A54" s="26" t="s">
        <v>2035</v>
      </c>
      <c r="B54" s="26" t="s">
        <v>2102</v>
      </c>
      <c r="C54" s="93" t="s">
        <v>2103</v>
      </c>
      <c r="D54" s="23" t="str">
        <f t="shared" si="1"/>
        <v>JPG</v>
      </c>
      <c r="E54" s="24"/>
      <c r="F54" s="24"/>
      <c r="G54" s="25"/>
      <c r="H54" s="25"/>
      <c r="I54" s="25"/>
      <c r="J54" s="24"/>
      <c r="K54" s="24"/>
      <c r="L54" s="24" t="s">
        <v>2038</v>
      </c>
      <c r="M54" s="94">
        <v>43882.0</v>
      </c>
      <c r="N54" s="94">
        <v>43882.0</v>
      </c>
      <c r="O54" s="23"/>
      <c r="P54" s="23"/>
      <c r="Q54" s="23"/>
      <c r="R54" s="23"/>
      <c r="S54" s="23"/>
      <c r="T54" s="101" t="s">
        <v>2053</v>
      </c>
      <c r="U54" s="100" t="s">
        <v>2104</v>
      </c>
      <c r="V54" s="23">
        <f t="shared" si="2"/>
        <v>44</v>
      </c>
      <c r="W54" s="23"/>
      <c r="X54" s="23"/>
      <c r="Y54" s="23"/>
      <c r="Z54" s="23"/>
      <c r="AA54" s="23"/>
      <c r="AB54" s="23"/>
      <c r="AC54" s="23"/>
      <c r="AD54" s="23"/>
      <c r="AE54" s="23"/>
      <c r="AF54" s="23"/>
      <c r="AG54" s="23"/>
      <c r="AH54" s="23"/>
      <c r="AI54" s="23"/>
      <c r="AJ54" s="23"/>
    </row>
    <row r="55">
      <c r="A55" s="26" t="s">
        <v>2035</v>
      </c>
      <c r="B55" s="26" t="s">
        <v>2105</v>
      </c>
      <c r="C55" s="93" t="s">
        <v>2106</v>
      </c>
      <c r="D55" s="23" t="str">
        <f t="shared" si="1"/>
        <v>JPG</v>
      </c>
      <c r="E55" s="24"/>
      <c r="F55" s="24"/>
      <c r="G55" s="25"/>
      <c r="H55" s="25"/>
      <c r="I55" s="25"/>
      <c r="J55" s="24"/>
      <c r="K55" s="24"/>
      <c r="L55" s="24" t="s">
        <v>2038</v>
      </c>
      <c r="M55" s="94">
        <v>43882.0</v>
      </c>
      <c r="N55" s="94">
        <v>43882.0</v>
      </c>
      <c r="O55" s="23"/>
      <c r="P55" s="23"/>
      <c r="Q55" s="23"/>
      <c r="R55" s="23"/>
      <c r="S55" s="23"/>
      <c r="T55" s="24" t="s">
        <v>2053</v>
      </c>
      <c r="U55" s="24" t="s">
        <v>2107</v>
      </c>
      <c r="V55" s="23">
        <f t="shared" si="2"/>
        <v>30</v>
      </c>
      <c r="W55" s="23"/>
      <c r="X55" s="23"/>
      <c r="Y55" s="23"/>
      <c r="Z55" s="23"/>
      <c r="AA55" s="23"/>
      <c r="AB55" s="23"/>
      <c r="AC55" s="23"/>
      <c r="AD55" s="23"/>
      <c r="AE55" s="23"/>
      <c r="AF55" s="23"/>
      <c r="AG55" s="23"/>
      <c r="AH55" s="23"/>
      <c r="AI55" s="23"/>
      <c r="AJ55" s="23"/>
    </row>
    <row r="56">
      <c r="A56" s="26" t="s">
        <v>2035</v>
      </c>
      <c r="B56" s="26" t="s">
        <v>2108</v>
      </c>
      <c r="C56" s="93" t="s">
        <v>2109</v>
      </c>
      <c r="D56" s="23" t="str">
        <f t="shared" si="1"/>
        <v>JPG</v>
      </c>
      <c r="E56" s="24"/>
      <c r="F56" s="24"/>
      <c r="G56" s="25"/>
      <c r="H56" s="25"/>
      <c r="I56" s="25"/>
      <c r="J56" s="24"/>
      <c r="K56" s="24"/>
      <c r="L56" s="24" t="s">
        <v>2038</v>
      </c>
      <c r="M56" s="94">
        <v>43882.0</v>
      </c>
      <c r="N56" s="94">
        <v>43882.0</v>
      </c>
      <c r="O56" s="23"/>
      <c r="P56" s="23"/>
      <c r="Q56" s="23"/>
      <c r="R56" s="23"/>
      <c r="S56" s="23"/>
      <c r="T56" s="24" t="s">
        <v>2053</v>
      </c>
      <c r="U56" s="24" t="s">
        <v>2110</v>
      </c>
      <c r="V56" s="23">
        <f t="shared" si="2"/>
        <v>86</v>
      </c>
      <c r="W56" s="23"/>
      <c r="X56" s="23"/>
      <c r="Y56" s="23"/>
      <c r="Z56" s="23"/>
      <c r="AA56" s="23"/>
      <c r="AB56" s="23"/>
      <c r="AC56" s="23"/>
      <c r="AD56" s="23"/>
      <c r="AE56" s="23"/>
      <c r="AF56" s="23"/>
      <c r="AG56" s="23"/>
      <c r="AH56" s="23"/>
      <c r="AI56" s="23"/>
      <c r="AJ56" s="23"/>
    </row>
    <row r="57">
      <c r="A57" s="26" t="s">
        <v>2035</v>
      </c>
      <c r="B57" s="26" t="s">
        <v>2111</v>
      </c>
      <c r="C57" s="93" t="s">
        <v>2112</v>
      </c>
      <c r="D57" s="23" t="str">
        <f t="shared" si="1"/>
        <v>JPG</v>
      </c>
      <c r="E57" s="24"/>
      <c r="F57" s="24"/>
      <c r="G57" s="25"/>
      <c r="H57" s="25"/>
      <c r="I57" s="25"/>
      <c r="J57" s="24"/>
      <c r="K57" s="24"/>
      <c r="L57" s="24" t="s">
        <v>2038</v>
      </c>
      <c r="M57" s="94">
        <v>43882.0</v>
      </c>
      <c r="N57" s="94">
        <v>43882.0</v>
      </c>
      <c r="O57" s="23"/>
      <c r="P57" s="23"/>
      <c r="Q57" s="23"/>
      <c r="R57" s="23"/>
      <c r="S57" s="23"/>
      <c r="T57" s="24" t="s">
        <v>2053</v>
      </c>
      <c r="U57" s="24" t="s">
        <v>2113</v>
      </c>
      <c r="V57" s="23">
        <f t="shared" si="2"/>
        <v>52</v>
      </c>
      <c r="W57" s="23"/>
      <c r="X57" s="23"/>
      <c r="Y57" s="23"/>
      <c r="Z57" s="23"/>
      <c r="AA57" s="23"/>
      <c r="AB57" s="23"/>
      <c r="AC57" s="23"/>
      <c r="AD57" s="23"/>
      <c r="AE57" s="23"/>
      <c r="AF57" s="23"/>
      <c r="AG57" s="23"/>
      <c r="AH57" s="23"/>
      <c r="AI57" s="23"/>
      <c r="AJ57" s="23"/>
    </row>
    <row r="58">
      <c r="A58" s="26" t="s">
        <v>2035</v>
      </c>
      <c r="B58" s="26" t="s">
        <v>2114</v>
      </c>
      <c r="C58" s="93" t="s">
        <v>2115</v>
      </c>
      <c r="D58" s="23" t="str">
        <f t="shared" si="1"/>
        <v>JPG</v>
      </c>
      <c r="E58" s="24"/>
      <c r="F58" s="24"/>
      <c r="G58" s="25"/>
      <c r="H58" s="25"/>
      <c r="I58" s="25"/>
      <c r="J58" s="24"/>
      <c r="K58" s="24"/>
      <c r="L58" s="24" t="s">
        <v>2038</v>
      </c>
      <c r="M58" s="94">
        <v>43882.0</v>
      </c>
      <c r="N58" s="94">
        <v>43882.0</v>
      </c>
      <c r="O58" s="23"/>
      <c r="P58" s="23"/>
      <c r="Q58" s="23"/>
      <c r="R58" s="23"/>
      <c r="S58" s="23"/>
      <c r="T58" s="24" t="s">
        <v>2053</v>
      </c>
      <c r="U58" s="24" t="s">
        <v>2116</v>
      </c>
      <c r="V58" s="23">
        <f t="shared" si="2"/>
        <v>52</v>
      </c>
      <c r="W58" s="23"/>
      <c r="X58" s="23"/>
      <c r="Y58" s="23"/>
      <c r="Z58" s="23"/>
      <c r="AA58" s="23"/>
      <c r="AB58" s="23"/>
      <c r="AC58" s="23"/>
      <c r="AD58" s="23"/>
      <c r="AE58" s="23"/>
      <c r="AF58" s="23"/>
      <c r="AG58" s="23"/>
      <c r="AH58" s="23"/>
      <c r="AI58" s="23"/>
      <c r="AJ58" s="23"/>
    </row>
    <row r="59">
      <c r="A59" s="26" t="s">
        <v>2035</v>
      </c>
      <c r="B59" s="26" t="s">
        <v>2117</v>
      </c>
      <c r="C59" s="93" t="s">
        <v>2118</v>
      </c>
      <c r="D59" s="23" t="str">
        <f t="shared" si="1"/>
        <v>JPG</v>
      </c>
      <c r="E59" s="24"/>
      <c r="F59" s="24"/>
      <c r="G59" s="25"/>
      <c r="H59" s="25"/>
      <c r="I59" s="25"/>
      <c r="J59" s="24"/>
      <c r="K59" s="24"/>
      <c r="L59" s="24" t="s">
        <v>2038</v>
      </c>
      <c r="M59" s="94">
        <v>43882.0</v>
      </c>
      <c r="N59" s="94">
        <v>43882.0</v>
      </c>
      <c r="O59" s="23"/>
      <c r="P59" s="23"/>
      <c r="Q59" s="23"/>
      <c r="R59" s="23"/>
      <c r="S59" s="23"/>
      <c r="T59" s="24" t="s">
        <v>2119</v>
      </c>
      <c r="U59" s="24" t="s">
        <v>2120</v>
      </c>
      <c r="V59" s="23">
        <f t="shared" si="2"/>
        <v>54</v>
      </c>
      <c r="W59" s="23"/>
      <c r="X59" s="23"/>
      <c r="Y59" s="23"/>
      <c r="Z59" s="23"/>
      <c r="AA59" s="23"/>
      <c r="AB59" s="23"/>
      <c r="AC59" s="23"/>
      <c r="AD59" s="23"/>
      <c r="AE59" s="23"/>
      <c r="AF59" s="23"/>
      <c r="AG59" s="23"/>
      <c r="AH59" s="23"/>
      <c r="AI59" s="23"/>
      <c r="AJ59" s="23"/>
    </row>
    <row r="60">
      <c r="A60" s="26" t="s">
        <v>2035</v>
      </c>
      <c r="B60" s="26" t="s">
        <v>2121</v>
      </c>
      <c r="C60" s="93" t="s">
        <v>2122</v>
      </c>
      <c r="D60" s="23" t="str">
        <f t="shared" si="1"/>
        <v>JPG</v>
      </c>
      <c r="E60" s="24"/>
      <c r="F60" s="24"/>
      <c r="G60" s="25"/>
      <c r="H60" s="25"/>
      <c r="I60" s="25"/>
      <c r="J60" s="24"/>
      <c r="K60" s="24"/>
      <c r="L60" s="24" t="s">
        <v>2038</v>
      </c>
      <c r="M60" s="94">
        <v>43882.0</v>
      </c>
      <c r="N60" s="94">
        <v>43882.0</v>
      </c>
      <c r="O60" s="23"/>
      <c r="P60" s="23"/>
      <c r="Q60" s="23"/>
      <c r="R60" s="23"/>
      <c r="S60" s="23"/>
      <c r="T60" s="24" t="s">
        <v>2119</v>
      </c>
      <c r="U60" s="24" t="s">
        <v>2123</v>
      </c>
      <c r="V60" s="23">
        <f t="shared" si="2"/>
        <v>46</v>
      </c>
      <c r="W60" s="23"/>
      <c r="X60" s="23"/>
      <c r="Y60" s="23"/>
      <c r="Z60" s="23"/>
      <c r="AA60" s="23"/>
      <c r="AB60" s="23"/>
      <c r="AC60" s="23"/>
      <c r="AD60" s="23"/>
      <c r="AE60" s="23"/>
      <c r="AF60" s="23"/>
      <c r="AG60" s="23"/>
      <c r="AH60" s="23"/>
      <c r="AI60" s="23"/>
      <c r="AJ60" s="23"/>
    </row>
    <row r="61">
      <c r="A61" s="26" t="s">
        <v>2035</v>
      </c>
      <c r="B61" s="26" t="s">
        <v>2124</v>
      </c>
      <c r="C61" s="93" t="s">
        <v>2125</v>
      </c>
      <c r="D61" s="23" t="str">
        <f t="shared" si="1"/>
        <v>JPG</v>
      </c>
      <c r="E61" s="24"/>
      <c r="F61" s="24"/>
      <c r="G61" s="25"/>
      <c r="H61" s="25"/>
      <c r="I61" s="25"/>
      <c r="J61" s="24"/>
      <c r="K61" s="24"/>
      <c r="L61" s="24" t="s">
        <v>2038</v>
      </c>
      <c r="M61" s="94">
        <v>43882.0</v>
      </c>
      <c r="N61" s="94">
        <v>43882.0</v>
      </c>
      <c r="O61" s="23"/>
      <c r="P61" s="23"/>
      <c r="Q61" s="23"/>
      <c r="R61" s="23"/>
      <c r="S61" s="23"/>
      <c r="T61" s="24" t="s">
        <v>2119</v>
      </c>
      <c r="U61" s="24" t="s">
        <v>2126</v>
      </c>
      <c r="V61" s="23">
        <f t="shared" si="2"/>
        <v>43</v>
      </c>
      <c r="W61" s="23"/>
      <c r="X61" s="23"/>
      <c r="Y61" s="23"/>
      <c r="Z61" s="23"/>
      <c r="AA61" s="23"/>
      <c r="AB61" s="23"/>
      <c r="AC61" s="23"/>
      <c r="AD61" s="23"/>
      <c r="AE61" s="23"/>
      <c r="AF61" s="23"/>
      <c r="AG61" s="23"/>
      <c r="AH61" s="23"/>
      <c r="AI61" s="23"/>
      <c r="AJ61" s="23"/>
    </row>
    <row r="62">
      <c r="A62" s="26" t="s">
        <v>2035</v>
      </c>
      <c r="B62" s="26" t="s">
        <v>2127</v>
      </c>
      <c r="C62" s="93" t="s">
        <v>2128</v>
      </c>
      <c r="D62" s="23" t="str">
        <f t="shared" si="1"/>
        <v>JPG</v>
      </c>
      <c r="E62" s="24"/>
      <c r="F62" s="24"/>
      <c r="G62" s="25"/>
      <c r="H62" s="25"/>
      <c r="I62" s="25"/>
      <c r="J62" s="24"/>
      <c r="K62" s="24"/>
      <c r="L62" s="24" t="s">
        <v>2038</v>
      </c>
      <c r="M62" s="94">
        <v>43882.0</v>
      </c>
      <c r="N62" s="94">
        <v>43882.0</v>
      </c>
      <c r="O62" s="23"/>
      <c r="P62" s="23"/>
      <c r="Q62" s="23"/>
      <c r="R62" s="23"/>
      <c r="S62" s="23"/>
      <c r="T62" s="24" t="s">
        <v>2119</v>
      </c>
      <c r="U62" s="24" t="s">
        <v>2129</v>
      </c>
      <c r="V62" s="23">
        <f t="shared" si="2"/>
        <v>99</v>
      </c>
      <c r="W62" s="23"/>
      <c r="X62" s="23"/>
      <c r="Y62" s="23"/>
      <c r="Z62" s="23"/>
      <c r="AA62" s="23"/>
      <c r="AB62" s="23"/>
      <c r="AC62" s="23"/>
      <c r="AD62" s="23"/>
      <c r="AE62" s="23"/>
      <c r="AF62" s="23"/>
      <c r="AG62" s="23"/>
      <c r="AH62" s="23"/>
      <c r="AI62" s="23"/>
      <c r="AJ62" s="23"/>
    </row>
    <row r="63">
      <c r="A63" s="26" t="s">
        <v>2035</v>
      </c>
      <c r="B63" s="26" t="s">
        <v>2130</v>
      </c>
      <c r="C63" s="93" t="s">
        <v>2131</v>
      </c>
      <c r="D63" s="23" t="str">
        <f t="shared" si="1"/>
        <v>JPG</v>
      </c>
      <c r="E63" s="24"/>
      <c r="F63" s="24"/>
      <c r="G63" s="25"/>
      <c r="H63" s="25"/>
      <c r="I63" s="25"/>
      <c r="J63" s="24"/>
      <c r="K63" s="24"/>
      <c r="L63" s="24" t="s">
        <v>2038</v>
      </c>
      <c r="M63" s="94">
        <v>43882.0</v>
      </c>
      <c r="N63" s="94">
        <v>43882.0</v>
      </c>
      <c r="O63" s="23"/>
      <c r="P63" s="23"/>
      <c r="Q63" s="23"/>
      <c r="R63" s="23"/>
      <c r="S63" s="23"/>
      <c r="T63" s="24" t="s">
        <v>2119</v>
      </c>
      <c r="U63" s="24" t="s">
        <v>2132</v>
      </c>
      <c r="V63" s="23">
        <f t="shared" si="2"/>
        <v>65</v>
      </c>
      <c r="W63" s="23"/>
      <c r="X63" s="23"/>
      <c r="Y63" s="23"/>
      <c r="Z63" s="23"/>
      <c r="AA63" s="23"/>
      <c r="AB63" s="23"/>
      <c r="AC63" s="23"/>
      <c r="AD63" s="23"/>
      <c r="AE63" s="23"/>
      <c r="AF63" s="23"/>
      <c r="AG63" s="23"/>
      <c r="AH63" s="23"/>
      <c r="AI63" s="23"/>
      <c r="AJ63" s="23"/>
    </row>
    <row r="64">
      <c r="A64" s="26" t="s">
        <v>2035</v>
      </c>
      <c r="B64" s="26" t="s">
        <v>2133</v>
      </c>
      <c r="C64" s="93" t="s">
        <v>2134</v>
      </c>
      <c r="D64" s="23" t="str">
        <f t="shared" si="1"/>
        <v>JPG</v>
      </c>
      <c r="E64" s="24"/>
      <c r="F64" s="24"/>
      <c r="G64" s="25"/>
      <c r="H64" s="25"/>
      <c r="I64" s="25"/>
      <c r="J64" s="24"/>
      <c r="K64" s="24"/>
      <c r="L64" s="24" t="s">
        <v>2038</v>
      </c>
      <c r="M64" s="94">
        <v>43882.0</v>
      </c>
      <c r="N64" s="94">
        <v>43882.0</v>
      </c>
      <c r="O64" s="23"/>
      <c r="P64" s="23"/>
      <c r="Q64" s="23"/>
      <c r="R64" s="23"/>
      <c r="S64" s="23"/>
      <c r="T64" s="24" t="s">
        <v>2119</v>
      </c>
      <c r="U64" s="24" t="s">
        <v>2135</v>
      </c>
      <c r="V64" s="23">
        <f t="shared" si="2"/>
        <v>68</v>
      </c>
      <c r="W64" s="23"/>
      <c r="X64" s="23"/>
      <c r="Y64" s="23"/>
      <c r="Z64" s="23"/>
      <c r="AA64" s="23"/>
      <c r="AB64" s="23"/>
      <c r="AC64" s="23"/>
      <c r="AD64" s="23"/>
      <c r="AE64" s="23"/>
      <c r="AF64" s="23"/>
      <c r="AG64" s="23"/>
      <c r="AH64" s="23"/>
      <c r="AI64" s="23"/>
      <c r="AJ64" s="23"/>
    </row>
    <row r="65">
      <c r="A65" s="26" t="s">
        <v>2035</v>
      </c>
      <c r="B65" s="26" t="s">
        <v>2136</v>
      </c>
      <c r="C65" s="93" t="s">
        <v>2137</v>
      </c>
      <c r="D65" s="23" t="str">
        <f t="shared" si="1"/>
        <v>JPG</v>
      </c>
      <c r="E65" s="24"/>
      <c r="F65" s="24"/>
      <c r="G65" s="25"/>
      <c r="H65" s="25"/>
      <c r="I65" s="25"/>
      <c r="J65" s="24"/>
      <c r="K65" s="24"/>
      <c r="L65" s="24" t="s">
        <v>2038</v>
      </c>
      <c r="M65" s="94">
        <v>43882.0</v>
      </c>
      <c r="N65" s="94">
        <v>43882.0</v>
      </c>
      <c r="O65" s="23"/>
      <c r="P65" s="23"/>
      <c r="Q65" s="23"/>
      <c r="R65" s="23"/>
      <c r="S65" s="23"/>
      <c r="T65" s="24" t="s">
        <v>2119</v>
      </c>
      <c r="U65" s="24" t="s">
        <v>2138</v>
      </c>
      <c r="V65" s="23">
        <f t="shared" si="2"/>
        <v>46</v>
      </c>
      <c r="W65" s="23"/>
      <c r="X65" s="23"/>
      <c r="Y65" s="23"/>
      <c r="Z65" s="23"/>
      <c r="AA65" s="23"/>
      <c r="AB65" s="23"/>
      <c r="AC65" s="23"/>
      <c r="AD65" s="23"/>
      <c r="AE65" s="23"/>
      <c r="AF65" s="23"/>
      <c r="AG65" s="23"/>
      <c r="AH65" s="23"/>
      <c r="AI65" s="23"/>
      <c r="AJ65" s="23"/>
    </row>
    <row r="66">
      <c r="A66" s="26" t="s">
        <v>2035</v>
      </c>
      <c r="B66" s="26" t="s">
        <v>2139</v>
      </c>
      <c r="C66" s="93" t="s">
        <v>2140</v>
      </c>
      <c r="D66" s="23" t="str">
        <f t="shared" si="1"/>
        <v>JPG</v>
      </c>
      <c r="E66" s="24"/>
      <c r="F66" s="24"/>
      <c r="G66" s="25"/>
      <c r="H66" s="25"/>
      <c r="I66" s="25"/>
      <c r="J66" s="24"/>
      <c r="K66" s="24"/>
      <c r="L66" s="24" t="s">
        <v>2038</v>
      </c>
      <c r="M66" s="94">
        <v>43882.0</v>
      </c>
      <c r="N66" s="94">
        <v>43882.0</v>
      </c>
      <c r="O66" s="23"/>
      <c r="P66" s="23"/>
      <c r="Q66" s="23"/>
      <c r="R66" s="23"/>
      <c r="S66" s="23"/>
      <c r="T66" s="24" t="s">
        <v>2119</v>
      </c>
      <c r="U66" s="24" t="s">
        <v>2141</v>
      </c>
      <c r="V66" s="23">
        <f t="shared" si="2"/>
        <v>49</v>
      </c>
      <c r="W66" s="23"/>
      <c r="X66" s="23"/>
      <c r="Y66" s="23"/>
      <c r="Z66" s="23"/>
      <c r="AA66" s="23"/>
      <c r="AB66" s="23"/>
      <c r="AC66" s="23"/>
      <c r="AD66" s="23"/>
      <c r="AE66" s="23"/>
      <c r="AF66" s="23"/>
      <c r="AG66" s="23"/>
      <c r="AH66" s="23"/>
      <c r="AI66" s="23"/>
      <c r="AJ66" s="23"/>
    </row>
    <row r="67">
      <c r="A67" s="26" t="s">
        <v>2035</v>
      </c>
      <c r="B67" s="26" t="s">
        <v>2142</v>
      </c>
      <c r="C67" s="93" t="s">
        <v>2143</v>
      </c>
      <c r="D67" s="23" t="str">
        <f t="shared" si="1"/>
        <v>JPG</v>
      </c>
      <c r="E67" s="24"/>
      <c r="F67" s="24"/>
      <c r="G67" s="25"/>
      <c r="H67" s="25"/>
      <c r="I67" s="25"/>
      <c r="J67" s="24"/>
      <c r="K67" s="24"/>
      <c r="L67" s="24" t="s">
        <v>2038</v>
      </c>
      <c r="M67" s="94">
        <v>43882.0</v>
      </c>
      <c r="N67" s="94">
        <v>43882.0</v>
      </c>
      <c r="O67" s="23"/>
      <c r="P67" s="23"/>
      <c r="Q67" s="23"/>
      <c r="R67" s="23"/>
      <c r="S67" s="23"/>
      <c r="T67" s="24" t="s">
        <v>2119</v>
      </c>
      <c r="U67" s="24" t="s">
        <v>2144</v>
      </c>
      <c r="V67" s="23">
        <f t="shared" si="2"/>
        <v>35</v>
      </c>
      <c r="W67" s="23"/>
      <c r="X67" s="23"/>
      <c r="Y67" s="23"/>
      <c r="Z67" s="23"/>
      <c r="AA67" s="23"/>
      <c r="AB67" s="23"/>
      <c r="AC67" s="23"/>
      <c r="AD67" s="23"/>
      <c r="AE67" s="23"/>
      <c r="AF67" s="23"/>
      <c r="AG67" s="23"/>
      <c r="AH67" s="23"/>
      <c r="AI67" s="23"/>
      <c r="AJ67" s="23"/>
    </row>
    <row r="68">
      <c r="A68" s="26" t="s">
        <v>2035</v>
      </c>
      <c r="B68" s="26" t="s">
        <v>2145</v>
      </c>
      <c r="C68" s="93" t="s">
        <v>2146</v>
      </c>
      <c r="D68" s="23" t="str">
        <f t="shared" si="1"/>
        <v>JPG</v>
      </c>
      <c r="E68" s="24"/>
      <c r="F68" s="24"/>
      <c r="G68" s="25"/>
      <c r="H68" s="25"/>
      <c r="I68" s="25"/>
      <c r="J68" s="24"/>
      <c r="K68" s="24"/>
      <c r="L68" s="24" t="s">
        <v>2038</v>
      </c>
      <c r="M68" s="94">
        <v>43882.0</v>
      </c>
      <c r="N68" s="94">
        <v>43882.0</v>
      </c>
      <c r="O68" s="23"/>
      <c r="P68" s="23"/>
      <c r="Q68" s="23"/>
      <c r="R68" s="23"/>
      <c r="S68" s="23"/>
      <c r="T68" s="24" t="s">
        <v>2119</v>
      </c>
      <c r="U68" s="24" t="s">
        <v>2147</v>
      </c>
      <c r="V68" s="23">
        <f t="shared" si="2"/>
        <v>57</v>
      </c>
      <c r="W68" s="23"/>
      <c r="X68" s="23"/>
      <c r="Y68" s="23"/>
      <c r="Z68" s="23"/>
      <c r="AA68" s="23"/>
      <c r="AB68" s="23"/>
      <c r="AC68" s="23"/>
      <c r="AD68" s="23"/>
      <c r="AE68" s="23"/>
      <c r="AF68" s="23"/>
      <c r="AG68" s="23"/>
      <c r="AH68" s="23"/>
      <c r="AI68" s="23"/>
      <c r="AJ68" s="23"/>
    </row>
    <row r="69">
      <c r="A69" s="26" t="s">
        <v>2035</v>
      </c>
      <c r="B69" s="26" t="s">
        <v>2148</v>
      </c>
      <c r="C69" s="93" t="s">
        <v>2149</v>
      </c>
      <c r="D69" s="23" t="str">
        <f t="shared" si="1"/>
        <v>JPG</v>
      </c>
      <c r="E69" s="24"/>
      <c r="F69" s="24"/>
      <c r="G69" s="25"/>
      <c r="H69" s="25"/>
      <c r="I69" s="25"/>
      <c r="J69" s="24"/>
      <c r="K69" s="24"/>
      <c r="L69" s="24" t="s">
        <v>2038</v>
      </c>
      <c r="M69" s="94">
        <v>43882.0</v>
      </c>
      <c r="N69" s="94">
        <v>43882.0</v>
      </c>
      <c r="O69" s="23"/>
      <c r="P69" s="23"/>
      <c r="Q69" s="23"/>
      <c r="R69" s="23"/>
      <c r="S69" s="23"/>
      <c r="T69" s="24" t="s">
        <v>2119</v>
      </c>
      <c r="U69" s="24" t="s">
        <v>2150</v>
      </c>
      <c r="V69" s="23">
        <f t="shared" si="2"/>
        <v>66</v>
      </c>
      <c r="W69" s="23"/>
      <c r="X69" s="23"/>
      <c r="Y69" s="23"/>
      <c r="Z69" s="23"/>
      <c r="AA69" s="23"/>
      <c r="AB69" s="23"/>
      <c r="AC69" s="23"/>
      <c r="AD69" s="23"/>
      <c r="AE69" s="23"/>
      <c r="AF69" s="23"/>
      <c r="AG69" s="23"/>
      <c r="AH69" s="23"/>
      <c r="AI69" s="23"/>
      <c r="AJ69" s="23"/>
    </row>
    <row r="70">
      <c r="A70" s="26" t="s">
        <v>2035</v>
      </c>
      <c r="B70" s="26" t="s">
        <v>2151</v>
      </c>
      <c r="C70" s="93" t="s">
        <v>2152</v>
      </c>
      <c r="D70" s="23" t="str">
        <f t="shared" si="1"/>
        <v>JPG</v>
      </c>
      <c r="E70" s="24"/>
      <c r="F70" s="24"/>
      <c r="G70" s="25"/>
      <c r="H70" s="25"/>
      <c r="I70" s="25"/>
      <c r="J70" s="24"/>
      <c r="K70" s="24"/>
      <c r="L70" s="24" t="s">
        <v>2038</v>
      </c>
      <c r="M70" s="94">
        <v>43882.0</v>
      </c>
      <c r="N70" s="94">
        <v>43882.0</v>
      </c>
      <c r="O70" s="23"/>
      <c r="P70" s="23"/>
      <c r="Q70" s="23"/>
      <c r="R70" s="23"/>
      <c r="S70" s="23"/>
      <c r="T70" s="24" t="s">
        <v>2119</v>
      </c>
      <c r="U70" s="24" t="s">
        <v>2153</v>
      </c>
      <c r="V70" s="23">
        <f t="shared" si="2"/>
        <v>82</v>
      </c>
      <c r="W70" s="23"/>
      <c r="X70" s="23"/>
      <c r="Y70" s="23"/>
      <c r="Z70" s="23"/>
      <c r="AA70" s="23"/>
      <c r="AB70" s="23"/>
      <c r="AC70" s="23"/>
      <c r="AD70" s="23"/>
      <c r="AE70" s="23"/>
      <c r="AF70" s="23"/>
      <c r="AG70" s="23"/>
      <c r="AH70" s="23"/>
      <c r="AI70" s="23"/>
      <c r="AJ70" s="23"/>
    </row>
    <row r="71">
      <c r="A71" s="26" t="s">
        <v>2035</v>
      </c>
      <c r="B71" s="26" t="s">
        <v>2154</v>
      </c>
      <c r="C71" s="93" t="s">
        <v>2155</v>
      </c>
      <c r="D71" s="23" t="str">
        <f t="shared" si="1"/>
        <v>JPG</v>
      </c>
      <c r="E71" s="24"/>
      <c r="F71" s="24"/>
      <c r="G71" s="25"/>
      <c r="H71" s="25"/>
      <c r="I71" s="25"/>
      <c r="J71" s="24"/>
      <c r="K71" s="24"/>
      <c r="L71" s="24" t="s">
        <v>2038</v>
      </c>
      <c r="M71" s="94">
        <v>43882.0</v>
      </c>
      <c r="N71" s="94">
        <v>43882.0</v>
      </c>
      <c r="O71" s="23"/>
      <c r="P71" s="23"/>
      <c r="Q71" s="23"/>
      <c r="R71" s="23"/>
      <c r="S71" s="23"/>
      <c r="T71" s="24" t="s">
        <v>2119</v>
      </c>
      <c r="U71" s="24" t="s">
        <v>2153</v>
      </c>
      <c r="V71" s="23">
        <f t="shared" si="2"/>
        <v>82</v>
      </c>
      <c r="W71" s="23"/>
      <c r="X71" s="23"/>
      <c r="Y71" s="23"/>
      <c r="Z71" s="23"/>
      <c r="AA71" s="23"/>
      <c r="AB71" s="23"/>
      <c r="AC71" s="23"/>
      <c r="AD71" s="23"/>
      <c r="AE71" s="23"/>
      <c r="AF71" s="23"/>
      <c r="AG71" s="23"/>
      <c r="AH71" s="23"/>
      <c r="AI71" s="23"/>
      <c r="AJ71" s="23"/>
    </row>
    <row r="72">
      <c r="A72" s="26" t="s">
        <v>2035</v>
      </c>
      <c r="B72" s="26" t="s">
        <v>2156</v>
      </c>
      <c r="C72" s="93" t="s">
        <v>2157</v>
      </c>
      <c r="D72" s="23" t="str">
        <f t="shared" si="1"/>
        <v>jpg</v>
      </c>
      <c r="E72" s="24"/>
      <c r="F72" s="24"/>
      <c r="G72" s="25"/>
      <c r="H72" s="25"/>
      <c r="I72" s="25"/>
      <c r="J72" s="24"/>
      <c r="K72" s="24"/>
      <c r="L72" s="24" t="s">
        <v>2038</v>
      </c>
      <c r="M72" s="94">
        <v>43882.0</v>
      </c>
      <c r="N72" s="94">
        <v>43882.0</v>
      </c>
      <c r="O72" s="23"/>
      <c r="P72" s="23"/>
      <c r="Q72" s="23"/>
      <c r="R72" s="23"/>
      <c r="S72" s="23"/>
      <c r="T72" s="24" t="s">
        <v>2119</v>
      </c>
      <c r="U72" s="24" t="s">
        <v>2158</v>
      </c>
      <c r="V72" s="23">
        <f t="shared" si="2"/>
        <v>56</v>
      </c>
      <c r="W72" s="23"/>
      <c r="X72" s="23"/>
      <c r="Y72" s="23"/>
      <c r="Z72" s="23"/>
      <c r="AA72" s="23"/>
      <c r="AB72" s="23"/>
      <c r="AC72" s="23"/>
      <c r="AD72" s="23"/>
      <c r="AE72" s="23"/>
      <c r="AF72" s="23"/>
      <c r="AG72" s="23"/>
      <c r="AH72" s="23"/>
      <c r="AI72" s="23"/>
      <c r="AJ72" s="23"/>
    </row>
    <row r="73">
      <c r="A73" s="26" t="s">
        <v>2035</v>
      </c>
      <c r="B73" s="26" t="s">
        <v>2159</v>
      </c>
      <c r="C73" s="93" t="s">
        <v>2160</v>
      </c>
      <c r="D73" s="23" t="str">
        <f t="shared" si="1"/>
        <v>jpg</v>
      </c>
      <c r="E73" s="24"/>
      <c r="F73" s="24"/>
      <c r="G73" s="25"/>
      <c r="H73" s="25"/>
      <c r="I73" s="25"/>
      <c r="J73" s="24"/>
      <c r="K73" s="24"/>
      <c r="L73" s="24" t="s">
        <v>2038</v>
      </c>
      <c r="M73" s="94">
        <v>43882.0</v>
      </c>
      <c r="N73" s="94">
        <v>43882.0</v>
      </c>
      <c r="O73" s="23"/>
      <c r="P73" s="23"/>
      <c r="Q73" s="23"/>
      <c r="R73" s="23"/>
      <c r="S73" s="23"/>
      <c r="T73" s="24" t="s">
        <v>2119</v>
      </c>
      <c r="U73" s="24" t="s">
        <v>2030</v>
      </c>
      <c r="V73" s="23">
        <f t="shared" si="2"/>
        <v>7</v>
      </c>
      <c r="W73" s="23"/>
      <c r="X73" s="23"/>
      <c r="Y73" s="23"/>
      <c r="Z73" s="23"/>
      <c r="AA73" s="23"/>
      <c r="AB73" s="23"/>
      <c r="AC73" s="23"/>
      <c r="AD73" s="23"/>
      <c r="AE73" s="23"/>
      <c r="AF73" s="23"/>
      <c r="AG73" s="23"/>
      <c r="AH73" s="23"/>
      <c r="AI73" s="23"/>
      <c r="AJ73" s="23"/>
    </row>
    <row r="74">
      <c r="A74" s="24" t="s">
        <v>2161</v>
      </c>
      <c r="B74" s="24" t="s">
        <v>2162</v>
      </c>
      <c r="C74" s="93" t="s">
        <v>2163</v>
      </c>
      <c r="D74" s="23" t="str">
        <f t="shared" si="1"/>
        <v>jpg</v>
      </c>
      <c r="E74" s="24"/>
      <c r="F74" s="24"/>
      <c r="G74" s="25"/>
      <c r="H74" s="25"/>
      <c r="I74" s="25"/>
      <c r="J74" s="24"/>
      <c r="K74" s="24"/>
      <c r="L74" s="24" t="s">
        <v>2038</v>
      </c>
      <c r="M74" s="94">
        <v>43882.0</v>
      </c>
      <c r="N74" s="94">
        <v>43882.0</v>
      </c>
      <c r="O74" s="23"/>
      <c r="P74" s="23"/>
      <c r="Q74" s="23"/>
      <c r="R74" s="23"/>
      <c r="S74" s="23"/>
      <c r="T74" s="24" t="s">
        <v>2119</v>
      </c>
      <c r="U74" s="24" t="s">
        <v>2164</v>
      </c>
      <c r="V74" s="23">
        <f t="shared" si="2"/>
        <v>57</v>
      </c>
      <c r="W74" s="23"/>
      <c r="X74" s="23"/>
      <c r="Y74" s="23"/>
      <c r="Z74" s="23"/>
      <c r="AA74" s="23"/>
      <c r="AB74" s="23"/>
      <c r="AC74" s="23"/>
      <c r="AD74" s="23"/>
      <c r="AE74" s="23"/>
      <c r="AF74" s="23"/>
      <c r="AG74" s="23"/>
      <c r="AH74" s="23"/>
      <c r="AI74" s="23"/>
      <c r="AJ74" s="23"/>
    </row>
    <row r="75">
      <c r="A75" s="24" t="s">
        <v>2161</v>
      </c>
      <c r="B75" s="24" t="s">
        <v>2165</v>
      </c>
      <c r="C75" s="93" t="s">
        <v>2166</v>
      </c>
      <c r="D75" s="23" t="str">
        <f t="shared" si="1"/>
        <v>jpg</v>
      </c>
      <c r="E75" s="24"/>
      <c r="F75" s="24"/>
      <c r="G75" s="25"/>
      <c r="H75" s="25"/>
      <c r="I75" s="25"/>
      <c r="J75" s="24"/>
      <c r="K75" s="24"/>
      <c r="L75" s="24" t="s">
        <v>2038</v>
      </c>
      <c r="M75" s="94">
        <v>43882.0</v>
      </c>
      <c r="N75" s="94">
        <v>43882.0</v>
      </c>
      <c r="O75" s="23"/>
      <c r="P75" s="23"/>
      <c r="Q75" s="23"/>
      <c r="R75" s="23"/>
      <c r="S75" s="23"/>
      <c r="T75" s="24" t="s">
        <v>2119</v>
      </c>
      <c r="U75" s="24" t="s">
        <v>2167</v>
      </c>
      <c r="V75" s="23">
        <f t="shared" si="2"/>
        <v>65</v>
      </c>
      <c r="W75" s="23"/>
      <c r="X75" s="23"/>
      <c r="Y75" s="23"/>
      <c r="Z75" s="23"/>
      <c r="AA75" s="23"/>
      <c r="AB75" s="23"/>
      <c r="AC75" s="23"/>
      <c r="AD75" s="23"/>
      <c r="AE75" s="23"/>
      <c r="AF75" s="23"/>
      <c r="AG75" s="23"/>
      <c r="AH75" s="23"/>
      <c r="AI75" s="23"/>
      <c r="AJ75" s="23"/>
    </row>
    <row r="76">
      <c r="A76" s="24" t="s">
        <v>2161</v>
      </c>
      <c r="B76" s="24" t="s">
        <v>2168</v>
      </c>
      <c r="C76" s="93" t="s">
        <v>2169</v>
      </c>
      <c r="D76" s="23" t="str">
        <f t="shared" si="1"/>
        <v>jpg</v>
      </c>
      <c r="E76" s="24"/>
      <c r="F76" s="24"/>
      <c r="G76" s="25"/>
      <c r="H76" s="25"/>
      <c r="I76" s="25"/>
      <c r="J76" s="24"/>
      <c r="K76" s="24"/>
      <c r="L76" s="24" t="s">
        <v>2038</v>
      </c>
      <c r="M76" s="94">
        <v>43882.0</v>
      </c>
      <c r="N76" s="94">
        <v>43882.0</v>
      </c>
      <c r="O76" s="23"/>
      <c r="P76" s="23"/>
      <c r="Q76" s="23"/>
      <c r="R76" s="23"/>
      <c r="S76" s="23"/>
      <c r="T76" s="24" t="s">
        <v>2119</v>
      </c>
      <c r="U76" s="24" t="s">
        <v>2170</v>
      </c>
      <c r="V76" s="23">
        <f t="shared" si="2"/>
        <v>44</v>
      </c>
      <c r="W76" s="23"/>
      <c r="X76" s="23"/>
      <c r="Y76" s="23"/>
      <c r="Z76" s="23"/>
      <c r="AA76" s="23"/>
      <c r="AB76" s="23"/>
      <c r="AC76" s="23"/>
      <c r="AD76" s="23"/>
      <c r="AE76" s="23"/>
      <c r="AF76" s="23"/>
      <c r="AG76" s="23"/>
      <c r="AH76" s="23"/>
      <c r="AI76" s="23"/>
      <c r="AJ76" s="23"/>
    </row>
    <row r="77">
      <c r="A77" s="24" t="s">
        <v>2161</v>
      </c>
      <c r="B77" s="24" t="s">
        <v>2171</v>
      </c>
      <c r="C77" s="93" t="s">
        <v>2172</v>
      </c>
      <c r="D77" s="23" t="str">
        <f t="shared" si="1"/>
        <v>jpg</v>
      </c>
      <c r="E77" s="24"/>
      <c r="F77" s="24"/>
      <c r="G77" s="25"/>
      <c r="H77" s="25"/>
      <c r="I77" s="25"/>
      <c r="J77" s="24"/>
      <c r="K77" s="24"/>
      <c r="L77" s="24" t="s">
        <v>2038</v>
      </c>
      <c r="M77" s="94">
        <v>43882.0</v>
      </c>
      <c r="N77" s="94">
        <v>43882.0</v>
      </c>
      <c r="O77" s="23"/>
      <c r="P77" s="23"/>
      <c r="Q77" s="23"/>
      <c r="R77" s="23"/>
      <c r="S77" s="23"/>
      <c r="T77" s="24" t="s">
        <v>2119</v>
      </c>
      <c r="U77" s="24" t="s">
        <v>2173</v>
      </c>
      <c r="V77" s="23">
        <f t="shared" si="2"/>
        <v>78</v>
      </c>
      <c r="W77" s="23"/>
      <c r="X77" s="23"/>
      <c r="Y77" s="23"/>
      <c r="Z77" s="23"/>
      <c r="AA77" s="23"/>
      <c r="AB77" s="23"/>
      <c r="AC77" s="23"/>
      <c r="AD77" s="23"/>
      <c r="AE77" s="23"/>
      <c r="AF77" s="23"/>
      <c r="AG77" s="23"/>
      <c r="AH77" s="23"/>
      <c r="AI77" s="23"/>
      <c r="AJ77" s="23"/>
    </row>
    <row r="78">
      <c r="A78" s="24" t="s">
        <v>2161</v>
      </c>
      <c r="B78" s="24" t="s">
        <v>2174</v>
      </c>
      <c r="C78" s="93" t="s">
        <v>2175</v>
      </c>
      <c r="D78" s="23" t="str">
        <f t="shared" si="1"/>
        <v>jpg</v>
      </c>
      <c r="E78" s="24"/>
      <c r="F78" s="24"/>
      <c r="G78" s="25"/>
      <c r="H78" s="25"/>
      <c r="I78" s="25"/>
      <c r="J78" s="24"/>
      <c r="K78" s="24"/>
      <c r="L78" s="24" t="s">
        <v>2038</v>
      </c>
      <c r="M78" s="94">
        <v>43882.0</v>
      </c>
      <c r="N78" s="94">
        <v>43882.0</v>
      </c>
      <c r="O78" s="23"/>
      <c r="P78" s="23"/>
      <c r="Q78" s="23"/>
      <c r="R78" s="23"/>
      <c r="S78" s="23"/>
      <c r="T78" s="24" t="s">
        <v>2119</v>
      </c>
      <c r="U78" s="24" t="s">
        <v>2176</v>
      </c>
      <c r="V78" s="23">
        <f t="shared" si="2"/>
        <v>39</v>
      </c>
      <c r="W78" s="23"/>
      <c r="X78" s="23"/>
      <c r="Y78" s="23"/>
      <c r="Z78" s="23"/>
      <c r="AA78" s="23"/>
      <c r="AB78" s="23"/>
      <c r="AC78" s="23"/>
      <c r="AD78" s="23"/>
      <c r="AE78" s="23"/>
      <c r="AF78" s="23"/>
      <c r="AG78" s="23"/>
      <c r="AH78" s="23"/>
      <c r="AI78" s="23"/>
      <c r="AJ78" s="23"/>
    </row>
    <row r="79">
      <c r="A79" s="24" t="s">
        <v>2161</v>
      </c>
      <c r="B79" s="24" t="s">
        <v>2177</v>
      </c>
      <c r="C79" s="93" t="s">
        <v>2178</v>
      </c>
      <c r="D79" s="23" t="str">
        <f t="shared" si="1"/>
        <v>jpg</v>
      </c>
      <c r="E79" s="24"/>
      <c r="F79" s="24"/>
      <c r="G79" s="25"/>
      <c r="H79" s="25"/>
      <c r="I79" s="25"/>
      <c r="J79" s="24"/>
      <c r="K79" s="24"/>
      <c r="L79" s="24" t="s">
        <v>2038</v>
      </c>
      <c r="M79" s="94">
        <v>43882.0</v>
      </c>
      <c r="N79" s="94">
        <v>43882.0</v>
      </c>
      <c r="O79" s="23"/>
      <c r="P79" s="23"/>
      <c r="Q79" s="23"/>
      <c r="R79" s="23"/>
      <c r="S79" s="23"/>
      <c r="T79" s="24" t="s">
        <v>2119</v>
      </c>
      <c r="U79" s="24" t="s">
        <v>2030</v>
      </c>
      <c r="V79" s="23">
        <f t="shared" si="2"/>
        <v>7</v>
      </c>
      <c r="W79" s="23"/>
      <c r="X79" s="23"/>
      <c r="Y79" s="23"/>
      <c r="Z79" s="23"/>
      <c r="AA79" s="23"/>
      <c r="AB79" s="23"/>
      <c r="AC79" s="23"/>
      <c r="AD79" s="23"/>
      <c r="AE79" s="23"/>
      <c r="AF79" s="23"/>
      <c r="AG79" s="23"/>
      <c r="AH79" s="23"/>
      <c r="AI79" s="23"/>
      <c r="AJ79" s="23"/>
    </row>
    <row r="80">
      <c r="A80" s="24" t="s">
        <v>2161</v>
      </c>
      <c r="B80" s="24" t="s">
        <v>2179</v>
      </c>
      <c r="C80" s="93" t="s">
        <v>2180</v>
      </c>
      <c r="D80" s="23" t="str">
        <f t="shared" si="1"/>
        <v>jpg</v>
      </c>
      <c r="E80" s="24"/>
      <c r="F80" s="24"/>
      <c r="G80" s="25"/>
      <c r="H80" s="25"/>
      <c r="I80" s="25"/>
      <c r="J80" s="24"/>
      <c r="K80" s="24"/>
      <c r="L80" s="24" t="s">
        <v>2038</v>
      </c>
      <c r="M80" s="94">
        <v>43882.0</v>
      </c>
      <c r="N80" s="94">
        <v>43882.0</v>
      </c>
      <c r="O80" s="23"/>
      <c r="P80" s="23"/>
      <c r="Q80" s="23"/>
      <c r="R80" s="23"/>
      <c r="S80" s="23"/>
      <c r="T80" s="24" t="s">
        <v>2119</v>
      </c>
      <c r="U80" s="24" t="s">
        <v>2181</v>
      </c>
      <c r="V80" s="23">
        <f t="shared" si="2"/>
        <v>51</v>
      </c>
      <c r="W80" s="23"/>
      <c r="X80" s="23"/>
      <c r="Y80" s="23"/>
      <c r="Z80" s="23"/>
      <c r="AA80" s="23"/>
      <c r="AB80" s="23"/>
      <c r="AC80" s="23"/>
      <c r="AD80" s="23"/>
      <c r="AE80" s="23"/>
      <c r="AF80" s="23"/>
      <c r="AG80" s="23"/>
      <c r="AH80" s="23"/>
      <c r="AI80" s="23"/>
      <c r="AJ80" s="23"/>
    </row>
    <row r="81">
      <c r="A81" s="24" t="s">
        <v>2161</v>
      </c>
      <c r="B81" s="24" t="s">
        <v>2182</v>
      </c>
      <c r="C81" s="93" t="s">
        <v>2183</v>
      </c>
      <c r="D81" s="23" t="str">
        <f t="shared" si="1"/>
        <v>jpg</v>
      </c>
      <c r="E81" s="24"/>
      <c r="F81" s="24"/>
      <c r="G81" s="25"/>
      <c r="H81" s="25"/>
      <c r="I81" s="25"/>
      <c r="J81" s="24"/>
      <c r="K81" s="24"/>
      <c r="L81" s="24" t="s">
        <v>2038</v>
      </c>
      <c r="M81" s="94">
        <v>43882.0</v>
      </c>
      <c r="N81" s="94">
        <v>43882.0</v>
      </c>
      <c r="O81" s="23"/>
      <c r="P81" s="23"/>
      <c r="Q81" s="23"/>
      <c r="R81" s="23"/>
      <c r="S81" s="23"/>
      <c r="T81" s="24" t="s">
        <v>2119</v>
      </c>
      <c r="U81" s="24" t="s">
        <v>2030</v>
      </c>
      <c r="V81" s="23">
        <f t="shared" si="2"/>
        <v>7</v>
      </c>
      <c r="W81" s="23"/>
      <c r="X81" s="23"/>
      <c r="Y81" s="23"/>
      <c r="Z81" s="23"/>
      <c r="AA81" s="23"/>
      <c r="AB81" s="23"/>
      <c r="AC81" s="23"/>
      <c r="AD81" s="23"/>
      <c r="AE81" s="23"/>
      <c r="AF81" s="23"/>
      <c r="AG81" s="23"/>
      <c r="AH81" s="23"/>
      <c r="AI81" s="23"/>
      <c r="AJ81" s="23"/>
    </row>
    <row r="82">
      <c r="A82" s="24" t="s">
        <v>2161</v>
      </c>
      <c r="B82" s="24" t="s">
        <v>2184</v>
      </c>
      <c r="C82" s="93" t="s">
        <v>2185</v>
      </c>
      <c r="D82" s="23" t="str">
        <f t="shared" si="1"/>
        <v>jpg</v>
      </c>
      <c r="E82" s="24"/>
      <c r="F82" s="24"/>
      <c r="G82" s="25"/>
      <c r="H82" s="25"/>
      <c r="I82" s="25"/>
      <c r="J82" s="24"/>
      <c r="K82" s="24"/>
      <c r="L82" s="24" t="s">
        <v>2038</v>
      </c>
      <c r="M82" s="94">
        <v>43882.0</v>
      </c>
      <c r="N82" s="94">
        <v>43882.0</v>
      </c>
      <c r="O82" s="23"/>
      <c r="P82" s="23"/>
      <c r="Q82" s="23"/>
      <c r="R82" s="23"/>
      <c r="S82" s="23"/>
      <c r="T82" s="24" t="s">
        <v>2119</v>
      </c>
      <c r="U82" s="24" t="s">
        <v>2030</v>
      </c>
      <c r="V82" s="23">
        <f t="shared" si="2"/>
        <v>7</v>
      </c>
      <c r="W82" s="23"/>
      <c r="X82" s="23"/>
      <c r="Y82" s="23"/>
      <c r="Z82" s="23"/>
      <c r="AA82" s="23"/>
      <c r="AB82" s="23"/>
      <c r="AC82" s="23"/>
      <c r="AD82" s="23"/>
      <c r="AE82" s="23"/>
      <c r="AF82" s="23"/>
      <c r="AG82" s="23"/>
      <c r="AH82" s="23"/>
      <c r="AI82" s="23"/>
      <c r="AJ82" s="23"/>
    </row>
    <row r="83">
      <c r="A83" s="24" t="s">
        <v>2161</v>
      </c>
      <c r="B83" s="24" t="s">
        <v>2186</v>
      </c>
      <c r="C83" s="93" t="s">
        <v>2187</v>
      </c>
      <c r="D83" s="23" t="str">
        <f t="shared" si="1"/>
        <v>jpg</v>
      </c>
      <c r="E83" s="24"/>
      <c r="F83" s="24"/>
      <c r="G83" s="25"/>
      <c r="H83" s="25"/>
      <c r="I83" s="25"/>
      <c r="J83" s="24"/>
      <c r="K83" s="24"/>
      <c r="L83" s="24" t="s">
        <v>2038</v>
      </c>
      <c r="M83" s="94">
        <v>43882.0</v>
      </c>
      <c r="N83" s="94">
        <v>43882.0</v>
      </c>
      <c r="O83" s="23"/>
      <c r="P83" s="23"/>
      <c r="Q83" s="23"/>
      <c r="R83" s="23"/>
      <c r="S83" s="23"/>
      <c r="T83" s="24" t="s">
        <v>2119</v>
      </c>
      <c r="U83" s="24" t="s">
        <v>2188</v>
      </c>
      <c r="V83" s="23">
        <f t="shared" si="2"/>
        <v>56</v>
      </c>
      <c r="W83" s="23"/>
      <c r="X83" s="23"/>
      <c r="Y83" s="23"/>
      <c r="Z83" s="23"/>
      <c r="AA83" s="23"/>
      <c r="AB83" s="23"/>
      <c r="AC83" s="23"/>
      <c r="AD83" s="23"/>
      <c r="AE83" s="23"/>
      <c r="AF83" s="23"/>
      <c r="AG83" s="23"/>
      <c r="AH83" s="23"/>
      <c r="AI83" s="23"/>
      <c r="AJ83" s="23"/>
    </row>
    <row r="84">
      <c r="A84" s="24" t="s">
        <v>2161</v>
      </c>
      <c r="B84" s="24" t="s">
        <v>2189</v>
      </c>
      <c r="C84" s="93" t="s">
        <v>2190</v>
      </c>
      <c r="D84" s="23" t="str">
        <f t="shared" si="1"/>
        <v>jpg</v>
      </c>
      <c r="E84" s="24"/>
      <c r="F84" s="24"/>
      <c r="G84" s="25"/>
      <c r="H84" s="25"/>
      <c r="I84" s="25"/>
      <c r="J84" s="24"/>
      <c r="K84" s="24"/>
      <c r="L84" s="24" t="s">
        <v>2038</v>
      </c>
      <c r="M84" s="94">
        <v>43882.0</v>
      </c>
      <c r="N84" s="94">
        <v>43882.0</v>
      </c>
      <c r="O84" s="23"/>
      <c r="P84" s="23"/>
      <c r="Q84" s="23"/>
      <c r="R84" s="23"/>
      <c r="S84" s="23"/>
      <c r="T84" s="24" t="s">
        <v>2119</v>
      </c>
      <c r="U84" s="24" t="s">
        <v>2191</v>
      </c>
      <c r="V84" s="23">
        <f t="shared" si="2"/>
        <v>72</v>
      </c>
      <c r="W84" s="23"/>
      <c r="X84" s="23"/>
      <c r="Y84" s="23"/>
      <c r="Z84" s="23"/>
      <c r="AA84" s="23"/>
      <c r="AB84" s="23"/>
      <c r="AC84" s="23"/>
      <c r="AD84" s="23"/>
      <c r="AE84" s="23"/>
      <c r="AF84" s="23"/>
      <c r="AG84" s="23"/>
      <c r="AH84" s="23"/>
      <c r="AI84" s="23"/>
      <c r="AJ84" s="23"/>
    </row>
    <row r="85">
      <c r="A85" s="24" t="s">
        <v>2161</v>
      </c>
      <c r="B85" s="24" t="s">
        <v>2192</v>
      </c>
      <c r="C85" s="93" t="s">
        <v>2193</v>
      </c>
      <c r="D85" s="23" t="str">
        <f t="shared" si="1"/>
        <v>jpg</v>
      </c>
      <c r="E85" s="24"/>
      <c r="F85" s="24"/>
      <c r="G85" s="25"/>
      <c r="H85" s="25"/>
      <c r="I85" s="25"/>
      <c r="J85" s="24"/>
      <c r="K85" s="24"/>
      <c r="L85" s="24" t="s">
        <v>2038</v>
      </c>
      <c r="M85" s="94">
        <v>43882.0</v>
      </c>
      <c r="N85" s="94">
        <v>43882.0</v>
      </c>
      <c r="O85" s="23"/>
      <c r="P85" s="23"/>
      <c r="Q85" s="23"/>
      <c r="R85" s="23"/>
      <c r="S85" s="23"/>
      <c r="T85" s="24" t="s">
        <v>2119</v>
      </c>
      <c r="U85" s="24" t="s">
        <v>2194</v>
      </c>
      <c r="V85" s="23">
        <f t="shared" si="2"/>
        <v>53</v>
      </c>
      <c r="W85" s="23"/>
      <c r="X85" s="23"/>
      <c r="Y85" s="23"/>
      <c r="Z85" s="23"/>
      <c r="AA85" s="23"/>
      <c r="AB85" s="23"/>
      <c r="AC85" s="23"/>
      <c r="AD85" s="23"/>
      <c r="AE85" s="23"/>
      <c r="AF85" s="23"/>
      <c r="AG85" s="23"/>
      <c r="AH85" s="23"/>
      <c r="AI85" s="23"/>
      <c r="AJ85" s="23"/>
    </row>
    <row r="86">
      <c r="A86" s="24" t="s">
        <v>2161</v>
      </c>
      <c r="B86" s="24" t="s">
        <v>2195</v>
      </c>
      <c r="C86" s="93" t="s">
        <v>2196</v>
      </c>
      <c r="D86" s="23" t="str">
        <f t="shared" si="1"/>
        <v>jpg</v>
      </c>
      <c r="E86" s="24"/>
      <c r="F86" s="24"/>
      <c r="G86" s="25"/>
      <c r="H86" s="25"/>
      <c r="I86" s="25"/>
      <c r="J86" s="24"/>
      <c r="K86" s="24"/>
      <c r="L86" s="24" t="s">
        <v>2038</v>
      </c>
      <c r="M86" s="94">
        <v>43882.0</v>
      </c>
      <c r="N86" s="94">
        <v>43882.0</v>
      </c>
      <c r="O86" s="23"/>
      <c r="P86" s="23"/>
      <c r="Q86" s="23"/>
      <c r="R86" s="23"/>
      <c r="S86" s="23"/>
      <c r="T86" s="24" t="s">
        <v>2119</v>
      </c>
      <c r="U86" s="24" t="s">
        <v>2197</v>
      </c>
      <c r="V86" s="23">
        <f t="shared" si="2"/>
        <v>77</v>
      </c>
      <c r="W86" s="23"/>
      <c r="X86" s="23"/>
      <c r="Y86" s="23"/>
      <c r="Z86" s="23"/>
      <c r="AA86" s="23"/>
      <c r="AB86" s="23"/>
      <c r="AC86" s="23"/>
      <c r="AD86" s="23"/>
      <c r="AE86" s="23"/>
      <c r="AF86" s="23"/>
      <c r="AG86" s="23"/>
      <c r="AH86" s="23"/>
      <c r="AI86" s="23"/>
      <c r="AJ86" s="23"/>
    </row>
    <row r="87">
      <c r="A87" s="24" t="s">
        <v>2161</v>
      </c>
      <c r="B87" s="24" t="s">
        <v>2198</v>
      </c>
      <c r="C87" s="93" t="s">
        <v>2199</v>
      </c>
      <c r="D87" s="23" t="str">
        <f t="shared" si="1"/>
        <v>jpg</v>
      </c>
      <c r="E87" s="24"/>
      <c r="F87" s="24"/>
      <c r="G87" s="25"/>
      <c r="H87" s="25"/>
      <c r="I87" s="25"/>
      <c r="J87" s="24"/>
      <c r="K87" s="24"/>
      <c r="L87" s="24" t="s">
        <v>2038</v>
      </c>
      <c r="M87" s="94">
        <v>43882.0</v>
      </c>
      <c r="N87" s="94">
        <v>43882.0</v>
      </c>
      <c r="O87" s="23"/>
      <c r="P87" s="23"/>
      <c r="Q87" s="23"/>
      <c r="R87" s="23"/>
      <c r="S87" s="23"/>
      <c r="T87" s="24" t="s">
        <v>2119</v>
      </c>
      <c r="U87" s="24" t="s">
        <v>2200</v>
      </c>
      <c r="V87" s="23">
        <f t="shared" si="2"/>
        <v>104</v>
      </c>
      <c r="W87" s="23"/>
      <c r="X87" s="23"/>
      <c r="Y87" s="23"/>
      <c r="Z87" s="23"/>
      <c r="AA87" s="23"/>
      <c r="AB87" s="23"/>
      <c r="AC87" s="23"/>
      <c r="AD87" s="23"/>
      <c r="AE87" s="23"/>
      <c r="AF87" s="23"/>
      <c r="AG87" s="23"/>
      <c r="AH87" s="23"/>
      <c r="AI87" s="23"/>
      <c r="AJ87" s="23"/>
    </row>
    <row r="88">
      <c r="A88" s="24" t="s">
        <v>2161</v>
      </c>
      <c r="B88" s="24" t="s">
        <v>2201</v>
      </c>
      <c r="C88" s="93" t="s">
        <v>2202</v>
      </c>
      <c r="D88" s="23" t="str">
        <f t="shared" si="1"/>
        <v>jpg</v>
      </c>
      <c r="E88" s="24"/>
      <c r="F88" s="24"/>
      <c r="G88" s="25"/>
      <c r="H88" s="25"/>
      <c r="I88" s="25"/>
      <c r="J88" s="24"/>
      <c r="K88" s="24"/>
      <c r="L88" s="24" t="s">
        <v>2038</v>
      </c>
      <c r="M88" s="94">
        <v>43882.0</v>
      </c>
      <c r="N88" s="94">
        <v>43882.0</v>
      </c>
      <c r="O88" s="23"/>
      <c r="P88" s="23"/>
      <c r="Q88" s="23"/>
      <c r="R88" s="23"/>
      <c r="S88" s="23"/>
      <c r="T88" s="24" t="s">
        <v>2119</v>
      </c>
      <c r="U88" s="24" t="s">
        <v>2203</v>
      </c>
      <c r="V88" s="23">
        <f t="shared" si="2"/>
        <v>92</v>
      </c>
      <c r="W88" s="23"/>
      <c r="X88" s="23"/>
      <c r="Y88" s="23"/>
      <c r="Z88" s="23"/>
      <c r="AA88" s="23"/>
      <c r="AB88" s="23"/>
      <c r="AC88" s="23"/>
      <c r="AD88" s="23"/>
      <c r="AE88" s="23"/>
      <c r="AF88" s="23"/>
      <c r="AG88" s="23"/>
      <c r="AH88" s="23"/>
      <c r="AI88" s="23"/>
      <c r="AJ88" s="23"/>
    </row>
    <row r="89">
      <c r="A89" s="24" t="s">
        <v>2161</v>
      </c>
      <c r="B89" s="24" t="s">
        <v>2204</v>
      </c>
      <c r="C89" s="93" t="s">
        <v>2205</v>
      </c>
      <c r="D89" s="23" t="str">
        <f t="shared" si="1"/>
        <v>jpg</v>
      </c>
      <c r="E89" s="24"/>
      <c r="F89" s="24"/>
      <c r="G89" s="25"/>
      <c r="H89" s="25"/>
      <c r="I89" s="25"/>
      <c r="J89" s="24"/>
      <c r="K89" s="24"/>
      <c r="L89" s="24" t="s">
        <v>2038</v>
      </c>
      <c r="M89" s="94">
        <v>43882.0</v>
      </c>
      <c r="N89" s="94">
        <v>43882.0</v>
      </c>
      <c r="O89" s="23"/>
      <c r="P89" s="23"/>
      <c r="Q89" s="23"/>
      <c r="R89" s="23"/>
      <c r="S89" s="23"/>
      <c r="T89" s="24" t="s">
        <v>2119</v>
      </c>
      <c r="U89" s="24" t="s">
        <v>2206</v>
      </c>
      <c r="V89" s="23">
        <f t="shared" si="2"/>
        <v>98</v>
      </c>
      <c r="W89" s="23"/>
      <c r="X89" s="23"/>
      <c r="Y89" s="23"/>
      <c r="Z89" s="23"/>
      <c r="AA89" s="23"/>
      <c r="AB89" s="23"/>
      <c r="AC89" s="23"/>
      <c r="AD89" s="23"/>
      <c r="AE89" s="23"/>
      <c r="AF89" s="23"/>
      <c r="AG89" s="23"/>
      <c r="AH89" s="23"/>
      <c r="AI89" s="23"/>
      <c r="AJ89" s="23"/>
    </row>
    <row r="90">
      <c r="A90" s="24" t="s">
        <v>2161</v>
      </c>
      <c r="B90" s="24" t="s">
        <v>2207</v>
      </c>
      <c r="C90" s="93" t="s">
        <v>2208</v>
      </c>
      <c r="D90" s="23" t="str">
        <f t="shared" si="1"/>
        <v>jpg</v>
      </c>
      <c r="E90" s="24"/>
      <c r="F90" s="24"/>
      <c r="G90" s="25"/>
      <c r="H90" s="25"/>
      <c r="I90" s="25"/>
      <c r="J90" s="24"/>
      <c r="K90" s="24"/>
      <c r="L90" s="24" t="s">
        <v>2038</v>
      </c>
      <c r="M90" s="94">
        <v>43882.0</v>
      </c>
      <c r="N90" s="94">
        <v>43882.0</v>
      </c>
      <c r="O90" s="23"/>
      <c r="P90" s="23"/>
      <c r="Q90" s="23"/>
      <c r="R90" s="23"/>
      <c r="S90" s="23"/>
      <c r="T90" s="24" t="s">
        <v>2119</v>
      </c>
      <c r="U90" s="24" t="s">
        <v>2209</v>
      </c>
      <c r="V90" s="23">
        <f t="shared" si="2"/>
        <v>82</v>
      </c>
      <c r="W90" s="23"/>
      <c r="X90" s="23"/>
      <c r="Y90" s="23"/>
      <c r="Z90" s="23"/>
      <c r="AA90" s="23"/>
      <c r="AB90" s="23"/>
      <c r="AC90" s="23"/>
      <c r="AD90" s="23"/>
      <c r="AE90" s="23"/>
      <c r="AF90" s="23"/>
      <c r="AG90" s="23"/>
      <c r="AH90" s="23"/>
      <c r="AI90" s="23"/>
      <c r="AJ90" s="23"/>
    </row>
    <row r="91">
      <c r="A91" s="24" t="s">
        <v>2161</v>
      </c>
      <c r="B91" s="24" t="s">
        <v>2210</v>
      </c>
      <c r="C91" s="93" t="s">
        <v>2211</v>
      </c>
      <c r="D91" s="23" t="str">
        <f t="shared" si="1"/>
        <v>jpg</v>
      </c>
      <c r="E91" s="24"/>
      <c r="F91" s="24"/>
      <c r="G91" s="25"/>
      <c r="H91" s="25"/>
      <c r="I91" s="25"/>
      <c r="J91" s="24"/>
      <c r="K91" s="24"/>
      <c r="L91" s="24" t="s">
        <v>2038</v>
      </c>
      <c r="M91" s="94">
        <v>43882.0</v>
      </c>
      <c r="N91" s="94">
        <v>43882.0</v>
      </c>
      <c r="O91" s="23"/>
      <c r="P91" s="23"/>
      <c r="Q91" s="23"/>
      <c r="R91" s="23"/>
      <c r="S91" s="23"/>
      <c r="T91" s="24" t="s">
        <v>2119</v>
      </c>
      <c r="U91" s="24" t="s">
        <v>2212</v>
      </c>
      <c r="V91" s="23">
        <f t="shared" si="2"/>
        <v>90</v>
      </c>
      <c r="W91" s="23"/>
      <c r="X91" s="23"/>
      <c r="Y91" s="23"/>
      <c r="Z91" s="23"/>
      <c r="AA91" s="23"/>
      <c r="AB91" s="23"/>
      <c r="AC91" s="23"/>
      <c r="AD91" s="23"/>
      <c r="AE91" s="23"/>
      <c r="AF91" s="23"/>
      <c r="AG91" s="23"/>
      <c r="AH91" s="23"/>
      <c r="AI91" s="23"/>
      <c r="AJ91" s="23"/>
    </row>
    <row r="92">
      <c r="A92" s="24" t="s">
        <v>2161</v>
      </c>
      <c r="B92" s="24" t="s">
        <v>2213</v>
      </c>
      <c r="C92" s="93" t="s">
        <v>2214</v>
      </c>
      <c r="D92" s="23" t="str">
        <f t="shared" si="1"/>
        <v>jpg</v>
      </c>
      <c r="E92" s="24"/>
      <c r="F92" s="24"/>
      <c r="G92" s="25"/>
      <c r="H92" s="25"/>
      <c r="I92" s="25"/>
      <c r="J92" s="24"/>
      <c r="K92" s="24"/>
      <c r="L92" s="24" t="s">
        <v>2038</v>
      </c>
      <c r="M92" s="94">
        <v>43882.0</v>
      </c>
      <c r="N92" s="94">
        <v>43882.0</v>
      </c>
      <c r="O92" s="23"/>
      <c r="P92" s="23"/>
      <c r="Q92" s="23"/>
      <c r="R92" s="23"/>
      <c r="S92" s="23"/>
      <c r="T92" s="24" t="s">
        <v>2119</v>
      </c>
      <c r="U92" s="24" t="s">
        <v>2215</v>
      </c>
      <c r="V92" s="23">
        <f t="shared" si="2"/>
        <v>42</v>
      </c>
      <c r="W92" s="23"/>
      <c r="X92" s="23"/>
      <c r="Y92" s="23"/>
      <c r="Z92" s="23"/>
      <c r="AA92" s="23"/>
      <c r="AB92" s="23"/>
      <c r="AC92" s="23"/>
      <c r="AD92" s="23"/>
      <c r="AE92" s="23"/>
      <c r="AF92" s="23"/>
      <c r="AG92" s="23"/>
      <c r="AH92" s="23"/>
      <c r="AI92" s="23"/>
      <c r="AJ92" s="23"/>
    </row>
    <row r="93">
      <c r="A93" s="24" t="s">
        <v>2161</v>
      </c>
      <c r="B93" s="24" t="s">
        <v>2216</v>
      </c>
      <c r="C93" s="93" t="s">
        <v>2217</v>
      </c>
      <c r="D93" s="23" t="str">
        <f t="shared" si="1"/>
        <v>jpg</v>
      </c>
      <c r="E93" s="24"/>
      <c r="F93" s="24"/>
      <c r="G93" s="25"/>
      <c r="H93" s="25"/>
      <c r="I93" s="25"/>
      <c r="J93" s="24"/>
      <c r="K93" s="24"/>
      <c r="L93" s="24" t="s">
        <v>2038</v>
      </c>
      <c r="M93" s="94">
        <v>43882.0</v>
      </c>
      <c r="N93" s="94">
        <v>43882.0</v>
      </c>
      <c r="O93" s="23"/>
      <c r="P93" s="23"/>
      <c r="Q93" s="23"/>
      <c r="R93" s="23"/>
      <c r="S93" s="23"/>
      <c r="T93" s="24" t="s">
        <v>2119</v>
      </c>
      <c r="U93" s="24" t="s">
        <v>2218</v>
      </c>
      <c r="V93" s="23">
        <f t="shared" si="2"/>
        <v>41</v>
      </c>
      <c r="W93" s="23"/>
      <c r="X93" s="23"/>
      <c r="Y93" s="23"/>
      <c r="Z93" s="23"/>
      <c r="AA93" s="23"/>
      <c r="AB93" s="23"/>
      <c r="AC93" s="23"/>
      <c r="AD93" s="23"/>
      <c r="AE93" s="23"/>
      <c r="AF93" s="23"/>
      <c r="AG93" s="23"/>
      <c r="AH93" s="23"/>
      <c r="AI93" s="23"/>
      <c r="AJ93" s="23"/>
    </row>
    <row r="94">
      <c r="A94" s="24" t="s">
        <v>2161</v>
      </c>
      <c r="B94" s="24" t="s">
        <v>2219</v>
      </c>
      <c r="C94" s="93" t="s">
        <v>2220</v>
      </c>
      <c r="D94" s="23" t="str">
        <f t="shared" si="1"/>
        <v>jpg</v>
      </c>
      <c r="E94" s="24"/>
      <c r="F94" s="24"/>
      <c r="G94" s="25"/>
      <c r="H94" s="25"/>
      <c r="I94" s="25"/>
      <c r="J94" s="24"/>
      <c r="K94" s="24"/>
      <c r="L94" s="24" t="s">
        <v>2038</v>
      </c>
      <c r="M94" s="94">
        <v>43882.0</v>
      </c>
      <c r="N94" s="94">
        <v>43882.0</v>
      </c>
      <c r="O94" s="23"/>
      <c r="P94" s="23"/>
      <c r="Q94" s="23"/>
      <c r="R94" s="23"/>
      <c r="S94" s="23"/>
      <c r="T94" s="24" t="s">
        <v>2119</v>
      </c>
      <c r="U94" s="24" t="s">
        <v>2030</v>
      </c>
      <c r="V94" s="23">
        <f t="shared" si="2"/>
        <v>7</v>
      </c>
      <c r="W94" s="23"/>
      <c r="X94" s="23"/>
      <c r="Y94" s="23"/>
      <c r="Z94" s="23"/>
      <c r="AA94" s="23"/>
      <c r="AB94" s="23"/>
      <c r="AC94" s="23"/>
      <c r="AD94" s="23"/>
      <c r="AE94" s="23"/>
      <c r="AF94" s="23"/>
      <c r="AG94" s="23"/>
      <c r="AH94" s="23"/>
      <c r="AI94" s="23"/>
      <c r="AJ94" s="23"/>
    </row>
    <row r="95">
      <c r="A95" s="24" t="s">
        <v>2161</v>
      </c>
      <c r="B95" s="24" t="s">
        <v>2221</v>
      </c>
      <c r="C95" s="93" t="s">
        <v>2222</v>
      </c>
      <c r="D95" s="23" t="str">
        <f t="shared" si="1"/>
        <v>jpg</v>
      </c>
      <c r="E95" s="24"/>
      <c r="F95" s="24"/>
      <c r="G95" s="25"/>
      <c r="H95" s="25"/>
      <c r="I95" s="25"/>
      <c r="J95" s="24"/>
      <c r="K95" s="24"/>
      <c r="L95" s="24" t="s">
        <v>2038</v>
      </c>
      <c r="M95" s="94">
        <v>43882.0</v>
      </c>
      <c r="N95" s="94">
        <v>43882.0</v>
      </c>
      <c r="O95" s="23"/>
      <c r="P95" s="23"/>
      <c r="Q95" s="23"/>
      <c r="R95" s="23"/>
      <c r="S95" s="23"/>
      <c r="T95" s="24" t="s">
        <v>2119</v>
      </c>
      <c r="U95" s="24" t="s">
        <v>2223</v>
      </c>
      <c r="V95" s="23">
        <f t="shared" si="2"/>
        <v>38</v>
      </c>
      <c r="W95" s="23"/>
      <c r="X95" s="23"/>
      <c r="Y95" s="23"/>
      <c r="Z95" s="23"/>
      <c r="AA95" s="23"/>
      <c r="AB95" s="23"/>
      <c r="AC95" s="23"/>
      <c r="AD95" s="23"/>
      <c r="AE95" s="23"/>
      <c r="AF95" s="23"/>
      <c r="AG95" s="23"/>
      <c r="AH95" s="23"/>
      <c r="AI95" s="23"/>
      <c r="AJ95" s="23"/>
    </row>
    <row r="96">
      <c r="A96" s="26" t="s">
        <v>2224</v>
      </c>
      <c r="B96" s="26" t="s">
        <v>2225</v>
      </c>
      <c r="C96" s="93" t="s">
        <v>2226</v>
      </c>
      <c r="D96" s="23" t="str">
        <f t="shared" si="1"/>
        <v>jpg</v>
      </c>
      <c r="E96" s="24"/>
      <c r="F96" s="24"/>
      <c r="G96" s="25"/>
      <c r="H96" s="25"/>
      <c r="I96" s="25"/>
      <c r="J96" s="24"/>
      <c r="K96" s="24"/>
      <c r="L96" s="24" t="s">
        <v>2038</v>
      </c>
      <c r="M96" s="94">
        <v>43882.0</v>
      </c>
      <c r="N96" s="94">
        <v>43882.0</v>
      </c>
      <c r="O96" s="23"/>
      <c r="P96" s="23"/>
      <c r="Q96" s="23"/>
      <c r="R96" s="23"/>
      <c r="S96" s="23"/>
      <c r="T96" s="24" t="s">
        <v>2227</v>
      </c>
      <c r="U96" s="24" t="s">
        <v>2030</v>
      </c>
      <c r="V96" s="23">
        <f t="shared" si="2"/>
        <v>7</v>
      </c>
      <c r="W96" s="23"/>
      <c r="X96" s="23"/>
      <c r="Y96" s="23"/>
      <c r="Z96" s="23"/>
      <c r="AA96" s="23"/>
      <c r="AB96" s="23"/>
      <c r="AC96" s="23"/>
      <c r="AD96" s="23"/>
      <c r="AE96" s="23"/>
      <c r="AF96" s="23"/>
      <c r="AG96" s="23"/>
      <c r="AH96" s="23"/>
      <c r="AI96" s="23"/>
      <c r="AJ96" s="23"/>
    </row>
    <row r="97">
      <c r="A97" s="26" t="s">
        <v>2224</v>
      </c>
      <c r="B97" s="26" t="s">
        <v>2228</v>
      </c>
      <c r="C97" s="93" t="s">
        <v>2229</v>
      </c>
      <c r="D97" s="23" t="str">
        <f t="shared" si="1"/>
        <v>jpg</v>
      </c>
      <c r="E97" s="24"/>
      <c r="F97" s="24"/>
      <c r="G97" s="25"/>
      <c r="H97" s="25"/>
      <c r="I97" s="25"/>
      <c r="J97" s="24"/>
      <c r="K97" s="24"/>
      <c r="L97" s="24" t="s">
        <v>2038</v>
      </c>
      <c r="M97" s="94">
        <v>43882.0</v>
      </c>
      <c r="N97" s="94">
        <v>43882.0</v>
      </c>
      <c r="O97" s="23"/>
      <c r="P97" s="23"/>
      <c r="Q97" s="23"/>
      <c r="R97" s="23"/>
      <c r="S97" s="23"/>
      <c r="T97" s="102"/>
      <c r="U97" s="103" t="s">
        <v>352</v>
      </c>
      <c r="V97" s="23">
        <f t="shared" si="2"/>
        <v>7</v>
      </c>
      <c r="W97" s="23"/>
      <c r="X97" s="23"/>
      <c r="Y97" s="23"/>
      <c r="Z97" s="23"/>
      <c r="AA97" s="23"/>
      <c r="AB97" s="23"/>
      <c r="AC97" s="23"/>
      <c r="AD97" s="23"/>
      <c r="AE97" s="23"/>
      <c r="AF97" s="23"/>
      <c r="AG97" s="23"/>
      <c r="AH97" s="23"/>
      <c r="AI97" s="23"/>
      <c r="AJ97" s="23"/>
    </row>
    <row r="98">
      <c r="A98" s="26" t="s">
        <v>2224</v>
      </c>
      <c r="B98" s="26" t="s">
        <v>2230</v>
      </c>
      <c r="C98" s="93" t="s">
        <v>2231</v>
      </c>
      <c r="D98" s="23" t="str">
        <f t="shared" si="1"/>
        <v>jpg</v>
      </c>
      <c r="E98" s="24"/>
      <c r="F98" s="24"/>
      <c r="G98" s="25"/>
      <c r="H98" s="25"/>
      <c r="I98" s="25"/>
      <c r="J98" s="24"/>
      <c r="K98" s="24"/>
      <c r="L98" s="24" t="s">
        <v>2038</v>
      </c>
      <c r="M98" s="94">
        <v>43882.0</v>
      </c>
      <c r="N98" s="94">
        <v>43882.0</v>
      </c>
      <c r="O98" s="23"/>
      <c r="P98" s="23"/>
      <c r="Q98" s="23"/>
      <c r="R98" s="23"/>
      <c r="S98" s="23"/>
      <c r="T98" s="102"/>
      <c r="U98" s="103" t="s">
        <v>352</v>
      </c>
      <c r="V98" s="23">
        <f t="shared" si="2"/>
        <v>7</v>
      </c>
      <c r="W98" s="23"/>
      <c r="X98" s="23"/>
      <c r="Y98" s="23"/>
      <c r="Z98" s="23"/>
      <c r="AA98" s="23"/>
      <c r="AB98" s="23"/>
      <c r="AC98" s="23"/>
      <c r="AD98" s="23"/>
      <c r="AE98" s="23"/>
      <c r="AF98" s="23"/>
      <c r="AG98" s="23"/>
      <c r="AH98" s="23"/>
      <c r="AI98" s="23"/>
      <c r="AJ98" s="23"/>
    </row>
    <row r="99">
      <c r="A99" s="26" t="s">
        <v>2224</v>
      </c>
      <c r="B99" s="26" t="s">
        <v>2232</v>
      </c>
      <c r="C99" s="93" t="s">
        <v>2233</v>
      </c>
      <c r="D99" s="23" t="str">
        <f t="shared" si="1"/>
        <v>jpg</v>
      </c>
      <c r="E99" s="24"/>
      <c r="F99" s="24"/>
      <c r="G99" s="25"/>
      <c r="H99" s="25"/>
      <c r="I99" s="25"/>
      <c r="J99" s="24"/>
      <c r="K99" s="24"/>
      <c r="L99" s="24" t="s">
        <v>2038</v>
      </c>
      <c r="M99" s="94">
        <v>43882.0</v>
      </c>
      <c r="N99" s="94">
        <v>43882.0</v>
      </c>
      <c r="O99" s="23"/>
      <c r="P99" s="23"/>
      <c r="Q99" s="23"/>
      <c r="R99" s="23"/>
      <c r="S99" s="23"/>
      <c r="T99" s="102"/>
      <c r="U99" s="103" t="s">
        <v>352</v>
      </c>
      <c r="V99" s="23">
        <f t="shared" si="2"/>
        <v>7</v>
      </c>
      <c r="W99" s="23"/>
      <c r="X99" s="23"/>
      <c r="Y99" s="23"/>
      <c r="Z99" s="23"/>
      <c r="AA99" s="23"/>
      <c r="AB99" s="23"/>
      <c r="AC99" s="23"/>
      <c r="AD99" s="23"/>
      <c r="AE99" s="23"/>
      <c r="AF99" s="23"/>
      <c r="AG99" s="23"/>
      <c r="AH99" s="23"/>
      <c r="AI99" s="23"/>
      <c r="AJ99" s="23"/>
    </row>
    <row r="100">
      <c r="A100" s="26" t="s">
        <v>2224</v>
      </c>
      <c r="B100" s="26" t="s">
        <v>2234</v>
      </c>
      <c r="C100" s="93" t="s">
        <v>2235</v>
      </c>
      <c r="D100" s="23" t="str">
        <f t="shared" si="1"/>
        <v>jpg</v>
      </c>
      <c r="E100" s="24"/>
      <c r="F100" s="24"/>
      <c r="G100" s="25"/>
      <c r="H100" s="25"/>
      <c r="I100" s="25"/>
      <c r="J100" s="24"/>
      <c r="K100" s="24"/>
      <c r="L100" s="24" t="s">
        <v>2038</v>
      </c>
      <c r="M100" s="94">
        <v>43882.0</v>
      </c>
      <c r="N100" s="94">
        <v>43882.0</v>
      </c>
      <c r="O100" s="23"/>
      <c r="P100" s="23"/>
      <c r="Q100" s="23"/>
      <c r="R100" s="23"/>
      <c r="S100" s="23"/>
      <c r="T100" s="102"/>
      <c r="U100" s="103" t="s">
        <v>352</v>
      </c>
      <c r="V100" s="23">
        <f t="shared" si="2"/>
        <v>7</v>
      </c>
      <c r="W100" s="23"/>
      <c r="X100" s="23"/>
      <c r="Y100" s="23"/>
      <c r="Z100" s="23"/>
      <c r="AA100" s="23"/>
      <c r="AB100" s="23"/>
      <c r="AC100" s="23"/>
      <c r="AD100" s="23"/>
      <c r="AE100" s="23"/>
      <c r="AF100" s="23"/>
      <c r="AG100" s="23"/>
      <c r="AH100" s="23"/>
      <c r="AI100" s="23"/>
      <c r="AJ100" s="23"/>
    </row>
    <row r="101">
      <c r="A101" s="26" t="s">
        <v>2224</v>
      </c>
      <c r="B101" s="26" t="s">
        <v>2236</v>
      </c>
      <c r="C101" s="93" t="s">
        <v>2237</v>
      </c>
      <c r="D101" s="23" t="str">
        <f t="shared" si="1"/>
        <v>jpg</v>
      </c>
      <c r="E101" s="24"/>
      <c r="F101" s="24"/>
      <c r="G101" s="25"/>
      <c r="H101" s="25"/>
      <c r="I101" s="25"/>
      <c r="J101" s="24"/>
      <c r="K101" s="24"/>
      <c r="L101" s="24" t="s">
        <v>2038</v>
      </c>
      <c r="M101" s="94">
        <v>43882.0</v>
      </c>
      <c r="N101" s="94">
        <v>43882.0</v>
      </c>
      <c r="O101" s="23"/>
      <c r="P101" s="23"/>
      <c r="Q101" s="23"/>
      <c r="R101" s="23"/>
      <c r="S101" s="23"/>
      <c r="T101" s="24" t="s">
        <v>2227</v>
      </c>
      <c r="U101" s="24" t="s">
        <v>2238</v>
      </c>
      <c r="V101" s="23">
        <f t="shared" si="2"/>
        <v>62</v>
      </c>
      <c r="W101" s="23"/>
      <c r="X101" s="23"/>
      <c r="Y101" s="23"/>
      <c r="Z101" s="23"/>
      <c r="AA101" s="23"/>
      <c r="AB101" s="23"/>
      <c r="AC101" s="23"/>
      <c r="AD101" s="23"/>
      <c r="AE101" s="23"/>
      <c r="AF101" s="23"/>
      <c r="AG101" s="23"/>
      <c r="AH101" s="23"/>
      <c r="AI101" s="23"/>
      <c r="AJ101" s="23"/>
    </row>
    <row r="102">
      <c r="A102" s="26" t="s">
        <v>2224</v>
      </c>
      <c r="B102" s="26" t="s">
        <v>2239</v>
      </c>
      <c r="C102" s="93" t="s">
        <v>2240</v>
      </c>
      <c r="D102" s="23" t="str">
        <f t="shared" si="1"/>
        <v>jpg</v>
      </c>
      <c r="E102" s="24"/>
      <c r="F102" s="24"/>
      <c r="G102" s="25"/>
      <c r="H102" s="25"/>
      <c r="I102" s="25"/>
      <c r="J102" s="24"/>
      <c r="K102" s="24"/>
      <c r="L102" s="24" t="s">
        <v>2038</v>
      </c>
      <c r="M102" s="94">
        <v>43882.0</v>
      </c>
      <c r="N102" s="94">
        <v>43882.0</v>
      </c>
      <c r="O102" s="23"/>
      <c r="P102" s="23"/>
      <c r="Q102" s="23"/>
      <c r="R102" s="23"/>
      <c r="S102" s="23"/>
      <c r="T102" s="24" t="s">
        <v>2227</v>
      </c>
      <c r="U102" s="24" t="s">
        <v>2241</v>
      </c>
      <c r="V102" s="23">
        <f t="shared" si="2"/>
        <v>59</v>
      </c>
      <c r="W102" s="23"/>
      <c r="X102" s="23"/>
      <c r="Y102" s="23"/>
      <c r="Z102" s="23"/>
      <c r="AA102" s="23"/>
      <c r="AB102" s="23"/>
      <c r="AC102" s="23"/>
      <c r="AD102" s="23"/>
      <c r="AE102" s="23"/>
      <c r="AF102" s="23"/>
      <c r="AG102" s="23"/>
      <c r="AH102" s="23"/>
      <c r="AI102" s="23"/>
      <c r="AJ102" s="23"/>
    </row>
    <row r="103">
      <c r="A103" s="26" t="s">
        <v>2224</v>
      </c>
      <c r="B103" s="26" t="s">
        <v>2242</v>
      </c>
      <c r="C103" s="93" t="s">
        <v>2243</v>
      </c>
      <c r="D103" s="23" t="str">
        <f t="shared" si="1"/>
        <v>jpg</v>
      </c>
      <c r="E103" s="24"/>
      <c r="F103" s="24"/>
      <c r="G103" s="25"/>
      <c r="H103" s="25"/>
      <c r="I103" s="25"/>
      <c r="J103" s="24"/>
      <c r="K103" s="24"/>
      <c r="L103" s="24" t="s">
        <v>2038</v>
      </c>
      <c r="M103" s="94">
        <v>43882.0</v>
      </c>
      <c r="N103" s="94">
        <v>43882.0</v>
      </c>
      <c r="O103" s="23"/>
      <c r="P103" s="23"/>
      <c r="Q103" s="23"/>
      <c r="R103" s="23"/>
      <c r="S103" s="23"/>
      <c r="T103" s="24" t="s">
        <v>2227</v>
      </c>
      <c r="U103" s="24" t="s">
        <v>2244</v>
      </c>
      <c r="V103" s="23">
        <f t="shared" si="2"/>
        <v>48</v>
      </c>
      <c r="W103" s="23"/>
      <c r="X103" s="23"/>
      <c r="Y103" s="23"/>
      <c r="Z103" s="23"/>
      <c r="AA103" s="23"/>
      <c r="AB103" s="23"/>
      <c r="AC103" s="23"/>
      <c r="AD103" s="23"/>
      <c r="AE103" s="23"/>
      <c r="AF103" s="23"/>
      <c r="AG103" s="23"/>
      <c r="AH103" s="23"/>
      <c r="AI103" s="23"/>
      <c r="AJ103" s="23"/>
    </row>
    <row r="104">
      <c r="A104" s="26" t="s">
        <v>2224</v>
      </c>
      <c r="B104" s="26" t="s">
        <v>2245</v>
      </c>
      <c r="C104" s="93" t="s">
        <v>2246</v>
      </c>
      <c r="D104" s="23" t="str">
        <f t="shared" si="1"/>
        <v>jpg</v>
      </c>
      <c r="E104" s="24"/>
      <c r="F104" s="24"/>
      <c r="G104" s="25"/>
      <c r="H104" s="25"/>
      <c r="I104" s="25"/>
      <c r="J104" s="24"/>
      <c r="K104" s="24"/>
      <c r="L104" s="24" t="s">
        <v>2038</v>
      </c>
      <c r="M104" s="94">
        <v>43882.0</v>
      </c>
      <c r="N104" s="94">
        <v>43882.0</v>
      </c>
      <c r="O104" s="23"/>
      <c r="P104" s="23"/>
      <c r="Q104" s="23"/>
      <c r="R104" s="23"/>
      <c r="S104" s="23"/>
      <c r="T104" s="104"/>
      <c r="U104" s="103" t="s">
        <v>352</v>
      </c>
      <c r="V104" s="23">
        <f>Len(T103)</f>
        <v>10</v>
      </c>
      <c r="W104" s="23"/>
      <c r="X104" s="23"/>
      <c r="Y104" s="23"/>
      <c r="Z104" s="23"/>
      <c r="AA104" s="23"/>
      <c r="AB104" s="23"/>
      <c r="AC104" s="23"/>
      <c r="AD104" s="23"/>
      <c r="AE104" s="23"/>
      <c r="AF104" s="23"/>
      <c r="AG104" s="23"/>
      <c r="AH104" s="23"/>
      <c r="AI104" s="23"/>
      <c r="AJ104" s="23"/>
    </row>
    <row r="105">
      <c r="A105" s="26" t="s">
        <v>2224</v>
      </c>
      <c r="B105" s="26" t="s">
        <v>2247</v>
      </c>
      <c r="C105" s="93" t="s">
        <v>2248</v>
      </c>
      <c r="D105" s="23" t="str">
        <f t="shared" si="1"/>
        <v>jpg</v>
      </c>
      <c r="E105" s="24"/>
      <c r="F105" s="24"/>
      <c r="G105" s="25"/>
      <c r="H105" s="25"/>
      <c r="I105" s="25"/>
      <c r="J105" s="24"/>
      <c r="K105" s="24"/>
      <c r="L105" s="24" t="s">
        <v>2038</v>
      </c>
      <c r="M105" s="94">
        <v>43882.0</v>
      </c>
      <c r="N105" s="94">
        <v>43882.0</v>
      </c>
      <c r="O105" s="23"/>
      <c r="P105" s="23"/>
      <c r="Q105" s="23"/>
      <c r="R105" s="23"/>
      <c r="S105" s="23"/>
      <c r="T105" s="104"/>
      <c r="U105" s="103" t="s">
        <v>352</v>
      </c>
      <c r="V105" s="23">
        <f t="shared" ref="V105:V389" si="3">Len(U105)</f>
        <v>7</v>
      </c>
      <c r="W105" s="23"/>
      <c r="X105" s="23"/>
      <c r="Y105" s="23"/>
      <c r="Z105" s="23"/>
      <c r="AA105" s="23"/>
      <c r="AB105" s="23"/>
      <c r="AC105" s="23"/>
      <c r="AD105" s="23"/>
      <c r="AE105" s="23"/>
      <c r="AF105" s="23"/>
      <c r="AG105" s="23"/>
      <c r="AH105" s="23"/>
      <c r="AI105" s="23"/>
      <c r="AJ105" s="23"/>
    </row>
    <row r="106">
      <c r="A106" s="26" t="s">
        <v>2224</v>
      </c>
      <c r="B106" s="26" t="s">
        <v>2249</v>
      </c>
      <c r="C106" s="93" t="s">
        <v>2250</v>
      </c>
      <c r="D106" s="23" t="str">
        <f t="shared" si="1"/>
        <v>jpg</v>
      </c>
      <c r="E106" s="24"/>
      <c r="F106" s="24"/>
      <c r="G106" s="25"/>
      <c r="H106" s="25"/>
      <c r="I106" s="25"/>
      <c r="J106" s="24"/>
      <c r="K106" s="24"/>
      <c r="L106" s="24" t="s">
        <v>2038</v>
      </c>
      <c r="M106" s="94">
        <v>43882.0</v>
      </c>
      <c r="N106" s="94">
        <v>43882.0</v>
      </c>
      <c r="O106" s="23"/>
      <c r="P106" s="23"/>
      <c r="Q106" s="23"/>
      <c r="R106" s="23"/>
      <c r="S106" s="23"/>
      <c r="T106" s="104"/>
      <c r="U106" s="103" t="s">
        <v>352</v>
      </c>
      <c r="V106" s="23">
        <f t="shared" si="3"/>
        <v>7</v>
      </c>
      <c r="W106" s="23"/>
      <c r="X106" s="23"/>
      <c r="Y106" s="23"/>
      <c r="Z106" s="23"/>
      <c r="AA106" s="23"/>
      <c r="AB106" s="23"/>
      <c r="AC106" s="23"/>
      <c r="AD106" s="23"/>
      <c r="AE106" s="23"/>
      <c r="AF106" s="23"/>
      <c r="AG106" s="23"/>
      <c r="AH106" s="23"/>
      <c r="AI106" s="23"/>
      <c r="AJ106" s="23"/>
    </row>
    <row r="107">
      <c r="A107" s="26" t="s">
        <v>2224</v>
      </c>
      <c r="B107" s="26" t="s">
        <v>2251</v>
      </c>
      <c r="C107" s="93" t="s">
        <v>2252</v>
      </c>
      <c r="D107" s="23" t="str">
        <f t="shared" si="1"/>
        <v>jpg</v>
      </c>
      <c r="E107" s="24"/>
      <c r="F107" s="24"/>
      <c r="G107" s="25"/>
      <c r="H107" s="25"/>
      <c r="I107" s="25"/>
      <c r="J107" s="24"/>
      <c r="K107" s="24"/>
      <c r="L107" s="24" t="s">
        <v>2038</v>
      </c>
      <c r="M107" s="94">
        <v>43882.0</v>
      </c>
      <c r="N107" s="94">
        <v>43882.0</v>
      </c>
      <c r="O107" s="23"/>
      <c r="P107" s="23"/>
      <c r="Q107" s="23"/>
      <c r="R107" s="23"/>
      <c r="S107" s="23"/>
      <c r="T107" s="24" t="s">
        <v>2227</v>
      </c>
      <c r="U107" s="24" t="s">
        <v>2253</v>
      </c>
      <c r="V107" s="23">
        <f t="shared" si="3"/>
        <v>63</v>
      </c>
      <c r="W107" s="23"/>
      <c r="X107" s="23"/>
      <c r="Y107" s="23"/>
      <c r="Z107" s="23"/>
      <c r="AA107" s="23"/>
      <c r="AB107" s="23"/>
      <c r="AC107" s="23"/>
      <c r="AD107" s="23"/>
      <c r="AE107" s="23"/>
      <c r="AF107" s="23"/>
      <c r="AG107" s="23"/>
      <c r="AH107" s="23"/>
      <c r="AI107" s="23"/>
      <c r="AJ107" s="23"/>
    </row>
    <row r="108">
      <c r="A108" s="26" t="s">
        <v>2224</v>
      </c>
      <c r="B108" s="26" t="s">
        <v>2254</v>
      </c>
      <c r="C108" s="93" t="s">
        <v>2255</v>
      </c>
      <c r="D108" s="23" t="str">
        <f t="shared" si="1"/>
        <v>jpg</v>
      </c>
      <c r="E108" s="24"/>
      <c r="F108" s="24"/>
      <c r="G108" s="25"/>
      <c r="H108" s="25"/>
      <c r="I108" s="25"/>
      <c r="J108" s="24"/>
      <c r="K108" s="24"/>
      <c r="L108" s="24" t="s">
        <v>2038</v>
      </c>
      <c r="M108" s="94">
        <v>43882.0</v>
      </c>
      <c r="N108" s="94">
        <v>43882.0</v>
      </c>
      <c r="O108" s="23"/>
      <c r="P108" s="23"/>
      <c r="Q108" s="23"/>
      <c r="R108" s="23"/>
      <c r="S108" s="23"/>
      <c r="T108" s="24" t="s">
        <v>2227</v>
      </c>
      <c r="U108" s="24" t="s">
        <v>2030</v>
      </c>
      <c r="V108" s="23">
        <f t="shared" si="3"/>
        <v>7</v>
      </c>
      <c r="W108" s="23"/>
      <c r="X108" s="23"/>
      <c r="Y108" s="23"/>
      <c r="Z108" s="23"/>
      <c r="AA108" s="23"/>
      <c r="AB108" s="23"/>
      <c r="AC108" s="23"/>
      <c r="AD108" s="23"/>
      <c r="AE108" s="23"/>
      <c r="AF108" s="23"/>
      <c r="AG108" s="23"/>
      <c r="AH108" s="23"/>
      <c r="AI108" s="23"/>
      <c r="AJ108" s="23"/>
    </row>
    <row r="109">
      <c r="A109" s="26" t="s">
        <v>2224</v>
      </c>
      <c r="B109" s="26" t="s">
        <v>2256</v>
      </c>
      <c r="C109" s="96" t="s">
        <v>2257</v>
      </c>
      <c r="D109" s="23" t="str">
        <f t="shared" si="1"/>
        <v>png</v>
      </c>
      <c r="E109" s="24"/>
      <c r="F109" s="24"/>
      <c r="G109" s="25"/>
      <c r="H109" s="25"/>
      <c r="I109" s="25"/>
      <c r="J109" s="24"/>
      <c r="K109" s="24"/>
      <c r="L109" s="24" t="s">
        <v>2258</v>
      </c>
      <c r="M109" s="94"/>
      <c r="N109" s="94"/>
      <c r="O109" s="23"/>
      <c r="P109" s="23"/>
      <c r="Q109" s="23"/>
      <c r="R109" s="23"/>
      <c r="S109" s="23"/>
      <c r="T109" s="104"/>
      <c r="U109" s="105" t="s">
        <v>2259</v>
      </c>
      <c r="V109" s="23">
        <f t="shared" si="3"/>
        <v>11</v>
      </c>
      <c r="W109" s="23"/>
      <c r="X109" s="23"/>
      <c r="Y109" s="23"/>
      <c r="Z109" s="23"/>
      <c r="AA109" s="23"/>
      <c r="AB109" s="23"/>
      <c r="AC109" s="23"/>
      <c r="AD109" s="23"/>
      <c r="AE109" s="23"/>
      <c r="AF109" s="23"/>
      <c r="AG109" s="23"/>
      <c r="AH109" s="23"/>
      <c r="AI109" s="23"/>
      <c r="AJ109" s="23"/>
    </row>
    <row r="110">
      <c r="A110" s="26" t="s">
        <v>2224</v>
      </c>
      <c r="B110" s="26" t="s">
        <v>2260</v>
      </c>
      <c r="C110" s="96" t="s">
        <v>2261</v>
      </c>
      <c r="D110" s="23" t="str">
        <f t="shared" si="1"/>
        <v>png</v>
      </c>
      <c r="E110" s="24"/>
      <c r="F110" s="24"/>
      <c r="G110" s="25"/>
      <c r="H110" s="25"/>
      <c r="I110" s="25"/>
      <c r="J110" s="24"/>
      <c r="K110" s="24"/>
      <c r="L110" s="24" t="s">
        <v>2258</v>
      </c>
      <c r="M110" s="94"/>
      <c r="N110" s="94"/>
      <c r="O110" s="23"/>
      <c r="P110" s="23"/>
      <c r="Q110" s="23"/>
      <c r="R110" s="23"/>
      <c r="S110" s="23"/>
      <c r="T110" s="104"/>
      <c r="U110" s="105" t="s">
        <v>2259</v>
      </c>
      <c r="V110" s="23">
        <f t="shared" si="3"/>
        <v>11</v>
      </c>
      <c r="W110" s="23"/>
      <c r="X110" s="23"/>
      <c r="Y110" s="23"/>
      <c r="Z110" s="23"/>
      <c r="AA110" s="23"/>
      <c r="AB110" s="23"/>
      <c r="AC110" s="23"/>
      <c r="AD110" s="23"/>
      <c r="AE110" s="23"/>
      <c r="AF110" s="23"/>
      <c r="AG110" s="23"/>
      <c r="AH110" s="23"/>
      <c r="AI110" s="23"/>
      <c r="AJ110" s="23"/>
    </row>
    <row r="111">
      <c r="A111" s="26" t="s">
        <v>2224</v>
      </c>
      <c r="B111" s="26" t="s">
        <v>2262</v>
      </c>
      <c r="C111" s="96" t="s">
        <v>2263</v>
      </c>
      <c r="D111" s="23" t="str">
        <f t="shared" si="1"/>
        <v>jpg</v>
      </c>
      <c r="E111" s="24"/>
      <c r="F111" s="24"/>
      <c r="G111" s="25"/>
      <c r="H111" s="25"/>
      <c r="I111" s="25"/>
      <c r="J111" s="24"/>
      <c r="K111" s="24"/>
      <c r="L111" s="24" t="s">
        <v>2258</v>
      </c>
      <c r="M111" s="94"/>
      <c r="N111" s="94"/>
      <c r="O111" s="23"/>
      <c r="P111" s="23"/>
      <c r="Q111" s="23"/>
      <c r="R111" s="23"/>
      <c r="S111" s="23"/>
      <c r="T111" s="104"/>
      <c r="U111" s="105" t="s">
        <v>2259</v>
      </c>
      <c r="V111" s="23">
        <f t="shared" si="3"/>
        <v>11</v>
      </c>
      <c r="W111" s="23"/>
      <c r="X111" s="23"/>
      <c r="Y111" s="23"/>
      <c r="Z111" s="23"/>
      <c r="AA111" s="23"/>
      <c r="AB111" s="23"/>
      <c r="AC111" s="23"/>
      <c r="AD111" s="23"/>
      <c r="AE111" s="23"/>
      <c r="AF111" s="23"/>
      <c r="AG111" s="23"/>
      <c r="AH111" s="23"/>
      <c r="AI111" s="23"/>
      <c r="AJ111" s="23"/>
    </row>
    <row r="112">
      <c r="A112" s="26" t="s">
        <v>2224</v>
      </c>
      <c r="B112" s="26" t="s">
        <v>2264</v>
      </c>
      <c r="C112" s="96" t="s">
        <v>2265</v>
      </c>
      <c r="D112" s="24" t="s">
        <v>1561</v>
      </c>
      <c r="E112" s="24"/>
      <c r="F112" s="24"/>
      <c r="G112" s="25"/>
      <c r="H112" s="25"/>
      <c r="I112" s="25"/>
      <c r="J112" s="24"/>
      <c r="K112" s="24"/>
      <c r="L112" s="24" t="s">
        <v>2258</v>
      </c>
      <c r="M112" s="94"/>
      <c r="N112" s="94"/>
      <c r="O112" s="23"/>
      <c r="P112" s="23"/>
      <c r="Q112" s="23"/>
      <c r="R112" s="23"/>
      <c r="S112" s="23"/>
      <c r="T112" s="24" t="s">
        <v>2227</v>
      </c>
      <c r="U112" s="24" t="s">
        <v>2266</v>
      </c>
      <c r="V112" s="23">
        <f t="shared" si="3"/>
        <v>56</v>
      </c>
      <c r="W112" s="23"/>
      <c r="X112" s="23"/>
      <c r="Y112" s="23"/>
      <c r="Z112" s="23"/>
      <c r="AA112" s="23"/>
      <c r="AB112" s="23"/>
      <c r="AC112" s="23"/>
      <c r="AD112" s="23"/>
      <c r="AE112" s="23"/>
      <c r="AF112" s="23"/>
      <c r="AG112" s="23"/>
      <c r="AH112" s="23"/>
      <c r="AI112" s="23"/>
      <c r="AJ112" s="23"/>
    </row>
    <row r="113">
      <c r="A113" s="26" t="s">
        <v>2224</v>
      </c>
      <c r="B113" s="26" t="s">
        <v>2267</v>
      </c>
      <c r="C113" s="96" t="s">
        <v>2268</v>
      </c>
      <c r="D113" s="24" t="s">
        <v>1561</v>
      </c>
      <c r="E113" s="24"/>
      <c r="F113" s="24"/>
      <c r="G113" s="25"/>
      <c r="H113" s="25"/>
      <c r="I113" s="25"/>
      <c r="J113" s="24"/>
      <c r="K113" s="24"/>
      <c r="L113" s="24" t="s">
        <v>2258</v>
      </c>
      <c r="M113" s="94"/>
      <c r="N113" s="94"/>
      <c r="O113" s="23"/>
      <c r="P113" s="23"/>
      <c r="Q113" s="23"/>
      <c r="R113" s="23"/>
      <c r="S113" s="23"/>
      <c r="T113" s="24" t="s">
        <v>2227</v>
      </c>
      <c r="U113" s="24" t="s">
        <v>2269</v>
      </c>
      <c r="V113" s="23">
        <f t="shared" si="3"/>
        <v>43</v>
      </c>
      <c r="W113" s="23"/>
      <c r="X113" s="23"/>
      <c r="Y113" s="23"/>
      <c r="Z113" s="23"/>
      <c r="AA113" s="23"/>
      <c r="AB113" s="23"/>
      <c r="AC113" s="23"/>
      <c r="AD113" s="23"/>
      <c r="AE113" s="23"/>
      <c r="AF113" s="23"/>
      <c r="AG113" s="23"/>
      <c r="AH113" s="23"/>
      <c r="AI113" s="23"/>
      <c r="AJ113" s="23"/>
    </row>
    <row r="114">
      <c r="A114" s="26" t="s">
        <v>2224</v>
      </c>
      <c r="B114" s="26" t="s">
        <v>2270</v>
      </c>
      <c r="C114" s="93" t="s">
        <v>2271</v>
      </c>
      <c r="D114" s="23" t="str">
        <f t="shared" ref="D114:D762" si="4">RIGHT(B114,LEN(B114)-FIND(".",B114))</f>
        <v>mov</v>
      </c>
      <c r="E114" s="24"/>
      <c r="F114" s="24"/>
      <c r="G114" s="25"/>
      <c r="H114" s="25"/>
      <c r="I114" s="25"/>
      <c r="J114" s="24"/>
      <c r="K114" s="24"/>
      <c r="L114" s="24" t="s">
        <v>2038</v>
      </c>
      <c r="M114" s="94">
        <v>43882.0</v>
      </c>
      <c r="N114" s="94">
        <v>43882.0</v>
      </c>
      <c r="O114" s="23"/>
      <c r="P114" s="23"/>
      <c r="Q114" s="23"/>
      <c r="R114" s="23"/>
      <c r="S114" s="23"/>
      <c r="T114" s="24"/>
      <c r="U114" s="24" t="s">
        <v>94</v>
      </c>
      <c r="V114" s="23">
        <f t="shared" si="3"/>
        <v>5</v>
      </c>
      <c r="W114" s="23"/>
      <c r="X114" s="23"/>
      <c r="Y114" s="23"/>
      <c r="Z114" s="23"/>
      <c r="AA114" s="23"/>
      <c r="AB114" s="23"/>
      <c r="AC114" s="23"/>
      <c r="AD114" s="23"/>
      <c r="AE114" s="23"/>
      <c r="AF114" s="23"/>
      <c r="AG114" s="23"/>
      <c r="AH114" s="23"/>
      <c r="AI114" s="23"/>
      <c r="AJ114" s="23"/>
    </row>
    <row r="115">
      <c r="A115" s="26" t="s">
        <v>2224</v>
      </c>
      <c r="B115" s="26" t="s">
        <v>2272</v>
      </c>
      <c r="C115" s="93" t="s">
        <v>2273</v>
      </c>
      <c r="D115" s="23" t="str">
        <f t="shared" si="4"/>
        <v>mov</v>
      </c>
      <c r="E115" s="24"/>
      <c r="F115" s="24"/>
      <c r="G115" s="25"/>
      <c r="H115" s="25"/>
      <c r="I115" s="25"/>
      <c r="J115" s="24"/>
      <c r="K115" s="24"/>
      <c r="L115" s="24" t="s">
        <v>2038</v>
      </c>
      <c r="M115" s="94">
        <v>43882.0</v>
      </c>
      <c r="N115" s="94">
        <v>43882.0</v>
      </c>
      <c r="O115" s="23"/>
      <c r="P115" s="23"/>
      <c r="Q115" s="23"/>
      <c r="R115" s="23"/>
      <c r="S115" s="23"/>
      <c r="T115" s="24"/>
      <c r="U115" s="24" t="s">
        <v>94</v>
      </c>
      <c r="V115" s="23">
        <f t="shared" si="3"/>
        <v>5</v>
      </c>
      <c r="W115" s="23"/>
      <c r="X115" s="23"/>
      <c r="Y115" s="23"/>
      <c r="Z115" s="23"/>
      <c r="AA115" s="23"/>
      <c r="AB115" s="23"/>
      <c r="AC115" s="23"/>
      <c r="AD115" s="23"/>
      <c r="AE115" s="23"/>
      <c r="AF115" s="23"/>
      <c r="AG115" s="23"/>
      <c r="AH115" s="23"/>
      <c r="AI115" s="23"/>
      <c r="AJ115" s="23"/>
    </row>
    <row r="116">
      <c r="A116" s="26" t="s">
        <v>2224</v>
      </c>
      <c r="B116" s="26" t="s">
        <v>2274</v>
      </c>
      <c r="C116" s="93" t="s">
        <v>2275</v>
      </c>
      <c r="D116" s="23" t="str">
        <f t="shared" si="4"/>
        <v>mov</v>
      </c>
      <c r="E116" s="24"/>
      <c r="F116" s="24"/>
      <c r="G116" s="25"/>
      <c r="H116" s="25"/>
      <c r="I116" s="25"/>
      <c r="J116" s="24"/>
      <c r="K116" s="24"/>
      <c r="L116" s="24" t="s">
        <v>2038</v>
      </c>
      <c r="M116" s="94">
        <v>43882.0</v>
      </c>
      <c r="N116" s="94">
        <v>43882.0</v>
      </c>
      <c r="O116" s="23"/>
      <c r="P116" s="23"/>
      <c r="Q116" s="23"/>
      <c r="R116" s="23"/>
      <c r="S116" s="23"/>
      <c r="T116" s="24"/>
      <c r="U116" s="24" t="s">
        <v>94</v>
      </c>
      <c r="V116" s="23">
        <f t="shared" si="3"/>
        <v>5</v>
      </c>
      <c r="W116" s="23"/>
      <c r="X116" s="23"/>
      <c r="Y116" s="23"/>
      <c r="Z116" s="23"/>
      <c r="AA116" s="23"/>
      <c r="AB116" s="23"/>
      <c r="AC116" s="23"/>
      <c r="AD116" s="23"/>
      <c r="AE116" s="23"/>
      <c r="AF116" s="23"/>
      <c r="AG116" s="23"/>
      <c r="AH116" s="23"/>
      <c r="AI116" s="23"/>
      <c r="AJ116" s="23"/>
    </row>
    <row r="117">
      <c r="A117" s="26" t="s">
        <v>2224</v>
      </c>
      <c r="B117" s="26" t="s">
        <v>2276</v>
      </c>
      <c r="C117" s="93" t="s">
        <v>2277</v>
      </c>
      <c r="D117" s="23" t="str">
        <f t="shared" si="4"/>
        <v>mov</v>
      </c>
      <c r="E117" s="24"/>
      <c r="F117" s="24"/>
      <c r="G117" s="25"/>
      <c r="H117" s="25"/>
      <c r="I117" s="25"/>
      <c r="J117" s="24"/>
      <c r="K117" s="24"/>
      <c r="L117" s="24" t="s">
        <v>2038</v>
      </c>
      <c r="M117" s="94">
        <v>43882.0</v>
      </c>
      <c r="N117" s="94">
        <v>43882.0</v>
      </c>
      <c r="O117" s="23"/>
      <c r="P117" s="23"/>
      <c r="Q117" s="23"/>
      <c r="R117" s="23"/>
      <c r="S117" s="23"/>
      <c r="T117" s="24" t="s">
        <v>2227</v>
      </c>
      <c r="U117" s="24" t="s">
        <v>94</v>
      </c>
      <c r="V117" s="23">
        <f t="shared" si="3"/>
        <v>5</v>
      </c>
      <c r="W117" s="23"/>
      <c r="X117" s="23"/>
      <c r="Y117" s="23"/>
      <c r="Z117" s="23"/>
      <c r="AA117" s="23"/>
      <c r="AB117" s="23"/>
      <c r="AC117" s="23"/>
      <c r="AD117" s="23"/>
      <c r="AE117" s="23"/>
      <c r="AF117" s="23"/>
      <c r="AG117" s="23"/>
      <c r="AH117" s="23"/>
      <c r="AI117" s="23"/>
      <c r="AJ117" s="23"/>
    </row>
    <row r="118" ht="14.25" customHeight="1">
      <c r="A118" s="24" t="s">
        <v>2278</v>
      </c>
      <c r="B118" s="24" t="s">
        <v>2279</v>
      </c>
      <c r="C118" s="93" t="s">
        <v>2280</v>
      </c>
      <c r="D118" s="23" t="str">
        <f t="shared" si="4"/>
        <v>png</v>
      </c>
      <c r="E118" s="24"/>
      <c r="F118" s="24"/>
      <c r="G118" s="25"/>
      <c r="H118" s="25"/>
      <c r="I118" s="25"/>
      <c r="J118" s="24"/>
      <c r="K118" s="24"/>
      <c r="L118" s="24" t="s">
        <v>39</v>
      </c>
      <c r="M118" s="94">
        <v>43882.0</v>
      </c>
      <c r="N118" s="94">
        <v>43882.0</v>
      </c>
      <c r="O118" s="24" t="s">
        <v>2281</v>
      </c>
      <c r="P118" s="23"/>
      <c r="Q118" s="23"/>
      <c r="R118" s="23"/>
      <c r="S118" s="23"/>
      <c r="T118" s="24" t="s">
        <v>106</v>
      </c>
      <c r="U118" s="24" t="s">
        <v>2282</v>
      </c>
      <c r="V118" s="23">
        <f t="shared" si="3"/>
        <v>77</v>
      </c>
      <c r="W118" s="23"/>
      <c r="X118" s="23"/>
      <c r="Y118" s="23"/>
      <c r="Z118" s="23"/>
      <c r="AA118" s="23"/>
      <c r="AB118" s="23"/>
      <c r="AC118" s="23"/>
      <c r="AD118" s="23"/>
      <c r="AE118" s="23"/>
      <c r="AF118" s="23"/>
      <c r="AG118" s="23"/>
      <c r="AH118" s="23"/>
      <c r="AI118" s="23"/>
      <c r="AJ118" s="23"/>
    </row>
    <row r="119" ht="14.25" customHeight="1">
      <c r="A119" s="39" t="s">
        <v>2278</v>
      </c>
      <c r="B119" s="24" t="s">
        <v>2283</v>
      </c>
      <c r="C119" s="93" t="s">
        <v>2284</v>
      </c>
      <c r="D119" s="23" t="str">
        <f t="shared" si="4"/>
        <v>jpg</v>
      </c>
      <c r="E119" s="24"/>
      <c r="F119" s="24"/>
      <c r="G119" s="25"/>
      <c r="H119" s="25"/>
      <c r="I119" s="25"/>
      <c r="J119" s="24"/>
      <c r="K119" s="24"/>
      <c r="L119" s="24" t="s">
        <v>39</v>
      </c>
      <c r="M119" s="94">
        <v>43882.0</v>
      </c>
      <c r="N119" s="94">
        <v>43882.0</v>
      </c>
      <c r="O119" s="24"/>
      <c r="P119" s="23"/>
      <c r="Q119" s="23"/>
      <c r="R119" s="23"/>
      <c r="S119" s="23"/>
      <c r="T119" s="24" t="s">
        <v>106</v>
      </c>
      <c r="U119" s="24" t="s">
        <v>2285</v>
      </c>
      <c r="V119" s="23">
        <f t="shared" si="3"/>
        <v>68</v>
      </c>
      <c r="W119" s="23"/>
      <c r="X119" s="23"/>
      <c r="Y119" s="23"/>
      <c r="Z119" s="23"/>
      <c r="AA119" s="23"/>
      <c r="AB119" s="23"/>
      <c r="AC119" s="23"/>
      <c r="AD119" s="23"/>
      <c r="AE119" s="23"/>
      <c r="AF119" s="23"/>
      <c r="AG119" s="23"/>
      <c r="AH119" s="23"/>
      <c r="AI119" s="23"/>
      <c r="AJ119" s="23"/>
    </row>
    <row r="120" ht="14.25" customHeight="1">
      <c r="A120" s="39" t="s">
        <v>2278</v>
      </c>
      <c r="B120" s="24" t="s">
        <v>2286</v>
      </c>
      <c r="C120" s="93" t="s">
        <v>2287</v>
      </c>
      <c r="D120" s="23" t="str">
        <f t="shared" si="4"/>
        <v>jpg</v>
      </c>
      <c r="E120" s="24"/>
      <c r="F120" s="24"/>
      <c r="G120" s="25"/>
      <c r="H120" s="25"/>
      <c r="I120" s="25"/>
      <c r="J120" s="24"/>
      <c r="K120" s="24"/>
      <c r="L120" s="24" t="s">
        <v>39</v>
      </c>
      <c r="M120" s="94">
        <v>43882.0</v>
      </c>
      <c r="N120" s="94">
        <v>43882.0</v>
      </c>
      <c r="O120" s="23"/>
      <c r="P120" s="23"/>
      <c r="Q120" s="23"/>
      <c r="R120" s="23"/>
      <c r="S120" s="23"/>
      <c r="T120" s="24" t="s">
        <v>106</v>
      </c>
      <c r="U120" s="24" t="s">
        <v>2288</v>
      </c>
      <c r="V120" s="23">
        <f t="shared" si="3"/>
        <v>108</v>
      </c>
      <c r="W120" s="23"/>
      <c r="X120" s="23"/>
      <c r="Y120" s="23"/>
      <c r="Z120" s="23"/>
      <c r="AA120" s="23"/>
      <c r="AB120" s="23"/>
      <c r="AC120" s="23"/>
      <c r="AD120" s="23"/>
      <c r="AE120" s="23"/>
      <c r="AF120" s="23"/>
      <c r="AG120" s="23"/>
      <c r="AH120" s="23"/>
      <c r="AI120" s="23"/>
      <c r="AJ120" s="23"/>
    </row>
    <row r="121" ht="14.25" customHeight="1">
      <c r="A121" s="39" t="s">
        <v>2278</v>
      </c>
      <c r="B121" s="24" t="s">
        <v>2289</v>
      </c>
      <c r="C121" s="93" t="s">
        <v>2290</v>
      </c>
      <c r="D121" s="23" t="str">
        <f t="shared" si="4"/>
        <v>jpg</v>
      </c>
      <c r="E121" s="24"/>
      <c r="F121" s="24"/>
      <c r="G121" s="25"/>
      <c r="H121" s="25"/>
      <c r="I121" s="25"/>
      <c r="J121" s="24"/>
      <c r="K121" s="24"/>
      <c r="L121" s="24" t="s">
        <v>39</v>
      </c>
      <c r="M121" s="94">
        <v>43882.0</v>
      </c>
      <c r="N121" s="94">
        <v>43882.0</v>
      </c>
      <c r="O121" s="23"/>
      <c r="P121" s="23"/>
      <c r="Q121" s="23"/>
      <c r="R121" s="23"/>
      <c r="S121" s="23"/>
      <c r="T121" s="24" t="s">
        <v>106</v>
      </c>
      <c r="U121" s="24" t="s">
        <v>2291</v>
      </c>
      <c r="V121" s="23">
        <f t="shared" si="3"/>
        <v>113</v>
      </c>
      <c r="W121" s="23"/>
      <c r="X121" s="23"/>
      <c r="Y121" s="23"/>
      <c r="Z121" s="23"/>
      <c r="AA121" s="23"/>
      <c r="AB121" s="23"/>
      <c r="AC121" s="23"/>
      <c r="AD121" s="23"/>
      <c r="AE121" s="23"/>
      <c r="AF121" s="23"/>
      <c r="AG121" s="23"/>
      <c r="AH121" s="23"/>
      <c r="AI121" s="23"/>
      <c r="AJ121" s="23"/>
    </row>
    <row r="122">
      <c r="A122" s="24" t="s">
        <v>2292</v>
      </c>
      <c r="B122" s="24" t="s">
        <v>2293</v>
      </c>
      <c r="C122" s="93" t="s">
        <v>2294</v>
      </c>
      <c r="D122" s="23" t="str">
        <f t="shared" si="4"/>
        <v>jpg</v>
      </c>
      <c r="E122" s="24"/>
      <c r="F122" s="24"/>
      <c r="G122" s="25"/>
      <c r="H122" s="25"/>
      <c r="I122" s="25"/>
      <c r="J122" s="24"/>
      <c r="K122" s="24"/>
      <c r="L122" s="24" t="s">
        <v>39</v>
      </c>
      <c r="M122" s="94">
        <v>43885.0</v>
      </c>
      <c r="N122" s="94">
        <v>43885.0</v>
      </c>
      <c r="O122" s="23"/>
      <c r="P122" s="23"/>
      <c r="Q122" s="23"/>
      <c r="R122" s="23"/>
      <c r="S122" s="23"/>
      <c r="T122" s="24" t="s">
        <v>2227</v>
      </c>
      <c r="U122" s="24" t="s">
        <v>2295</v>
      </c>
      <c r="V122" s="23">
        <f t="shared" si="3"/>
        <v>58</v>
      </c>
      <c r="W122" s="23"/>
      <c r="X122" s="23"/>
      <c r="Y122" s="23"/>
      <c r="Z122" s="23"/>
      <c r="AA122" s="23"/>
      <c r="AB122" s="23"/>
      <c r="AC122" s="23"/>
      <c r="AD122" s="23"/>
      <c r="AE122" s="23"/>
      <c r="AF122" s="23"/>
      <c r="AG122" s="23"/>
      <c r="AH122" s="23"/>
      <c r="AI122" s="23"/>
      <c r="AJ122" s="23"/>
    </row>
    <row r="123">
      <c r="A123" s="24" t="s">
        <v>2292</v>
      </c>
      <c r="B123" s="24" t="s">
        <v>2296</v>
      </c>
      <c r="C123" s="93" t="s">
        <v>2297</v>
      </c>
      <c r="D123" s="23" t="str">
        <f t="shared" si="4"/>
        <v>jpg</v>
      </c>
      <c r="E123" s="24">
        <v>1.0</v>
      </c>
      <c r="F123" s="38" t="s">
        <v>2298</v>
      </c>
      <c r="G123" s="35" t="s">
        <v>2299</v>
      </c>
      <c r="H123" s="25" t="s">
        <v>440</v>
      </c>
      <c r="I123" s="25"/>
      <c r="J123" s="24"/>
      <c r="K123" s="24"/>
      <c r="L123" s="24" t="s">
        <v>39</v>
      </c>
      <c r="M123" s="94">
        <v>43885.0</v>
      </c>
      <c r="N123" s="94">
        <v>43885.0</v>
      </c>
      <c r="O123" s="23"/>
      <c r="P123" s="23"/>
      <c r="Q123" s="23"/>
      <c r="R123" s="23"/>
      <c r="S123" s="23"/>
      <c r="T123" s="24" t="s">
        <v>2227</v>
      </c>
      <c r="U123" s="24" t="s">
        <v>2300</v>
      </c>
      <c r="V123" s="23">
        <f t="shared" si="3"/>
        <v>110</v>
      </c>
      <c r="W123" s="23"/>
      <c r="X123" s="23"/>
      <c r="Y123" s="23"/>
      <c r="Z123" s="23"/>
      <c r="AA123" s="23"/>
      <c r="AB123" s="23"/>
      <c r="AC123" s="23"/>
      <c r="AD123" s="23"/>
      <c r="AE123" s="23"/>
      <c r="AF123" s="23"/>
      <c r="AG123" s="23"/>
      <c r="AH123" s="23"/>
      <c r="AI123" s="23"/>
      <c r="AJ123" s="23"/>
    </row>
    <row r="124">
      <c r="A124" s="24" t="s">
        <v>2292</v>
      </c>
      <c r="B124" s="24" t="s">
        <v>2301</v>
      </c>
      <c r="C124" s="93" t="s">
        <v>2302</v>
      </c>
      <c r="D124" s="23" t="str">
        <f t="shared" si="4"/>
        <v>png</v>
      </c>
      <c r="E124" s="24"/>
      <c r="F124" s="24"/>
      <c r="G124" s="25"/>
      <c r="H124" s="25"/>
      <c r="I124" s="25"/>
      <c r="J124" s="24"/>
      <c r="K124" s="24"/>
      <c r="L124" s="24" t="s">
        <v>39</v>
      </c>
      <c r="M124" s="94">
        <v>43885.0</v>
      </c>
      <c r="N124" s="94">
        <v>43885.0</v>
      </c>
      <c r="O124" s="23"/>
      <c r="P124" s="23"/>
      <c r="Q124" s="23"/>
      <c r="R124" s="23"/>
      <c r="S124" s="23"/>
      <c r="T124" s="23"/>
      <c r="U124" s="24" t="s">
        <v>2303</v>
      </c>
      <c r="V124" s="23">
        <f t="shared" si="3"/>
        <v>51</v>
      </c>
      <c r="W124" s="23"/>
      <c r="X124" s="23"/>
      <c r="Y124" s="23"/>
      <c r="Z124" s="23"/>
      <c r="AA124" s="23"/>
      <c r="AB124" s="23"/>
      <c r="AC124" s="23"/>
      <c r="AD124" s="23"/>
      <c r="AE124" s="23"/>
      <c r="AF124" s="23"/>
      <c r="AG124" s="23"/>
      <c r="AH124" s="23"/>
      <c r="AI124" s="23"/>
      <c r="AJ124" s="23"/>
    </row>
    <row r="125">
      <c r="A125" s="24" t="s">
        <v>2292</v>
      </c>
      <c r="B125" s="24" t="s">
        <v>2304</v>
      </c>
      <c r="C125" s="93" t="s">
        <v>2305</v>
      </c>
      <c r="D125" s="23" t="str">
        <f t="shared" si="4"/>
        <v>jpg</v>
      </c>
      <c r="E125" s="24"/>
      <c r="F125" s="24"/>
      <c r="G125" s="25"/>
      <c r="H125" s="25"/>
      <c r="I125" s="25"/>
      <c r="J125" s="24"/>
      <c r="K125" s="24"/>
      <c r="L125" s="24" t="s">
        <v>39</v>
      </c>
      <c r="M125" s="94">
        <v>43885.0</v>
      </c>
      <c r="N125" s="94">
        <v>43885.0</v>
      </c>
      <c r="O125" s="23"/>
      <c r="P125" s="23"/>
      <c r="Q125" s="23"/>
      <c r="R125" s="23"/>
      <c r="S125" s="23"/>
      <c r="T125" s="23"/>
      <c r="U125" s="24" t="s">
        <v>2306</v>
      </c>
      <c r="V125" s="23">
        <f t="shared" si="3"/>
        <v>27</v>
      </c>
      <c r="W125" s="23"/>
      <c r="X125" s="23"/>
      <c r="Y125" s="23"/>
      <c r="Z125" s="23"/>
      <c r="AA125" s="23"/>
      <c r="AB125" s="23"/>
      <c r="AC125" s="23"/>
      <c r="AD125" s="23"/>
      <c r="AE125" s="23"/>
      <c r="AF125" s="23"/>
      <c r="AG125" s="23"/>
      <c r="AH125" s="23"/>
      <c r="AI125" s="23"/>
      <c r="AJ125" s="23"/>
    </row>
    <row r="126">
      <c r="A126" s="24" t="s">
        <v>2292</v>
      </c>
      <c r="B126" s="24" t="s">
        <v>2307</v>
      </c>
      <c r="C126" s="93" t="s">
        <v>2308</v>
      </c>
      <c r="D126" s="23" t="str">
        <f t="shared" si="4"/>
        <v>jpg</v>
      </c>
      <c r="E126" s="24"/>
      <c r="F126" s="24"/>
      <c r="G126" s="25"/>
      <c r="H126" s="25"/>
      <c r="I126" s="25"/>
      <c r="J126" s="24"/>
      <c r="K126" s="24"/>
      <c r="L126" s="24" t="s">
        <v>39</v>
      </c>
      <c r="M126" s="94">
        <v>43885.0</v>
      </c>
      <c r="N126" s="94">
        <v>43885.0</v>
      </c>
      <c r="O126" s="23"/>
      <c r="P126" s="23"/>
      <c r="Q126" s="23"/>
      <c r="R126" s="23"/>
      <c r="S126" s="23"/>
      <c r="T126" s="24" t="s">
        <v>2227</v>
      </c>
      <c r="U126" s="24" t="s">
        <v>2309</v>
      </c>
      <c r="V126" s="23">
        <f t="shared" si="3"/>
        <v>62</v>
      </c>
      <c r="W126" s="23"/>
      <c r="X126" s="23"/>
      <c r="Y126" s="23"/>
      <c r="Z126" s="23"/>
      <c r="AA126" s="23"/>
      <c r="AB126" s="23"/>
      <c r="AC126" s="23"/>
      <c r="AD126" s="23"/>
      <c r="AE126" s="23"/>
      <c r="AF126" s="23"/>
      <c r="AG126" s="23"/>
      <c r="AH126" s="23"/>
      <c r="AI126" s="23"/>
      <c r="AJ126" s="23"/>
    </row>
    <row r="127">
      <c r="A127" s="24" t="s">
        <v>2292</v>
      </c>
      <c r="B127" s="24" t="s">
        <v>2310</v>
      </c>
      <c r="C127" s="93" t="s">
        <v>2311</v>
      </c>
      <c r="D127" s="23" t="str">
        <f t="shared" si="4"/>
        <v>jpg</v>
      </c>
      <c r="E127" s="24"/>
      <c r="F127" s="24"/>
      <c r="G127" s="25"/>
      <c r="H127" s="25"/>
      <c r="I127" s="25"/>
      <c r="J127" s="24"/>
      <c r="K127" s="24"/>
      <c r="L127" s="24" t="s">
        <v>39</v>
      </c>
      <c r="M127" s="94">
        <v>43885.0</v>
      </c>
      <c r="N127" s="94">
        <v>43885.0</v>
      </c>
      <c r="O127" s="23"/>
      <c r="P127" s="23"/>
      <c r="Q127" s="23"/>
      <c r="R127" s="23"/>
      <c r="S127" s="23"/>
      <c r="T127" s="24" t="s">
        <v>2227</v>
      </c>
      <c r="U127" s="24" t="s">
        <v>2312</v>
      </c>
      <c r="V127" s="23">
        <f t="shared" si="3"/>
        <v>54</v>
      </c>
      <c r="W127" s="23"/>
      <c r="X127" s="23"/>
      <c r="Y127" s="23"/>
      <c r="Z127" s="23"/>
      <c r="AA127" s="23"/>
      <c r="AB127" s="23"/>
      <c r="AC127" s="23"/>
      <c r="AD127" s="23"/>
      <c r="AE127" s="23"/>
      <c r="AF127" s="23"/>
      <c r="AG127" s="23"/>
      <c r="AH127" s="23"/>
      <c r="AI127" s="23"/>
      <c r="AJ127" s="23"/>
    </row>
    <row r="128">
      <c r="A128" s="24" t="s">
        <v>2292</v>
      </c>
      <c r="B128" s="24" t="s">
        <v>2313</v>
      </c>
      <c r="C128" s="93" t="s">
        <v>2314</v>
      </c>
      <c r="D128" s="23" t="str">
        <f t="shared" si="4"/>
        <v>jpg</v>
      </c>
      <c r="E128" s="24"/>
      <c r="F128" s="24"/>
      <c r="G128" s="25"/>
      <c r="H128" s="25"/>
      <c r="I128" s="25"/>
      <c r="J128" s="24"/>
      <c r="K128" s="24"/>
      <c r="L128" s="24" t="s">
        <v>39</v>
      </c>
      <c r="M128" s="94">
        <v>43885.0</v>
      </c>
      <c r="N128" s="94">
        <v>43885.0</v>
      </c>
      <c r="O128" s="23"/>
      <c r="P128" s="23"/>
      <c r="Q128" s="23"/>
      <c r="R128" s="23"/>
      <c r="S128" s="23"/>
      <c r="T128" s="24" t="s">
        <v>2227</v>
      </c>
      <c r="U128" s="24" t="s">
        <v>2030</v>
      </c>
      <c r="V128" s="23">
        <f t="shared" si="3"/>
        <v>7</v>
      </c>
      <c r="W128" s="23"/>
      <c r="X128" s="23"/>
      <c r="Y128" s="23"/>
      <c r="Z128" s="23"/>
      <c r="AA128" s="23"/>
      <c r="AB128" s="23"/>
      <c r="AC128" s="23"/>
      <c r="AD128" s="23"/>
      <c r="AE128" s="23"/>
      <c r="AF128" s="23"/>
      <c r="AG128" s="23"/>
      <c r="AH128" s="23"/>
      <c r="AI128" s="23"/>
      <c r="AJ128" s="23"/>
    </row>
    <row r="129">
      <c r="A129" s="24" t="s">
        <v>2292</v>
      </c>
      <c r="B129" s="24" t="s">
        <v>2315</v>
      </c>
      <c r="C129" s="93" t="s">
        <v>2316</v>
      </c>
      <c r="D129" s="23" t="str">
        <f t="shared" si="4"/>
        <v>jpg</v>
      </c>
      <c r="E129" s="24"/>
      <c r="F129" s="24"/>
      <c r="G129" s="25"/>
      <c r="H129" s="25"/>
      <c r="I129" s="25"/>
      <c r="J129" s="24"/>
      <c r="K129" s="24"/>
      <c r="L129" s="24" t="s">
        <v>39</v>
      </c>
      <c r="M129" s="94">
        <v>43885.0</v>
      </c>
      <c r="N129" s="94">
        <v>43885.0</v>
      </c>
      <c r="O129" s="23"/>
      <c r="P129" s="23"/>
      <c r="Q129" s="23"/>
      <c r="R129" s="23"/>
      <c r="S129" s="23"/>
      <c r="T129" s="24" t="s">
        <v>2227</v>
      </c>
      <c r="U129" s="24" t="s">
        <v>2317</v>
      </c>
      <c r="V129" s="23">
        <f t="shared" si="3"/>
        <v>41</v>
      </c>
      <c r="W129" s="23"/>
      <c r="X129" s="23"/>
      <c r="Y129" s="23"/>
      <c r="Z129" s="23"/>
      <c r="AA129" s="23"/>
      <c r="AB129" s="23"/>
      <c r="AC129" s="23"/>
      <c r="AD129" s="23"/>
      <c r="AE129" s="23"/>
      <c r="AF129" s="23"/>
      <c r="AG129" s="23"/>
      <c r="AH129" s="23"/>
      <c r="AI129" s="23"/>
      <c r="AJ129" s="23"/>
    </row>
    <row r="130">
      <c r="A130" s="24" t="s">
        <v>2292</v>
      </c>
      <c r="B130" s="24" t="s">
        <v>2318</v>
      </c>
      <c r="C130" s="93" t="s">
        <v>2319</v>
      </c>
      <c r="D130" s="23" t="str">
        <f t="shared" si="4"/>
        <v>jpg</v>
      </c>
      <c r="E130" s="24"/>
      <c r="F130" s="24"/>
      <c r="G130" s="25"/>
      <c r="H130" s="25"/>
      <c r="I130" s="25"/>
      <c r="J130" s="24"/>
      <c r="K130" s="24"/>
      <c r="L130" s="24" t="s">
        <v>39</v>
      </c>
      <c r="M130" s="94">
        <v>43885.0</v>
      </c>
      <c r="N130" s="94">
        <v>43885.0</v>
      </c>
      <c r="O130" s="23"/>
      <c r="P130" s="23"/>
      <c r="Q130" s="23"/>
      <c r="R130" s="23"/>
      <c r="S130" s="23"/>
      <c r="T130" s="24" t="s">
        <v>2227</v>
      </c>
      <c r="U130" s="24" t="s">
        <v>2320</v>
      </c>
      <c r="V130" s="23">
        <f t="shared" si="3"/>
        <v>44</v>
      </c>
      <c r="W130" s="23"/>
      <c r="X130" s="23"/>
      <c r="Y130" s="23"/>
      <c r="Z130" s="23"/>
      <c r="AA130" s="23"/>
      <c r="AB130" s="23"/>
      <c r="AC130" s="23"/>
      <c r="AD130" s="23"/>
      <c r="AE130" s="23"/>
      <c r="AF130" s="23"/>
      <c r="AG130" s="23"/>
      <c r="AH130" s="23"/>
      <c r="AI130" s="23"/>
      <c r="AJ130" s="23"/>
    </row>
    <row r="131">
      <c r="A131" s="24" t="s">
        <v>2292</v>
      </c>
      <c r="B131" s="24" t="s">
        <v>2321</v>
      </c>
      <c r="C131" s="93" t="s">
        <v>2322</v>
      </c>
      <c r="D131" s="23" t="str">
        <f t="shared" si="4"/>
        <v>jpeg</v>
      </c>
      <c r="E131" s="24"/>
      <c r="F131" s="24"/>
      <c r="G131" s="25"/>
      <c r="H131" s="25"/>
      <c r="I131" s="25"/>
      <c r="J131" s="24"/>
      <c r="K131" s="24"/>
      <c r="L131" s="24" t="s">
        <v>39</v>
      </c>
      <c r="M131" s="94">
        <v>43885.0</v>
      </c>
      <c r="N131" s="94">
        <v>43885.0</v>
      </c>
      <c r="O131" s="23"/>
      <c r="P131" s="23"/>
      <c r="Q131" s="23"/>
      <c r="R131" s="23"/>
      <c r="S131" s="23"/>
      <c r="T131" s="24" t="s">
        <v>2227</v>
      </c>
      <c r="U131" s="24" t="s">
        <v>2323</v>
      </c>
      <c r="V131" s="23">
        <f t="shared" si="3"/>
        <v>47</v>
      </c>
      <c r="W131" s="23"/>
      <c r="X131" s="23"/>
      <c r="Y131" s="23"/>
      <c r="Z131" s="23"/>
      <c r="AA131" s="23"/>
      <c r="AB131" s="23"/>
      <c r="AC131" s="23"/>
      <c r="AD131" s="23"/>
      <c r="AE131" s="23"/>
      <c r="AF131" s="23"/>
      <c r="AG131" s="23"/>
      <c r="AH131" s="23"/>
      <c r="AI131" s="23"/>
      <c r="AJ131" s="23"/>
    </row>
    <row r="132">
      <c r="A132" s="24" t="s">
        <v>2292</v>
      </c>
      <c r="B132" s="24" t="s">
        <v>2324</v>
      </c>
      <c r="C132" s="93" t="s">
        <v>2325</v>
      </c>
      <c r="D132" s="23" t="str">
        <f t="shared" si="4"/>
        <v>jpg</v>
      </c>
      <c r="E132" s="24"/>
      <c r="F132" s="24"/>
      <c r="G132" s="25"/>
      <c r="H132" s="25"/>
      <c r="I132" s="25"/>
      <c r="J132" s="24"/>
      <c r="K132" s="24"/>
      <c r="L132" s="24" t="s">
        <v>39</v>
      </c>
      <c r="M132" s="94">
        <v>43885.0</v>
      </c>
      <c r="N132" s="94">
        <v>43885.0</v>
      </c>
      <c r="O132" s="23"/>
      <c r="P132" s="23"/>
      <c r="Q132" s="23"/>
      <c r="R132" s="23"/>
      <c r="S132" s="23"/>
      <c r="T132" s="24" t="s">
        <v>2227</v>
      </c>
      <c r="U132" s="24" t="s">
        <v>2326</v>
      </c>
      <c r="V132" s="23">
        <f t="shared" si="3"/>
        <v>49</v>
      </c>
      <c r="W132" s="23"/>
      <c r="X132" s="23"/>
      <c r="Y132" s="23"/>
      <c r="Z132" s="23"/>
      <c r="AA132" s="23"/>
      <c r="AB132" s="23"/>
      <c r="AC132" s="23"/>
      <c r="AD132" s="23"/>
      <c r="AE132" s="23"/>
      <c r="AF132" s="23"/>
      <c r="AG132" s="23"/>
      <c r="AH132" s="23"/>
      <c r="AI132" s="23"/>
      <c r="AJ132" s="23"/>
    </row>
    <row r="133">
      <c r="A133" s="24" t="s">
        <v>2292</v>
      </c>
      <c r="B133" s="24" t="s">
        <v>2327</v>
      </c>
      <c r="C133" s="93" t="s">
        <v>2328</v>
      </c>
      <c r="D133" s="23" t="str">
        <f t="shared" si="4"/>
        <v>jpg</v>
      </c>
      <c r="E133" s="24"/>
      <c r="F133" s="24"/>
      <c r="G133" s="25"/>
      <c r="H133" s="25"/>
      <c r="I133" s="25"/>
      <c r="J133" s="24"/>
      <c r="K133" s="24"/>
      <c r="L133" s="24" t="s">
        <v>39</v>
      </c>
      <c r="M133" s="94">
        <v>43885.0</v>
      </c>
      <c r="N133" s="94">
        <v>43885.0</v>
      </c>
      <c r="O133" s="23"/>
      <c r="P133" s="23"/>
      <c r="Q133" s="23"/>
      <c r="R133" s="23"/>
      <c r="S133" s="23"/>
      <c r="T133" s="24" t="s">
        <v>2227</v>
      </c>
      <c r="U133" s="24" t="s">
        <v>2329</v>
      </c>
      <c r="V133" s="23">
        <f t="shared" si="3"/>
        <v>43</v>
      </c>
      <c r="W133" s="23"/>
      <c r="X133" s="23"/>
      <c r="Y133" s="23"/>
      <c r="Z133" s="23"/>
      <c r="AA133" s="23"/>
      <c r="AB133" s="23"/>
      <c r="AC133" s="23"/>
      <c r="AD133" s="23"/>
      <c r="AE133" s="23"/>
      <c r="AF133" s="23"/>
      <c r="AG133" s="23"/>
      <c r="AH133" s="23"/>
      <c r="AI133" s="23"/>
      <c r="AJ133" s="23"/>
    </row>
    <row r="134">
      <c r="A134" s="24" t="s">
        <v>2292</v>
      </c>
      <c r="B134" s="24" t="s">
        <v>2330</v>
      </c>
      <c r="C134" s="93" t="s">
        <v>2331</v>
      </c>
      <c r="D134" s="23" t="str">
        <f t="shared" si="4"/>
        <v>jpg</v>
      </c>
      <c r="E134" s="24"/>
      <c r="F134" s="24"/>
      <c r="G134" s="25"/>
      <c r="H134" s="25"/>
      <c r="I134" s="25"/>
      <c r="J134" s="24"/>
      <c r="K134" s="24"/>
      <c r="L134" s="24" t="s">
        <v>39</v>
      </c>
      <c r="M134" s="94">
        <v>43885.0</v>
      </c>
      <c r="N134" s="94">
        <v>43885.0</v>
      </c>
      <c r="O134" s="23"/>
      <c r="P134" s="23"/>
      <c r="Q134" s="23"/>
      <c r="R134" s="23"/>
      <c r="S134" s="23"/>
      <c r="T134" s="24" t="s">
        <v>2227</v>
      </c>
      <c r="U134" s="24" t="s">
        <v>2332</v>
      </c>
      <c r="V134" s="23">
        <f t="shared" si="3"/>
        <v>62</v>
      </c>
      <c r="W134" s="23"/>
      <c r="X134" s="23"/>
      <c r="Y134" s="23"/>
      <c r="Z134" s="23"/>
      <c r="AA134" s="23"/>
      <c r="AB134" s="23"/>
      <c r="AC134" s="23"/>
      <c r="AD134" s="23"/>
      <c r="AE134" s="23"/>
      <c r="AF134" s="23"/>
      <c r="AG134" s="23"/>
      <c r="AH134" s="23"/>
      <c r="AI134" s="23"/>
      <c r="AJ134" s="23"/>
    </row>
    <row r="135">
      <c r="A135" s="24" t="s">
        <v>2292</v>
      </c>
      <c r="B135" s="24" t="s">
        <v>2333</v>
      </c>
      <c r="C135" s="93" t="s">
        <v>2334</v>
      </c>
      <c r="D135" s="23" t="str">
        <f t="shared" si="4"/>
        <v>jpg</v>
      </c>
      <c r="E135" s="24"/>
      <c r="F135" s="24"/>
      <c r="G135" s="25"/>
      <c r="H135" s="25"/>
      <c r="I135" s="25"/>
      <c r="J135" s="24"/>
      <c r="K135" s="24"/>
      <c r="L135" s="24" t="s">
        <v>39</v>
      </c>
      <c r="M135" s="94">
        <v>43885.0</v>
      </c>
      <c r="N135" s="94">
        <v>43885.0</v>
      </c>
      <c r="O135" s="23"/>
      <c r="P135" s="23"/>
      <c r="Q135" s="23"/>
      <c r="R135" s="23"/>
      <c r="S135" s="23"/>
      <c r="T135" s="24" t="s">
        <v>2227</v>
      </c>
      <c r="U135" s="24" t="s">
        <v>2329</v>
      </c>
      <c r="V135" s="23">
        <f t="shared" si="3"/>
        <v>43</v>
      </c>
      <c r="W135" s="23"/>
      <c r="X135" s="23"/>
      <c r="Y135" s="23"/>
      <c r="Z135" s="23"/>
      <c r="AA135" s="23"/>
      <c r="AB135" s="23"/>
      <c r="AC135" s="23"/>
      <c r="AD135" s="23"/>
      <c r="AE135" s="23"/>
      <c r="AF135" s="23"/>
      <c r="AG135" s="23"/>
      <c r="AH135" s="23"/>
      <c r="AI135" s="23"/>
      <c r="AJ135" s="23"/>
    </row>
    <row r="136">
      <c r="A136" s="24" t="s">
        <v>2292</v>
      </c>
      <c r="B136" s="24" t="s">
        <v>2335</v>
      </c>
      <c r="C136" s="93" t="s">
        <v>2336</v>
      </c>
      <c r="D136" s="23" t="str">
        <f t="shared" si="4"/>
        <v>jpg</v>
      </c>
      <c r="E136" s="24"/>
      <c r="F136" s="24"/>
      <c r="G136" s="25"/>
      <c r="H136" s="25"/>
      <c r="I136" s="25"/>
      <c r="J136" s="24"/>
      <c r="K136" s="24"/>
      <c r="L136" s="24" t="s">
        <v>39</v>
      </c>
      <c r="M136" s="94">
        <v>43885.0</v>
      </c>
      <c r="N136" s="94">
        <v>43885.0</v>
      </c>
      <c r="O136" s="23"/>
      <c r="P136" s="23"/>
      <c r="Q136" s="23"/>
      <c r="R136" s="23"/>
      <c r="S136" s="23"/>
      <c r="T136" s="24" t="s">
        <v>2227</v>
      </c>
      <c r="U136" s="24" t="s">
        <v>2337</v>
      </c>
      <c r="V136" s="23">
        <f t="shared" si="3"/>
        <v>53</v>
      </c>
      <c r="W136" s="23"/>
      <c r="X136" s="23"/>
      <c r="Y136" s="23"/>
      <c r="Z136" s="23"/>
      <c r="AA136" s="23"/>
      <c r="AB136" s="23"/>
      <c r="AC136" s="23"/>
      <c r="AD136" s="23"/>
      <c r="AE136" s="23"/>
      <c r="AF136" s="23"/>
      <c r="AG136" s="23"/>
      <c r="AH136" s="23"/>
      <c r="AI136" s="23"/>
      <c r="AJ136" s="23"/>
    </row>
    <row r="137">
      <c r="A137" s="24" t="s">
        <v>2292</v>
      </c>
      <c r="B137" s="24" t="s">
        <v>2338</v>
      </c>
      <c r="C137" s="93" t="s">
        <v>2339</v>
      </c>
      <c r="D137" s="23" t="str">
        <f t="shared" si="4"/>
        <v>jpg</v>
      </c>
      <c r="E137" s="24"/>
      <c r="F137" s="24"/>
      <c r="G137" s="25"/>
      <c r="H137" s="25"/>
      <c r="I137" s="25"/>
      <c r="J137" s="24"/>
      <c r="K137" s="24"/>
      <c r="L137" s="24" t="s">
        <v>39</v>
      </c>
      <c r="M137" s="94">
        <v>43885.0</v>
      </c>
      <c r="N137" s="94">
        <v>43885.0</v>
      </c>
      <c r="O137" s="23"/>
      <c r="P137" s="23"/>
      <c r="Q137" s="23"/>
      <c r="R137" s="23"/>
      <c r="S137" s="23"/>
      <c r="T137" s="24" t="s">
        <v>2227</v>
      </c>
      <c r="U137" s="24" t="s">
        <v>2340</v>
      </c>
      <c r="V137" s="23">
        <f t="shared" si="3"/>
        <v>72</v>
      </c>
      <c r="W137" s="23"/>
      <c r="X137" s="23"/>
      <c r="Y137" s="23"/>
      <c r="Z137" s="23"/>
      <c r="AA137" s="23"/>
      <c r="AB137" s="23"/>
      <c r="AC137" s="23"/>
      <c r="AD137" s="23"/>
      <c r="AE137" s="23"/>
      <c r="AF137" s="23"/>
      <c r="AG137" s="23"/>
      <c r="AH137" s="23"/>
      <c r="AI137" s="23"/>
      <c r="AJ137" s="23"/>
    </row>
    <row r="138">
      <c r="A138" s="24" t="s">
        <v>2292</v>
      </c>
      <c r="B138" s="24" t="s">
        <v>2341</v>
      </c>
      <c r="C138" s="93" t="s">
        <v>2342</v>
      </c>
      <c r="D138" s="23" t="str">
        <f t="shared" si="4"/>
        <v>jpg</v>
      </c>
      <c r="E138" s="24"/>
      <c r="F138" s="24"/>
      <c r="G138" s="25"/>
      <c r="H138" s="25"/>
      <c r="I138" s="25"/>
      <c r="J138" s="24"/>
      <c r="K138" s="24"/>
      <c r="L138" s="24" t="s">
        <v>39</v>
      </c>
      <c r="M138" s="94">
        <v>43885.0</v>
      </c>
      <c r="N138" s="94">
        <v>43885.0</v>
      </c>
      <c r="O138" s="23"/>
      <c r="P138" s="23"/>
      <c r="Q138" s="23"/>
      <c r="R138" s="23"/>
      <c r="S138" s="23"/>
      <c r="T138" s="24" t="s">
        <v>2227</v>
      </c>
      <c r="U138" s="24" t="s">
        <v>2343</v>
      </c>
      <c r="V138" s="23">
        <f t="shared" si="3"/>
        <v>51</v>
      </c>
      <c r="W138" s="23"/>
      <c r="X138" s="23"/>
      <c r="Y138" s="23"/>
      <c r="Z138" s="23"/>
      <c r="AA138" s="23"/>
      <c r="AB138" s="23"/>
      <c r="AC138" s="23"/>
      <c r="AD138" s="23"/>
      <c r="AE138" s="23"/>
      <c r="AF138" s="23"/>
      <c r="AG138" s="23"/>
      <c r="AH138" s="23"/>
      <c r="AI138" s="23"/>
      <c r="AJ138" s="23"/>
    </row>
    <row r="139">
      <c r="A139" s="24" t="s">
        <v>2292</v>
      </c>
      <c r="B139" s="24" t="s">
        <v>2344</v>
      </c>
      <c r="C139" s="93" t="s">
        <v>2345</v>
      </c>
      <c r="D139" s="23" t="str">
        <f t="shared" si="4"/>
        <v>jpg</v>
      </c>
      <c r="E139" s="24"/>
      <c r="F139" s="24"/>
      <c r="G139" s="25"/>
      <c r="H139" s="25"/>
      <c r="I139" s="25"/>
      <c r="J139" s="24"/>
      <c r="K139" s="24"/>
      <c r="L139" s="24" t="s">
        <v>39</v>
      </c>
      <c r="M139" s="94">
        <v>43885.0</v>
      </c>
      <c r="N139" s="94">
        <v>43885.0</v>
      </c>
      <c r="O139" s="23"/>
      <c r="P139" s="23"/>
      <c r="Q139" s="23"/>
      <c r="R139" s="23"/>
      <c r="S139" s="23"/>
      <c r="T139" s="104"/>
      <c r="U139" s="105" t="s">
        <v>999</v>
      </c>
      <c r="V139" s="23">
        <f t="shared" si="3"/>
        <v>5</v>
      </c>
      <c r="W139" s="23"/>
      <c r="X139" s="23"/>
      <c r="Y139" s="23"/>
      <c r="Z139" s="23"/>
      <c r="AA139" s="23"/>
      <c r="AB139" s="23"/>
      <c r="AC139" s="23"/>
      <c r="AD139" s="23"/>
      <c r="AE139" s="23"/>
      <c r="AF139" s="23"/>
      <c r="AG139" s="23"/>
      <c r="AH139" s="23"/>
      <c r="AI139" s="23"/>
      <c r="AJ139" s="23"/>
    </row>
    <row r="140">
      <c r="A140" s="24" t="s">
        <v>2292</v>
      </c>
      <c r="B140" s="24" t="s">
        <v>2346</v>
      </c>
      <c r="C140" s="93" t="s">
        <v>2347</v>
      </c>
      <c r="D140" s="23" t="str">
        <f t="shared" si="4"/>
        <v>jpg</v>
      </c>
      <c r="E140" s="24"/>
      <c r="F140" s="24"/>
      <c r="G140" s="25"/>
      <c r="H140" s="25"/>
      <c r="I140" s="25"/>
      <c r="J140" s="24"/>
      <c r="K140" s="24"/>
      <c r="L140" s="24" t="s">
        <v>39</v>
      </c>
      <c r="M140" s="94">
        <v>43885.0</v>
      </c>
      <c r="N140" s="94">
        <v>43885.0</v>
      </c>
      <c r="O140" s="23"/>
      <c r="P140" s="23"/>
      <c r="Q140" s="23"/>
      <c r="R140" s="23"/>
      <c r="S140" s="23"/>
      <c r="T140" s="24" t="s">
        <v>2227</v>
      </c>
      <c r="U140" s="24" t="s">
        <v>2348</v>
      </c>
      <c r="V140" s="23">
        <f t="shared" si="3"/>
        <v>66</v>
      </c>
      <c r="W140" s="23"/>
      <c r="X140" s="23"/>
      <c r="Y140" s="23"/>
      <c r="Z140" s="23"/>
      <c r="AA140" s="23"/>
      <c r="AB140" s="23"/>
      <c r="AC140" s="23"/>
      <c r="AD140" s="23"/>
      <c r="AE140" s="23"/>
      <c r="AF140" s="23"/>
      <c r="AG140" s="23"/>
      <c r="AH140" s="23"/>
      <c r="AI140" s="23"/>
      <c r="AJ140" s="23"/>
    </row>
    <row r="141">
      <c r="A141" s="24" t="s">
        <v>2292</v>
      </c>
      <c r="B141" s="24" t="s">
        <v>2349</v>
      </c>
      <c r="C141" s="93" t="s">
        <v>2350</v>
      </c>
      <c r="D141" s="23" t="str">
        <f t="shared" si="4"/>
        <v>jpg</v>
      </c>
      <c r="E141" s="24"/>
      <c r="F141" s="24"/>
      <c r="G141" s="25"/>
      <c r="H141" s="25"/>
      <c r="I141" s="25"/>
      <c r="J141" s="24"/>
      <c r="K141" s="24"/>
      <c r="L141" s="24" t="s">
        <v>39</v>
      </c>
      <c r="M141" s="94">
        <v>43885.0</v>
      </c>
      <c r="N141" s="94">
        <v>43885.0</v>
      </c>
      <c r="O141" s="23"/>
      <c r="P141" s="23"/>
      <c r="Q141" s="23"/>
      <c r="R141" s="23"/>
      <c r="S141" s="23"/>
      <c r="T141" s="24" t="s">
        <v>2227</v>
      </c>
      <c r="U141" s="24" t="s">
        <v>2351</v>
      </c>
      <c r="V141" s="23">
        <f t="shared" si="3"/>
        <v>38</v>
      </c>
      <c r="W141" s="23"/>
      <c r="X141" s="23"/>
      <c r="Y141" s="23"/>
      <c r="Z141" s="23"/>
      <c r="AA141" s="23"/>
      <c r="AB141" s="23"/>
      <c r="AC141" s="23"/>
      <c r="AD141" s="23"/>
      <c r="AE141" s="23"/>
      <c r="AF141" s="23"/>
      <c r="AG141" s="23"/>
      <c r="AH141" s="23"/>
      <c r="AI141" s="23"/>
      <c r="AJ141" s="23"/>
    </row>
    <row r="142">
      <c r="A142" s="24" t="s">
        <v>2292</v>
      </c>
      <c r="B142" s="24" t="s">
        <v>2352</v>
      </c>
      <c r="C142" s="93" t="s">
        <v>2353</v>
      </c>
      <c r="D142" s="23" t="str">
        <f t="shared" si="4"/>
        <v>jpg</v>
      </c>
      <c r="E142" s="24"/>
      <c r="F142" s="24"/>
      <c r="G142" s="25"/>
      <c r="H142" s="25"/>
      <c r="I142" s="25"/>
      <c r="J142" s="24"/>
      <c r="K142" s="24"/>
      <c r="L142" s="24" t="s">
        <v>39</v>
      </c>
      <c r="M142" s="94">
        <v>43885.0</v>
      </c>
      <c r="N142" s="94">
        <v>43885.0</v>
      </c>
      <c r="O142" s="23"/>
      <c r="P142" s="23"/>
      <c r="Q142" s="23"/>
      <c r="R142" s="23"/>
      <c r="S142" s="23"/>
      <c r="T142" s="24" t="s">
        <v>2227</v>
      </c>
      <c r="U142" s="24" t="s">
        <v>2030</v>
      </c>
      <c r="V142" s="23">
        <f t="shared" si="3"/>
        <v>7</v>
      </c>
      <c r="W142" s="23"/>
      <c r="X142" s="23"/>
      <c r="Y142" s="23"/>
      <c r="Z142" s="23"/>
      <c r="AA142" s="23"/>
      <c r="AB142" s="23"/>
      <c r="AC142" s="23"/>
      <c r="AD142" s="23"/>
      <c r="AE142" s="23"/>
      <c r="AF142" s="23"/>
      <c r="AG142" s="23"/>
      <c r="AH142" s="23"/>
      <c r="AI142" s="23"/>
      <c r="AJ142" s="23"/>
    </row>
    <row r="143">
      <c r="A143" s="24" t="s">
        <v>2292</v>
      </c>
      <c r="B143" s="24" t="s">
        <v>2354</v>
      </c>
      <c r="C143" s="93" t="s">
        <v>2355</v>
      </c>
      <c r="D143" s="23" t="str">
        <f t="shared" si="4"/>
        <v>jpg</v>
      </c>
      <c r="E143" s="24"/>
      <c r="F143" s="24"/>
      <c r="G143" s="25"/>
      <c r="H143" s="25"/>
      <c r="I143" s="25"/>
      <c r="J143" s="24"/>
      <c r="K143" s="24"/>
      <c r="L143" s="24" t="s">
        <v>39</v>
      </c>
      <c r="M143" s="94">
        <v>43885.0</v>
      </c>
      <c r="N143" s="94">
        <v>43885.0</v>
      </c>
      <c r="O143" s="23"/>
      <c r="P143" s="23"/>
      <c r="Q143" s="23"/>
      <c r="R143" s="23"/>
      <c r="S143" s="23"/>
      <c r="T143" s="24" t="s">
        <v>2227</v>
      </c>
      <c r="U143" s="24" t="s">
        <v>2241</v>
      </c>
      <c r="V143" s="23">
        <f t="shared" si="3"/>
        <v>59</v>
      </c>
      <c r="W143" s="23"/>
      <c r="X143" s="23"/>
      <c r="Y143" s="23"/>
      <c r="Z143" s="23"/>
      <c r="AA143" s="23"/>
      <c r="AB143" s="23"/>
      <c r="AC143" s="23"/>
      <c r="AD143" s="23"/>
      <c r="AE143" s="23"/>
      <c r="AF143" s="23"/>
      <c r="AG143" s="23"/>
      <c r="AH143" s="23"/>
      <c r="AI143" s="23"/>
      <c r="AJ143" s="23"/>
    </row>
    <row r="144">
      <c r="A144" s="24" t="s">
        <v>2292</v>
      </c>
      <c r="B144" s="24" t="s">
        <v>2356</v>
      </c>
      <c r="C144" s="93" t="s">
        <v>2357</v>
      </c>
      <c r="D144" s="23" t="str">
        <f t="shared" si="4"/>
        <v>jpg</v>
      </c>
      <c r="E144" s="24">
        <v>1.0</v>
      </c>
      <c r="F144" s="38" t="s">
        <v>2358</v>
      </c>
      <c r="G144" s="35" t="s">
        <v>2359</v>
      </c>
      <c r="H144" s="25" t="s">
        <v>440</v>
      </c>
      <c r="I144" s="25"/>
      <c r="J144" s="24"/>
      <c r="K144" s="24"/>
      <c r="L144" s="24" t="s">
        <v>39</v>
      </c>
      <c r="M144" s="94">
        <v>43885.0</v>
      </c>
      <c r="N144" s="94">
        <v>43885.0</v>
      </c>
      <c r="O144" s="23"/>
      <c r="P144" s="23"/>
      <c r="Q144" s="23"/>
      <c r="R144" s="23"/>
      <c r="S144" s="23"/>
      <c r="T144" s="24" t="s">
        <v>2227</v>
      </c>
      <c r="U144" s="24" t="s">
        <v>2360</v>
      </c>
      <c r="V144" s="23">
        <f t="shared" si="3"/>
        <v>68</v>
      </c>
      <c r="W144" s="23"/>
      <c r="X144" s="23"/>
      <c r="Y144" s="23"/>
      <c r="Z144" s="23"/>
      <c r="AA144" s="23"/>
      <c r="AB144" s="23"/>
      <c r="AC144" s="23"/>
      <c r="AD144" s="23"/>
      <c r="AE144" s="23"/>
      <c r="AF144" s="23"/>
      <c r="AG144" s="23"/>
      <c r="AH144" s="23"/>
      <c r="AI144" s="23"/>
      <c r="AJ144" s="23"/>
    </row>
    <row r="145">
      <c r="A145" s="24" t="s">
        <v>2292</v>
      </c>
      <c r="B145" s="24" t="s">
        <v>2361</v>
      </c>
      <c r="C145" s="93" t="s">
        <v>2362</v>
      </c>
      <c r="D145" s="23" t="str">
        <f t="shared" si="4"/>
        <v>jpg</v>
      </c>
      <c r="E145" s="24"/>
      <c r="F145" s="24"/>
      <c r="G145" s="25"/>
      <c r="H145" s="25"/>
      <c r="I145" s="25"/>
      <c r="J145" s="24"/>
      <c r="K145" s="24"/>
      <c r="L145" s="24" t="s">
        <v>39</v>
      </c>
      <c r="M145" s="94">
        <v>43885.0</v>
      </c>
      <c r="N145" s="94">
        <v>43885.0</v>
      </c>
      <c r="O145" s="23"/>
      <c r="P145" s="23"/>
      <c r="Q145" s="23"/>
      <c r="R145" s="23"/>
      <c r="S145" s="23"/>
      <c r="T145" s="24" t="s">
        <v>2227</v>
      </c>
      <c r="U145" s="24" t="s">
        <v>2238</v>
      </c>
      <c r="V145" s="23">
        <f t="shared" si="3"/>
        <v>62</v>
      </c>
      <c r="W145" s="23"/>
      <c r="X145" s="23"/>
      <c r="Y145" s="23"/>
      <c r="Z145" s="23"/>
      <c r="AA145" s="23"/>
      <c r="AB145" s="23"/>
      <c r="AC145" s="23"/>
      <c r="AD145" s="23"/>
      <c r="AE145" s="23"/>
      <c r="AF145" s="23"/>
      <c r="AG145" s="23"/>
      <c r="AH145" s="23"/>
      <c r="AI145" s="23"/>
      <c r="AJ145" s="23"/>
    </row>
    <row r="146">
      <c r="A146" s="24" t="s">
        <v>2292</v>
      </c>
      <c r="B146" s="24" t="s">
        <v>2363</v>
      </c>
      <c r="C146" s="93" t="s">
        <v>2364</v>
      </c>
      <c r="D146" s="23" t="str">
        <f t="shared" si="4"/>
        <v>jpg</v>
      </c>
      <c r="E146" s="24"/>
      <c r="F146" s="24"/>
      <c r="G146" s="25"/>
      <c r="H146" s="25"/>
      <c r="I146" s="25"/>
      <c r="J146" s="24"/>
      <c r="K146" s="24"/>
      <c r="L146" s="24" t="s">
        <v>39</v>
      </c>
      <c r="M146" s="94">
        <v>43885.0</v>
      </c>
      <c r="N146" s="94">
        <v>43885.0</v>
      </c>
      <c r="O146" s="23"/>
      <c r="P146" s="23"/>
      <c r="Q146" s="23"/>
      <c r="R146" s="23"/>
      <c r="S146" s="23"/>
      <c r="T146" s="24" t="s">
        <v>2227</v>
      </c>
      <c r="U146" s="24" t="s">
        <v>2365</v>
      </c>
      <c r="V146" s="23">
        <f t="shared" si="3"/>
        <v>77</v>
      </c>
      <c r="W146" s="23"/>
      <c r="X146" s="23"/>
      <c r="Y146" s="23"/>
      <c r="Z146" s="23"/>
      <c r="AA146" s="23"/>
      <c r="AB146" s="23"/>
      <c r="AC146" s="23"/>
      <c r="AD146" s="23"/>
      <c r="AE146" s="23"/>
      <c r="AF146" s="23"/>
      <c r="AG146" s="23"/>
      <c r="AH146" s="23"/>
      <c r="AI146" s="23"/>
      <c r="AJ146" s="23"/>
    </row>
    <row r="147">
      <c r="A147" s="24" t="s">
        <v>2292</v>
      </c>
      <c r="B147" s="24" t="s">
        <v>2366</v>
      </c>
      <c r="C147" s="93" t="s">
        <v>2367</v>
      </c>
      <c r="D147" s="23" t="str">
        <f t="shared" si="4"/>
        <v>jpg</v>
      </c>
      <c r="E147" s="24"/>
      <c r="F147" s="24"/>
      <c r="G147" s="25"/>
      <c r="H147" s="25"/>
      <c r="I147" s="25"/>
      <c r="J147" s="24"/>
      <c r="K147" s="24"/>
      <c r="L147" s="24" t="s">
        <v>39</v>
      </c>
      <c r="M147" s="94">
        <v>43885.0</v>
      </c>
      <c r="N147" s="94">
        <v>43885.0</v>
      </c>
      <c r="O147" s="23"/>
      <c r="P147" s="23"/>
      <c r="Q147" s="23"/>
      <c r="R147" s="23"/>
      <c r="S147" s="23"/>
      <c r="T147" s="24" t="s">
        <v>2227</v>
      </c>
      <c r="U147" s="24" t="s">
        <v>2253</v>
      </c>
      <c r="V147" s="23">
        <f t="shared" si="3"/>
        <v>63</v>
      </c>
      <c r="W147" s="23"/>
      <c r="X147" s="23"/>
      <c r="Y147" s="23"/>
      <c r="Z147" s="23"/>
      <c r="AA147" s="23"/>
      <c r="AB147" s="23"/>
      <c r="AC147" s="23"/>
      <c r="AD147" s="23"/>
      <c r="AE147" s="23"/>
      <c r="AF147" s="23"/>
      <c r="AG147" s="23"/>
      <c r="AH147" s="23"/>
      <c r="AI147" s="23"/>
      <c r="AJ147" s="23"/>
    </row>
    <row r="148">
      <c r="A148" s="26" t="s">
        <v>2368</v>
      </c>
      <c r="B148" s="26" t="s">
        <v>2369</v>
      </c>
      <c r="C148" s="93" t="s">
        <v>2370</v>
      </c>
      <c r="D148" s="23" t="str">
        <f t="shared" si="4"/>
        <v>jpg</v>
      </c>
      <c r="E148" s="23"/>
      <c r="F148" s="23"/>
      <c r="G148" s="55"/>
      <c r="H148" s="55"/>
      <c r="I148" s="55"/>
      <c r="J148" s="23"/>
      <c r="K148" s="23"/>
      <c r="L148" s="23"/>
      <c r="M148" s="23"/>
      <c r="N148" s="23"/>
      <c r="O148" s="23"/>
      <c r="P148" s="23"/>
      <c r="Q148" s="23"/>
      <c r="R148" s="23"/>
      <c r="S148" s="23"/>
      <c r="T148" s="24" t="s">
        <v>2227</v>
      </c>
      <c r="U148" s="24" t="s">
        <v>2030</v>
      </c>
      <c r="V148" s="23">
        <f t="shared" si="3"/>
        <v>7</v>
      </c>
      <c r="W148" s="23"/>
      <c r="X148" s="23"/>
      <c r="Y148" s="23"/>
      <c r="Z148" s="23"/>
      <c r="AA148" s="23"/>
      <c r="AB148" s="23"/>
      <c r="AC148" s="23"/>
      <c r="AD148" s="23"/>
      <c r="AE148" s="23"/>
      <c r="AF148" s="23"/>
      <c r="AG148" s="23"/>
      <c r="AH148" s="23"/>
      <c r="AI148" s="23"/>
      <c r="AJ148" s="23"/>
    </row>
    <row r="149">
      <c r="A149" s="24" t="s">
        <v>2371</v>
      </c>
      <c r="B149" s="24" t="s">
        <v>2372</v>
      </c>
      <c r="C149" s="93" t="s">
        <v>2373</v>
      </c>
      <c r="D149" s="23" t="str">
        <f t="shared" si="4"/>
        <v>jpg</v>
      </c>
      <c r="E149" s="23"/>
      <c r="F149" s="23"/>
      <c r="G149" s="55"/>
      <c r="H149" s="55"/>
      <c r="I149" s="55"/>
      <c r="J149" s="23"/>
      <c r="K149" s="23"/>
      <c r="L149" s="23"/>
      <c r="M149" s="23"/>
      <c r="N149" s="23"/>
      <c r="O149" s="23"/>
      <c r="P149" s="23"/>
      <c r="Q149" s="23"/>
      <c r="R149" s="23"/>
      <c r="S149" s="23"/>
      <c r="T149" s="24" t="s">
        <v>2227</v>
      </c>
      <c r="U149" s="24" t="s">
        <v>2374</v>
      </c>
      <c r="V149" s="23">
        <f t="shared" si="3"/>
        <v>90</v>
      </c>
      <c r="W149" s="23"/>
      <c r="X149" s="23"/>
      <c r="Y149" s="23"/>
      <c r="Z149" s="23"/>
      <c r="AA149" s="23"/>
      <c r="AB149" s="23"/>
      <c r="AC149" s="23"/>
      <c r="AD149" s="23"/>
      <c r="AE149" s="23"/>
      <c r="AF149" s="23"/>
      <c r="AG149" s="23"/>
      <c r="AH149" s="23"/>
      <c r="AI149" s="23"/>
      <c r="AJ149" s="23"/>
    </row>
    <row r="150">
      <c r="A150" s="24" t="s">
        <v>2371</v>
      </c>
      <c r="B150" s="24" t="s">
        <v>2375</v>
      </c>
      <c r="C150" s="93" t="s">
        <v>2376</v>
      </c>
      <c r="D150" s="23" t="str">
        <f t="shared" si="4"/>
        <v>jpg</v>
      </c>
      <c r="E150" s="23"/>
      <c r="F150" s="23"/>
      <c r="G150" s="55"/>
      <c r="H150" s="55"/>
      <c r="I150" s="55"/>
      <c r="J150" s="23"/>
      <c r="K150" s="23"/>
      <c r="L150" s="23"/>
      <c r="M150" s="23"/>
      <c r="N150" s="23"/>
      <c r="O150" s="23"/>
      <c r="P150" s="23"/>
      <c r="Q150" s="23"/>
      <c r="R150" s="23"/>
      <c r="S150" s="23"/>
      <c r="T150" s="24" t="s">
        <v>2227</v>
      </c>
      <c r="U150" s="24" t="s">
        <v>2377</v>
      </c>
      <c r="V150" s="23">
        <f t="shared" si="3"/>
        <v>73</v>
      </c>
      <c r="W150" s="23"/>
      <c r="X150" s="23"/>
      <c r="Y150" s="23"/>
      <c r="Z150" s="23"/>
      <c r="AA150" s="23"/>
      <c r="AB150" s="23"/>
      <c r="AC150" s="23"/>
      <c r="AD150" s="23"/>
      <c r="AE150" s="23"/>
      <c r="AF150" s="23"/>
      <c r="AG150" s="23"/>
      <c r="AH150" s="23"/>
      <c r="AI150" s="23"/>
      <c r="AJ150" s="23"/>
    </row>
    <row r="151">
      <c r="A151" s="26" t="s">
        <v>2378</v>
      </c>
      <c r="B151" s="26" t="s">
        <v>2379</v>
      </c>
      <c r="C151" s="93" t="s">
        <v>2380</v>
      </c>
      <c r="D151" s="23" t="str">
        <f t="shared" si="4"/>
        <v>jpg</v>
      </c>
      <c r="E151" s="23"/>
      <c r="F151" s="23"/>
      <c r="G151" s="55"/>
      <c r="H151" s="55"/>
      <c r="I151" s="55"/>
      <c r="J151" s="23"/>
      <c r="K151" s="23"/>
      <c r="L151" s="23"/>
      <c r="M151" s="23"/>
      <c r="N151" s="23"/>
      <c r="O151" s="23"/>
      <c r="P151" s="23"/>
      <c r="Q151" s="23"/>
      <c r="R151" s="23"/>
      <c r="S151" s="23"/>
      <c r="T151" s="24" t="s">
        <v>2227</v>
      </c>
      <c r="U151" s="24" t="s">
        <v>2381</v>
      </c>
      <c r="V151" s="23">
        <f t="shared" si="3"/>
        <v>31</v>
      </c>
      <c r="W151" s="23"/>
      <c r="X151" s="23"/>
      <c r="Y151" s="23"/>
      <c r="Z151" s="23"/>
      <c r="AA151" s="23"/>
      <c r="AB151" s="23"/>
      <c r="AC151" s="23"/>
      <c r="AD151" s="23"/>
      <c r="AE151" s="23"/>
      <c r="AF151" s="23"/>
      <c r="AG151" s="23"/>
      <c r="AH151" s="23"/>
      <c r="AI151" s="23"/>
      <c r="AJ151" s="23"/>
    </row>
    <row r="152">
      <c r="A152" s="26" t="s">
        <v>2378</v>
      </c>
      <c r="B152" s="26" t="s">
        <v>2382</v>
      </c>
      <c r="C152" s="93" t="s">
        <v>2383</v>
      </c>
      <c r="D152" s="23" t="str">
        <f t="shared" si="4"/>
        <v>jpg</v>
      </c>
      <c r="E152" s="23"/>
      <c r="F152" s="23"/>
      <c r="G152" s="55"/>
      <c r="H152" s="55"/>
      <c r="I152" s="55"/>
      <c r="J152" s="23"/>
      <c r="K152" s="23"/>
      <c r="L152" s="23"/>
      <c r="M152" s="23"/>
      <c r="N152" s="23"/>
      <c r="O152" s="23"/>
      <c r="P152" s="23"/>
      <c r="Q152" s="23"/>
      <c r="R152" s="23"/>
      <c r="S152" s="23"/>
      <c r="T152" s="24" t="s">
        <v>2384</v>
      </c>
      <c r="U152" s="24" t="s">
        <v>2385</v>
      </c>
      <c r="V152" s="23">
        <f t="shared" si="3"/>
        <v>79</v>
      </c>
      <c r="W152" s="23"/>
      <c r="X152" s="23"/>
      <c r="Y152" s="23"/>
      <c r="Z152" s="23"/>
      <c r="AA152" s="23"/>
      <c r="AB152" s="23"/>
      <c r="AC152" s="23"/>
      <c r="AD152" s="23"/>
      <c r="AE152" s="23"/>
      <c r="AF152" s="23"/>
      <c r="AG152" s="23"/>
      <c r="AH152" s="23"/>
      <c r="AI152" s="23"/>
      <c r="AJ152" s="23"/>
    </row>
    <row r="153">
      <c r="A153" s="26" t="s">
        <v>2378</v>
      </c>
      <c r="B153" s="26" t="s">
        <v>2386</v>
      </c>
      <c r="C153" s="93" t="s">
        <v>2387</v>
      </c>
      <c r="D153" s="23" t="str">
        <f t="shared" si="4"/>
        <v>jpg</v>
      </c>
      <c r="E153" s="23"/>
      <c r="F153" s="23"/>
      <c r="G153" s="55"/>
      <c r="H153" s="55"/>
      <c r="I153" s="55"/>
      <c r="J153" s="23"/>
      <c r="K153" s="23"/>
      <c r="L153" s="23"/>
      <c r="M153" s="23"/>
      <c r="N153" s="23"/>
      <c r="O153" s="23"/>
      <c r="P153" s="23"/>
      <c r="Q153" s="23"/>
      <c r="R153" s="23"/>
      <c r="S153" s="23"/>
      <c r="T153" s="24" t="s">
        <v>2384</v>
      </c>
      <c r="U153" s="24" t="s">
        <v>2388</v>
      </c>
      <c r="V153" s="23">
        <f t="shared" si="3"/>
        <v>39</v>
      </c>
      <c r="W153" s="23"/>
      <c r="X153" s="23"/>
      <c r="Y153" s="23"/>
      <c r="Z153" s="23"/>
      <c r="AA153" s="23"/>
      <c r="AB153" s="23"/>
      <c r="AC153" s="23"/>
      <c r="AD153" s="23"/>
      <c r="AE153" s="23"/>
      <c r="AF153" s="23"/>
      <c r="AG153" s="23"/>
      <c r="AH153" s="23"/>
      <c r="AI153" s="23"/>
      <c r="AJ153" s="23"/>
    </row>
    <row r="154">
      <c r="A154" s="26" t="s">
        <v>2378</v>
      </c>
      <c r="B154" s="26" t="s">
        <v>2389</v>
      </c>
      <c r="C154" s="93" t="s">
        <v>2390</v>
      </c>
      <c r="D154" s="23" t="str">
        <f t="shared" si="4"/>
        <v>jpg</v>
      </c>
      <c r="E154" s="23"/>
      <c r="F154" s="23"/>
      <c r="G154" s="55"/>
      <c r="H154" s="55"/>
      <c r="I154" s="55"/>
      <c r="J154" s="23"/>
      <c r="K154" s="23"/>
      <c r="L154" s="23"/>
      <c r="M154" s="23"/>
      <c r="N154" s="23"/>
      <c r="O154" s="23"/>
      <c r="P154" s="23"/>
      <c r="Q154" s="23"/>
      <c r="R154" s="23"/>
      <c r="S154" s="23"/>
      <c r="T154" s="24" t="s">
        <v>2227</v>
      </c>
      <c r="U154" s="24" t="s">
        <v>2391</v>
      </c>
      <c r="V154" s="23">
        <f t="shared" si="3"/>
        <v>42</v>
      </c>
      <c r="W154" s="23"/>
      <c r="X154" s="23"/>
      <c r="Y154" s="23"/>
      <c r="Z154" s="23"/>
      <c r="AA154" s="23"/>
      <c r="AB154" s="23"/>
      <c r="AC154" s="23"/>
      <c r="AD154" s="23"/>
      <c r="AE154" s="23"/>
      <c r="AF154" s="23"/>
      <c r="AG154" s="23"/>
      <c r="AH154" s="23"/>
      <c r="AI154" s="23"/>
      <c r="AJ154" s="23"/>
    </row>
    <row r="155">
      <c r="A155" s="26" t="s">
        <v>2378</v>
      </c>
      <c r="B155" s="26" t="s">
        <v>2392</v>
      </c>
      <c r="C155" s="93" t="s">
        <v>2393</v>
      </c>
      <c r="D155" s="23" t="str">
        <f t="shared" si="4"/>
        <v>jpg</v>
      </c>
      <c r="E155" s="23"/>
      <c r="F155" s="23"/>
      <c r="G155" s="55"/>
      <c r="H155" s="55"/>
      <c r="I155" s="55"/>
      <c r="J155" s="23"/>
      <c r="K155" s="23"/>
      <c r="L155" s="23"/>
      <c r="M155" s="23"/>
      <c r="N155" s="23"/>
      <c r="O155" s="23"/>
      <c r="P155" s="23"/>
      <c r="Q155" s="23"/>
      <c r="R155" s="23"/>
      <c r="S155" s="23"/>
      <c r="T155" s="24" t="s">
        <v>2227</v>
      </c>
      <c r="U155" s="24" t="s">
        <v>2394</v>
      </c>
      <c r="V155" s="23">
        <f t="shared" si="3"/>
        <v>26</v>
      </c>
      <c r="W155" s="23"/>
      <c r="X155" s="23"/>
      <c r="Y155" s="23"/>
      <c r="Z155" s="23"/>
      <c r="AA155" s="23"/>
      <c r="AB155" s="23"/>
      <c r="AC155" s="23"/>
      <c r="AD155" s="23"/>
      <c r="AE155" s="23"/>
      <c r="AF155" s="23"/>
      <c r="AG155" s="23"/>
      <c r="AH155" s="23"/>
      <c r="AI155" s="23"/>
      <c r="AJ155" s="23"/>
    </row>
    <row r="156">
      <c r="A156" s="26" t="s">
        <v>2378</v>
      </c>
      <c r="B156" s="26" t="s">
        <v>2395</v>
      </c>
      <c r="C156" s="93" t="s">
        <v>2396</v>
      </c>
      <c r="D156" s="23" t="str">
        <f t="shared" si="4"/>
        <v>jpg</v>
      </c>
      <c r="E156" s="23"/>
      <c r="F156" s="23"/>
      <c r="G156" s="55"/>
      <c r="H156" s="55"/>
      <c r="I156" s="55"/>
      <c r="J156" s="23"/>
      <c r="K156" s="23"/>
      <c r="L156" s="23"/>
      <c r="M156" s="23"/>
      <c r="N156" s="23"/>
      <c r="O156" s="23"/>
      <c r="P156" s="23"/>
      <c r="Q156" s="23"/>
      <c r="R156" s="23"/>
      <c r="S156" s="23"/>
      <c r="T156" s="24" t="s">
        <v>2227</v>
      </c>
      <c r="U156" s="24" t="s">
        <v>2397</v>
      </c>
      <c r="V156" s="23">
        <f t="shared" si="3"/>
        <v>36</v>
      </c>
      <c r="W156" s="23"/>
      <c r="X156" s="23"/>
      <c r="Y156" s="23"/>
      <c r="Z156" s="23"/>
      <c r="AA156" s="23"/>
      <c r="AB156" s="23"/>
      <c r="AC156" s="23"/>
      <c r="AD156" s="23"/>
      <c r="AE156" s="23"/>
      <c r="AF156" s="23"/>
      <c r="AG156" s="23"/>
      <c r="AH156" s="23"/>
      <c r="AI156" s="23"/>
      <c r="AJ156" s="23"/>
    </row>
    <row r="157">
      <c r="A157" s="26" t="s">
        <v>2378</v>
      </c>
      <c r="B157" s="26" t="s">
        <v>2398</v>
      </c>
      <c r="C157" s="93" t="s">
        <v>2399</v>
      </c>
      <c r="D157" s="23" t="str">
        <f t="shared" si="4"/>
        <v>jpg</v>
      </c>
      <c r="E157" s="23"/>
      <c r="F157" s="23"/>
      <c r="G157" s="55"/>
      <c r="H157" s="55"/>
      <c r="I157" s="55"/>
      <c r="J157" s="23"/>
      <c r="K157" s="23"/>
      <c r="L157" s="23"/>
      <c r="M157" s="23"/>
      <c r="N157" s="23"/>
      <c r="O157" s="23"/>
      <c r="P157" s="23"/>
      <c r="Q157" s="23"/>
      <c r="R157" s="23"/>
      <c r="S157" s="23"/>
      <c r="T157" s="24" t="s">
        <v>2384</v>
      </c>
      <c r="U157" s="24" t="s">
        <v>2400</v>
      </c>
      <c r="V157" s="23">
        <f t="shared" si="3"/>
        <v>93</v>
      </c>
      <c r="W157" s="23"/>
      <c r="X157" s="23"/>
      <c r="Y157" s="23"/>
      <c r="Z157" s="23"/>
      <c r="AA157" s="23"/>
      <c r="AB157" s="23"/>
      <c r="AC157" s="23"/>
      <c r="AD157" s="23"/>
      <c r="AE157" s="23"/>
      <c r="AF157" s="23"/>
      <c r="AG157" s="23"/>
      <c r="AH157" s="23"/>
      <c r="AI157" s="23"/>
      <c r="AJ157" s="23"/>
    </row>
    <row r="158">
      <c r="A158" s="26" t="s">
        <v>2378</v>
      </c>
      <c r="B158" s="26" t="s">
        <v>2401</v>
      </c>
      <c r="C158" s="93" t="s">
        <v>2402</v>
      </c>
      <c r="D158" s="23" t="str">
        <f t="shared" si="4"/>
        <v>jpg</v>
      </c>
      <c r="E158" s="23"/>
      <c r="F158" s="23"/>
      <c r="G158" s="55"/>
      <c r="H158" s="55"/>
      <c r="I158" s="55"/>
      <c r="J158" s="23"/>
      <c r="K158" s="23"/>
      <c r="L158" s="23"/>
      <c r="M158" s="23"/>
      <c r="N158" s="23"/>
      <c r="O158" s="23"/>
      <c r="P158" s="23"/>
      <c r="Q158" s="23"/>
      <c r="R158" s="23"/>
      <c r="S158" s="23"/>
      <c r="T158" s="24" t="s">
        <v>2384</v>
      </c>
      <c r="U158" s="24" t="s">
        <v>2403</v>
      </c>
      <c r="V158" s="23">
        <f t="shared" si="3"/>
        <v>87</v>
      </c>
      <c r="W158" s="23"/>
      <c r="X158" s="23"/>
      <c r="Y158" s="23"/>
      <c r="Z158" s="23"/>
      <c r="AA158" s="23"/>
      <c r="AB158" s="23"/>
      <c r="AC158" s="23"/>
      <c r="AD158" s="23"/>
      <c r="AE158" s="23"/>
      <c r="AF158" s="23"/>
      <c r="AG158" s="23"/>
      <c r="AH158" s="23"/>
      <c r="AI158" s="23"/>
      <c r="AJ158" s="23"/>
    </row>
    <row r="159">
      <c r="A159" s="26" t="s">
        <v>2378</v>
      </c>
      <c r="B159" s="26" t="s">
        <v>2404</v>
      </c>
      <c r="C159" s="93" t="s">
        <v>2405</v>
      </c>
      <c r="D159" s="23" t="str">
        <f t="shared" si="4"/>
        <v>jpg</v>
      </c>
      <c r="E159" s="23"/>
      <c r="F159" s="23"/>
      <c r="G159" s="55"/>
      <c r="H159" s="55"/>
      <c r="I159" s="55"/>
      <c r="J159" s="23"/>
      <c r="K159" s="23"/>
      <c r="L159" s="23"/>
      <c r="M159" s="23"/>
      <c r="N159" s="23"/>
      <c r="O159" s="23"/>
      <c r="P159" s="23"/>
      <c r="Q159" s="23"/>
      <c r="R159" s="23"/>
      <c r="S159" s="23"/>
      <c r="T159" s="24" t="s">
        <v>2384</v>
      </c>
      <c r="U159" s="24" t="s">
        <v>2406</v>
      </c>
      <c r="V159" s="23">
        <f t="shared" si="3"/>
        <v>40</v>
      </c>
      <c r="W159" s="23"/>
      <c r="X159" s="23"/>
      <c r="Y159" s="23"/>
      <c r="Z159" s="23"/>
      <c r="AA159" s="23"/>
      <c r="AB159" s="23"/>
      <c r="AC159" s="23"/>
      <c r="AD159" s="23"/>
      <c r="AE159" s="23"/>
      <c r="AF159" s="23"/>
      <c r="AG159" s="23"/>
      <c r="AH159" s="23"/>
      <c r="AI159" s="23"/>
      <c r="AJ159" s="23"/>
    </row>
    <row r="160">
      <c r="A160" s="26" t="s">
        <v>2378</v>
      </c>
      <c r="B160" s="26" t="s">
        <v>2407</v>
      </c>
      <c r="C160" s="93" t="s">
        <v>2408</v>
      </c>
      <c r="D160" s="23" t="str">
        <f t="shared" si="4"/>
        <v>jpg</v>
      </c>
      <c r="E160" s="23"/>
      <c r="F160" s="23"/>
      <c r="G160" s="55"/>
      <c r="H160" s="55"/>
      <c r="I160" s="55"/>
      <c r="J160" s="23"/>
      <c r="K160" s="23"/>
      <c r="L160" s="23"/>
      <c r="M160" s="23"/>
      <c r="N160" s="23"/>
      <c r="O160" s="23"/>
      <c r="P160" s="23"/>
      <c r="Q160" s="23"/>
      <c r="R160" s="23"/>
      <c r="S160" s="23"/>
      <c r="T160" s="24" t="s">
        <v>2384</v>
      </c>
      <c r="U160" s="24" t="s">
        <v>2403</v>
      </c>
      <c r="V160" s="23">
        <f t="shared" si="3"/>
        <v>87</v>
      </c>
      <c r="W160" s="23"/>
      <c r="X160" s="23"/>
      <c r="Y160" s="23"/>
      <c r="Z160" s="23"/>
      <c r="AA160" s="23"/>
      <c r="AB160" s="23"/>
      <c r="AC160" s="23"/>
      <c r="AD160" s="23"/>
      <c r="AE160" s="23"/>
      <c r="AF160" s="23"/>
      <c r="AG160" s="23"/>
      <c r="AH160" s="23"/>
      <c r="AI160" s="23"/>
      <c r="AJ160" s="23"/>
    </row>
    <row r="161">
      <c r="A161" s="26" t="s">
        <v>2378</v>
      </c>
      <c r="B161" s="26" t="s">
        <v>2409</v>
      </c>
      <c r="C161" s="93" t="s">
        <v>2410</v>
      </c>
      <c r="D161" s="23" t="str">
        <f t="shared" si="4"/>
        <v>jpg</v>
      </c>
      <c r="E161" s="23"/>
      <c r="F161" s="23"/>
      <c r="G161" s="55"/>
      <c r="H161" s="55"/>
      <c r="I161" s="55"/>
      <c r="J161" s="23"/>
      <c r="K161" s="23"/>
      <c r="L161" s="23"/>
      <c r="M161" s="23"/>
      <c r="N161" s="23"/>
      <c r="O161" s="23"/>
      <c r="P161" s="23"/>
      <c r="Q161" s="23"/>
      <c r="R161" s="23"/>
      <c r="S161" s="23"/>
      <c r="T161" s="24" t="s">
        <v>2384</v>
      </c>
      <c r="U161" s="24" t="s">
        <v>2411</v>
      </c>
      <c r="V161" s="23">
        <f t="shared" si="3"/>
        <v>89</v>
      </c>
      <c r="W161" s="23"/>
      <c r="X161" s="23"/>
      <c r="Y161" s="23"/>
      <c r="Z161" s="23"/>
      <c r="AA161" s="23"/>
      <c r="AB161" s="23"/>
      <c r="AC161" s="23"/>
      <c r="AD161" s="23"/>
      <c r="AE161" s="23"/>
      <c r="AF161" s="23"/>
      <c r="AG161" s="23"/>
      <c r="AH161" s="23"/>
      <c r="AI161" s="23"/>
      <c r="AJ161" s="23"/>
    </row>
    <row r="162">
      <c r="A162" s="26" t="s">
        <v>2378</v>
      </c>
      <c r="B162" s="26" t="s">
        <v>2412</v>
      </c>
      <c r="C162" s="93" t="s">
        <v>2413</v>
      </c>
      <c r="D162" s="23" t="str">
        <f t="shared" si="4"/>
        <v>jpg</v>
      </c>
      <c r="E162" s="23"/>
      <c r="F162" s="23"/>
      <c r="G162" s="55"/>
      <c r="H162" s="55"/>
      <c r="I162" s="55"/>
      <c r="J162" s="23"/>
      <c r="K162" s="23"/>
      <c r="L162" s="23"/>
      <c r="M162" s="23"/>
      <c r="N162" s="23"/>
      <c r="O162" s="23"/>
      <c r="P162" s="23"/>
      <c r="Q162" s="23"/>
      <c r="R162" s="23"/>
      <c r="S162" s="23"/>
      <c r="T162" s="24" t="s">
        <v>2414</v>
      </c>
      <c r="U162" s="24" t="s">
        <v>2415</v>
      </c>
      <c r="V162" s="23">
        <f t="shared" si="3"/>
        <v>63</v>
      </c>
      <c r="W162" s="23"/>
      <c r="X162" s="23"/>
      <c r="Y162" s="23"/>
      <c r="Z162" s="23"/>
      <c r="AA162" s="23"/>
      <c r="AB162" s="23"/>
      <c r="AC162" s="23"/>
      <c r="AD162" s="23"/>
      <c r="AE162" s="23"/>
      <c r="AF162" s="23"/>
      <c r="AG162" s="23"/>
      <c r="AH162" s="23"/>
      <c r="AI162" s="23"/>
      <c r="AJ162" s="23"/>
    </row>
    <row r="163">
      <c r="A163" s="26" t="s">
        <v>2378</v>
      </c>
      <c r="B163" s="26" t="s">
        <v>2416</v>
      </c>
      <c r="C163" s="93" t="s">
        <v>2417</v>
      </c>
      <c r="D163" s="23" t="str">
        <f t="shared" si="4"/>
        <v>jpg</v>
      </c>
      <c r="E163" s="23"/>
      <c r="F163" s="23"/>
      <c r="G163" s="55"/>
      <c r="H163" s="55"/>
      <c r="I163" s="55"/>
      <c r="J163" s="23"/>
      <c r="K163" s="23"/>
      <c r="L163" s="23"/>
      <c r="M163" s="23"/>
      <c r="N163" s="23"/>
      <c r="O163" s="23"/>
      <c r="P163" s="23"/>
      <c r="Q163" s="23"/>
      <c r="R163" s="23"/>
      <c r="S163" s="23"/>
      <c r="T163" s="24" t="s">
        <v>2414</v>
      </c>
      <c r="U163" s="24" t="s">
        <v>2418</v>
      </c>
      <c r="V163" s="23">
        <f t="shared" si="3"/>
        <v>57</v>
      </c>
      <c r="W163" s="23"/>
      <c r="X163" s="23"/>
      <c r="Y163" s="23"/>
      <c r="Z163" s="23"/>
      <c r="AA163" s="23"/>
      <c r="AB163" s="23"/>
      <c r="AC163" s="23"/>
      <c r="AD163" s="23"/>
      <c r="AE163" s="23"/>
      <c r="AF163" s="23"/>
      <c r="AG163" s="23"/>
      <c r="AH163" s="23"/>
      <c r="AI163" s="23"/>
      <c r="AJ163" s="23"/>
    </row>
    <row r="164">
      <c r="A164" s="26" t="s">
        <v>2378</v>
      </c>
      <c r="B164" s="26" t="s">
        <v>2419</v>
      </c>
      <c r="C164" s="93" t="s">
        <v>2420</v>
      </c>
      <c r="D164" s="23" t="str">
        <f t="shared" si="4"/>
        <v>jpg</v>
      </c>
      <c r="E164" s="23"/>
      <c r="F164" s="23"/>
      <c r="G164" s="55"/>
      <c r="H164" s="55"/>
      <c r="I164" s="55"/>
      <c r="J164" s="23"/>
      <c r="K164" s="23"/>
      <c r="L164" s="23"/>
      <c r="M164" s="23"/>
      <c r="N164" s="23"/>
      <c r="O164" s="23"/>
      <c r="P164" s="23"/>
      <c r="Q164" s="23"/>
      <c r="R164" s="23"/>
      <c r="S164" s="23"/>
      <c r="T164" s="24" t="s">
        <v>2414</v>
      </c>
      <c r="U164" s="24" t="s">
        <v>2421</v>
      </c>
      <c r="V164" s="23">
        <f t="shared" si="3"/>
        <v>53</v>
      </c>
      <c r="W164" s="23"/>
      <c r="X164" s="23"/>
      <c r="Y164" s="23"/>
      <c r="Z164" s="23"/>
      <c r="AA164" s="23"/>
      <c r="AB164" s="23"/>
      <c r="AC164" s="23"/>
      <c r="AD164" s="23"/>
      <c r="AE164" s="23"/>
      <c r="AF164" s="23"/>
      <c r="AG164" s="23"/>
      <c r="AH164" s="23"/>
      <c r="AI164" s="23"/>
      <c r="AJ164" s="23"/>
    </row>
    <row r="165">
      <c r="A165" s="26" t="s">
        <v>2378</v>
      </c>
      <c r="B165" s="26" t="s">
        <v>2422</v>
      </c>
      <c r="C165" s="93" t="s">
        <v>2423</v>
      </c>
      <c r="D165" s="23" t="str">
        <f t="shared" si="4"/>
        <v>jpg</v>
      </c>
      <c r="E165" s="23"/>
      <c r="F165" s="23"/>
      <c r="G165" s="55"/>
      <c r="H165" s="55"/>
      <c r="I165" s="55"/>
      <c r="J165" s="23"/>
      <c r="K165" s="23"/>
      <c r="L165" s="23"/>
      <c r="M165" s="23"/>
      <c r="N165" s="23"/>
      <c r="O165" s="23"/>
      <c r="P165" s="23"/>
      <c r="Q165" s="23"/>
      <c r="R165" s="23"/>
      <c r="S165" s="23"/>
      <c r="T165" s="24" t="s">
        <v>2414</v>
      </c>
      <c r="U165" s="24" t="s">
        <v>2424</v>
      </c>
      <c r="V165" s="23">
        <f t="shared" si="3"/>
        <v>41</v>
      </c>
      <c r="W165" s="23"/>
      <c r="X165" s="23"/>
      <c r="Y165" s="23"/>
      <c r="Z165" s="23"/>
      <c r="AA165" s="23"/>
      <c r="AB165" s="23"/>
      <c r="AC165" s="23"/>
      <c r="AD165" s="23"/>
      <c r="AE165" s="23"/>
      <c r="AF165" s="23"/>
      <c r="AG165" s="23"/>
      <c r="AH165" s="23"/>
      <c r="AI165" s="23"/>
      <c r="AJ165" s="23"/>
    </row>
    <row r="166">
      <c r="A166" s="26" t="s">
        <v>2378</v>
      </c>
      <c r="B166" s="26" t="s">
        <v>2425</v>
      </c>
      <c r="C166" s="93" t="s">
        <v>2426</v>
      </c>
      <c r="D166" s="23" t="str">
        <f t="shared" si="4"/>
        <v>jpg</v>
      </c>
      <c r="E166" s="23"/>
      <c r="F166" s="23"/>
      <c r="G166" s="55"/>
      <c r="H166" s="55"/>
      <c r="I166" s="55"/>
      <c r="J166" s="23"/>
      <c r="K166" s="23"/>
      <c r="L166" s="23"/>
      <c r="M166" s="23"/>
      <c r="N166" s="23"/>
      <c r="O166" s="23"/>
      <c r="P166" s="23"/>
      <c r="Q166" s="23"/>
      <c r="R166" s="23"/>
      <c r="S166" s="23"/>
      <c r="T166" s="24" t="s">
        <v>2414</v>
      </c>
      <c r="U166" s="24" t="s">
        <v>2427</v>
      </c>
      <c r="V166" s="23">
        <f t="shared" si="3"/>
        <v>80</v>
      </c>
      <c r="W166" s="23"/>
      <c r="X166" s="23"/>
      <c r="Y166" s="23"/>
      <c r="Z166" s="23"/>
      <c r="AA166" s="23"/>
      <c r="AB166" s="23"/>
      <c r="AC166" s="23"/>
      <c r="AD166" s="23"/>
      <c r="AE166" s="23"/>
      <c r="AF166" s="23"/>
      <c r="AG166" s="23"/>
      <c r="AH166" s="23"/>
      <c r="AI166" s="23"/>
      <c r="AJ166" s="23"/>
    </row>
    <row r="167">
      <c r="A167" s="26" t="s">
        <v>2378</v>
      </c>
      <c r="B167" s="26" t="s">
        <v>2428</v>
      </c>
      <c r="C167" s="93" t="s">
        <v>2429</v>
      </c>
      <c r="D167" s="23" t="str">
        <f t="shared" si="4"/>
        <v>jpg</v>
      </c>
      <c r="E167" s="23"/>
      <c r="F167" s="23"/>
      <c r="G167" s="55"/>
      <c r="H167" s="55"/>
      <c r="I167" s="55"/>
      <c r="J167" s="23"/>
      <c r="K167" s="23"/>
      <c r="L167" s="23"/>
      <c r="M167" s="23"/>
      <c r="N167" s="23"/>
      <c r="O167" s="23"/>
      <c r="P167" s="23"/>
      <c r="Q167" s="23"/>
      <c r="R167" s="23"/>
      <c r="S167" s="23"/>
      <c r="T167" s="24" t="s">
        <v>2414</v>
      </c>
      <c r="U167" s="24" t="s">
        <v>2430</v>
      </c>
      <c r="V167" s="23">
        <f t="shared" si="3"/>
        <v>47</v>
      </c>
      <c r="W167" s="23"/>
      <c r="X167" s="23"/>
      <c r="Y167" s="23"/>
      <c r="Z167" s="23"/>
      <c r="AA167" s="23"/>
      <c r="AB167" s="23"/>
      <c r="AC167" s="23"/>
      <c r="AD167" s="23"/>
      <c r="AE167" s="23"/>
      <c r="AF167" s="23"/>
      <c r="AG167" s="23"/>
      <c r="AH167" s="23"/>
      <c r="AI167" s="23"/>
      <c r="AJ167" s="23"/>
    </row>
    <row r="168">
      <c r="A168" s="26" t="s">
        <v>2378</v>
      </c>
      <c r="B168" s="26" t="s">
        <v>2431</v>
      </c>
      <c r="C168" s="93" t="s">
        <v>2432</v>
      </c>
      <c r="D168" s="23" t="str">
        <f t="shared" si="4"/>
        <v>jpg</v>
      </c>
      <c r="E168" s="23"/>
      <c r="F168" s="23"/>
      <c r="G168" s="55"/>
      <c r="H168" s="55"/>
      <c r="I168" s="55"/>
      <c r="J168" s="23"/>
      <c r="K168" s="23"/>
      <c r="L168" s="23"/>
      <c r="M168" s="23"/>
      <c r="N168" s="23"/>
      <c r="O168" s="23"/>
      <c r="P168" s="23"/>
      <c r="Q168" s="23"/>
      <c r="R168" s="23"/>
      <c r="S168" s="23"/>
      <c r="T168" s="24" t="s">
        <v>2414</v>
      </c>
      <c r="U168" s="24" t="s">
        <v>2433</v>
      </c>
      <c r="V168" s="23">
        <f t="shared" si="3"/>
        <v>25</v>
      </c>
      <c r="W168" s="23"/>
      <c r="X168" s="23"/>
      <c r="Y168" s="23"/>
      <c r="Z168" s="23"/>
      <c r="AA168" s="23"/>
      <c r="AB168" s="23"/>
      <c r="AC168" s="23"/>
      <c r="AD168" s="23"/>
      <c r="AE168" s="23"/>
      <c r="AF168" s="23"/>
      <c r="AG168" s="23"/>
      <c r="AH168" s="23"/>
      <c r="AI168" s="23"/>
      <c r="AJ168" s="23"/>
    </row>
    <row r="169">
      <c r="A169" s="26" t="s">
        <v>2378</v>
      </c>
      <c r="B169" s="26" t="s">
        <v>2434</v>
      </c>
      <c r="C169" s="93" t="s">
        <v>2435</v>
      </c>
      <c r="D169" s="23" t="str">
        <f t="shared" si="4"/>
        <v>jpg</v>
      </c>
      <c r="E169" s="23"/>
      <c r="F169" s="23"/>
      <c r="G169" s="55"/>
      <c r="H169" s="55"/>
      <c r="I169" s="55"/>
      <c r="J169" s="23"/>
      <c r="K169" s="23"/>
      <c r="L169" s="23"/>
      <c r="M169" s="23"/>
      <c r="N169" s="23"/>
      <c r="O169" s="23"/>
      <c r="P169" s="23"/>
      <c r="Q169" s="23"/>
      <c r="R169" s="23"/>
      <c r="S169" s="23"/>
      <c r="T169" s="24" t="s">
        <v>2414</v>
      </c>
      <c r="U169" s="24" t="s">
        <v>2436</v>
      </c>
      <c r="V169" s="23">
        <f t="shared" si="3"/>
        <v>72</v>
      </c>
      <c r="W169" s="23"/>
      <c r="X169" s="23"/>
      <c r="Y169" s="23"/>
      <c r="Z169" s="23"/>
      <c r="AA169" s="23"/>
      <c r="AB169" s="23"/>
      <c r="AC169" s="23"/>
      <c r="AD169" s="23"/>
      <c r="AE169" s="23"/>
      <c r="AF169" s="23"/>
      <c r="AG169" s="23"/>
      <c r="AH169" s="23"/>
      <c r="AI169" s="23"/>
      <c r="AJ169" s="23"/>
    </row>
    <row r="170">
      <c r="A170" s="26" t="s">
        <v>2378</v>
      </c>
      <c r="B170" s="26" t="s">
        <v>2437</v>
      </c>
      <c r="C170" s="93" t="s">
        <v>2438</v>
      </c>
      <c r="D170" s="23" t="str">
        <f t="shared" si="4"/>
        <v>jpg</v>
      </c>
      <c r="E170" s="23"/>
      <c r="F170" s="23"/>
      <c r="G170" s="55"/>
      <c r="H170" s="55"/>
      <c r="I170" s="55"/>
      <c r="J170" s="23"/>
      <c r="K170" s="23"/>
      <c r="L170" s="23"/>
      <c r="M170" s="23"/>
      <c r="N170" s="23"/>
      <c r="O170" s="23"/>
      <c r="P170" s="23"/>
      <c r="Q170" s="23"/>
      <c r="R170" s="23"/>
      <c r="S170" s="23"/>
      <c r="T170" s="24" t="s">
        <v>2414</v>
      </c>
      <c r="U170" s="24" t="s">
        <v>2439</v>
      </c>
      <c r="V170" s="23">
        <f t="shared" si="3"/>
        <v>30</v>
      </c>
      <c r="W170" s="23"/>
      <c r="X170" s="23"/>
      <c r="Y170" s="23"/>
      <c r="Z170" s="23"/>
      <c r="AA170" s="23"/>
      <c r="AB170" s="23"/>
      <c r="AC170" s="23"/>
      <c r="AD170" s="23"/>
      <c r="AE170" s="23"/>
      <c r="AF170" s="23"/>
      <c r="AG170" s="23"/>
      <c r="AH170" s="23"/>
      <c r="AI170" s="23"/>
      <c r="AJ170" s="23"/>
    </row>
    <row r="171">
      <c r="A171" s="24" t="s">
        <v>2440</v>
      </c>
      <c r="B171" s="24" t="s">
        <v>2441</v>
      </c>
      <c r="C171" s="93" t="s">
        <v>2442</v>
      </c>
      <c r="D171" s="23" t="str">
        <f t="shared" si="4"/>
        <v>JPG</v>
      </c>
      <c r="E171" s="23"/>
      <c r="F171" s="23"/>
      <c r="G171" s="55"/>
      <c r="H171" s="55"/>
      <c r="I171" s="55"/>
      <c r="J171" s="23"/>
      <c r="K171" s="23"/>
      <c r="L171" s="23"/>
      <c r="M171" s="23"/>
      <c r="N171" s="23"/>
      <c r="O171" s="23"/>
      <c r="P171" s="23"/>
      <c r="Q171" s="23"/>
      <c r="R171" s="23"/>
      <c r="S171" s="23"/>
      <c r="T171" s="24" t="s">
        <v>2414</v>
      </c>
      <c r="U171" s="24" t="s">
        <v>2443</v>
      </c>
      <c r="V171" s="23">
        <f t="shared" si="3"/>
        <v>57</v>
      </c>
      <c r="W171" s="23"/>
      <c r="X171" s="23"/>
      <c r="Y171" s="23"/>
      <c r="Z171" s="23"/>
      <c r="AA171" s="23"/>
      <c r="AB171" s="23"/>
      <c r="AC171" s="23"/>
      <c r="AD171" s="23"/>
      <c r="AE171" s="23"/>
      <c r="AF171" s="23"/>
      <c r="AG171" s="23"/>
      <c r="AH171" s="23"/>
      <c r="AI171" s="23"/>
      <c r="AJ171" s="23"/>
    </row>
    <row r="172">
      <c r="A172" s="24" t="s">
        <v>2440</v>
      </c>
      <c r="B172" s="24" t="s">
        <v>2444</v>
      </c>
      <c r="C172" s="93" t="s">
        <v>2445</v>
      </c>
      <c r="D172" s="23" t="str">
        <f t="shared" si="4"/>
        <v>JPG</v>
      </c>
      <c r="E172" s="23"/>
      <c r="F172" s="23"/>
      <c r="G172" s="55"/>
      <c r="H172" s="55"/>
      <c r="I172" s="55"/>
      <c r="J172" s="23"/>
      <c r="K172" s="23"/>
      <c r="L172" s="23"/>
      <c r="M172" s="23"/>
      <c r="N172" s="23"/>
      <c r="O172" s="23"/>
      <c r="P172" s="23"/>
      <c r="Q172" s="23"/>
      <c r="R172" s="23"/>
      <c r="S172" s="23"/>
      <c r="T172" s="24" t="s">
        <v>2414</v>
      </c>
      <c r="U172" s="24" t="s">
        <v>2446</v>
      </c>
      <c r="V172" s="23">
        <f t="shared" si="3"/>
        <v>56</v>
      </c>
      <c r="W172" s="23"/>
      <c r="X172" s="23"/>
      <c r="Y172" s="23"/>
      <c r="Z172" s="23"/>
      <c r="AA172" s="23"/>
      <c r="AB172" s="23"/>
      <c r="AC172" s="23"/>
      <c r="AD172" s="23"/>
      <c r="AE172" s="23"/>
      <c r="AF172" s="23"/>
      <c r="AG172" s="23"/>
      <c r="AH172" s="23"/>
      <c r="AI172" s="23"/>
      <c r="AJ172" s="23"/>
    </row>
    <row r="173">
      <c r="A173" s="24" t="s">
        <v>2440</v>
      </c>
      <c r="B173" s="24" t="s">
        <v>2447</v>
      </c>
      <c r="C173" s="93" t="s">
        <v>2448</v>
      </c>
      <c r="D173" s="23" t="str">
        <f t="shared" si="4"/>
        <v>jpg</v>
      </c>
      <c r="E173" s="23"/>
      <c r="F173" s="23"/>
      <c r="G173" s="55"/>
      <c r="H173" s="55"/>
      <c r="I173" s="55"/>
      <c r="J173" s="23"/>
      <c r="K173" s="23"/>
      <c r="L173" s="23"/>
      <c r="M173" s="23"/>
      <c r="N173" s="23"/>
      <c r="O173" s="23"/>
      <c r="P173" s="23"/>
      <c r="Q173" s="23"/>
      <c r="R173" s="23"/>
      <c r="S173" s="23"/>
      <c r="T173" s="24" t="s">
        <v>2414</v>
      </c>
      <c r="U173" s="24" t="s">
        <v>2449</v>
      </c>
      <c r="V173" s="23">
        <f t="shared" si="3"/>
        <v>52</v>
      </c>
      <c r="W173" s="23"/>
      <c r="X173" s="23"/>
      <c r="Y173" s="23"/>
      <c r="Z173" s="23"/>
      <c r="AA173" s="23"/>
      <c r="AB173" s="23"/>
      <c r="AC173" s="23"/>
      <c r="AD173" s="23"/>
      <c r="AE173" s="23"/>
      <c r="AF173" s="23"/>
      <c r="AG173" s="23"/>
      <c r="AH173" s="23"/>
      <c r="AI173" s="23"/>
      <c r="AJ173" s="23"/>
    </row>
    <row r="174">
      <c r="A174" s="24" t="s">
        <v>2440</v>
      </c>
      <c r="B174" s="24" t="s">
        <v>2450</v>
      </c>
      <c r="C174" s="93" t="s">
        <v>2451</v>
      </c>
      <c r="D174" s="23" t="str">
        <f t="shared" si="4"/>
        <v>JPG</v>
      </c>
      <c r="E174" s="23"/>
      <c r="F174" s="23"/>
      <c r="G174" s="55"/>
      <c r="H174" s="55"/>
      <c r="I174" s="55"/>
      <c r="J174" s="23"/>
      <c r="K174" s="23"/>
      <c r="L174" s="23"/>
      <c r="M174" s="23"/>
      <c r="N174" s="23"/>
      <c r="O174" s="23"/>
      <c r="P174" s="23"/>
      <c r="Q174" s="23"/>
      <c r="R174" s="23"/>
      <c r="S174" s="23"/>
      <c r="T174" s="24" t="s">
        <v>2414</v>
      </c>
      <c r="U174" s="24" t="s">
        <v>2452</v>
      </c>
      <c r="V174" s="23">
        <f t="shared" si="3"/>
        <v>63</v>
      </c>
      <c r="W174" s="23"/>
      <c r="X174" s="23"/>
      <c r="Y174" s="23"/>
      <c r="Z174" s="23"/>
      <c r="AA174" s="23"/>
      <c r="AB174" s="23"/>
      <c r="AC174" s="23"/>
      <c r="AD174" s="23"/>
      <c r="AE174" s="23"/>
      <c r="AF174" s="23"/>
      <c r="AG174" s="23"/>
      <c r="AH174" s="23"/>
      <c r="AI174" s="23"/>
      <c r="AJ174" s="23"/>
    </row>
    <row r="175">
      <c r="A175" s="24" t="s">
        <v>2440</v>
      </c>
      <c r="B175" s="24" t="s">
        <v>2453</v>
      </c>
      <c r="C175" s="93" t="s">
        <v>2454</v>
      </c>
      <c r="D175" s="23" t="str">
        <f t="shared" si="4"/>
        <v>jpg</v>
      </c>
      <c r="E175" s="23"/>
      <c r="F175" s="23"/>
      <c r="G175" s="55"/>
      <c r="H175" s="55"/>
      <c r="I175" s="55"/>
      <c r="J175" s="23"/>
      <c r="K175" s="23"/>
      <c r="L175" s="23"/>
      <c r="M175" s="23"/>
      <c r="N175" s="23"/>
      <c r="O175" s="23"/>
      <c r="P175" s="23"/>
      <c r="Q175" s="23"/>
      <c r="R175" s="23"/>
      <c r="S175" s="23"/>
      <c r="T175" s="24" t="s">
        <v>2414</v>
      </c>
      <c r="U175" s="24" t="s">
        <v>2455</v>
      </c>
      <c r="V175" s="23">
        <f t="shared" si="3"/>
        <v>47</v>
      </c>
      <c r="W175" s="23"/>
      <c r="X175" s="23"/>
      <c r="Y175" s="23"/>
      <c r="Z175" s="23"/>
      <c r="AA175" s="23"/>
      <c r="AB175" s="23"/>
      <c r="AC175" s="23"/>
      <c r="AD175" s="23"/>
      <c r="AE175" s="23"/>
      <c r="AF175" s="23"/>
      <c r="AG175" s="23"/>
      <c r="AH175" s="23"/>
      <c r="AI175" s="23"/>
      <c r="AJ175" s="23"/>
    </row>
    <row r="176">
      <c r="A176" s="24" t="s">
        <v>2440</v>
      </c>
      <c r="B176" s="24" t="s">
        <v>2456</v>
      </c>
      <c r="C176" s="93" t="s">
        <v>2457</v>
      </c>
      <c r="D176" s="23" t="str">
        <f t="shared" si="4"/>
        <v>jpg</v>
      </c>
      <c r="E176" s="23"/>
      <c r="F176" s="23"/>
      <c r="G176" s="55"/>
      <c r="H176" s="55"/>
      <c r="I176" s="55"/>
      <c r="J176" s="23"/>
      <c r="K176" s="23"/>
      <c r="L176" s="23"/>
      <c r="M176" s="23"/>
      <c r="N176" s="23"/>
      <c r="O176" s="23"/>
      <c r="P176" s="23"/>
      <c r="Q176" s="23"/>
      <c r="R176" s="23"/>
      <c r="S176" s="23"/>
      <c r="T176" s="24" t="s">
        <v>2414</v>
      </c>
      <c r="U176" s="24" t="s">
        <v>2458</v>
      </c>
      <c r="V176" s="23">
        <f t="shared" si="3"/>
        <v>37</v>
      </c>
      <c r="W176" s="23"/>
      <c r="X176" s="23"/>
      <c r="Y176" s="23"/>
      <c r="Z176" s="23"/>
      <c r="AA176" s="23"/>
      <c r="AB176" s="23"/>
      <c r="AC176" s="23"/>
      <c r="AD176" s="23"/>
      <c r="AE176" s="23"/>
      <c r="AF176" s="23"/>
      <c r="AG176" s="23"/>
      <c r="AH176" s="23"/>
      <c r="AI176" s="23"/>
      <c r="AJ176" s="23"/>
    </row>
    <row r="177">
      <c r="A177" s="24" t="s">
        <v>2440</v>
      </c>
      <c r="B177" s="24" t="s">
        <v>2459</v>
      </c>
      <c r="C177" s="93" t="s">
        <v>2460</v>
      </c>
      <c r="D177" s="23" t="str">
        <f t="shared" si="4"/>
        <v>jpg</v>
      </c>
      <c r="E177" s="23"/>
      <c r="F177" s="23"/>
      <c r="G177" s="55"/>
      <c r="H177" s="55"/>
      <c r="I177" s="55"/>
      <c r="J177" s="23"/>
      <c r="K177" s="23"/>
      <c r="L177" s="23"/>
      <c r="M177" s="23"/>
      <c r="N177" s="23"/>
      <c r="O177" s="23"/>
      <c r="P177" s="23"/>
      <c r="Q177" s="23"/>
      <c r="R177" s="23"/>
      <c r="S177" s="23"/>
      <c r="T177" s="24" t="s">
        <v>2414</v>
      </c>
      <c r="U177" s="24" t="s">
        <v>2461</v>
      </c>
      <c r="V177" s="23">
        <f t="shared" si="3"/>
        <v>65</v>
      </c>
      <c r="W177" s="23"/>
      <c r="X177" s="23"/>
      <c r="Y177" s="23"/>
      <c r="Z177" s="23"/>
      <c r="AA177" s="23"/>
      <c r="AB177" s="23"/>
      <c r="AC177" s="23"/>
      <c r="AD177" s="23"/>
      <c r="AE177" s="23"/>
      <c r="AF177" s="23"/>
      <c r="AG177" s="23"/>
      <c r="AH177" s="23"/>
      <c r="AI177" s="23"/>
      <c r="AJ177" s="23"/>
    </row>
    <row r="178">
      <c r="A178" s="24" t="s">
        <v>2440</v>
      </c>
      <c r="B178" s="24" t="s">
        <v>2462</v>
      </c>
      <c r="C178" s="93" t="s">
        <v>2463</v>
      </c>
      <c r="D178" s="23" t="str">
        <f t="shared" si="4"/>
        <v>jpg</v>
      </c>
      <c r="E178" s="23"/>
      <c r="F178" s="23"/>
      <c r="G178" s="55"/>
      <c r="H178" s="55"/>
      <c r="I178" s="55"/>
      <c r="J178" s="23"/>
      <c r="K178" s="23"/>
      <c r="L178" s="23"/>
      <c r="M178" s="23"/>
      <c r="N178" s="23"/>
      <c r="O178" s="23"/>
      <c r="P178" s="23"/>
      <c r="Q178" s="23"/>
      <c r="R178" s="23"/>
      <c r="S178" s="23"/>
      <c r="T178" s="24" t="s">
        <v>2414</v>
      </c>
      <c r="U178" s="24" t="s">
        <v>2464</v>
      </c>
      <c r="V178" s="23">
        <f t="shared" si="3"/>
        <v>55</v>
      </c>
      <c r="W178" s="23"/>
      <c r="X178" s="23"/>
      <c r="Y178" s="23"/>
      <c r="Z178" s="23"/>
      <c r="AA178" s="23"/>
      <c r="AB178" s="23"/>
      <c r="AC178" s="23"/>
      <c r="AD178" s="23"/>
      <c r="AE178" s="23"/>
      <c r="AF178" s="23"/>
      <c r="AG178" s="23"/>
      <c r="AH178" s="23"/>
      <c r="AI178" s="23"/>
      <c r="AJ178" s="23"/>
    </row>
    <row r="179">
      <c r="A179" s="24" t="s">
        <v>2440</v>
      </c>
      <c r="B179" s="24" t="s">
        <v>2465</v>
      </c>
      <c r="C179" s="93" t="s">
        <v>2466</v>
      </c>
      <c r="D179" s="23" t="str">
        <f t="shared" si="4"/>
        <v>jpg</v>
      </c>
      <c r="E179" s="23"/>
      <c r="F179" s="23"/>
      <c r="G179" s="55"/>
      <c r="H179" s="55"/>
      <c r="I179" s="55"/>
      <c r="J179" s="23"/>
      <c r="K179" s="23"/>
      <c r="L179" s="23"/>
      <c r="M179" s="23"/>
      <c r="N179" s="23"/>
      <c r="O179" s="23"/>
      <c r="P179" s="23"/>
      <c r="Q179" s="23"/>
      <c r="R179" s="23"/>
      <c r="S179" s="23"/>
      <c r="T179" s="24" t="s">
        <v>2414</v>
      </c>
      <c r="U179" s="24" t="s">
        <v>2467</v>
      </c>
      <c r="V179" s="23">
        <f t="shared" si="3"/>
        <v>60</v>
      </c>
      <c r="W179" s="23"/>
      <c r="X179" s="23"/>
      <c r="Y179" s="23"/>
      <c r="Z179" s="23"/>
      <c r="AA179" s="23"/>
      <c r="AB179" s="23"/>
      <c r="AC179" s="23"/>
      <c r="AD179" s="23"/>
      <c r="AE179" s="23"/>
      <c r="AF179" s="23"/>
      <c r="AG179" s="23"/>
      <c r="AH179" s="23"/>
      <c r="AI179" s="23"/>
      <c r="AJ179" s="23"/>
    </row>
    <row r="180">
      <c r="A180" s="24" t="s">
        <v>2440</v>
      </c>
      <c r="B180" s="24" t="s">
        <v>2468</v>
      </c>
      <c r="C180" s="93" t="s">
        <v>2469</v>
      </c>
      <c r="D180" s="23" t="str">
        <f t="shared" si="4"/>
        <v>jpg</v>
      </c>
      <c r="E180" s="23"/>
      <c r="F180" s="23"/>
      <c r="G180" s="55"/>
      <c r="H180" s="55"/>
      <c r="I180" s="55"/>
      <c r="J180" s="23"/>
      <c r="K180" s="23"/>
      <c r="L180" s="23"/>
      <c r="M180" s="23"/>
      <c r="N180" s="23"/>
      <c r="O180" s="23"/>
      <c r="P180" s="23"/>
      <c r="Q180" s="23"/>
      <c r="R180" s="23"/>
      <c r="S180" s="23"/>
      <c r="T180" s="24" t="s">
        <v>2414</v>
      </c>
      <c r="U180" s="24" t="s">
        <v>2470</v>
      </c>
      <c r="V180" s="23">
        <f t="shared" si="3"/>
        <v>66</v>
      </c>
      <c r="W180" s="23"/>
      <c r="X180" s="23"/>
      <c r="Y180" s="23"/>
      <c r="Z180" s="23"/>
      <c r="AA180" s="23"/>
      <c r="AB180" s="23"/>
      <c r="AC180" s="23"/>
      <c r="AD180" s="23"/>
      <c r="AE180" s="23"/>
      <c r="AF180" s="23"/>
      <c r="AG180" s="23"/>
      <c r="AH180" s="23"/>
      <c r="AI180" s="23"/>
      <c r="AJ180" s="23"/>
    </row>
    <row r="181">
      <c r="A181" s="24" t="s">
        <v>2440</v>
      </c>
      <c r="B181" s="24" t="s">
        <v>2471</v>
      </c>
      <c r="C181" s="93" t="s">
        <v>2472</v>
      </c>
      <c r="D181" s="23" t="str">
        <f t="shared" si="4"/>
        <v>jpg</v>
      </c>
      <c r="E181" s="23"/>
      <c r="F181" s="23"/>
      <c r="G181" s="55"/>
      <c r="H181" s="55"/>
      <c r="I181" s="55"/>
      <c r="J181" s="23"/>
      <c r="K181" s="23"/>
      <c r="L181" s="23"/>
      <c r="M181" s="23"/>
      <c r="N181" s="23"/>
      <c r="O181" s="23"/>
      <c r="P181" s="23"/>
      <c r="Q181" s="23"/>
      <c r="R181" s="23"/>
      <c r="S181" s="23"/>
      <c r="T181" s="24" t="s">
        <v>2414</v>
      </c>
      <c r="U181" s="24" t="s">
        <v>2473</v>
      </c>
      <c r="V181" s="23">
        <f t="shared" si="3"/>
        <v>33</v>
      </c>
      <c r="W181" s="23"/>
      <c r="X181" s="23"/>
      <c r="Y181" s="23"/>
      <c r="Z181" s="23"/>
      <c r="AA181" s="23"/>
      <c r="AB181" s="23"/>
      <c r="AC181" s="23"/>
      <c r="AD181" s="23"/>
      <c r="AE181" s="23"/>
      <c r="AF181" s="23"/>
      <c r="AG181" s="23"/>
      <c r="AH181" s="23"/>
      <c r="AI181" s="23"/>
      <c r="AJ181" s="23"/>
    </row>
    <row r="182">
      <c r="A182" s="24" t="s">
        <v>2440</v>
      </c>
      <c r="B182" s="24" t="s">
        <v>2474</v>
      </c>
      <c r="C182" s="93" t="s">
        <v>2475</v>
      </c>
      <c r="D182" s="23" t="str">
        <f t="shared" si="4"/>
        <v>JPG</v>
      </c>
      <c r="E182" s="23"/>
      <c r="F182" s="23"/>
      <c r="G182" s="55"/>
      <c r="H182" s="55"/>
      <c r="I182" s="55"/>
      <c r="J182" s="23"/>
      <c r="K182" s="23"/>
      <c r="L182" s="23"/>
      <c r="M182" s="23"/>
      <c r="N182" s="23"/>
      <c r="O182" s="23"/>
      <c r="P182" s="23"/>
      <c r="Q182" s="23"/>
      <c r="R182" s="23"/>
      <c r="S182" s="23"/>
      <c r="T182" s="24" t="s">
        <v>2414</v>
      </c>
      <c r="U182" s="24" t="s">
        <v>2476</v>
      </c>
      <c r="V182" s="23">
        <f t="shared" si="3"/>
        <v>52</v>
      </c>
      <c r="W182" s="23"/>
      <c r="X182" s="23"/>
      <c r="Y182" s="23"/>
      <c r="Z182" s="23"/>
      <c r="AA182" s="23"/>
      <c r="AB182" s="23"/>
      <c r="AC182" s="23"/>
      <c r="AD182" s="23"/>
      <c r="AE182" s="23"/>
      <c r="AF182" s="23"/>
      <c r="AG182" s="23"/>
      <c r="AH182" s="23"/>
      <c r="AI182" s="23"/>
      <c r="AJ182" s="23"/>
    </row>
    <row r="183">
      <c r="A183" s="24" t="s">
        <v>2440</v>
      </c>
      <c r="B183" s="24" t="s">
        <v>2477</v>
      </c>
      <c r="C183" s="93" t="s">
        <v>2478</v>
      </c>
      <c r="D183" s="23" t="str">
        <f t="shared" si="4"/>
        <v>JPG</v>
      </c>
      <c r="E183" s="23"/>
      <c r="F183" s="23"/>
      <c r="G183" s="55"/>
      <c r="H183" s="55"/>
      <c r="I183" s="55"/>
      <c r="J183" s="23"/>
      <c r="K183" s="23"/>
      <c r="L183" s="23"/>
      <c r="M183" s="23"/>
      <c r="N183" s="23"/>
      <c r="O183" s="23"/>
      <c r="P183" s="23"/>
      <c r="Q183" s="23"/>
      <c r="R183" s="23"/>
      <c r="S183" s="23"/>
      <c r="T183" s="24" t="s">
        <v>2414</v>
      </c>
      <c r="U183" s="24" t="s">
        <v>2479</v>
      </c>
      <c r="V183" s="23">
        <f t="shared" si="3"/>
        <v>60</v>
      </c>
      <c r="W183" s="23"/>
      <c r="X183" s="23"/>
      <c r="Y183" s="23"/>
      <c r="Z183" s="23"/>
      <c r="AA183" s="23"/>
      <c r="AB183" s="23"/>
      <c r="AC183" s="23"/>
      <c r="AD183" s="23"/>
      <c r="AE183" s="23"/>
      <c r="AF183" s="23"/>
      <c r="AG183" s="23"/>
      <c r="AH183" s="23"/>
      <c r="AI183" s="23"/>
      <c r="AJ183" s="23"/>
    </row>
    <row r="184">
      <c r="A184" s="24" t="s">
        <v>2440</v>
      </c>
      <c r="B184" s="24" t="s">
        <v>2480</v>
      </c>
      <c r="C184" s="93" t="s">
        <v>2481</v>
      </c>
      <c r="D184" s="23" t="str">
        <f t="shared" si="4"/>
        <v>jpg</v>
      </c>
      <c r="E184" s="23"/>
      <c r="F184" s="23"/>
      <c r="G184" s="55"/>
      <c r="H184" s="55"/>
      <c r="I184" s="55"/>
      <c r="J184" s="23"/>
      <c r="K184" s="23"/>
      <c r="L184" s="23"/>
      <c r="M184" s="23"/>
      <c r="N184" s="23"/>
      <c r="O184" s="23"/>
      <c r="P184" s="23"/>
      <c r="Q184" s="23"/>
      <c r="R184" s="23"/>
      <c r="S184" s="23"/>
      <c r="T184" s="24" t="s">
        <v>2414</v>
      </c>
      <c r="U184" s="24" t="s">
        <v>2482</v>
      </c>
      <c r="V184" s="23">
        <f t="shared" si="3"/>
        <v>64</v>
      </c>
      <c r="W184" s="23"/>
      <c r="X184" s="23"/>
      <c r="Y184" s="23"/>
      <c r="Z184" s="23"/>
      <c r="AA184" s="23"/>
      <c r="AB184" s="23"/>
      <c r="AC184" s="23"/>
      <c r="AD184" s="23"/>
      <c r="AE184" s="23"/>
      <c r="AF184" s="23"/>
      <c r="AG184" s="23"/>
      <c r="AH184" s="23"/>
      <c r="AI184" s="23"/>
      <c r="AJ184" s="23"/>
    </row>
    <row r="185">
      <c r="A185" s="24" t="s">
        <v>2440</v>
      </c>
      <c r="B185" s="24" t="s">
        <v>2483</v>
      </c>
      <c r="C185" s="93" t="s">
        <v>2484</v>
      </c>
      <c r="D185" s="23" t="str">
        <f t="shared" si="4"/>
        <v>jpg</v>
      </c>
      <c r="E185" s="23"/>
      <c r="F185" s="23"/>
      <c r="G185" s="55"/>
      <c r="H185" s="55"/>
      <c r="I185" s="55"/>
      <c r="J185" s="23"/>
      <c r="K185" s="23"/>
      <c r="L185" s="23"/>
      <c r="M185" s="23"/>
      <c r="N185" s="23"/>
      <c r="O185" s="23"/>
      <c r="P185" s="23"/>
      <c r="Q185" s="23"/>
      <c r="R185" s="23"/>
      <c r="S185" s="23"/>
      <c r="T185" s="24" t="s">
        <v>2414</v>
      </c>
      <c r="U185" s="24" t="s">
        <v>2485</v>
      </c>
      <c r="V185" s="23">
        <f t="shared" si="3"/>
        <v>34</v>
      </c>
      <c r="W185" s="23"/>
      <c r="X185" s="23"/>
      <c r="Y185" s="23"/>
      <c r="Z185" s="23"/>
      <c r="AA185" s="23"/>
      <c r="AB185" s="23"/>
      <c r="AC185" s="23"/>
      <c r="AD185" s="23"/>
      <c r="AE185" s="23"/>
      <c r="AF185" s="23"/>
      <c r="AG185" s="23"/>
      <c r="AH185" s="23"/>
      <c r="AI185" s="23"/>
      <c r="AJ185" s="23"/>
    </row>
    <row r="186">
      <c r="A186" s="24" t="s">
        <v>2440</v>
      </c>
      <c r="B186" s="24" t="s">
        <v>2486</v>
      </c>
      <c r="C186" s="93" t="s">
        <v>2487</v>
      </c>
      <c r="D186" s="23" t="str">
        <f t="shared" si="4"/>
        <v>jpg</v>
      </c>
      <c r="E186" s="23"/>
      <c r="F186" s="23"/>
      <c r="G186" s="55"/>
      <c r="H186" s="55"/>
      <c r="I186" s="55"/>
      <c r="J186" s="23"/>
      <c r="K186" s="23"/>
      <c r="L186" s="23"/>
      <c r="M186" s="23"/>
      <c r="N186" s="23"/>
      <c r="O186" s="23"/>
      <c r="P186" s="23"/>
      <c r="Q186" s="23"/>
      <c r="R186" s="23"/>
      <c r="S186" s="23"/>
      <c r="T186" s="24" t="s">
        <v>2414</v>
      </c>
      <c r="U186" s="24" t="s">
        <v>2488</v>
      </c>
      <c r="V186" s="23">
        <f t="shared" si="3"/>
        <v>46</v>
      </c>
      <c r="W186" s="23"/>
      <c r="X186" s="23"/>
      <c r="Y186" s="23"/>
      <c r="Z186" s="23"/>
      <c r="AA186" s="23"/>
      <c r="AB186" s="23"/>
      <c r="AC186" s="23"/>
      <c r="AD186" s="23"/>
      <c r="AE186" s="23"/>
      <c r="AF186" s="23"/>
      <c r="AG186" s="23"/>
      <c r="AH186" s="23"/>
      <c r="AI186" s="23"/>
      <c r="AJ186" s="23"/>
    </row>
    <row r="187">
      <c r="A187" s="24" t="s">
        <v>2440</v>
      </c>
      <c r="B187" s="24" t="s">
        <v>2489</v>
      </c>
      <c r="C187" s="93" t="s">
        <v>2490</v>
      </c>
      <c r="D187" s="23" t="str">
        <f t="shared" si="4"/>
        <v>JPG</v>
      </c>
      <c r="E187" s="23"/>
      <c r="F187" s="23"/>
      <c r="G187" s="55"/>
      <c r="H187" s="55"/>
      <c r="I187" s="55"/>
      <c r="J187" s="23"/>
      <c r="K187" s="23"/>
      <c r="L187" s="23"/>
      <c r="M187" s="23"/>
      <c r="N187" s="23"/>
      <c r="O187" s="23"/>
      <c r="P187" s="23"/>
      <c r="Q187" s="23"/>
      <c r="R187" s="23"/>
      <c r="S187" s="23"/>
      <c r="T187" s="24" t="s">
        <v>2414</v>
      </c>
      <c r="U187" s="24" t="s">
        <v>2491</v>
      </c>
      <c r="V187" s="23">
        <f t="shared" si="3"/>
        <v>47</v>
      </c>
      <c r="W187" s="23"/>
      <c r="X187" s="23"/>
      <c r="Y187" s="23"/>
      <c r="Z187" s="23"/>
      <c r="AA187" s="23"/>
      <c r="AB187" s="23"/>
      <c r="AC187" s="23"/>
      <c r="AD187" s="23"/>
      <c r="AE187" s="23"/>
      <c r="AF187" s="23"/>
      <c r="AG187" s="23"/>
      <c r="AH187" s="23"/>
      <c r="AI187" s="23"/>
      <c r="AJ187" s="23"/>
    </row>
    <row r="188">
      <c r="A188" s="24" t="s">
        <v>2440</v>
      </c>
      <c r="B188" s="24" t="s">
        <v>2492</v>
      </c>
      <c r="C188" s="93" t="s">
        <v>2493</v>
      </c>
      <c r="D188" s="23" t="str">
        <f t="shared" si="4"/>
        <v>jpg</v>
      </c>
      <c r="E188" s="23"/>
      <c r="F188" s="23"/>
      <c r="G188" s="55"/>
      <c r="H188" s="55"/>
      <c r="I188" s="55"/>
      <c r="J188" s="23"/>
      <c r="K188" s="23"/>
      <c r="L188" s="23"/>
      <c r="M188" s="23"/>
      <c r="N188" s="23"/>
      <c r="O188" s="23"/>
      <c r="P188" s="23"/>
      <c r="Q188" s="23"/>
      <c r="R188" s="23"/>
      <c r="S188" s="23"/>
      <c r="T188" s="24" t="s">
        <v>2414</v>
      </c>
      <c r="U188" s="24" t="s">
        <v>2494</v>
      </c>
      <c r="V188" s="23">
        <f t="shared" si="3"/>
        <v>44</v>
      </c>
      <c r="W188" s="23"/>
      <c r="X188" s="23"/>
      <c r="Y188" s="23"/>
      <c r="Z188" s="23"/>
      <c r="AA188" s="23"/>
      <c r="AB188" s="23"/>
      <c r="AC188" s="23"/>
      <c r="AD188" s="23"/>
      <c r="AE188" s="23"/>
      <c r="AF188" s="23"/>
      <c r="AG188" s="23"/>
      <c r="AH188" s="23"/>
      <c r="AI188" s="23"/>
      <c r="AJ188" s="23"/>
    </row>
    <row r="189">
      <c r="A189" s="24" t="s">
        <v>2440</v>
      </c>
      <c r="B189" s="24" t="s">
        <v>2495</v>
      </c>
      <c r="C189" s="93" t="s">
        <v>2496</v>
      </c>
      <c r="D189" s="23" t="str">
        <f t="shared" si="4"/>
        <v>jpg</v>
      </c>
      <c r="E189" s="23"/>
      <c r="F189" s="23"/>
      <c r="G189" s="55"/>
      <c r="H189" s="55"/>
      <c r="I189" s="55"/>
      <c r="J189" s="23"/>
      <c r="K189" s="23"/>
      <c r="L189" s="23"/>
      <c r="M189" s="23"/>
      <c r="N189" s="23"/>
      <c r="O189" s="23"/>
      <c r="P189" s="23"/>
      <c r="Q189" s="23"/>
      <c r="R189" s="23"/>
      <c r="S189" s="23"/>
      <c r="T189" s="24" t="s">
        <v>2414</v>
      </c>
      <c r="U189" s="24" t="s">
        <v>2497</v>
      </c>
      <c r="V189" s="23">
        <f t="shared" si="3"/>
        <v>45</v>
      </c>
      <c r="W189" s="23"/>
      <c r="X189" s="23"/>
      <c r="Y189" s="23"/>
      <c r="Z189" s="23"/>
      <c r="AA189" s="23"/>
      <c r="AB189" s="23"/>
      <c r="AC189" s="23"/>
      <c r="AD189" s="23"/>
      <c r="AE189" s="23"/>
      <c r="AF189" s="23"/>
      <c r="AG189" s="23"/>
      <c r="AH189" s="23"/>
      <c r="AI189" s="23"/>
      <c r="AJ189" s="23"/>
    </row>
    <row r="190">
      <c r="A190" s="24" t="s">
        <v>2440</v>
      </c>
      <c r="B190" s="24" t="s">
        <v>2498</v>
      </c>
      <c r="C190" s="93" t="s">
        <v>2499</v>
      </c>
      <c r="D190" s="23" t="str">
        <f t="shared" si="4"/>
        <v>jpg</v>
      </c>
      <c r="E190" s="23"/>
      <c r="F190" s="23"/>
      <c r="G190" s="55"/>
      <c r="H190" s="55"/>
      <c r="I190" s="55"/>
      <c r="J190" s="23"/>
      <c r="K190" s="23"/>
      <c r="L190" s="23"/>
      <c r="M190" s="23"/>
      <c r="N190" s="23"/>
      <c r="O190" s="23"/>
      <c r="P190" s="23"/>
      <c r="Q190" s="23"/>
      <c r="R190" s="23"/>
      <c r="S190" s="23"/>
      <c r="T190" s="24" t="s">
        <v>2414</v>
      </c>
      <c r="U190" s="24" t="s">
        <v>2500</v>
      </c>
      <c r="V190" s="23">
        <f t="shared" si="3"/>
        <v>34</v>
      </c>
      <c r="W190" s="23"/>
      <c r="X190" s="23"/>
      <c r="Y190" s="23"/>
      <c r="Z190" s="23"/>
      <c r="AA190" s="23"/>
      <c r="AB190" s="23"/>
      <c r="AC190" s="23"/>
      <c r="AD190" s="23"/>
      <c r="AE190" s="23"/>
      <c r="AF190" s="23"/>
      <c r="AG190" s="23"/>
      <c r="AH190" s="23"/>
      <c r="AI190" s="23"/>
      <c r="AJ190" s="23"/>
    </row>
    <row r="191">
      <c r="A191" s="24" t="s">
        <v>2440</v>
      </c>
      <c r="B191" s="24" t="s">
        <v>2501</v>
      </c>
      <c r="C191" s="93" t="s">
        <v>2502</v>
      </c>
      <c r="D191" s="23" t="str">
        <f t="shared" si="4"/>
        <v>jpg</v>
      </c>
      <c r="E191" s="23"/>
      <c r="F191" s="23"/>
      <c r="G191" s="55"/>
      <c r="H191" s="55"/>
      <c r="I191" s="55"/>
      <c r="J191" s="23"/>
      <c r="K191" s="23"/>
      <c r="L191" s="23"/>
      <c r="M191" s="23"/>
      <c r="N191" s="23"/>
      <c r="O191" s="23"/>
      <c r="P191" s="23"/>
      <c r="Q191" s="23"/>
      <c r="R191" s="23"/>
      <c r="S191" s="23"/>
      <c r="T191" s="24" t="s">
        <v>2414</v>
      </c>
      <c r="U191" s="24" t="s">
        <v>2503</v>
      </c>
      <c r="V191" s="23">
        <f t="shared" si="3"/>
        <v>42</v>
      </c>
      <c r="W191" s="23"/>
      <c r="X191" s="23"/>
      <c r="Y191" s="23"/>
      <c r="Z191" s="23"/>
      <c r="AA191" s="23"/>
      <c r="AB191" s="23"/>
      <c r="AC191" s="23"/>
      <c r="AD191" s="23"/>
      <c r="AE191" s="23"/>
      <c r="AF191" s="23"/>
      <c r="AG191" s="23"/>
      <c r="AH191" s="23"/>
      <c r="AI191" s="23"/>
      <c r="AJ191" s="23"/>
    </row>
    <row r="192">
      <c r="A192" s="24" t="s">
        <v>2440</v>
      </c>
      <c r="B192" s="24" t="s">
        <v>2504</v>
      </c>
      <c r="C192" s="93" t="s">
        <v>2505</v>
      </c>
      <c r="D192" s="23" t="str">
        <f t="shared" si="4"/>
        <v>jpg</v>
      </c>
      <c r="E192" s="23"/>
      <c r="F192" s="23"/>
      <c r="G192" s="55"/>
      <c r="H192" s="55"/>
      <c r="I192" s="55"/>
      <c r="J192" s="23"/>
      <c r="K192" s="23"/>
      <c r="L192" s="23"/>
      <c r="M192" s="23"/>
      <c r="N192" s="23"/>
      <c r="O192" s="23"/>
      <c r="P192" s="23"/>
      <c r="Q192" s="23"/>
      <c r="R192" s="23"/>
      <c r="S192" s="23"/>
      <c r="T192" s="24" t="s">
        <v>2414</v>
      </c>
      <c r="U192" s="24" t="s">
        <v>2506</v>
      </c>
      <c r="V192" s="23">
        <f t="shared" si="3"/>
        <v>54</v>
      </c>
      <c r="W192" s="23"/>
      <c r="X192" s="23"/>
      <c r="Y192" s="23"/>
      <c r="Z192" s="23"/>
      <c r="AA192" s="23"/>
      <c r="AB192" s="23"/>
      <c r="AC192" s="23"/>
      <c r="AD192" s="23"/>
      <c r="AE192" s="23"/>
      <c r="AF192" s="23"/>
      <c r="AG192" s="23"/>
      <c r="AH192" s="23"/>
      <c r="AI192" s="23"/>
      <c r="AJ192" s="23"/>
    </row>
    <row r="193">
      <c r="A193" s="24" t="s">
        <v>2440</v>
      </c>
      <c r="B193" s="24" t="s">
        <v>2507</v>
      </c>
      <c r="C193" s="93" t="s">
        <v>2508</v>
      </c>
      <c r="D193" s="23" t="str">
        <f t="shared" si="4"/>
        <v>jpg</v>
      </c>
      <c r="E193" s="23"/>
      <c r="F193" s="23"/>
      <c r="G193" s="55"/>
      <c r="H193" s="55"/>
      <c r="I193" s="55"/>
      <c r="J193" s="23"/>
      <c r="K193" s="23"/>
      <c r="L193" s="23"/>
      <c r="M193" s="23"/>
      <c r="N193" s="23"/>
      <c r="O193" s="23"/>
      <c r="P193" s="23"/>
      <c r="Q193" s="23"/>
      <c r="R193" s="23"/>
      <c r="S193" s="23"/>
      <c r="T193" s="24" t="s">
        <v>2414</v>
      </c>
      <c r="U193" s="24" t="s">
        <v>2509</v>
      </c>
      <c r="V193" s="23">
        <f t="shared" si="3"/>
        <v>90</v>
      </c>
      <c r="W193" s="23"/>
      <c r="X193" s="23"/>
      <c r="Y193" s="23"/>
      <c r="Z193" s="23"/>
      <c r="AA193" s="23"/>
      <c r="AB193" s="23"/>
      <c r="AC193" s="23"/>
      <c r="AD193" s="23"/>
      <c r="AE193" s="23"/>
      <c r="AF193" s="23"/>
      <c r="AG193" s="23"/>
      <c r="AH193" s="23"/>
      <c r="AI193" s="23"/>
      <c r="AJ193" s="23"/>
    </row>
    <row r="194">
      <c r="A194" s="24" t="s">
        <v>2440</v>
      </c>
      <c r="B194" s="24" t="s">
        <v>2510</v>
      </c>
      <c r="C194" s="106" t="s">
        <v>2511</v>
      </c>
      <c r="D194" s="23" t="str">
        <f t="shared" si="4"/>
        <v>jpg</v>
      </c>
      <c r="E194" s="23"/>
      <c r="F194" s="23"/>
      <c r="G194" s="55"/>
      <c r="H194" s="55"/>
      <c r="I194" s="55"/>
      <c r="J194" s="23"/>
      <c r="K194" s="23"/>
      <c r="L194" s="23"/>
      <c r="M194" s="23"/>
      <c r="N194" s="23"/>
      <c r="O194" s="23"/>
      <c r="P194" s="23"/>
      <c r="Q194" s="23"/>
      <c r="R194" s="23"/>
      <c r="S194" s="23"/>
      <c r="T194" s="24" t="s">
        <v>2414</v>
      </c>
      <c r="U194" s="24" t="s">
        <v>2512</v>
      </c>
      <c r="V194" s="23">
        <f t="shared" si="3"/>
        <v>69</v>
      </c>
      <c r="W194" s="23"/>
      <c r="X194" s="23"/>
      <c r="Y194" s="23"/>
      <c r="Z194" s="23"/>
      <c r="AA194" s="23"/>
      <c r="AB194" s="23"/>
      <c r="AC194" s="23"/>
      <c r="AD194" s="23"/>
      <c r="AE194" s="23"/>
      <c r="AF194" s="23"/>
      <c r="AG194" s="23"/>
      <c r="AH194" s="23"/>
      <c r="AI194" s="23"/>
      <c r="AJ194" s="23"/>
    </row>
    <row r="195">
      <c r="A195" s="24" t="s">
        <v>2440</v>
      </c>
      <c r="B195" s="24" t="s">
        <v>2513</v>
      </c>
      <c r="C195" s="93" t="s">
        <v>2514</v>
      </c>
      <c r="D195" s="23" t="str">
        <f t="shared" si="4"/>
        <v>jpg</v>
      </c>
      <c r="E195" s="23"/>
      <c r="F195" s="23"/>
      <c r="G195" s="55"/>
      <c r="H195" s="55"/>
      <c r="I195" s="55"/>
      <c r="J195" s="23"/>
      <c r="K195" s="23"/>
      <c r="L195" s="23"/>
      <c r="M195" s="23"/>
      <c r="N195" s="23"/>
      <c r="O195" s="23"/>
      <c r="P195" s="23"/>
      <c r="Q195" s="23"/>
      <c r="R195" s="23"/>
      <c r="S195" s="23"/>
      <c r="T195" s="24" t="s">
        <v>2414</v>
      </c>
      <c r="U195" s="24" t="s">
        <v>2515</v>
      </c>
      <c r="V195" s="23">
        <f t="shared" si="3"/>
        <v>34</v>
      </c>
      <c r="W195" s="23"/>
      <c r="X195" s="23"/>
      <c r="Y195" s="23"/>
      <c r="Z195" s="23"/>
      <c r="AA195" s="23"/>
      <c r="AB195" s="23"/>
      <c r="AC195" s="23"/>
      <c r="AD195" s="23"/>
      <c r="AE195" s="23"/>
      <c r="AF195" s="23"/>
      <c r="AG195" s="23"/>
      <c r="AH195" s="23"/>
      <c r="AI195" s="23"/>
      <c r="AJ195" s="23"/>
    </row>
    <row r="196">
      <c r="A196" s="24" t="s">
        <v>2440</v>
      </c>
      <c r="B196" s="24" t="s">
        <v>2516</v>
      </c>
      <c r="C196" s="93" t="s">
        <v>2517</v>
      </c>
      <c r="D196" s="23" t="str">
        <f t="shared" si="4"/>
        <v>MOV</v>
      </c>
      <c r="E196" s="23"/>
      <c r="F196" s="23"/>
      <c r="G196" s="55"/>
      <c r="H196" s="55"/>
      <c r="I196" s="55"/>
      <c r="J196" s="23"/>
      <c r="K196" s="23"/>
      <c r="L196" s="23"/>
      <c r="M196" s="23"/>
      <c r="N196" s="23"/>
      <c r="O196" s="23"/>
      <c r="P196" s="23"/>
      <c r="Q196" s="23"/>
      <c r="R196" s="23"/>
      <c r="S196" s="23"/>
      <c r="T196" s="24" t="s">
        <v>2414</v>
      </c>
      <c r="U196" s="24" t="s">
        <v>94</v>
      </c>
      <c r="V196" s="23">
        <f t="shared" si="3"/>
        <v>5</v>
      </c>
      <c r="W196" s="23"/>
      <c r="X196" s="23"/>
      <c r="Y196" s="23"/>
      <c r="Z196" s="23"/>
      <c r="AA196" s="23"/>
      <c r="AB196" s="23"/>
      <c r="AC196" s="23"/>
      <c r="AD196" s="23"/>
      <c r="AE196" s="23"/>
      <c r="AF196" s="23"/>
      <c r="AG196" s="23"/>
      <c r="AH196" s="23"/>
      <c r="AI196" s="23"/>
      <c r="AJ196" s="23"/>
    </row>
    <row r="197">
      <c r="A197" s="24" t="s">
        <v>2518</v>
      </c>
      <c r="B197" s="24" t="s">
        <v>2519</v>
      </c>
      <c r="C197" s="93" t="s">
        <v>2520</v>
      </c>
      <c r="D197" s="23" t="str">
        <f t="shared" si="4"/>
        <v>jpg</v>
      </c>
      <c r="E197" s="23"/>
      <c r="F197" s="23"/>
      <c r="G197" s="55"/>
      <c r="H197" s="55"/>
      <c r="I197" s="55"/>
      <c r="J197" s="23"/>
      <c r="K197" s="23"/>
      <c r="L197" s="23"/>
      <c r="M197" s="23"/>
      <c r="N197" s="23"/>
      <c r="O197" s="23"/>
      <c r="P197" s="23"/>
      <c r="Q197" s="23"/>
      <c r="R197" s="23"/>
      <c r="S197" s="23"/>
      <c r="T197" s="24" t="s">
        <v>2521</v>
      </c>
      <c r="U197" s="24" t="s">
        <v>2030</v>
      </c>
      <c r="V197" s="23">
        <f t="shared" si="3"/>
        <v>7</v>
      </c>
      <c r="W197" s="23"/>
      <c r="X197" s="23"/>
      <c r="Y197" s="23"/>
      <c r="Z197" s="23"/>
      <c r="AA197" s="23"/>
      <c r="AB197" s="23"/>
      <c r="AC197" s="23"/>
      <c r="AD197" s="23"/>
      <c r="AE197" s="23"/>
      <c r="AF197" s="23"/>
      <c r="AG197" s="23"/>
      <c r="AH197" s="23"/>
      <c r="AI197" s="23"/>
      <c r="AJ197" s="23"/>
    </row>
    <row r="198">
      <c r="A198" s="24" t="s">
        <v>2518</v>
      </c>
      <c r="B198" s="24" t="s">
        <v>2522</v>
      </c>
      <c r="C198" s="93" t="s">
        <v>2523</v>
      </c>
      <c r="D198" s="23" t="str">
        <f t="shared" si="4"/>
        <v>jpg</v>
      </c>
      <c r="E198" s="23"/>
      <c r="F198" s="23"/>
      <c r="G198" s="55"/>
      <c r="H198" s="55"/>
      <c r="I198" s="55"/>
      <c r="J198" s="23"/>
      <c r="K198" s="23"/>
      <c r="L198" s="23"/>
      <c r="M198" s="23"/>
      <c r="N198" s="23"/>
      <c r="O198" s="23"/>
      <c r="P198" s="23"/>
      <c r="Q198" s="23"/>
      <c r="R198" s="23"/>
      <c r="S198" s="23"/>
      <c r="T198" s="24" t="s">
        <v>2521</v>
      </c>
      <c r="U198" s="24" t="s">
        <v>2524</v>
      </c>
      <c r="V198" s="23">
        <f t="shared" si="3"/>
        <v>25</v>
      </c>
      <c r="W198" s="23"/>
      <c r="X198" s="23"/>
      <c r="Y198" s="23"/>
      <c r="Z198" s="23"/>
      <c r="AA198" s="23"/>
      <c r="AB198" s="23"/>
      <c r="AC198" s="23"/>
      <c r="AD198" s="23"/>
      <c r="AE198" s="23"/>
      <c r="AF198" s="23"/>
      <c r="AG198" s="23"/>
      <c r="AH198" s="23"/>
      <c r="AI198" s="23"/>
      <c r="AJ198" s="23"/>
    </row>
    <row r="199">
      <c r="A199" s="24" t="s">
        <v>2518</v>
      </c>
      <c r="B199" s="24" t="s">
        <v>2525</v>
      </c>
      <c r="C199" s="93" t="s">
        <v>2526</v>
      </c>
      <c r="D199" s="23" t="str">
        <f t="shared" si="4"/>
        <v>jpg</v>
      </c>
      <c r="E199" s="23"/>
      <c r="F199" s="23"/>
      <c r="G199" s="55"/>
      <c r="H199" s="55"/>
      <c r="I199" s="55"/>
      <c r="J199" s="23"/>
      <c r="K199" s="23"/>
      <c r="L199" s="23"/>
      <c r="M199" s="23"/>
      <c r="N199" s="23"/>
      <c r="O199" s="23"/>
      <c r="P199" s="23"/>
      <c r="Q199" s="23"/>
      <c r="R199" s="23"/>
      <c r="S199" s="23"/>
      <c r="T199" s="24" t="s">
        <v>2521</v>
      </c>
      <c r="U199" s="24" t="s">
        <v>2527</v>
      </c>
      <c r="V199" s="23">
        <f t="shared" si="3"/>
        <v>26</v>
      </c>
      <c r="W199" s="23"/>
      <c r="X199" s="23"/>
      <c r="Y199" s="23"/>
      <c r="Z199" s="23"/>
      <c r="AA199" s="23"/>
      <c r="AB199" s="23"/>
      <c r="AC199" s="23"/>
      <c r="AD199" s="23"/>
      <c r="AE199" s="23"/>
      <c r="AF199" s="23"/>
      <c r="AG199" s="23"/>
      <c r="AH199" s="23"/>
      <c r="AI199" s="23"/>
      <c r="AJ199" s="23"/>
    </row>
    <row r="200">
      <c r="A200" s="24" t="s">
        <v>2518</v>
      </c>
      <c r="B200" s="24" t="s">
        <v>2528</v>
      </c>
      <c r="C200" s="93" t="s">
        <v>2529</v>
      </c>
      <c r="D200" s="23" t="str">
        <f t="shared" si="4"/>
        <v>jpg</v>
      </c>
      <c r="E200" s="23"/>
      <c r="F200" s="23"/>
      <c r="G200" s="55"/>
      <c r="H200" s="55"/>
      <c r="I200" s="55"/>
      <c r="J200" s="23"/>
      <c r="K200" s="23"/>
      <c r="L200" s="23"/>
      <c r="M200" s="23"/>
      <c r="N200" s="23"/>
      <c r="O200" s="23"/>
      <c r="P200" s="23"/>
      <c r="Q200" s="23"/>
      <c r="R200" s="23"/>
      <c r="S200" s="23"/>
      <c r="T200" s="24" t="s">
        <v>2521</v>
      </c>
      <c r="U200" s="24" t="s">
        <v>2530</v>
      </c>
      <c r="V200" s="23">
        <f t="shared" si="3"/>
        <v>53</v>
      </c>
      <c r="W200" s="23"/>
      <c r="X200" s="23"/>
      <c r="Y200" s="23"/>
      <c r="Z200" s="23"/>
      <c r="AA200" s="23"/>
      <c r="AB200" s="23"/>
      <c r="AC200" s="23"/>
      <c r="AD200" s="23"/>
      <c r="AE200" s="23"/>
      <c r="AF200" s="23"/>
      <c r="AG200" s="23"/>
      <c r="AH200" s="23"/>
      <c r="AI200" s="23"/>
      <c r="AJ200" s="23"/>
    </row>
    <row r="201">
      <c r="A201" s="24" t="s">
        <v>2518</v>
      </c>
      <c r="B201" s="24" t="s">
        <v>2531</v>
      </c>
      <c r="C201" s="93" t="s">
        <v>2532</v>
      </c>
      <c r="D201" s="23" t="str">
        <f t="shared" si="4"/>
        <v>jpg</v>
      </c>
      <c r="E201" s="23"/>
      <c r="F201" s="23"/>
      <c r="G201" s="55"/>
      <c r="H201" s="55"/>
      <c r="I201" s="55"/>
      <c r="J201" s="23"/>
      <c r="K201" s="23"/>
      <c r="L201" s="23"/>
      <c r="M201" s="23"/>
      <c r="N201" s="23"/>
      <c r="O201" s="23"/>
      <c r="P201" s="23"/>
      <c r="Q201" s="23"/>
      <c r="R201" s="23"/>
      <c r="S201" s="23"/>
      <c r="T201" s="24" t="s">
        <v>2521</v>
      </c>
      <c r="U201" s="24" t="s">
        <v>2533</v>
      </c>
      <c r="V201" s="23">
        <f t="shared" si="3"/>
        <v>55</v>
      </c>
      <c r="W201" s="23"/>
      <c r="X201" s="23"/>
      <c r="Y201" s="23"/>
      <c r="Z201" s="23"/>
      <c r="AA201" s="23"/>
      <c r="AB201" s="23"/>
      <c r="AC201" s="23"/>
      <c r="AD201" s="23"/>
      <c r="AE201" s="23"/>
      <c r="AF201" s="23"/>
      <c r="AG201" s="23"/>
      <c r="AH201" s="23"/>
      <c r="AI201" s="23"/>
      <c r="AJ201" s="23"/>
    </row>
    <row r="202">
      <c r="A202" s="24" t="s">
        <v>2518</v>
      </c>
      <c r="B202" s="24" t="s">
        <v>2534</v>
      </c>
      <c r="C202" s="93" t="s">
        <v>2535</v>
      </c>
      <c r="D202" s="23" t="str">
        <f t="shared" si="4"/>
        <v>jpg</v>
      </c>
      <c r="E202" s="23"/>
      <c r="F202" s="23"/>
      <c r="G202" s="55"/>
      <c r="H202" s="55"/>
      <c r="I202" s="55"/>
      <c r="J202" s="23"/>
      <c r="K202" s="23"/>
      <c r="L202" s="23"/>
      <c r="M202" s="23"/>
      <c r="N202" s="23"/>
      <c r="O202" s="23"/>
      <c r="P202" s="23"/>
      <c r="Q202" s="23"/>
      <c r="R202" s="23"/>
      <c r="S202" s="23"/>
      <c r="T202" s="24" t="s">
        <v>2521</v>
      </c>
      <c r="U202" s="24" t="s">
        <v>2536</v>
      </c>
      <c r="V202" s="23">
        <f t="shared" si="3"/>
        <v>51</v>
      </c>
      <c r="W202" s="23"/>
      <c r="X202" s="23"/>
      <c r="Y202" s="23"/>
      <c r="Z202" s="23"/>
      <c r="AA202" s="23"/>
      <c r="AB202" s="23"/>
      <c r="AC202" s="23"/>
      <c r="AD202" s="23"/>
      <c r="AE202" s="23"/>
      <c r="AF202" s="23"/>
      <c r="AG202" s="23"/>
      <c r="AH202" s="23"/>
      <c r="AI202" s="23"/>
      <c r="AJ202" s="23"/>
    </row>
    <row r="203">
      <c r="A203" s="24" t="s">
        <v>2518</v>
      </c>
      <c r="B203" s="24" t="s">
        <v>2537</v>
      </c>
      <c r="C203" s="93" t="s">
        <v>2538</v>
      </c>
      <c r="D203" s="23" t="str">
        <f t="shared" si="4"/>
        <v>jpg</v>
      </c>
      <c r="E203" s="23"/>
      <c r="F203" s="23"/>
      <c r="G203" s="55"/>
      <c r="H203" s="55"/>
      <c r="I203" s="55"/>
      <c r="J203" s="23"/>
      <c r="K203" s="23"/>
      <c r="L203" s="23"/>
      <c r="M203" s="23"/>
      <c r="N203" s="23"/>
      <c r="O203" s="23"/>
      <c r="P203" s="23"/>
      <c r="Q203" s="23"/>
      <c r="R203" s="23"/>
      <c r="S203" s="23"/>
      <c r="T203" s="24" t="s">
        <v>2521</v>
      </c>
      <c r="U203" s="24" t="s">
        <v>2539</v>
      </c>
      <c r="V203" s="23">
        <f t="shared" si="3"/>
        <v>28</v>
      </c>
      <c r="W203" s="23"/>
      <c r="X203" s="23"/>
      <c r="Y203" s="23"/>
      <c r="Z203" s="23"/>
      <c r="AA203" s="23"/>
      <c r="AB203" s="23"/>
      <c r="AC203" s="23"/>
      <c r="AD203" s="23"/>
      <c r="AE203" s="23"/>
      <c r="AF203" s="23"/>
      <c r="AG203" s="23"/>
      <c r="AH203" s="23"/>
      <c r="AI203" s="23"/>
      <c r="AJ203" s="23"/>
    </row>
    <row r="204">
      <c r="A204" s="24" t="s">
        <v>2518</v>
      </c>
      <c r="B204" s="24" t="s">
        <v>2540</v>
      </c>
      <c r="C204" s="93" t="s">
        <v>2541</v>
      </c>
      <c r="D204" s="23" t="str">
        <f t="shared" si="4"/>
        <v>jpg</v>
      </c>
      <c r="E204" s="23"/>
      <c r="F204" s="23"/>
      <c r="G204" s="55"/>
      <c r="H204" s="55"/>
      <c r="I204" s="55"/>
      <c r="J204" s="23"/>
      <c r="K204" s="23"/>
      <c r="L204" s="23"/>
      <c r="M204" s="23"/>
      <c r="N204" s="23"/>
      <c r="O204" s="23"/>
      <c r="P204" s="23"/>
      <c r="Q204" s="23"/>
      <c r="R204" s="23"/>
      <c r="S204" s="23"/>
      <c r="T204" s="23"/>
      <c r="U204" s="24" t="s">
        <v>2542</v>
      </c>
      <c r="V204" s="23">
        <f t="shared" si="3"/>
        <v>76</v>
      </c>
      <c r="W204" s="23"/>
      <c r="X204" s="23"/>
      <c r="Y204" s="23"/>
      <c r="Z204" s="23"/>
      <c r="AA204" s="23"/>
      <c r="AB204" s="23"/>
      <c r="AC204" s="23"/>
      <c r="AD204" s="23"/>
      <c r="AE204" s="23"/>
      <c r="AF204" s="23"/>
      <c r="AG204" s="23"/>
      <c r="AH204" s="23"/>
      <c r="AI204" s="23"/>
      <c r="AJ204" s="23"/>
    </row>
    <row r="205">
      <c r="A205" s="24" t="s">
        <v>2518</v>
      </c>
      <c r="B205" s="24" t="s">
        <v>2543</v>
      </c>
      <c r="C205" s="93" t="s">
        <v>2544</v>
      </c>
      <c r="D205" s="23" t="str">
        <f t="shared" si="4"/>
        <v>jpg</v>
      </c>
      <c r="E205" s="23"/>
      <c r="F205" s="23"/>
      <c r="G205" s="55"/>
      <c r="H205" s="55"/>
      <c r="I205" s="55"/>
      <c r="J205" s="23"/>
      <c r="K205" s="23"/>
      <c r="L205" s="23"/>
      <c r="M205" s="23"/>
      <c r="N205" s="23"/>
      <c r="O205" s="23"/>
      <c r="P205" s="23"/>
      <c r="Q205" s="23"/>
      <c r="R205" s="23"/>
      <c r="S205" s="23"/>
      <c r="T205" s="23"/>
      <c r="U205" s="24" t="s">
        <v>2545</v>
      </c>
      <c r="V205" s="23">
        <f t="shared" si="3"/>
        <v>69</v>
      </c>
      <c r="W205" s="23"/>
      <c r="X205" s="23"/>
      <c r="Y205" s="23"/>
      <c r="Z205" s="23"/>
      <c r="AA205" s="23"/>
      <c r="AB205" s="23"/>
      <c r="AC205" s="23"/>
      <c r="AD205" s="23"/>
      <c r="AE205" s="23"/>
      <c r="AF205" s="23"/>
      <c r="AG205" s="23"/>
      <c r="AH205" s="23"/>
      <c r="AI205" s="23"/>
      <c r="AJ205" s="23"/>
    </row>
    <row r="206">
      <c r="A206" s="24" t="s">
        <v>2518</v>
      </c>
      <c r="B206" s="24" t="s">
        <v>2546</v>
      </c>
      <c r="C206" s="93" t="s">
        <v>2547</v>
      </c>
      <c r="D206" s="23" t="str">
        <f t="shared" si="4"/>
        <v>jpg</v>
      </c>
      <c r="E206" s="23"/>
      <c r="F206" s="23"/>
      <c r="G206" s="55"/>
      <c r="H206" s="55"/>
      <c r="I206" s="55"/>
      <c r="J206" s="23"/>
      <c r="K206" s="23"/>
      <c r="L206" s="23"/>
      <c r="M206" s="23"/>
      <c r="N206" s="23"/>
      <c r="O206" s="23"/>
      <c r="P206" s="23"/>
      <c r="Q206" s="23"/>
      <c r="R206" s="23"/>
      <c r="S206" s="23"/>
      <c r="T206" s="24" t="s">
        <v>2521</v>
      </c>
      <c r="U206" s="24" t="s">
        <v>2539</v>
      </c>
      <c r="V206" s="23">
        <f t="shared" si="3"/>
        <v>28</v>
      </c>
      <c r="W206" s="23"/>
      <c r="X206" s="23"/>
      <c r="Y206" s="23"/>
      <c r="Z206" s="23"/>
      <c r="AA206" s="23"/>
      <c r="AB206" s="23"/>
      <c r="AC206" s="23"/>
      <c r="AD206" s="23"/>
      <c r="AE206" s="23"/>
      <c r="AF206" s="23"/>
      <c r="AG206" s="23"/>
      <c r="AH206" s="23"/>
      <c r="AI206" s="23"/>
      <c r="AJ206" s="23"/>
    </row>
    <row r="207">
      <c r="A207" s="24" t="s">
        <v>2548</v>
      </c>
      <c r="B207" s="24" t="s">
        <v>2549</v>
      </c>
      <c r="C207" s="93" t="s">
        <v>2550</v>
      </c>
      <c r="D207" s="23" t="str">
        <f t="shared" si="4"/>
        <v>xlsx</v>
      </c>
      <c r="E207" s="23"/>
      <c r="F207" s="23"/>
      <c r="G207" s="55"/>
      <c r="H207" s="55"/>
      <c r="I207" s="55"/>
      <c r="J207" s="23"/>
      <c r="K207" s="23"/>
      <c r="L207" s="23"/>
      <c r="M207" s="23"/>
      <c r="N207" s="23"/>
      <c r="O207" s="23"/>
      <c r="P207" s="23"/>
      <c r="Q207" s="23"/>
      <c r="R207" s="23"/>
      <c r="S207" s="23"/>
      <c r="T207" s="24" t="s">
        <v>2521</v>
      </c>
      <c r="U207" s="24" t="s">
        <v>2551</v>
      </c>
      <c r="V207" s="23">
        <f t="shared" si="3"/>
        <v>42</v>
      </c>
      <c r="W207" s="23"/>
      <c r="X207" s="23"/>
      <c r="Y207" s="23"/>
      <c r="Z207" s="23"/>
      <c r="AA207" s="23"/>
      <c r="AB207" s="23"/>
      <c r="AC207" s="23"/>
      <c r="AD207" s="23"/>
      <c r="AE207" s="23"/>
      <c r="AF207" s="23"/>
      <c r="AG207" s="23"/>
      <c r="AH207" s="23"/>
      <c r="AI207" s="23"/>
      <c r="AJ207" s="23"/>
    </row>
    <row r="208">
      <c r="A208" s="24" t="s">
        <v>2548</v>
      </c>
      <c r="B208" s="24" t="s">
        <v>2552</v>
      </c>
      <c r="C208" s="93" t="s">
        <v>2553</v>
      </c>
      <c r="D208" s="23" t="str">
        <f t="shared" si="4"/>
        <v>jpg</v>
      </c>
      <c r="E208" s="23"/>
      <c r="F208" s="23"/>
      <c r="G208" s="55"/>
      <c r="H208" s="55"/>
      <c r="I208" s="55"/>
      <c r="J208" s="23"/>
      <c r="K208" s="23"/>
      <c r="L208" s="23"/>
      <c r="M208" s="23"/>
      <c r="N208" s="23"/>
      <c r="O208" s="23"/>
      <c r="P208" s="23"/>
      <c r="Q208" s="23"/>
      <c r="R208" s="23"/>
      <c r="S208" s="23"/>
      <c r="T208" s="24" t="s">
        <v>2521</v>
      </c>
      <c r="U208" s="24" t="s">
        <v>2554</v>
      </c>
      <c r="V208" s="23">
        <f t="shared" si="3"/>
        <v>47</v>
      </c>
      <c r="W208" s="23"/>
      <c r="X208" s="23"/>
      <c r="Y208" s="23"/>
      <c r="Z208" s="23"/>
      <c r="AA208" s="23"/>
      <c r="AB208" s="23"/>
      <c r="AC208" s="23"/>
      <c r="AD208" s="23"/>
      <c r="AE208" s="23"/>
      <c r="AF208" s="23"/>
      <c r="AG208" s="23"/>
      <c r="AH208" s="23"/>
      <c r="AI208" s="23"/>
      <c r="AJ208" s="23"/>
    </row>
    <row r="209">
      <c r="A209" s="24" t="s">
        <v>2548</v>
      </c>
      <c r="B209" s="24" t="s">
        <v>2555</v>
      </c>
      <c r="C209" s="93" t="s">
        <v>2556</v>
      </c>
      <c r="D209" s="23" t="str">
        <f t="shared" si="4"/>
        <v>JPG</v>
      </c>
      <c r="E209" s="23"/>
      <c r="F209" s="23"/>
      <c r="G209" s="55"/>
      <c r="H209" s="55"/>
      <c r="I209" s="55"/>
      <c r="J209" s="23"/>
      <c r="K209" s="23"/>
      <c r="L209" s="23"/>
      <c r="M209" s="23"/>
      <c r="N209" s="23"/>
      <c r="O209" s="23"/>
      <c r="P209" s="23"/>
      <c r="Q209" s="23"/>
      <c r="R209" s="23"/>
      <c r="S209" s="23"/>
      <c r="T209" s="23"/>
      <c r="U209" s="24" t="s">
        <v>2557</v>
      </c>
      <c r="V209" s="23">
        <f t="shared" si="3"/>
        <v>103</v>
      </c>
      <c r="W209" s="23"/>
      <c r="X209" s="23"/>
      <c r="Y209" s="23"/>
      <c r="Z209" s="23"/>
      <c r="AA209" s="23"/>
      <c r="AB209" s="23"/>
      <c r="AC209" s="23"/>
      <c r="AD209" s="23"/>
      <c r="AE209" s="23"/>
      <c r="AF209" s="23"/>
      <c r="AG209" s="23"/>
      <c r="AH209" s="23"/>
      <c r="AI209" s="23"/>
      <c r="AJ209" s="23"/>
    </row>
    <row r="210">
      <c r="A210" s="24" t="s">
        <v>2548</v>
      </c>
      <c r="B210" s="24" t="s">
        <v>2558</v>
      </c>
      <c r="C210" s="93" t="s">
        <v>2559</v>
      </c>
      <c r="D210" s="23" t="str">
        <f t="shared" si="4"/>
        <v>JPG</v>
      </c>
      <c r="E210" s="23"/>
      <c r="F210" s="23"/>
      <c r="G210" s="55"/>
      <c r="H210" s="55"/>
      <c r="I210" s="55"/>
      <c r="J210" s="23"/>
      <c r="K210" s="23"/>
      <c r="L210" s="23"/>
      <c r="M210" s="23"/>
      <c r="N210" s="23"/>
      <c r="O210" s="23"/>
      <c r="P210" s="23"/>
      <c r="Q210" s="23"/>
      <c r="R210" s="23"/>
      <c r="S210" s="23"/>
      <c r="T210" s="23"/>
      <c r="U210" s="24" t="s">
        <v>2560</v>
      </c>
      <c r="V210" s="23">
        <f t="shared" si="3"/>
        <v>81</v>
      </c>
      <c r="W210" s="23"/>
      <c r="X210" s="23"/>
      <c r="Y210" s="23"/>
      <c r="Z210" s="23"/>
      <c r="AA210" s="23"/>
      <c r="AB210" s="23"/>
      <c r="AC210" s="23"/>
      <c r="AD210" s="23"/>
      <c r="AE210" s="23"/>
      <c r="AF210" s="23"/>
      <c r="AG210" s="23"/>
      <c r="AH210" s="23"/>
      <c r="AI210" s="23"/>
      <c r="AJ210" s="23"/>
    </row>
    <row r="211">
      <c r="A211" s="24" t="s">
        <v>2548</v>
      </c>
      <c r="B211" s="24" t="s">
        <v>2561</v>
      </c>
      <c r="C211" s="93" t="s">
        <v>2562</v>
      </c>
      <c r="D211" s="23" t="str">
        <f t="shared" si="4"/>
        <v>JPG</v>
      </c>
      <c r="E211" s="23"/>
      <c r="F211" s="23"/>
      <c r="G211" s="55"/>
      <c r="H211" s="55"/>
      <c r="I211" s="55"/>
      <c r="J211" s="23"/>
      <c r="K211" s="23"/>
      <c r="L211" s="23"/>
      <c r="M211" s="23"/>
      <c r="N211" s="23"/>
      <c r="O211" s="23"/>
      <c r="P211" s="23"/>
      <c r="Q211" s="23"/>
      <c r="R211" s="23"/>
      <c r="S211" s="23"/>
      <c r="T211" s="23"/>
      <c r="U211" s="24" t="s">
        <v>2563</v>
      </c>
      <c r="V211" s="23">
        <f t="shared" si="3"/>
        <v>78</v>
      </c>
      <c r="W211" s="23"/>
      <c r="X211" s="23"/>
      <c r="Y211" s="23"/>
      <c r="Z211" s="23"/>
      <c r="AA211" s="23"/>
      <c r="AB211" s="23"/>
      <c r="AC211" s="23"/>
      <c r="AD211" s="23"/>
      <c r="AE211" s="23"/>
      <c r="AF211" s="23"/>
      <c r="AG211" s="23"/>
      <c r="AH211" s="23"/>
      <c r="AI211" s="23"/>
      <c r="AJ211" s="23"/>
    </row>
    <row r="212">
      <c r="A212" s="24" t="s">
        <v>2548</v>
      </c>
      <c r="B212" s="24" t="s">
        <v>2564</v>
      </c>
      <c r="C212" s="93" t="s">
        <v>2565</v>
      </c>
      <c r="D212" s="23" t="str">
        <f t="shared" si="4"/>
        <v>JPG</v>
      </c>
      <c r="E212" s="23"/>
      <c r="F212" s="23"/>
      <c r="G212" s="55"/>
      <c r="H212" s="55"/>
      <c r="I212" s="55"/>
      <c r="J212" s="23"/>
      <c r="K212" s="23"/>
      <c r="L212" s="23"/>
      <c r="M212" s="23"/>
      <c r="N212" s="23"/>
      <c r="O212" s="23"/>
      <c r="P212" s="23"/>
      <c r="Q212" s="23"/>
      <c r="R212" s="23"/>
      <c r="S212" s="23"/>
      <c r="T212" s="24" t="s">
        <v>2521</v>
      </c>
      <c r="U212" s="24" t="s">
        <v>2566</v>
      </c>
      <c r="V212" s="23">
        <f t="shared" si="3"/>
        <v>29</v>
      </c>
      <c r="W212" s="23"/>
      <c r="X212" s="23"/>
      <c r="Y212" s="23"/>
      <c r="Z212" s="23"/>
      <c r="AA212" s="23"/>
      <c r="AB212" s="23"/>
      <c r="AC212" s="23"/>
      <c r="AD212" s="23"/>
      <c r="AE212" s="23"/>
      <c r="AF212" s="23"/>
      <c r="AG212" s="23"/>
      <c r="AH212" s="23"/>
      <c r="AI212" s="23"/>
      <c r="AJ212" s="23"/>
    </row>
    <row r="213">
      <c r="A213" s="24" t="s">
        <v>2548</v>
      </c>
      <c r="B213" s="24" t="s">
        <v>2567</v>
      </c>
      <c r="C213" s="93" t="s">
        <v>2568</v>
      </c>
      <c r="D213" s="23" t="str">
        <f t="shared" si="4"/>
        <v>JPG</v>
      </c>
      <c r="E213" s="23"/>
      <c r="F213" s="23"/>
      <c r="G213" s="55"/>
      <c r="H213" s="55"/>
      <c r="I213" s="55"/>
      <c r="J213" s="23"/>
      <c r="K213" s="23"/>
      <c r="L213" s="23"/>
      <c r="M213" s="23"/>
      <c r="N213" s="23"/>
      <c r="O213" s="23"/>
      <c r="P213" s="23"/>
      <c r="Q213" s="23"/>
      <c r="R213" s="23"/>
      <c r="S213" s="23"/>
      <c r="T213" s="24" t="s">
        <v>2521</v>
      </c>
      <c r="U213" s="24" t="s">
        <v>2569</v>
      </c>
      <c r="V213" s="23">
        <f t="shared" si="3"/>
        <v>49</v>
      </c>
      <c r="W213" s="23"/>
      <c r="X213" s="23"/>
      <c r="Y213" s="23"/>
      <c r="Z213" s="23"/>
      <c r="AA213" s="23"/>
      <c r="AB213" s="23"/>
      <c r="AC213" s="23"/>
      <c r="AD213" s="23"/>
      <c r="AE213" s="23"/>
      <c r="AF213" s="23"/>
      <c r="AG213" s="23"/>
      <c r="AH213" s="23"/>
      <c r="AI213" s="23"/>
      <c r="AJ213" s="23"/>
    </row>
    <row r="214">
      <c r="A214" s="24" t="s">
        <v>2548</v>
      </c>
      <c r="B214" s="24" t="s">
        <v>2570</v>
      </c>
      <c r="C214" s="93" t="s">
        <v>2571</v>
      </c>
      <c r="D214" s="23" t="str">
        <f t="shared" si="4"/>
        <v>JPG</v>
      </c>
      <c r="E214" s="23"/>
      <c r="F214" s="23"/>
      <c r="G214" s="55"/>
      <c r="H214" s="55"/>
      <c r="I214" s="55"/>
      <c r="J214" s="23"/>
      <c r="K214" s="23"/>
      <c r="L214" s="23"/>
      <c r="M214" s="23"/>
      <c r="N214" s="23"/>
      <c r="O214" s="23"/>
      <c r="P214" s="23"/>
      <c r="Q214" s="23"/>
      <c r="R214" s="23"/>
      <c r="S214" s="23"/>
      <c r="T214" s="24" t="s">
        <v>2521</v>
      </c>
      <c r="U214" s="24" t="s">
        <v>2569</v>
      </c>
      <c r="V214" s="23">
        <f t="shared" si="3"/>
        <v>49</v>
      </c>
      <c r="W214" s="23"/>
      <c r="X214" s="23"/>
      <c r="Y214" s="23"/>
      <c r="Z214" s="23"/>
      <c r="AA214" s="23"/>
      <c r="AB214" s="23"/>
      <c r="AC214" s="23"/>
      <c r="AD214" s="23"/>
      <c r="AE214" s="23"/>
      <c r="AF214" s="23"/>
      <c r="AG214" s="23"/>
      <c r="AH214" s="23"/>
      <c r="AI214" s="23"/>
      <c r="AJ214" s="23"/>
    </row>
    <row r="215">
      <c r="A215" s="24" t="s">
        <v>2548</v>
      </c>
      <c r="B215" s="24" t="s">
        <v>2572</v>
      </c>
      <c r="C215" s="93" t="s">
        <v>2573</v>
      </c>
      <c r="D215" s="23" t="str">
        <f t="shared" si="4"/>
        <v>JPG</v>
      </c>
      <c r="E215" s="23"/>
      <c r="F215" s="23"/>
      <c r="G215" s="55"/>
      <c r="H215" s="55"/>
      <c r="I215" s="55"/>
      <c r="J215" s="23"/>
      <c r="K215" s="23"/>
      <c r="L215" s="23"/>
      <c r="M215" s="23"/>
      <c r="N215" s="23"/>
      <c r="O215" s="23"/>
      <c r="P215" s="23"/>
      <c r="Q215" s="23"/>
      <c r="R215" s="23"/>
      <c r="S215" s="23"/>
      <c r="T215" s="23"/>
      <c r="U215" s="24" t="s">
        <v>2574</v>
      </c>
      <c r="V215" s="23">
        <f t="shared" si="3"/>
        <v>63</v>
      </c>
      <c r="W215" s="23"/>
      <c r="X215" s="23"/>
      <c r="Y215" s="23"/>
      <c r="Z215" s="23"/>
      <c r="AA215" s="23"/>
      <c r="AB215" s="23"/>
      <c r="AC215" s="23"/>
      <c r="AD215" s="23"/>
      <c r="AE215" s="23"/>
      <c r="AF215" s="23"/>
      <c r="AG215" s="23"/>
      <c r="AH215" s="23"/>
      <c r="AI215" s="23"/>
      <c r="AJ215" s="23"/>
    </row>
    <row r="216">
      <c r="A216" s="24" t="s">
        <v>2548</v>
      </c>
      <c r="B216" s="24" t="s">
        <v>2575</v>
      </c>
      <c r="C216" s="93" t="s">
        <v>2576</v>
      </c>
      <c r="D216" s="23" t="str">
        <f t="shared" si="4"/>
        <v>JPG</v>
      </c>
      <c r="E216" s="23"/>
      <c r="F216" s="23"/>
      <c r="G216" s="55"/>
      <c r="H216" s="55"/>
      <c r="I216" s="55"/>
      <c r="J216" s="23"/>
      <c r="K216" s="23"/>
      <c r="L216" s="23"/>
      <c r="M216" s="23"/>
      <c r="N216" s="23"/>
      <c r="O216" s="23"/>
      <c r="P216" s="23"/>
      <c r="Q216" s="23"/>
      <c r="R216" s="23"/>
      <c r="S216" s="23"/>
      <c r="T216" s="23"/>
      <c r="U216" s="24" t="s">
        <v>2574</v>
      </c>
      <c r="V216" s="23">
        <f t="shared" si="3"/>
        <v>63</v>
      </c>
      <c r="W216" s="23"/>
      <c r="X216" s="23"/>
      <c r="Y216" s="23"/>
      <c r="Z216" s="23"/>
      <c r="AA216" s="23"/>
      <c r="AB216" s="23"/>
      <c r="AC216" s="23"/>
      <c r="AD216" s="23"/>
      <c r="AE216" s="23"/>
      <c r="AF216" s="23"/>
      <c r="AG216" s="23"/>
      <c r="AH216" s="23"/>
      <c r="AI216" s="23"/>
      <c r="AJ216" s="23"/>
    </row>
    <row r="217">
      <c r="A217" s="24" t="s">
        <v>2548</v>
      </c>
      <c r="B217" s="24" t="s">
        <v>2577</v>
      </c>
      <c r="C217" s="93" t="s">
        <v>2578</v>
      </c>
      <c r="D217" s="23" t="str">
        <f t="shared" si="4"/>
        <v>JPG.JPG</v>
      </c>
      <c r="E217" s="23"/>
      <c r="F217" s="23"/>
      <c r="G217" s="55"/>
      <c r="H217" s="55"/>
      <c r="I217" s="55"/>
      <c r="J217" s="23"/>
      <c r="K217" s="23"/>
      <c r="L217" s="23"/>
      <c r="M217" s="23"/>
      <c r="N217" s="23"/>
      <c r="O217" s="23"/>
      <c r="P217" s="23"/>
      <c r="Q217" s="23"/>
      <c r="R217" s="23"/>
      <c r="S217" s="23"/>
      <c r="T217" s="23"/>
      <c r="U217" s="24" t="s">
        <v>2574</v>
      </c>
      <c r="V217" s="23">
        <f t="shared" si="3"/>
        <v>63</v>
      </c>
      <c r="W217" s="23"/>
      <c r="X217" s="23"/>
      <c r="Y217" s="23"/>
      <c r="Z217" s="23"/>
      <c r="AA217" s="23"/>
      <c r="AB217" s="23"/>
      <c r="AC217" s="23"/>
      <c r="AD217" s="23"/>
      <c r="AE217" s="23"/>
      <c r="AF217" s="23"/>
      <c r="AG217" s="23"/>
      <c r="AH217" s="23"/>
      <c r="AI217" s="23"/>
      <c r="AJ217" s="23"/>
    </row>
    <row r="218">
      <c r="A218" s="24" t="s">
        <v>2548</v>
      </c>
      <c r="B218" s="24" t="s">
        <v>2579</v>
      </c>
      <c r="C218" s="93" t="s">
        <v>2580</v>
      </c>
      <c r="D218" s="23" t="str">
        <f t="shared" si="4"/>
        <v>JPG.JPG</v>
      </c>
      <c r="E218" s="23"/>
      <c r="F218" s="23"/>
      <c r="G218" s="55"/>
      <c r="H218" s="55"/>
      <c r="I218" s="55"/>
      <c r="J218" s="23"/>
      <c r="K218" s="23"/>
      <c r="L218" s="23"/>
      <c r="M218" s="23"/>
      <c r="N218" s="23"/>
      <c r="O218" s="23"/>
      <c r="P218" s="23"/>
      <c r="Q218" s="23"/>
      <c r="R218" s="23"/>
      <c r="S218" s="23"/>
      <c r="T218" s="105" t="s">
        <v>2521</v>
      </c>
      <c r="U218" s="105" t="s">
        <v>2581</v>
      </c>
      <c r="V218" s="23">
        <f t="shared" si="3"/>
        <v>14</v>
      </c>
      <c r="W218" s="23"/>
      <c r="X218" s="23"/>
      <c r="Y218" s="23"/>
      <c r="Z218" s="23"/>
      <c r="AA218" s="23"/>
      <c r="AB218" s="23"/>
      <c r="AC218" s="23"/>
      <c r="AD218" s="23"/>
      <c r="AE218" s="23"/>
      <c r="AF218" s="23"/>
      <c r="AG218" s="23"/>
      <c r="AH218" s="23"/>
      <c r="AI218" s="23"/>
      <c r="AJ218" s="23"/>
    </row>
    <row r="219">
      <c r="A219" s="24" t="s">
        <v>2582</v>
      </c>
      <c r="B219" s="24" t="s">
        <v>2583</v>
      </c>
      <c r="C219" s="93" t="s">
        <v>2584</v>
      </c>
      <c r="D219" s="23" t="str">
        <f t="shared" si="4"/>
        <v>jpg</v>
      </c>
      <c r="E219" s="23"/>
      <c r="F219" s="23"/>
      <c r="G219" s="55"/>
      <c r="H219" s="55"/>
      <c r="I219" s="55"/>
      <c r="J219" s="23"/>
      <c r="K219" s="23"/>
      <c r="L219" s="23"/>
      <c r="M219" s="23"/>
      <c r="N219" s="23"/>
      <c r="O219" s="23"/>
      <c r="P219" s="23"/>
      <c r="Q219" s="23"/>
      <c r="R219" s="23"/>
      <c r="S219" s="24" t="s">
        <v>2585</v>
      </c>
      <c r="T219" s="104"/>
      <c r="U219" s="104"/>
      <c r="V219" s="23">
        <f t="shared" si="3"/>
        <v>0</v>
      </c>
      <c r="W219" s="23"/>
      <c r="X219" s="23"/>
      <c r="Y219" s="23"/>
      <c r="Z219" s="23"/>
      <c r="AA219" s="23"/>
      <c r="AB219" s="23"/>
      <c r="AC219" s="23"/>
      <c r="AD219" s="23"/>
      <c r="AE219" s="23"/>
      <c r="AF219" s="23"/>
      <c r="AG219" s="23"/>
      <c r="AH219" s="23"/>
      <c r="AI219" s="23"/>
      <c r="AJ219" s="23"/>
    </row>
    <row r="220">
      <c r="A220" s="24" t="s">
        <v>2582</v>
      </c>
      <c r="B220" s="24" t="s">
        <v>2586</v>
      </c>
      <c r="C220" s="93" t="s">
        <v>2587</v>
      </c>
      <c r="D220" s="23" t="str">
        <f t="shared" si="4"/>
        <v>jpg</v>
      </c>
      <c r="E220" s="23"/>
      <c r="F220" s="23"/>
      <c r="G220" s="55"/>
      <c r="H220" s="55"/>
      <c r="I220" s="55"/>
      <c r="J220" s="23"/>
      <c r="K220" s="23"/>
      <c r="L220" s="23"/>
      <c r="M220" s="23"/>
      <c r="N220" s="23"/>
      <c r="O220" s="23"/>
      <c r="P220" s="23"/>
      <c r="Q220" s="23"/>
      <c r="R220" s="23"/>
      <c r="S220" s="24" t="s">
        <v>2585</v>
      </c>
      <c r="T220" s="104"/>
      <c r="U220" s="104"/>
      <c r="V220" s="23">
        <f t="shared" si="3"/>
        <v>0</v>
      </c>
      <c r="W220" s="23"/>
      <c r="X220" s="23"/>
      <c r="Y220" s="23"/>
      <c r="Z220" s="23"/>
      <c r="AA220" s="23"/>
      <c r="AB220" s="23"/>
      <c r="AC220" s="23"/>
      <c r="AD220" s="23"/>
      <c r="AE220" s="23"/>
      <c r="AF220" s="23"/>
      <c r="AG220" s="23"/>
      <c r="AH220" s="23"/>
      <c r="AI220" s="23"/>
      <c r="AJ220" s="23"/>
    </row>
    <row r="221">
      <c r="A221" s="24" t="s">
        <v>2582</v>
      </c>
      <c r="B221" s="24" t="s">
        <v>2588</v>
      </c>
      <c r="C221" s="93" t="s">
        <v>2589</v>
      </c>
      <c r="D221" s="23" t="str">
        <f t="shared" si="4"/>
        <v>jpg</v>
      </c>
      <c r="E221" s="23"/>
      <c r="F221" s="23"/>
      <c r="G221" s="55"/>
      <c r="H221" s="55"/>
      <c r="I221" s="55"/>
      <c r="J221" s="23"/>
      <c r="K221" s="23"/>
      <c r="L221" s="23"/>
      <c r="M221" s="23"/>
      <c r="N221" s="23"/>
      <c r="O221" s="23"/>
      <c r="P221" s="23"/>
      <c r="Q221" s="23"/>
      <c r="R221" s="23"/>
      <c r="S221" s="24" t="s">
        <v>2585</v>
      </c>
      <c r="T221" s="104"/>
      <c r="U221" s="104"/>
      <c r="V221" s="23">
        <f t="shared" si="3"/>
        <v>0</v>
      </c>
      <c r="W221" s="23"/>
      <c r="X221" s="23"/>
      <c r="Y221" s="23"/>
      <c r="Z221" s="23"/>
      <c r="AA221" s="23"/>
      <c r="AB221" s="23"/>
      <c r="AC221" s="23"/>
      <c r="AD221" s="23"/>
      <c r="AE221" s="23"/>
      <c r="AF221" s="23"/>
      <c r="AG221" s="23"/>
      <c r="AH221" s="23"/>
      <c r="AI221" s="23"/>
      <c r="AJ221" s="23"/>
    </row>
    <row r="222">
      <c r="A222" s="24" t="s">
        <v>2582</v>
      </c>
      <c r="B222" s="24" t="s">
        <v>2590</v>
      </c>
      <c r="C222" s="93" t="s">
        <v>2591</v>
      </c>
      <c r="D222" s="23" t="str">
        <f t="shared" si="4"/>
        <v>jpg</v>
      </c>
      <c r="E222" s="23"/>
      <c r="F222" s="23"/>
      <c r="G222" s="55"/>
      <c r="H222" s="55"/>
      <c r="I222" s="55"/>
      <c r="J222" s="23"/>
      <c r="K222" s="23"/>
      <c r="L222" s="23"/>
      <c r="M222" s="23"/>
      <c r="N222" s="23"/>
      <c r="O222" s="23"/>
      <c r="P222" s="23"/>
      <c r="Q222" s="23"/>
      <c r="R222" s="23"/>
      <c r="S222" s="24" t="s">
        <v>2585</v>
      </c>
      <c r="T222" s="104"/>
      <c r="U222" s="104"/>
      <c r="V222" s="23">
        <f t="shared" si="3"/>
        <v>0</v>
      </c>
      <c r="W222" s="23"/>
      <c r="X222" s="23"/>
      <c r="Y222" s="23"/>
      <c r="Z222" s="23"/>
      <c r="AA222" s="23"/>
      <c r="AB222" s="23"/>
      <c r="AC222" s="23"/>
      <c r="AD222" s="23"/>
      <c r="AE222" s="23"/>
      <c r="AF222" s="23"/>
      <c r="AG222" s="23"/>
      <c r="AH222" s="23"/>
      <c r="AI222" s="23"/>
      <c r="AJ222" s="23"/>
    </row>
    <row r="223">
      <c r="A223" s="24" t="s">
        <v>2592</v>
      </c>
      <c r="B223" s="24" t="s">
        <v>2593</v>
      </c>
      <c r="C223" s="93" t="s">
        <v>2594</v>
      </c>
      <c r="D223" s="23" t="str">
        <f t="shared" si="4"/>
        <v>jpg</v>
      </c>
      <c r="E223" s="23"/>
      <c r="F223" s="23"/>
      <c r="G223" s="55"/>
      <c r="H223" s="55"/>
      <c r="I223" s="55"/>
      <c r="J223" s="23"/>
      <c r="K223" s="23"/>
      <c r="L223" s="23"/>
      <c r="M223" s="23"/>
      <c r="N223" s="23"/>
      <c r="O223" s="23"/>
      <c r="P223" s="23"/>
      <c r="Q223" s="23"/>
      <c r="R223" s="23"/>
      <c r="S223" s="23"/>
      <c r="T223" s="24" t="s">
        <v>2521</v>
      </c>
      <c r="U223" s="24" t="s">
        <v>2595</v>
      </c>
      <c r="V223" s="23">
        <f t="shared" si="3"/>
        <v>50</v>
      </c>
      <c r="W223" s="23"/>
      <c r="X223" s="23"/>
      <c r="Y223" s="23"/>
      <c r="Z223" s="23"/>
      <c r="AA223" s="23"/>
      <c r="AB223" s="23"/>
      <c r="AC223" s="23"/>
      <c r="AD223" s="23"/>
      <c r="AE223" s="23"/>
      <c r="AF223" s="23"/>
      <c r="AG223" s="23"/>
      <c r="AH223" s="23"/>
      <c r="AI223" s="23"/>
      <c r="AJ223" s="23"/>
    </row>
    <row r="224">
      <c r="A224" s="24" t="s">
        <v>2592</v>
      </c>
      <c r="B224" s="24" t="s">
        <v>2596</v>
      </c>
      <c r="C224" s="93" t="s">
        <v>2597</v>
      </c>
      <c r="D224" s="23" t="str">
        <f t="shared" si="4"/>
        <v>jpg</v>
      </c>
      <c r="E224" s="23"/>
      <c r="F224" s="23"/>
      <c r="G224" s="55"/>
      <c r="H224" s="55"/>
      <c r="I224" s="55"/>
      <c r="J224" s="23"/>
      <c r="K224" s="23"/>
      <c r="L224" s="23"/>
      <c r="M224" s="23"/>
      <c r="N224" s="23"/>
      <c r="O224" s="23"/>
      <c r="P224" s="23"/>
      <c r="Q224" s="23"/>
      <c r="R224" s="23"/>
      <c r="S224" s="23"/>
      <c r="T224" s="24" t="s">
        <v>2521</v>
      </c>
      <c r="U224" s="24" t="s">
        <v>2598</v>
      </c>
      <c r="V224" s="23">
        <f t="shared" si="3"/>
        <v>45</v>
      </c>
      <c r="W224" s="23"/>
      <c r="X224" s="23"/>
      <c r="Y224" s="23"/>
      <c r="Z224" s="23"/>
      <c r="AA224" s="23"/>
      <c r="AB224" s="23"/>
      <c r="AC224" s="23"/>
      <c r="AD224" s="23"/>
      <c r="AE224" s="23"/>
      <c r="AF224" s="23"/>
      <c r="AG224" s="23"/>
      <c r="AH224" s="23"/>
      <c r="AI224" s="23"/>
      <c r="AJ224" s="23"/>
    </row>
    <row r="225">
      <c r="A225" s="24" t="s">
        <v>2592</v>
      </c>
      <c r="B225" s="24" t="s">
        <v>2599</v>
      </c>
      <c r="C225" s="93" t="s">
        <v>2600</v>
      </c>
      <c r="D225" s="23" t="str">
        <f t="shared" si="4"/>
        <v>jpg</v>
      </c>
      <c r="E225" s="23"/>
      <c r="F225" s="23"/>
      <c r="G225" s="55"/>
      <c r="H225" s="55"/>
      <c r="I225" s="55"/>
      <c r="J225" s="23"/>
      <c r="K225" s="23"/>
      <c r="L225" s="23"/>
      <c r="M225" s="23"/>
      <c r="N225" s="23"/>
      <c r="O225" s="23"/>
      <c r="P225" s="23"/>
      <c r="Q225" s="23"/>
      <c r="R225" s="23"/>
      <c r="S225" s="23"/>
      <c r="T225" s="24" t="s">
        <v>2521</v>
      </c>
      <c r="U225" s="24" t="s">
        <v>2601</v>
      </c>
      <c r="V225" s="23">
        <f t="shared" si="3"/>
        <v>46</v>
      </c>
      <c r="W225" s="23"/>
      <c r="X225" s="23"/>
      <c r="Y225" s="23"/>
      <c r="Z225" s="23"/>
      <c r="AA225" s="23"/>
      <c r="AB225" s="23"/>
      <c r="AC225" s="23"/>
      <c r="AD225" s="23"/>
      <c r="AE225" s="23"/>
      <c r="AF225" s="23"/>
      <c r="AG225" s="23"/>
      <c r="AH225" s="23"/>
      <c r="AI225" s="23"/>
      <c r="AJ225" s="23"/>
    </row>
    <row r="226">
      <c r="A226" s="24" t="s">
        <v>2592</v>
      </c>
      <c r="B226" s="24" t="s">
        <v>2602</v>
      </c>
      <c r="C226" s="93" t="s">
        <v>2603</v>
      </c>
      <c r="D226" s="23" t="str">
        <f t="shared" si="4"/>
        <v>jpg</v>
      </c>
      <c r="E226" s="23"/>
      <c r="F226" s="23"/>
      <c r="G226" s="55"/>
      <c r="H226" s="55"/>
      <c r="I226" s="55"/>
      <c r="J226" s="23"/>
      <c r="K226" s="23"/>
      <c r="L226" s="23"/>
      <c r="M226" s="23"/>
      <c r="N226" s="23"/>
      <c r="O226" s="23"/>
      <c r="P226" s="23"/>
      <c r="Q226" s="23"/>
      <c r="R226" s="23"/>
      <c r="S226" s="23"/>
      <c r="T226" s="24" t="s">
        <v>2521</v>
      </c>
      <c r="U226" s="24" t="s">
        <v>2604</v>
      </c>
      <c r="V226" s="23">
        <f t="shared" si="3"/>
        <v>52</v>
      </c>
      <c r="W226" s="23"/>
      <c r="X226" s="23"/>
      <c r="Y226" s="23"/>
      <c r="Z226" s="23"/>
      <c r="AA226" s="23"/>
      <c r="AB226" s="23"/>
      <c r="AC226" s="23"/>
      <c r="AD226" s="23"/>
      <c r="AE226" s="23"/>
      <c r="AF226" s="23"/>
      <c r="AG226" s="23"/>
      <c r="AH226" s="23"/>
      <c r="AI226" s="23"/>
      <c r="AJ226" s="23"/>
    </row>
    <row r="227">
      <c r="A227" s="24" t="s">
        <v>2592</v>
      </c>
      <c r="B227" s="24" t="s">
        <v>2605</v>
      </c>
      <c r="C227" s="93" t="s">
        <v>2606</v>
      </c>
      <c r="D227" s="23" t="str">
        <f t="shared" si="4"/>
        <v>jpg</v>
      </c>
      <c r="E227" s="23"/>
      <c r="F227" s="23"/>
      <c r="G227" s="55"/>
      <c r="H227" s="55"/>
      <c r="I227" s="55"/>
      <c r="J227" s="23"/>
      <c r="K227" s="23"/>
      <c r="L227" s="23"/>
      <c r="M227" s="23"/>
      <c r="N227" s="23"/>
      <c r="O227" s="23"/>
      <c r="P227" s="23"/>
      <c r="Q227" s="23"/>
      <c r="R227" s="23"/>
      <c r="S227" s="23"/>
      <c r="T227" s="24" t="s">
        <v>2521</v>
      </c>
      <c r="U227" s="24" t="s">
        <v>2607</v>
      </c>
      <c r="V227" s="23">
        <f t="shared" si="3"/>
        <v>31</v>
      </c>
      <c r="W227" s="23"/>
      <c r="X227" s="23"/>
      <c r="Y227" s="23"/>
      <c r="Z227" s="23"/>
      <c r="AA227" s="23"/>
      <c r="AB227" s="23"/>
      <c r="AC227" s="23"/>
      <c r="AD227" s="23"/>
      <c r="AE227" s="23"/>
      <c r="AF227" s="23"/>
      <c r="AG227" s="23"/>
      <c r="AH227" s="23"/>
      <c r="AI227" s="23"/>
      <c r="AJ227" s="23"/>
    </row>
    <row r="228">
      <c r="A228" s="24" t="s">
        <v>2592</v>
      </c>
      <c r="B228" s="24" t="s">
        <v>2608</v>
      </c>
      <c r="C228" s="93" t="s">
        <v>2609</v>
      </c>
      <c r="D228" s="23" t="str">
        <f t="shared" si="4"/>
        <v>jpg</v>
      </c>
      <c r="E228" s="23"/>
      <c r="F228" s="23"/>
      <c r="G228" s="55"/>
      <c r="H228" s="55"/>
      <c r="I228" s="55"/>
      <c r="J228" s="23"/>
      <c r="K228" s="23"/>
      <c r="L228" s="23"/>
      <c r="M228" s="23"/>
      <c r="N228" s="23"/>
      <c r="O228" s="23"/>
      <c r="P228" s="23"/>
      <c r="Q228" s="23"/>
      <c r="R228" s="23"/>
      <c r="S228" s="23"/>
      <c r="T228" s="24" t="s">
        <v>2521</v>
      </c>
      <c r="U228" s="24" t="s">
        <v>2610</v>
      </c>
      <c r="V228" s="23">
        <f t="shared" si="3"/>
        <v>57</v>
      </c>
      <c r="W228" s="23"/>
      <c r="X228" s="23"/>
      <c r="Y228" s="23"/>
      <c r="Z228" s="23"/>
      <c r="AA228" s="23"/>
      <c r="AB228" s="23"/>
      <c r="AC228" s="23"/>
      <c r="AD228" s="23"/>
      <c r="AE228" s="23"/>
      <c r="AF228" s="23"/>
      <c r="AG228" s="23"/>
      <c r="AH228" s="23"/>
      <c r="AI228" s="23"/>
      <c r="AJ228" s="23"/>
    </row>
    <row r="229">
      <c r="A229" s="24" t="s">
        <v>2611</v>
      </c>
      <c r="B229" s="24" t="s">
        <v>2612</v>
      </c>
      <c r="C229" s="93" t="s">
        <v>2613</v>
      </c>
      <c r="D229" s="23" t="str">
        <f t="shared" si="4"/>
        <v>jpg</v>
      </c>
      <c r="E229" s="23"/>
      <c r="F229" s="23"/>
      <c r="G229" s="55"/>
      <c r="H229" s="55"/>
      <c r="I229" s="55"/>
      <c r="J229" s="23"/>
      <c r="K229" s="23"/>
      <c r="L229" s="23"/>
      <c r="M229" s="23"/>
      <c r="N229" s="23"/>
      <c r="O229" s="23"/>
      <c r="P229" s="23"/>
      <c r="Q229" s="23"/>
      <c r="R229" s="23"/>
      <c r="S229" s="23"/>
      <c r="T229" s="24" t="s">
        <v>2521</v>
      </c>
      <c r="U229" s="24" t="s">
        <v>2614</v>
      </c>
      <c r="V229" s="23">
        <f t="shared" si="3"/>
        <v>52</v>
      </c>
      <c r="W229" s="23"/>
      <c r="X229" s="23"/>
      <c r="Y229" s="23"/>
      <c r="Z229" s="23"/>
      <c r="AA229" s="23"/>
      <c r="AB229" s="23"/>
      <c r="AC229" s="23"/>
      <c r="AD229" s="23"/>
      <c r="AE229" s="23"/>
      <c r="AF229" s="23"/>
      <c r="AG229" s="23"/>
      <c r="AH229" s="23"/>
      <c r="AI229" s="23"/>
      <c r="AJ229" s="23"/>
    </row>
    <row r="230">
      <c r="A230" s="24" t="s">
        <v>2611</v>
      </c>
      <c r="B230" s="24" t="s">
        <v>2615</v>
      </c>
      <c r="C230" s="93" t="s">
        <v>2616</v>
      </c>
      <c r="D230" s="23" t="str">
        <f t="shared" si="4"/>
        <v>jpg</v>
      </c>
      <c r="E230" s="23"/>
      <c r="F230" s="23"/>
      <c r="G230" s="55"/>
      <c r="H230" s="55"/>
      <c r="I230" s="55"/>
      <c r="J230" s="23"/>
      <c r="K230" s="23"/>
      <c r="L230" s="23"/>
      <c r="M230" s="23"/>
      <c r="N230" s="23"/>
      <c r="O230" s="23"/>
      <c r="P230" s="23"/>
      <c r="Q230" s="23"/>
      <c r="R230" s="23"/>
      <c r="S230" s="23"/>
      <c r="T230" s="24" t="s">
        <v>2521</v>
      </c>
      <c r="U230" s="24" t="s">
        <v>2617</v>
      </c>
      <c r="V230" s="23">
        <f t="shared" si="3"/>
        <v>41</v>
      </c>
      <c r="W230" s="23"/>
      <c r="X230" s="23"/>
      <c r="Y230" s="23"/>
      <c r="Z230" s="23"/>
      <c r="AA230" s="23"/>
      <c r="AB230" s="23"/>
      <c r="AC230" s="23"/>
      <c r="AD230" s="23"/>
      <c r="AE230" s="23"/>
      <c r="AF230" s="23"/>
      <c r="AG230" s="23"/>
      <c r="AH230" s="23"/>
      <c r="AI230" s="23"/>
      <c r="AJ230" s="23"/>
    </row>
    <row r="231">
      <c r="A231" s="24" t="s">
        <v>2611</v>
      </c>
      <c r="B231" s="24" t="s">
        <v>2618</v>
      </c>
      <c r="C231" s="93" t="s">
        <v>2619</v>
      </c>
      <c r="D231" s="23" t="str">
        <f t="shared" si="4"/>
        <v>jpg</v>
      </c>
      <c r="E231" s="23"/>
      <c r="F231" s="23"/>
      <c r="G231" s="55"/>
      <c r="H231" s="55"/>
      <c r="I231" s="55"/>
      <c r="J231" s="23"/>
      <c r="K231" s="23"/>
      <c r="L231" s="23"/>
      <c r="M231" s="23"/>
      <c r="N231" s="23"/>
      <c r="O231" s="23"/>
      <c r="P231" s="23"/>
      <c r="Q231" s="23"/>
      <c r="R231" s="23"/>
      <c r="S231" s="23"/>
      <c r="T231" s="24" t="s">
        <v>2521</v>
      </c>
      <c r="U231" s="24" t="s">
        <v>2620</v>
      </c>
      <c r="V231" s="23">
        <f t="shared" si="3"/>
        <v>47</v>
      </c>
      <c r="W231" s="23"/>
      <c r="X231" s="23"/>
      <c r="Y231" s="23"/>
      <c r="Z231" s="23"/>
      <c r="AA231" s="23"/>
      <c r="AB231" s="23"/>
      <c r="AC231" s="23"/>
      <c r="AD231" s="23"/>
      <c r="AE231" s="23"/>
      <c r="AF231" s="23"/>
      <c r="AG231" s="23"/>
      <c r="AH231" s="23"/>
      <c r="AI231" s="23"/>
      <c r="AJ231" s="23"/>
    </row>
    <row r="232">
      <c r="A232" s="24" t="s">
        <v>2611</v>
      </c>
      <c r="B232" s="24" t="s">
        <v>2621</v>
      </c>
      <c r="C232" s="93" t="s">
        <v>2622</v>
      </c>
      <c r="D232" s="23" t="str">
        <f t="shared" si="4"/>
        <v>jpg</v>
      </c>
      <c r="E232" s="23"/>
      <c r="F232" s="23"/>
      <c r="G232" s="55"/>
      <c r="H232" s="55"/>
      <c r="I232" s="55"/>
      <c r="J232" s="23"/>
      <c r="K232" s="23"/>
      <c r="L232" s="23"/>
      <c r="M232" s="23"/>
      <c r="N232" s="23"/>
      <c r="O232" s="23"/>
      <c r="P232" s="23"/>
      <c r="Q232" s="23"/>
      <c r="R232" s="23"/>
      <c r="S232" s="23"/>
      <c r="T232" s="24" t="s">
        <v>2521</v>
      </c>
      <c r="U232" s="24" t="s">
        <v>2623</v>
      </c>
      <c r="V232" s="23">
        <f t="shared" si="3"/>
        <v>42</v>
      </c>
      <c r="W232" s="23"/>
      <c r="X232" s="23"/>
      <c r="Y232" s="23"/>
      <c r="Z232" s="23"/>
      <c r="AA232" s="23"/>
      <c r="AB232" s="23"/>
      <c r="AC232" s="23"/>
      <c r="AD232" s="23"/>
      <c r="AE232" s="23"/>
      <c r="AF232" s="23"/>
      <c r="AG232" s="23"/>
      <c r="AH232" s="23"/>
      <c r="AI232" s="23"/>
      <c r="AJ232" s="23"/>
    </row>
    <row r="233">
      <c r="A233" s="24" t="s">
        <v>2611</v>
      </c>
      <c r="B233" s="24" t="s">
        <v>2624</v>
      </c>
      <c r="C233" s="93" t="s">
        <v>2625</v>
      </c>
      <c r="D233" s="23" t="str">
        <f t="shared" si="4"/>
        <v>jpg</v>
      </c>
      <c r="E233" s="23"/>
      <c r="F233" s="23"/>
      <c r="G233" s="55"/>
      <c r="H233" s="55"/>
      <c r="I233" s="55"/>
      <c r="J233" s="23"/>
      <c r="K233" s="23"/>
      <c r="L233" s="23"/>
      <c r="M233" s="23"/>
      <c r="N233" s="23"/>
      <c r="O233" s="23"/>
      <c r="P233" s="23"/>
      <c r="Q233" s="23"/>
      <c r="R233" s="23"/>
      <c r="S233" s="23"/>
      <c r="T233" s="24" t="s">
        <v>2521</v>
      </c>
      <c r="U233" s="24" t="s">
        <v>2626</v>
      </c>
      <c r="V233" s="23">
        <f t="shared" si="3"/>
        <v>49</v>
      </c>
      <c r="W233" s="23"/>
      <c r="X233" s="23"/>
      <c r="Y233" s="23"/>
      <c r="Z233" s="23"/>
      <c r="AA233" s="23"/>
      <c r="AB233" s="23"/>
      <c r="AC233" s="23"/>
      <c r="AD233" s="23"/>
      <c r="AE233" s="23"/>
      <c r="AF233" s="23"/>
      <c r="AG233" s="23"/>
      <c r="AH233" s="23"/>
      <c r="AI233" s="23"/>
      <c r="AJ233" s="23"/>
    </row>
    <row r="234">
      <c r="A234" s="24" t="s">
        <v>2611</v>
      </c>
      <c r="B234" s="24" t="s">
        <v>2627</v>
      </c>
      <c r="C234" s="93" t="s">
        <v>2628</v>
      </c>
      <c r="D234" s="23" t="str">
        <f t="shared" si="4"/>
        <v>jpg</v>
      </c>
      <c r="E234" s="23"/>
      <c r="F234" s="23"/>
      <c r="G234" s="55"/>
      <c r="H234" s="55"/>
      <c r="I234" s="55"/>
      <c r="J234" s="23"/>
      <c r="K234" s="23"/>
      <c r="L234" s="23"/>
      <c r="M234" s="23"/>
      <c r="N234" s="23"/>
      <c r="O234" s="23"/>
      <c r="P234" s="23"/>
      <c r="Q234" s="23"/>
      <c r="R234" s="23"/>
      <c r="S234" s="23"/>
      <c r="T234" s="24" t="s">
        <v>2521</v>
      </c>
      <c r="U234" s="24" t="s">
        <v>2629</v>
      </c>
      <c r="V234" s="23">
        <f t="shared" si="3"/>
        <v>41</v>
      </c>
      <c r="W234" s="23"/>
      <c r="X234" s="23"/>
      <c r="Y234" s="23"/>
      <c r="Z234" s="23"/>
      <c r="AA234" s="23"/>
      <c r="AB234" s="23"/>
      <c r="AC234" s="23"/>
      <c r="AD234" s="23"/>
      <c r="AE234" s="23"/>
      <c r="AF234" s="23"/>
      <c r="AG234" s="23"/>
      <c r="AH234" s="23"/>
      <c r="AI234" s="23"/>
      <c r="AJ234" s="23"/>
    </row>
    <row r="235">
      <c r="A235" s="24" t="s">
        <v>2611</v>
      </c>
      <c r="B235" s="24" t="s">
        <v>2630</v>
      </c>
      <c r="C235" s="93" t="s">
        <v>2631</v>
      </c>
      <c r="D235" s="23" t="str">
        <f t="shared" si="4"/>
        <v>jpg</v>
      </c>
      <c r="E235" s="23"/>
      <c r="F235" s="23"/>
      <c r="G235" s="55"/>
      <c r="H235" s="55"/>
      <c r="I235" s="55"/>
      <c r="J235" s="23"/>
      <c r="K235" s="23"/>
      <c r="L235" s="23"/>
      <c r="M235" s="23"/>
      <c r="N235" s="23"/>
      <c r="O235" s="23"/>
      <c r="P235" s="23"/>
      <c r="Q235" s="23"/>
      <c r="R235" s="23"/>
      <c r="S235" s="23"/>
      <c r="T235" s="104"/>
      <c r="U235" s="104"/>
      <c r="V235" s="23">
        <f t="shared" si="3"/>
        <v>0</v>
      </c>
      <c r="W235" s="23"/>
      <c r="X235" s="23"/>
      <c r="Y235" s="23"/>
      <c r="Z235" s="23"/>
      <c r="AA235" s="23"/>
      <c r="AB235" s="23"/>
      <c r="AC235" s="23"/>
      <c r="AD235" s="23"/>
      <c r="AE235" s="23"/>
      <c r="AF235" s="23"/>
      <c r="AG235" s="23"/>
      <c r="AH235" s="23"/>
      <c r="AI235" s="23"/>
      <c r="AJ235" s="23"/>
    </row>
    <row r="236">
      <c r="A236" s="24" t="s">
        <v>2611</v>
      </c>
      <c r="B236" s="24" t="s">
        <v>2632</v>
      </c>
      <c r="C236" s="93" t="s">
        <v>2633</v>
      </c>
      <c r="D236" s="23" t="str">
        <f t="shared" si="4"/>
        <v>jpg</v>
      </c>
      <c r="E236" s="23"/>
      <c r="F236" s="23"/>
      <c r="G236" s="55"/>
      <c r="H236" s="55"/>
      <c r="I236" s="55"/>
      <c r="J236" s="23"/>
      <c r="K236" s="23"/>
      <c r="L236" s="23"/>
      <c r="M236" s="23"/>
      <c r="N236" s="23"/>
      <c r="O236" s="23"/>
      <c r="P236" s="23"/>
      <c r="Q236" s="23"/>
      <c r="R236" s="23"/>
      <c r="S236" s="23"/>
      <c r="T236" s="104"/>
      <c r="U236" s="104"/>
      <c r="V236" s="23">
        <f t="shared" si="3"/>
        <v>0</v>
      </c>
      <c r="W236" s="23"/>
      <c r="X236" s="23"/>
      <c r="Y236" s="23"/>
      <c r="Z236" s="23"/>
      <c r="AA236" s="23"/>
      <c r="AB236" s="23"/>
      <c r="AC236" s="23"/>
      <c r="AD236" s="23"/>
      <c r="AE236" s="23"/>
      <c r="AF236" s="23"/>
      <c r="AG236" s="23"/>
      <c r="AH236" s="23"/>
      <c r="AI236" s="23"/>
      <c r="AJ236" s="23"/>
    </row>
    <row r="237">
      <c r="A237" s="24" t="s">
        <v>2611</v>
      </c>
      <c r="B237" s="24" t="s">
        <v>2634</v>
      </c>
      <c r="C237" s="93" t="s">
        <v>2635</v>
      </c>
      <c r="D237" s="23" t="str">
        <f t="shared" si="4"/>
        <v>jpg</v>
      </c>
      <c r="E237" s="23"/>
      <c r="F237" s="23"/>
      <c r="G237" s="55"/>
      <c r="H237" s="55"/>
      <c r="I237" s="55"/>
      <c r="J237" s="23"/>
      <c r="K237" s="23"/>
      <c r="L237" s="23"/>
      <c r="M237" s="23"/>
      <c r="N237" s="23"/>
      <c r="O237" s="23"/>
      <c r="P237" s="23"/>
      <c r="Q237" s="23"/>
      <c r="R237" s="23"/>
      <c r="S237" s="23"/>
      <c r="T237" s="104"/>
      <c r="U237" s="104"/>
      <c r="V237" s="23">
        <f t="shared" si="3"/>
        <v>0</v>
      </c>
      <c r="W237" s="23"/>
      <c r="X237" s="23"/>
      <c r="Y237" s="23"/>
      <c r="Z237" s="23"/>
      <c r="AA237" s="23"/>
      <c r="AB237" s="23"/>
      <c r="AC237" s="23"/>
      <c r="AD237" s="23"/>
      <c r="AE237" s="23"/>
      <c r="AF237" s="23"/>
      <c r="AG237" s="23"/>
      <c r="AH237" s="23"/>
      <c r="AI237" s="23"/>
      <c r="AJ237" s="23"/>
    </row>
    <row r="238">
      <c r="A238" s="24" t="s">
        <v>2611</v>
      </c>
      <c r="B238" s="24" t="s">
        <v>2636</v>
      </c>
      <c r="C238" s="93" t="s">
        <v>2637</v>
      </c>
      <c r="D238" s="23" t="str">
        <f t="shared" si="4"/>
        <v>jpg</v>
      </c>
      <c r="E238" s="23"/>
      <c r="F238" s="23"/>
      <c r="G238" s="55"/>
      <c r="H238" s="55"/>
      <c r="I238" s="55"/>
      <c r="J238" s="23"/>
      <c r="K238" s="23"/>
      <c r="L238" s="23"/>
      <c r="M238" s="23"/>
      <c r="N238" s="23"/>
      <c r="O238" s="23"/>
      <c r="P238" s="23"/>
      <c r="Q238" s="23"/>
      <c r="R238" s="23"/>
      <c r="S238" s="23"/>
      <c r="T238" s="24" t="s">
        <v>2521</v>
      </c>
      <c r="U238" s="24" t="s">
        <v>2638</v>
      </c>
      <c r="V238" s="23">
        <f t="shared" si="3"/>
        <v>52</v>
      </c>
      <c r="W238" s="23"/>
      <c r="X238" s="23"/>
      <c r="Y238" s="23"/>
      <c r="Z238" s="23"/>
      <c r="AA238" s="23"/>
      <c r="AB238" s="23"/>
      <c r="AC238" s="23"/>
      <c r="AD238" s="23"/>
      <c r="AE238" s="23"/>
      <c r="AF238" s="23"/>
      <c r="AG238" s="23"/>
      <c r="AH238" s="23"/>
      <c r="AI238" s="23"/>
      <c r="AJ238" s="23"/>
    </row>
    <row r="239">
      <c r="A239" s="24" t="s">
        <v>2611</v>
      </c>
      <c r="B239" s="24" t="s">
        <v>2639</v>
      </c>
      <c r="C239" s="93" t="s">
        <v>2640</v>
      </c>
      <c r="D239" s="23" t="str">
        <f t="shared" si="4"/>
        <v>jpg</v>
      </c>
      <c r="E239" s="23"/>
      <c r="F239" s="23"/>
      <c r="G239" s="55"/>
      <c r="H239" s="55"/>
      <c r="I239" s="55"/>
      <c r="J239" s="23"/>
      <c r="K239" s="23"/>
      <c r="L239" s="23"/>
      <c r="M239" s="23"/>
      <c r="N239" s="23"/>
      <c r="O239" s="23"/>
      <c r="P239" s="23"/>
      <c r="Q239" s="23"/>
      <c r="R239" s="23"/>
      <c r="S239" s="23"/>
      <c r="T239" s="24" t="s">
        <v>2521</v>
      </c>
      <c r="U239" s="24" t="s">
        <v>2641</v>
      </c>
      <c r="V239" s="23">
        <f t="shared" si="3"/>
        <v>65</v>
      </c>
      <c r="W239" s="23"/>
      <c r="X239" s="23"/>
      <c r="Y239" s="23"/>
      <c r="Z239" s="23"/>
      <c r="AA239" s="23"/>
      <c r="AB239" s="23"/>
      <c r="AC239" s="23"/>
      <c r="AD239" s="23"/>
      <c r="AE239" s="23"/>
      <c r="AF239" s="23"/>
      <c r="AG239" s="23"/>
      <c r="AH239" s="23"/>
      <c r="AI239" s="23"/>
      <c r="AJ239" s="23"/>
    </row>
    <row r="240">
      <c r="A240" s="24" t="s">
        <v>2611</v>
      </c>
      <c r="B240" s="24" t="s">
        <v>2642</v>
      </c>
      <c r="C240" s="93" t="s">
        <v>2643</v>
      </c>
      <c r="D240" s="23" t="str">
        <f t="shared" si="4"/>
        <v>jpg</v>
      </c>
      <c r="E240" s="23"/>
      <c r="F240" s="23"/>
      <c r="G240" s="55"/>
      <c r="H240" s="55"/>
      <c r="I240" s="55"/>
      <c r="J240" s="23"/>
      <c r="K240" s="23"/>
      <c r="L240" s="23"/>
      <c r="M240" s="23"/>
      <c r="N240" s="23"/>
      <c r="O240" s="23"/>
      <c r="P240" s="23"/>
      <c r="Q240" s="23"/>
      <c r="R240" s="23"/>
      <c r="S240" s="23"/>
      <c r="T240" s="24" t="s">
        <v>2521</v>
      </c>
      <c r="U240" s="24" t="s">
        <v>2644</v>
      </c>
      <c r="V240" s="23">
        <f t="shared" si="3"/>
        <v>48</v>
      </c>
      <c r="W240" s="23"/>
      <c r="X240" s="23"/>
      <c r="Y240" s="23"/>
      <c r="Z240" s="23"/>
      <c r="AA240" s="23"/>
      <c r="AB240" s="23"/>
      <c r="AC240" s="23"/>
      <c r="AD240" s="23"/>
      <c r="AE240" s="23"/>
      <c r="AF240" s="23"/>
      <c r="AG240" s="23"/>
      <c r="AH240" s="23"/>
      <c r="AI240" s="23"/>
      <c r="AJ240" s="23"/>
    </row>
    <row r="241">
      <c r="A241" s="24" t="s">
        <v>2611</v>
      </c>
      <c r="B241" s="24" t="s">
        <v>2645</v>
      </c>
      <c r="C241" s="93" t="s">
        <v>2646</v>
      </c>
      <c r="D241" s="23" t="str">
        <f t="shared" si="4"/>
        <v>jpg</v>
      </c>
      <c r="E241" s="23"/>
      <c r="F241" s="23"/>
      <c r="G241" s="55"/>
      <c r="H241" s="55"/>
      <c r="I241" s="55"/>
      <c r="J241" s="23"/>
      <c r="K241" s="23"/>
      <c r="L241" s="23"/>
      <c r="M241" s="23"/>
      <c r="N241" s="23"/>
      <c r="O241" s="23"/>
      <c r="P241" s="23"/>
      <c r="Q241" s="23"/>
      <c r="R241" s="23"/>
      <c r="S241" s="23"/>
      <c r="T241" s="24" t="s">
        <v>2521</v>
      </c>
      <c r="U241" s="24" t="s">
        <v>2647</v>
      </c>
      <c r="V241" s="23">
        <f t="shared" si="3"/>
        <v>55</v>
      </c>
      <c r="W241" s="23"/>
      <c r="X241" s="23"/>
      <c r="Y241" s="23"/>
      <c r="Z241" s="23"/>
      <c r="AA241" s="23"/>
      <c r="AB241" s="23"/>
      <c r="AC241" s="23"/>
      <c r="AD241" s="23"/>
      <c r="AE241" s="23"/>
      <c r="AF241" s="23"/>
      <c r="AG241" s="23"/>
      <c r="AH241" s="23"/>
      <c r="AI241" s="23"/>
      <c r="AJ241" s="23"/>
    </row>
    <row r="242">
      <c r="A242" s="24" t="s">
        <v>2611</v>
      </c>
      <c r="B242" s="24" t="s">
        <v>2648</v>
      </c>
      <c r="C242" s="93" t="s">
        <v>2649</v>
      </c>
      <c r="D242" s="23" t="str">
        <f t="shared" si="4"/>
        <v>jpg</v>
      </c>
      <c r="E242" s="23"/>
      <c r="F242" s="23"/>
      <c r="G242" s="55"/>
      <c r="H242" s="55"/>
      <c r="I242" s="55"/>
      <c r="J242" s="23"/>
      <c r="K242" s="23"/>
      <c r="L242" s="23"/>
      <c r="M242" s="23"/>
      <c r="N242" s="23"/>
      <c r="O242" s="23"/>
      <c r="P242" s="23"/>
      <c r="Q242" s="23"/>
      <c r="R242" s="23"/>
      <c r="S242" s="23"/>
      <c r="T242" s="24" t="s">
        <v>2521</v>
      </c>
      <c r="U242" s="24" t="s">
        <v>2650</v>
      </c>
      <c r="V242" s="23">
        <f t="shared" si="3"/>
        <v>69</v>
      </c>
      <c r="W242" s="23"/>
      <c r="X242" s="23"/>
      <c r="Y242" s="23"/>
      <c r="Z242" s="23"/>
      <c r="AA242" s="23"/>
      <c r="AB242" s="23"/>
      <c r="AC242" s="23"/>
      <c r="AD242" s="23"/>
      <c r="AE242" s="23"/>
      <c r="AF242" s="23"/>
      <c r="AG242" s="23"/>
      <c r="AH242" s="23"/>
      <c r="AI242" s="23"/>
      <c r="AJ242" s="23"/>
    </row>
    <row r="243">
      <c r="A243" s="24" t="s">
        <v>2611</v>
      </c>
      <c r="B243" s="24" t="s">
        <v>2651</v>
      </c>
      <c r="C243" s="93" t="s">
        <v>2652</v>
      </c>
      <c r="D243" s="23" t="str">
        <f t="shared" si="4"/>
        <v>jpg</v>
      </c>
      <c r="E243" s="23"/>
      <c r="F243" s="23"/>
      <c r="G243" s="55"/>
      <c r="H243" s="55"/>
      <c r="I243" s="55"/>
      <c r="J243" s="23"/>
      <c r="K243" s="23"/>
      <c r="L243" s="23"/>
      <c r="M243" s="23"/>
      <c r="N243" s="23"/>
      <c r="O243" s="23"/>
      <c r="P243" s="23"/>
      <c r="Q243" s="23"/>
      <c r="R243" s="23"/>
      <c r="S243" s="23"/>
      <c r="T243" s="24" t="s">
        <v>2521</v>
      </c>
      <c r="U243" s="24" t="s">
        <v>2653</v>
      </c>
      <c r="V243" s="23">
        <f t="shared" si="3"/>
        <v>43</v>
      </c>
      <c r="W243" s="23"/>
      <c r="X243" s="23"/>
      <c r="Y243" s="23"/>
      <c r="Z243" s="23"/>
      <c r="AA243" s="23"/>
      <c r="AB243" s="23"/>
      <c r="AC243" s="23"/>
      <c r="AD243" s="23"/>
      <c r="AE243" s="23"/>
      <c r="AF243" s="23"/>
      <c r="AG243" s="23"/>
      <c r="AH243" s="23"/>
      <c r="AI243" s="23"/>
      <c r="AJ243" s="23"/>
    </row>
    <row r="244">
      <c r="A244" s="24" t="s">
        <v>2611</v>
      </c>
      <c r="B244" s="24" t="s">
        <v>2654</v>
      </c>
      <c r="C244" s="93" t="s">
        <v>2655</v>
      </c>
      <c r="D244" s="23" t="str">
        <f t="shared" si="4"/>
        <v>jpg</v>
      </c>
      <c r="E244" s="23"/>
      <c r="F244" s="23"/>
      <c r="G244" s="55"/>
      <c r="H244" s="55"/>
      <c r="I244" s="55"/>
      <c r="J244" s="23"/>
      <c r="K244" s="23"/>
      <c r="L244" s="23"/>
      <c r="M244" s="23"/>
      <c r="N244" s="23"/>
      <c r="O244" s="23"/>
      <c r="P244" s="23"/>
      <c r="Q244" s="23"/>
      <c r="R244" s="23"/>
      <c r="S244" s="23"/>
      <c r="T244" s="24" t="s">
        <v>2521</v>
      </c>
      <c r="U244" s="24" t="s">
        <v>2656</v>
      </c>
      <c r="V244" s="23">
        <f t="shared" si="3"/>
        <v>33</v>
      </c>
      <c r="W244" s="23"/>
      <c r="X244" s="23"/>
      <c r="Y244" s="23"/>
      <c r="Z244" s="23"/>
      <c r="AA244" s="23"/>
      <c r="AB244" s="23"/>
      <c r="AC244" s="23"/>
      <c r="AD244" s="23"/>
      <c r="AE244" s="23"/>
      <c r="AF244" s="23"/>
      <c r="AG244" s="23"/>
      <c r="AH244" s="23"/>
      <c r="AI244" s="23"/>
      <c r="AJ244" s="23"/>
    </row>
    <row r="245">
      <c r="A245" s="24" t="s">
        <v>2611</v>
      </c>
      <c r="B245" s="24" t="s">
        <v>2657</v>
      </c>
      <c r="C245" s="93" t="s">
        <v>2658</v>
      </c>
      <c r="D245" s="23" t="str">
        <f t="shared" si="4"/>
        <v>mp4</v>
      </c>
      <c r="E245" s="23"/>
      <c r="F245" s="23"/>
      <c r="G245" s="55"/>
      <c r="H245" s="55"/>
      <c r="I245" s="55"/>
      <c r="J245" s="23"/>
      <c r="K245" s="23"/>
      <c r="L245" s="23"/>
      <c r="M245" s="23"/>
      <c r="N245" s="23"/>
      <c r="O245" s="23"/>
      <c r="P245" s="23"/>
      <c r="Q245" s="23"/>
      <c r="R245" s="23"/>
      <c r="S245" s="23"/>
      <c r="T245" s="24" t="s">
        <v>2659</v>
      </c>
      <c r="U245" s="24" t="s">
        <v>2660</v>
      </c>
      <c r="V245" s="23">
        <f t="shared" si="3"/>
        <v>5</v>
      </c>
      <c r="W245" s="23"/>
      <c r="X245" s="23"/>
      <c r="Y245" s="23"/>
      <c r="Z245" s="23"/>
      <c r="AA245" s="23"/>
      <c r="AB245" s="23"/>
      <c r="AC245" s="23"/>
      <c r="AD245" s="23"/>
      <c r="AE245" s="23"/>
      <c r="AF245" s="23"/>
      <c r="AG245" s="23"/>
      <c r="AH245" s="23"/>
      <c r="AI245" s="23"/>
      <c r="AJ245" s="23"/>
    </row>
    <row r="246">
      <c r="A246" s="39" t="s">
        <v>2661</v>
      </c>
      <c r="B246" s="24" t="s">
        <v>2662</v>
      </c>
      <c r="C246" s="93" t="s">
        <v>2663</v>
      </c>
      <c r="D246" s="23" t="str">
        <f t="shared" si="4"/>
        <v>jpg</v>
      </c>
      <c r="E246" s="23"/>
      <c r="F246" s="23"/>
      <c r="G246" s="55"/>
      <c r="H246" s="55"/>
      <c r="I246" s="55"/>
      <c r="J246" s="23"/>
      <c r="K246" s="23"/>
      <c r="L246" s="23"/>
      <c r="M246" s="23"/>
      <c r="N246" s="23"/>
      <c r="O246" s="23"/>
      <c r="P246" s="23"/>
      <c r="Q246" s="23"/>
      <c r="R246" s="23"/>
      <c r="S246" s="23"/>
      <c r="T246" s="24" t="s">
        <v>2664</v>
      </c>
      <c r="U246" s="107" t="s">
        <v>2665</v>
      </c>
      <c r="V246" s="23">
        <f t="shared" si="3"/>
        <v>38</v>
      </c>
      <c r="W246" s="23"/>
      <c r="X246" s="23"/>
      <c r="Y246" s="23"/>
      <c r="Z246" s="23"/>
      <c r="AA246" s="23"/>
      <c r="AB246" s="23"/>
      <c r="AC246" s="23"/>
      <c r="AD246" s="23"/>
      <c r="AE246" s="23"/>
      <c r="AF246" s="23"/>
      <c r="AG246" s="23"/>
      <c r="AH246" s="23"/>
      <c r="AI246" s="23"/>
      <c r="AJ246" s="23"/>
    </row>
    <row r="247">
      <c r="A247" s="39" t="s">
        <v>2661</v>
      </c>
      <c r="B247" s="24" t="s">
        <v>2666</v>
      </c>
      <c r="C247" s="93" t="s">
        <v>2667</v>
      </c>
      <c r="D247" s="23" t="str">
        <f t="shared" si="4"/>
        <v>jpg</v>
      </c>
      <c r="E247" s="23"/>
      <c r="F247" s="23"/>
      <c r="G247" s="55"/>
      <c r="H247" s="55"/>
      <c r="I247" s="55"/>
      <c r="J247" s="23"/>
      <c r="K247" s="23"/>
      <c r="L247" s="23"/>
      <c r="M247" s="23"/>
      <c r="N247" s="23"/>
      <c r="O247" s="23"/>
      <c r="P247" s="23"/>
      <c r="Q247" s="23"/>
      <c r="R247" s="23"/>
      <c r="S247" s="23"/>
      <c r="T247" s="24" t="s">
        <v>2664</v>
      </c>
      <c r="U247" s="107" t="s">
        <v>2668</v>
      </c>
      <c r="V247" s="23">
        <f t="shared" si="3"/>
        <v>31</v>
      </c>
      <c r="W247" s="23"/>
      <c r="X247" s="23"/>
      <c r="Y247" s="23"/>
      <c r="Z247" s="23"/>
      <c r="AA247" s="23"/>
      <c r="AB247" s="23"/>
      <c r="AC247" s="23"/>
      <c r="AD247" s="23"/>
      <c r="AE247" s="23"/>
      <c r="AF247" s="23"/>
      <c r="AG247" s="23"/>
      <c r="AH247" s="23"/>
      <c r="AI247" s="23"/>
      <c r="AJ247" s="23"/>
    </row>
    <row r="248">
      <c r="A248" s="39" t="s">
        <v>2661</v>
      </c>
      <c r="B248" s="24" t="s">
        <v>2669</v>
      </c>
      <c r="C248" s="93" t="s">
        <v>2670</v>
      </c>
      <c r="D248" s="23" t="str">
        <f t="shared" si="4"/>
        <v>png</v>
      </c>
      <c r="E248" s="23"/>
      <c r="F248" s="23"/>
      <c r="G248" s="55"/>
      <c r="H248" s="55"/>
      <c r="I248" s="55"/>
      <c r="J248" s="23"/>
      <c r="K248" s="23"/>
      <c r="L248" s="23"/>
      <c r="M248" s="23"/>
      <c r="N248" s="23"/>
      <c r="O248" s="23"/>
      <c r="P248" s="23"/>
      <c r="Q248" s="23"/>
      <c r="R248" s="23"/>
      <c r="S248" s="23"/>
      <c r="T248" s="24" t="s">
        <v>2664</v>
      </c>
      <c r="U248" s="24" t="s">
        <v>2671</v>
      </c>
      <c r="V248" s="23">
        <f t="shared" si="3"/>
        <v>8</v>
      </c>
      <c r="W248" s="23"/>
      <c r="X248" s="23"/>
      <c r="Y248" s="23"/>
      <c r="Z248" s="23"/>
      <c r="AA248" s="23"/>
      <c r="AB248" s="23"/>
      <c r="AC248" s="23"/>
      <c r="AD248" s="23"/>
      <c r="AE248" s="23"/>
      <c r="AF248" s="23"/>
      <c r="AG248" s="23"/>
      <c r="AH248" s="23"/>
      <c r="AI248" s="23"/>
      <c r="AJ248" s="23"/>
    </row>
    <row r="249">
      <c r="A249" s="39" t="s">
        <v>2661</v>
      </c>
      <c r="B249" s="24" t="s">
        <v>2672</v>
      </c>
      <c r="C249" s="93" t="s">
        <v>2673</v>
      </c>
      <c r="D249" s="23" t="str">
        <f t="shared" si="4"/>
        <v>04.jpg</v>
      </c>
      <c r="E249" s="23"/>
      <c r="F249" s="23"/>
      <c r="G249" s="55"/>
      <c r="H249" s="55"/>
      <c r="I249" s="55"/>
      <c r="J249" s="23"/>
      <c r="K249" s="23"/>
      <c r="L249" s="23"/>
      <c r="M249" s="23"/>
      <c r="N249" s="23"/>
      <c r="O249" s="23"/>
      <c r="P249" s="23"/>
      <c r="Q249" s="23"/>
      <c r="R249" s="23"/>
      <c r="S249" s="23"/>
      <c r="T249" s="24" t="s">
        <v>2664</v>
      </c>
      <c r="U249" s="107" t="s">
        <v>2674</v>
      </c>
      <c r="V249" s="23">
        <f t="shared" si="3"/>
        <v>28</v>
      </c>
      <c r="W249" s="23"/>
      <c r="X249" s="23"/>
      <c r="Y249" s="23"/>
      <c r="Z249" s="23"/>
      <c r="AA249" s="23"/>
      <c r="AB249" s="23"/>
      <c r="AC249" s="23"/>
      <c r="AD249" s="23"/>
      <c r="AE249" s="23"/>
      <c r="AF249" s="23"/>
      <c r="AG249" s="23"/>
      <c r="AH249" s="23"/>
      <c r="AI249" s="23"/>
      <c r="AJ249" s="23"/>
    </row>
    <row r="250">
      <c r="A250" s="39" t="s">
        <v>2661</v>
      </c>
      <c r="B250" s="24" t="s">
        <v>2675</v>
      </c>
      <c r="C250" s="93" t="s">
        <v>2676</v>
      </c>
      <c r="D250" s="23" t="str">
        <f t="shared" si="4"/>
        <v>05.jpg</v>
      </c>
      <c r="E250" s="23"/>
      <c r="F250" s="23"/>
      <c r="G250" s="55"/>
      <c r="H250" s="55"/>
      <c r="I250" s="55"/>
      <c r="J250" s="23"/>
      <c r="K250" s="23"/>
      <c r="L250" s="23"/>
      <c r="M250" s="23"/>
      <c r="N250" s="23"/>
      <c r="O250" s="23"/>
      <c r="P250" s="23"/>
      <c r="Q250" s="23"/>
      <c r="R250" s="23"/>
      <c r="S250" s="23"/>
      <c r="T250" s="24" t="s">
        <v>2664</v>
      </c>
      <c r="U250" s="24" t="s">
        <v>2674</v>
      </c>
      <c r="V250" s="23">
        <f t="shared" si="3"/>
        <v>28</v>
      </c>
      <c r="W250" s="23"/>
      <c r="X250" s="23"/>
      <c r="Y250" s="23"/>
      <c r="Z250" s="23"/>
      <c r="AA250" s="23"/>
      <c r="AB250" s="23"/>
      <c r="AC250" s="23"/>
      <c r="AD250" s="23"/>
      <c r="AE250" s="23"/>
      <c r="AF250" s="23"/>
      <c r="AG250" s="23"/>
      <c r="AH250" s="23"/>
      <c r="AI250" s="23"/>
      <c r="AJ250" s="23"/>
    </row>
    <row r="251">
      <c r="A251" s="39" t="s">
        <v>2661</v>
      </c>
      <c r="B251" s="24" t="s">
        <v>2677</v>
      </c>
      <c r="C251" s="93" t="s">
        <v>2678</v>
      </c>
      <c r="D251" s="23" t="str">
        <f t="shared" si="4"/>
        <v>06.jpg</v>
      </c>
      <c r="E251" s="23"/>
      <c r="F251" s="23"/>
      <c r="G251" s="55"/>
      <c r="H251" s="55"/>
      <c r="I251" s="55"/>
      <c r="J251" s="23"/>
      <c r="K251" s="23"/>
      <c r="L251" s="23"/>
      <c r="M251" s="23"/>
      <c r="N251" s="23"/>
      <c r="O251" s="23"/>
      <c r="P251" s="23"/>
      <c r="Q251" s="23"/>
      <c r="R251" s="23"/>
      <c r="S251" s="23"/>
      <c r="T251" s="24" t="s">
        <v>2664</v>
      </c>
      <c r="U251" s="24" t="s">
        <v>2674</v>
      </c>
      <c r="V251" s="23">
        <f t="shared" si="3"/>
        <v>28</v>
      </c>
      <c r="W251" s="23"/>
      <c r="X251" s="23"/>
      <c r="Y251" s="23"/>
      <c r="Z251" s="23"/>
      <c r="AA251" s="23"/>
      <c r="AB251" s="23"/>
      <c r="AC251" s="23"/>
      <c r="AD251" s="23"/>
      <c r="AE251" s="23"/>
      <c r="AF251" s="23"/>
      <c r="AG251" s="23"/>
      <c r="AH251" s="23"/>
      <c r="AI251" s="23"/>
      <c r="AJ251" s="23"/>
    </row>
    <row r="252">
      <c r="A252" s="39" t="s">
        <v>2661</v>
      </c>
      <c r="B252" s="24" t="s">
        <v>2679</v>
      </c>
      <c r="C252" s="93" t="s">
        <v>2680</v>
      </c>
      <c r="D252" s="23" t="str">
        <f t="shared" si="4"/>
        <v>png</v>
      </c>
      <c r="E252" s="23"/>
      <c r="F252" s="23"/>
      <c r="G252" s="55"/>
      <c r="H252" s="55"/>
      <c r="I252" s="55"/>
      <c r="J252" s="23"/>
      <c r="K252" s="23"/>
      <c r="L252" s="23"/>
      <c r="M252" s="23"/>
      <c r="N252" s="23"/>
      <c r="O252" s="23"/>
      <c r="P252" s="23"/>
      <c r="Q252" s="23"/>
      <c r="R252" s="23"/>
      <c r="S252" s="23"/>
      <c r="T252" s="24" t="s">
        <v>2664</v>
      </c>
      <c r="U252" s="24" t="s">
        <v>2681</v>
      </c>
      <c r="V252" s="23">
        <f t="shared" si="3"/>
        <v>7</v>
      </c>
      <c r="W252" s="23"/>
      <c r="X252" s="23"/>
      <c r="Y252" s="23"/>
      <c r="Z252" s="23"/>
      <c r="AA252" s="23"/>
      <c r="AB252" s="23"/>
      <c r="AC252" s="23"/>
      <c r="AD252" s="23"/>
      <c r="AE252" s="23"/>
      <c r="AF252" s="23"/>
      <c r="AG252" s="23"/>
      <c r="AH252" s="23"/>
      <c r="AI252" s="23"/>
      <c r="AJ252" s="23"/>
    </row>
    <row r="253">
      <c r="A253" s="39" t="s">
        <v>2661</v>
      </c>
      <c r="B253" s="24" t="s">
        <v>2682</v>
      </c>
      <c r="C253" s="93" t="s">
        <v>2683</v>
      </c>
      <c r="D253" s="23" t="str">
        <f t="shared" si="4"/>
        <v>08.jpg</v>
      </c>
      <c r="E253" s="23"/>
      <c r="F253" s="23"/>
      <c r="G253" s="55"/>
      <c r="H253" s="55"/>
      <c r="I253" s="55"/>
      <c r="J253" s="23"/>
      <c r="K253" s="23"/>
      <c r="L253" s="23"/>
      <c r="M253" s="23"/>
      <c r="N253" s="23"/>
      <c r="O253" s="23"/>
      <c r="P253" s="23"/>
      <c r="Q253" s="23"/>
      <c r="R253" s="23"/>
      <c r="S253" s="23"/>
      <c r="T253" s="24" t="s">
        <v>2664</v>
      </c>
      <c r="U253" s="24" t="s">
        <v>2684</v>
      </c>
      <c r="V253" s="23">
        <f t="shared" si="3"/>
        <v>29</v>
      </c>
      <c r="W253" s="23"/>
      <c r="X253" s="23"/>
      <c r="Y253" s="23"/>
      <c r="Z253" s="23"/>
      <c r="AA253" s="23"/>
      <c r="AB253" s="23"/>
      <c r="AC253" s="23"/>
      <c r="AD253" s="23"/>
      <c r="AE253" s="23"/>
      <c r="AF253" s="23"/>
      <c r="AG253" s="23"/>
      <c r="AH253" s="23"/>
      <c r="AI253" s="23"/>
      <c r="AJ253" s="23"/>
    </row>
    <row r="254">
      <c r="A254" s="39" t="s">
        <v>2661</v>
      </c>
      <c r="B254" s="24" t="s">
        <v>2685</v>
      </c>
      <c r="C254" s="93" t="s">
        <v>2686</v>
      </c>
      <c r="D254" s="23" t="str">
        <f t="shared" si="4"/>
        <v>png</v>
      </c>
      <c r="E254" s="23"/>
      <c r="F254" s="23"/>
      <c r="G254" s="55"/>
      <c r="H254" s="55"/>
      <c r="I254" s="55"/>
      <c r="J254" s="23"/>
      <c r="K254" s="23"/>
      <c r="L254" s="23"/>
      <c r="M254" s="23"/>
      <c r="N254" s="23"/>
      <c r="O254" s="23"/>
      <c r="P254" s="23"/>
      <c r="Q254" s="23"/>
      <c r="R254" s="23"/>
      <c r="S254" s="23"/>
      <c r="T254" s="24" t="s">
        <v>2664</v>
      </c>
      <c r="U254" s="24" t="s">
        <v>2671</v>
      </c>
      <c r="V254" s="23">
        <f t="shared" si="3"/>
        <v>8</v>
      </c>
      <c r="W254" s="23"/>
      <c r="X254" s="23"/>
      <c r="Y254" s="23"/>
      <c r="Z254" s="23"/>
      <c r="AA254" s="23"/>
      <c r="AB254" s="23"/>
      <c r="AC254" s="23"/>
      <c r="AD254" s="23"/>
      <c r="AE254" s="23"/>
      <c r="AF254" s="23"/>
      <c r="AG254" s="23"/>
      <c r="AH254" s="23"/>
      <c r="AI254" s="23"/>
      <c r="AJ254" s="23"/>
    </row>
    <row r="255">
      <c r="A255" s="39" t="s">
        <v>2661</v>
      </c>
      <c r="B255" s="24" t="s">
        <v>2687</v>
      </c>
      <c r="C255" s="93" t="s">
        <v>2688</v>
      </c>
      <c r="D255" s="23" t="str">
        <f t="shared" si="4"/>
        <v>10.jpg</v>
      </c>
      <c r="E255" s="23"/>
      <c r="F255" s="23"/>
      <c r="G255" s="55"/>
      <c r="H255" s="55"/>
      <c r="I255" s="55"/>
      <c r="J255" s="23"/>
      <c r="K255" s="23"/>
      <c r="L255" s="23"/>
      <c r="M255" s="23"/>
      <c r="N255" s="23"/>
      <c r="O255" s="23"/>
      <c r="P255" s="23"/>
      <c r="Q255" s="23"/>
      <c r="R255" s="23"/>
      <c r="S255" s="23"/>
      <c r="T255" s="24" t="s">
        <v>2659</v>
      </c>
      <c r="U255" s="24" t="s">
        <v>2689</v>
      </c>
      <c r="V255" s="23">
        <f t="shared" si="3"/>
        <v>30</v>
      </c>
      <c r="W255" s="23"/>
      <c r="X255" s="23"/>
      <c r="Y255" s="23"/>
      <c r="Z255" s="23"/>
      <c r="AA255" s="23"/>
      <c r="AB255" s="23"/>
      <c r="AC255" s="23"/>
      <c r="AD255" s="23"/>
      <c r="AE255" s="23"/>
      <c r="AF255" s="23"/>
      <c r="AG255" s="23"/>
      <c r="AH255" s="23"/>
      <c r="AI255" s="23"/>
      <c r="AJ255" s="23"/>
    </row>
    <row r="256">
      <c r="A256" s="39" t="s">
        <v>2661</v>
      </c>
      <c r="B256" s="24" t="s">
        <v>2690</v>
      </c>
      <c r="C256" s="93" t="s">
        <v>2691</v>
      </c>
      <c r="D256" s="23" t="str">
        <f t="shared" si="4"/>
        <v>png</v>
      </c>
      <c r="E256" s="23"/>
      <c r="F256" s="23"/>
      <c r="G256" s="55"/>
      <c r="H256" s="55"/>
      <c r="I256" s="55"/>
      <c r="J256" s="23"/>
      <c r="K256" s="23"/>
      <c r="L256" s="23"/>
      <c r="M256" s="23"/>
      <c r="N256" s="23"/>
      <c r="O256" s="23"/>
      <c r="P256" s="23"/>
      <c r="Q256" s="23"/>
      <c r="R256" s="23"/>
      <c r="S256" s="23"/>
      <c r="T256" s="24" t="s">
        <v>2659</v>
      </c>
      <c r="U256" s="24" t="s">
        <v>2692</v>
      </c>
      <c r="V256" s="23">
        <f t="shared" si="3"/>
        <v>9</v>
      </c>
      <c r="W256" s="23"/>
      <c r="X256" s="23"/>
      <c r="Y256" s="23"/>
      <c r="Z256" s="23"/>
      <c r="AA256" s="23"/>
      <c r="AB256" s="23"/>
      <c r="AC256" s="23"/>
      <c r="AD256" s="23"/>
      <c r="AE256" s="23"/>
      <c r="AF256" s="23"/>
      <c r="AG256" s="23"/>
      <c r="AH256" s="23"/>
      <c r="AI256" s="23"/>
      <c r="AJ256" s="23"/>
    </row>
    <row r="257">
      <c r="A257" s="39" t="s">
        <v>2661</v>
      </c>
      <c r="B257" s="24" t="s">
        <v>2693</v>
      </c>
      <c r="C257" s="93" t="s">
        <v>2694</v>
      </c>
      <c r="D257" s="23" t="str">
        <f t="shared" si="4"/>
        <v>12.jpg</v>
      </c>
      <c r="E257" s="23"/>
      <c r="F257" s="23"/>
      <c r="G257" s="55"/>
      <c r="H257" s="55"/>
      <c r="I257" s="55"/>
      <c r="J257" s="23"/>
      <c r="K257" s="23"/>
      <c r="L257" s="23"/>
      <c r="M257" s="23"/>
      <c r="N257" s="23"/>
      <c r="O257" s="23"/>
      <c r="P257" s="23"/>
      <c r="Q257" s="23"/>
      <c r="R257" s="23"/>
      <c r="S257" s="23"/>
      <c r="T257" s="24" t="s">
        <v>2664</v>
      </c>
      <c r="U257" s="24" t="s">
        <v>2695</v>
      </c>
      <c r="V257" s="23">
        <f t="shared" si="3"/>
        <v>28</v>
      </c>
      <c r="W257" s="23"/>
      <c r="X257" s="23"/>
      <c r="Y257" s="23"/>
      <c r="Z257" s="23"/>
      <c r="AA257" s="23"/>
      <c r="AB257" s="23"/>
      <c r="AC257" s="23"/>
      <c r="AD257" s="23"/>
      <c r="AE257" s="23"/>
      <c r="AF257" s="23"/>
      <c r="AG257" s="23"/>
      <c r="AH257" s="23"/>
      <c r="AI257" s="23"/>
      <c r="AJ257" s="23"/>
    </row>
    <row r="258">
      <c r="A258" s="39" t="s">
        <v>2661</v>
      </c>
      <c r="B258" s="24" t="s">
        <v>2696</v>
      </c>
      <c r="C258" s="93" t="s">
        <v>2697</v>
      </c>
      <c r="D258" s="23" t="str">
        <f t="shared" si="4"/>
        <v>png</v>
      </c>
      <c r="E258" s="23"/>
      <c r="F258" s="23"/>
      <c r="G258" s="55"/>
      <c r="H258" s="55"/>
      <c r="I258" s="55"/>
      <c r="J258" s="23"/>
      <c r="K258" s="23"/>
      <c r="L258" s="23"/>
      <c r="M258" s="23"/>
      <c r="N258" s="23"/>
      <c r="O258" s="23"/>
      <c r="P258" s="23"/>
      <c r="Q258" s="23"/>
      <c r="R258" s="23"/>
      <c r="S258" s="23"/>
      <c r="T258" s="24" t="s">
        <v>2664</v>
      </c>
      <c r="U258" s="24" t="s">
        <v>2671</v>
      </c>
      <c r="V258" s="23">
        <f t="shared" si="3"/>
        <v>8</v>
      </c>
      <c r="W258" s="23"/>
      <c r="X258" s="23"/>
      <c r="Y258" s="23"/>
      <c r="Z258" s="23"/>
      <c r="AA258" s="23"/>
      <c r="AB258" s="23"/>
      <c r="AC258" s="23"/>
      <c r="AD258" s="23"/>
      <c r="AE258" s="23"/>
      <c r="AF258" s="23"/>
      <c r="AG258" s="23"/>
      <c r="AH258" s="23"/>
      <c r="AI258" s="23"/>
      <c r="AJ258" s="23"/>
    </row>
    <row r="259">
      <c r="A259" s="39" t="s">
        <v>2661</v>
      </c>
      <c r="B259" s="24" t="s">
        <v>2698</v>
      </c>
      <c r="C259" s="93" t="s">
        <v>2699</v>
      </c>
      <c r="D259" s="23" t="str">
        <f t="shared" si="4"/>
        <v>14.jpg</v>
      </c>
      <c r="E259" s="23"/>
      <c r="F259" s="23"/>
      <c r="G259" s="55"/>
      <c r="H259" s="55"/>
      <c r="I259" s="55"/>
      <c r="J259" s="23"/>
      <c r="K259" s="23"/>
      <c r="L259" s="23"/>
      <c r="M259" s="23"/>
      <c r="N259" s="23"/>
      <c r="O259" s="23"/>
      <c r="P259" s="23"/>
      <c r="Q259" s="23"/>
      <c r="R259" s="23"/>
      <c r="S259" s="23"/>
      <c r="T259" s="24" t="s">
        <v>2664</v>
      </c>
      <c r="U259" s="24" t="s">
        <v>2700</v>
      </c>
      <c r="V259" s="23">
        <f t="shared" si="3"/>
        <v>34</v>
      </c>
      <c r="W259" s="23"/>
      <c r="X259" s="23"/>
      <c r="Y259" s="23"/>
      <c r="Z259" s="23"/>
      <c r="AA259" s="23"/>
      <c r="AB259" s="23"/>
      <c r="AC259" s="23"/>
      <c r="AD259" s="23"/>
      <c r="AE259" s="23"/>
      <c r="AF259" s="23"/>
      <c r="AG259" s="23"/>
      <c r="AH259" s="23"/>
      <c r="AI259" s="23"/>
      <c r="AJ259" s="23"/>
    </row>
    <row r="260">
      <c r="A260" s="39" t="s">
        <v>2661</v>
      </c>
      <c r="B260" s="24" t="s">
        <v>2701</v>
      </c>
      <c r="C260" s="93" t="s">
        <v>2702</v>
      </c>
      <c r="D260" s="23" t="str">
        <f t="shared" si="4"/>
        <v>015_Magician.jpg</v>
      </c>
      <c r="E260" s="23"/>
      <c r="F260" s="23"/>
      <c r="G260" s="55"/>
      <c r="H260" s="55"/>
      <c r="I260" s="55"/>
      <c r="J260" s="23"/>
      <c r="K260" s="23"/>
      <c r="L260" s="23"/>
      <c r="M260" s="23"/>
      <c r="N260" s="23"/>
      <c r="O260" s="23"/>
      <c r="P260" s="23"/>
      <c r="Q260" s="23"/>
      <c r="R260" s="23"/>
      <c r="S260" s="23"/>
      <c r="T260" s="24" t="s">
        <v>2664</v>
      </c>
      <c r="U260" s="24" t="s">
        <v>2703</v>
      </c>
      <c r="V260" s="23">
        <f t="shared" si="3"/>
        <v>45</v>
      </c>
      <c r="W260" s="23"/>
      <c r="X260" s="23"/>
      <c r="Y260" s="23"/>
      <c r="Z260" s="23"/>
      <c r="AA260" s="23"/>
      <c r="AB260" s="23"/>
      <c r="AC260" s="23"/>
      <c r="AD260" s="23"/>
      <c r="AE260" s="23"/>
      <c r="AF260" s="23"/>
      <c r="AG260" s="23"/>
      <c r="AH260" s="23"/>
      <c r="AI260" s="23"/>
      <c r="AJ260" s="23"/>
    </row>
    <row r="261">
      <c r="A261" s="39" t="s">
        <v>2661</v>
      </c>
      <c r="B261" s="24" t="s">
        <v>2704</v>
      </c>
      <c r="C261" s="93" t="s">
        <v>2705</v>
      </c>
      <c r="D261" s="23" t="str">
        <f t="shared" si="4"/>
        <v>16.jpg</v>
      </c>
      <c r="E261" s="23"/>
      <c r="F261" s="23"/>
      <c r="G261" s="55"/>
      <c r="H261" s="55"/>
      <c r="I261" s="55"/>
      <c r="J261" s="23"/>
      <c r="K261" s="23"/>
      <c r="L261" s="23"/>
      <c r="M261" s="23"/>
      <c r="N261" s="23"/>
      <c r="O261" s="23"/>
      <c r="P261" s="23"/>
      <c r="Q261" s="23"/>
      <c r="R261" s="23"/>
      <c r="S261" s="23"/>
      <c r="T261" s="24" t="s">
        <v>2664</v>
      </c>
      <c r="U261" s="24" t="s">
        <v>2706</v>
      </c>
      <c r="V261" s="23">
        <f t="shared" si="3"/>
        <v>57</v>
      </c>
      <c r="W261" s="23"/>
      <c r="X261" s="23"/>
      <c r="Y261" s="23"/>
      <c r="Z261" s="23"/>
      <c r="AA261" s="23"/>
      <c r="AB261" s="23"/>
      <c r="AC261" s="23"/>
      <c r="AD261" s="23"/>
      <c r="AE261" s="23"/>
      <c r="AF261" s="23"/>
      <c r="AG261" s="23"/>
      <c r="AH261" s="23"/>
      <c r="AI261" s="23"/>
      <c r="AJ261" s="23"/>
    </row>
    <row r="262">
      <c r="A262" s="39" t="s">
        <v>2661</v>
      </c>
      <c r="B262" s="24" t="s">
        <v>2707</v>
      </c>
      <c r="C262" s="93" t="s">
        <v>2708</v>
      </c>
      <c r="D262" s="23" t="str">
        <f t="shared" si="4"/>
        <v>17.jpg</v>
      </c>
      <c r="E262" s="23"/>
      <c r="F262" s="23"/>
      <c r="G262" s="55"/>
      <c r="H262" s="55"/>
      <c r="I262" s="55"/>
      <c r="J262" s="23"/>
      <c r="K262" s="23"/>
      <c r="L262" s="23"/>
      <c r="M262" s="23"/>
      <c r="N262" s="23"/>
      <c r="O262" s="23"/>
      <c r="P262" s="23"/>
      <c r="Q262" s="23"/>
      <c r="R262" s="23"/>
      <c r="S262" s="23"/>
      <c r="T262" s="24" t="s">
        <v>2664</v>
      </c>
      <c r="U262" s="24" t="s">
        <v>2706</v>
      </c>
      <c r="V262" s="23">
        <f t="shared" si="3"/>
        <v>57</v>
      </c>
      <c r="W262" s="23"/>
      <c r="X262" s="23"/>
      <c r="Y262" s="23"/>
      <c r="Z262" s="23"/>
      <c r="AA262" s="23"/>
      <c r="AB262" s="23"/>
      <c r="AC262" s="23"/>
      <c r="AD262" s="23"/>
      <c r="AE262" s="23"/>
      <c r="AF262" s="23"/>
      <c r="AG262" s="23"/>
      <c r="AH262" s="23"/>
      <c r="AI262" s="23"/>
      <c r="AJ262" s="23"/>
    </row>
    <row r="263">
      <c r="A263" s="39" t="s">
        <v>2661</v>
      </c>
      <c r="B263" s="24" t="s">
        <v>2709</v>
      </c>
      <c r="C263" s="93" t="s">
        <v>2710</v>
      </c>
      <c r="D263" s="23" t="str">
        <f t="shared" si="4"/>
        <v>018_Bosch1.jpg</v>
      </c>
      <c r="E263" s="23"/>
      <c r="F263" s="23"/>
      <c r="G263" s="55"/>
      <c r="H263" s="55"/>
      <c r="I263" s="55"/>
      <c r="J263" s="23"/>
      <c r="K263" s="23"/>
      <c r="L263" s="23"/>
      <c r="M263" s="23"/>
      <c r="N263" s="23"/>
      <c r="O263" s="23"/>
      <c r="P263" s="23"/>
      <c r="Q263" s="23"/>
      <c r="R263" s="23"/>
      <c r="S263" s="23"/>
      <c r="T263" s="24" t="s">
        <v>2664</v>
      </c>
      <c r="U263" s="24" t="s">
        <v>2711</v>
      </c>
      <c r="V263" s="23">
        <f t="shared" si="3"/>
        <v>36</v>
      </c>
      <c r="W263" s="23"/>
      <c r="X263" s="23"/>
      <c r="Y263" s="23"/>
      <c r="Z263" s="23"/>
      <c r="AA263" s="23"/>
      <c r="AB263" s="23"/>
      <c r="AC263" s="23"/>
      <c r="AD263" s="23"/>
      <c r="AE263" s="23"/>
      <c r="AF263" s="23"/>
      <c r="AG263" s="23"/>
      <c r="AH263" s="23"/>
      <c r="AI263" s="23"/>
      <c r="AJ263" s="23"/>
    </row>
    <row r="264">
      <c r="A264" s="39" t="s">
        <v>2661</v>
      </c>
      <c r="B264" s="24" t="s">
        <v>2712</v>
      </c>
      <c r="C264" s="93" t="s">
        <v>2713</v>
      </c>
      <c r="D264" s="23" t="str">
        <f t="shared" si="4"/>
        <v>mov</v>
      </c>
      <c r="E264" s="23"/>
      <c r="F264" s="23"/>
      <c r="G264" s="55"/>
      <c r="H264" s="55"/>
      <c r="I264" s="55"/>
      <c r="J264" s="23"/>
      <c r="K264" s="23"/>
      <c r="L264" s="23"/>
      <c r="M264" s="23"/>
      <c r="N264" s="23"/>
      <c r="O264" s="23"/>
      <c r="P264" s="23"/>
      <c r="Q264" s="23"/>
      <c r="R264" s="23"/>
      <c r="S264" s="23"/>
      <c r="T264" s="24" t="s">
        <v>2659</v>
      </c>
      <c r="U264" s="24" t="s">
        <v>2660</v>
      </c>
      <c r="V264" s="23">
        <f t="shared" si="3"/>
        <v>5</v>
      </c>
      <c r="W264" s="23"/>
      <c r="X264" s="23"/>
      <c r="Y264" s="23"/>
      <c r="Z264" s="23"/>
      <c r="AA264" s="23"/>
      <c r="AB264" s="23"/>
      <c r="AC264" s="23"/>
      <c r="AD264" s="23"/>
      <c r="AE264" s="23"/>
      <c r="AF264" s="23"/>
      <c r="AG264" s="23"/>
      <c r="AH264" s="23"/>
      <c r="AI264" s="23"/>
      <c r="AJ264" s="23"/>
    </row>
    <row r="265">
      <c r="A265" s="24" t="s">
        <v>2714</v>
      </c>
      <c r="B265" s="24" t="s">
        <v>2715</v>
      </c>
      <c r="C265" s="93" t="s">
        <v>2716</v>
      </c>
      <c r="D265" s="23" t="str">
        <f t="shared" si="4"/>
        <v>jpg</v>
      </c>
      <c r="E265" s="23"/>
      <c r="F265" s="23"/>
      <c r="G265" s="55"/>
      <c r="H265" s="55"/>
      <c r="I265" s="55"/>
      <c r="J265" s="23"/>
      <c r="K265" s="23"/>
      <c r="L265" s="23"/>
      <c r="M265" s="23"/>
      <c r="N265" s="23"/>
      <c r="O265" s="23"/>
      <c r="P265" s="23"/>
      <c r="Q265" s="23"/>
      <c r="R265" s="23"/>
      <c r="S265" s="23"/>
      <c r="T265" s="24" t="s">
        <v>2659</v>
      </c>
      <c r="U265" s="24" t="s">
        <v>2717</v>
      </c>
      <c r="V265" s="23">
        <f t="shared" si="3"/>
        <v>24</v>
      </c>
      <c r="W265" s="23"/>
      <c r="X265" s="23"/>
      <c r="Y265" s="23"/>
      <c r="Z265" s="23"/>
      <c r="AA265" s="23"/>
      <c r="AB265" s="23"/>
      <c r="AC265" s="23"/>
      <c r="AD265" s="23"/>
      <c r="AE265" s="23"/>
      <c r="AF265" s="23"/>
      <c r="AG265" s="23"/>
      <c r="AH265" s="23"/>
      <c r="AI265" s="23"/>
      <c r="AJ265" s="23"/>
    </row>
    <row r="266">
      <c r="A266" s="24" t="s">
        <v>2714</v>
      </c>
      <c r="B266" s="24" t="s">
        <v>2718</v>
      </c>
      <c r="C266" s="93" t="s">
        <v>2719</v>
      </c>
      <c r="D266" s="23" t="str">
        <f t="shared" si="4"/>
        <v>png</v>
      </c>
      <c r="E266" s="23"/>
      <c r="F266" s="23"/>
      <c r="G266" s="55"/>
      <c r="H266" s="55"/>
      <c r="I266" s="55"/>
      <c r="J266" s="23"/>
      <c r="K266" s="23"/>
      <c r="L266" s="23"/>
      <c r="M266" s="23"/>
      <c r="N266" s="23"/>
      <c r="O266" s="23"/>
      <c r="P266" s="23"/>
      <c r="Q266" s="23"/>
      <c r="R266" s="23"/>
      <c r="S266" s="23"/>
      <c r="T266" s="24" t="s">
        <v>2659</v>
      </c>
      <c r="U266" s="24" t="s">
        <v>2671</v>
      </c>
      <c r="V266" s="23">
        <f t="shared" si="3"/>
        <v>8</v>
      </c>
      <c r="W266" s="23"/>
      <c r="X266" s="23"/>
      <c r="Y266" s="23"/>
      <c r="Z266" s="23"/>
      <c r="AA266" s="23"/>
      <c r="AB266" s="23"/>
      <c r="AC266" s="23"/>
      <c r="AD266" s="23"/>
      <c r="AE266" s="23"/>
      <c r="AF266" s="23"/>
      <c r="AG266" s="23"/>
      <c r="AH266" s="23"/>
      <c r="AI266" s="23"/>
      <c r="AJ266" s="23"/>
    </row>
    <row r="267">
      <c r="A267" s="24" t="s">
        <v>2714</v>
      </c>
      <c r="B267" s="24" t="s">
        <v>2720</v>
      </c>
      <c r="C267" s="93" t="s">
        <v>2721</v>
      </c>
      <c r="D267" s="23" t="str">
        <f t="shared" si="4"/>
        <v>jpg</v>
      </c>
      <c r="E267" s="23"/>
      <c r="F267" s="23"/>
      <c r="G267" s="55"/>
      <c r="H267" s="55"/>
      <c r="I267" s="55"/>
      <c r="J267" s="23"/>
      <c r="K267" s="23"/>
      <c r="L267" s="23"/>
      <c r="M267" s="23"/>
      <c r="N267" s="23"/>
      <c r="O267" s="23"/>
      <c r="P267" s="23"/>
      <c r="Q267" s="23"/>
      <c r="R267" s="23"/>
      <c r="S267" s="23"/>
      <c r="T267" s="24" t="s">
        <v>2659</v>
      </c>
      <c r="U267" s="24" t="s">
        <v>2722</v>
      </c>
      <c r="V267" s="23">
        <f t="shared" si="3"/>
        <v>52</v>
      </c>
      <c r="W267" s="23"/>
      <c r="X267" s="23"/>
      <c r="Y267" s="23"/>
      <c r="Z267" s="23"/>
      <c r="AA267" s="23"/>
      <c r="AB267" s="23"/>
      <c r="AC267" s="23"/>
      <c r="AD267" s="23"/>
      <c r="AE267" s="23"/>
      <c r="AF267" s="23"/>
      <c r="AG267" s="23"/>
      <c r="AH267" s="23"/>
      <c r="AI267" s="23"/>
      <c r="AJ267" s="23"/>
    </row>
    <row r="268">
      <c r="A268" s="24" t="s">
        <v>2714</v>
      </c>
      <c r="B268" s="24" t="s">
        <v>2723</v>
      </c>
      <c r="C268" s="93" t="s">
        <v>2724</v>
      </c>
      <c r="D268" s="23" t="str">
        <f t="shared" si="4"/>
        <v>jpg</v>
      </c>
      <c r="E268" s="23"/>
      <c r="F268" s="23"/>
      <c r="G268" s="55"/>
      <c r="H268" s="55"/>
      <c r="I268" s="55"/>
      <c r="J268" s="23"/>
      <c r="K268" s="23"/>
      <c r="L268" s="23"/>
      <c r="M268" s="23"/>
      <c r="N268" s="23"/>
      <c r="O268" s="23"/>
      <c r="P268" s="23"/>
      <c r="Q268" s="23"/>
      <c r="R268" s="23"/>
      <c r="S268" s="23"/>
      <c r="T268" s="24" t="s">
        <v>2659</v>
      </c>
      <c r="U268" s="24" t="s">
        <v>2725</v>
      </c>
      <c r="V268" s="23">
        <f t="shared" si="3"/>
        <v>26</v>
      </c>
      <c r="W268" s="23"/>
      <c r="X268" s="23"/>
      <c r="Y268" s="23"/>
      <c r="Z268" s="23"/>
      <c r="AA268" s="23"/>
      <c r="AB268" s="23"/>
      <c r="AC268" s="23"/>
      <c r="AD268" s="23"/>
      <c r="AE268" s="23"/>
      <c r="AF268" s="23"/>
      <c r="AG268" s="23"/>
      <c r="AH268" s="23"/>
      <c r="AI268" s="23"/>
      <c r="AJ268" s="23"/>
    </row>
    <row r="269">
      <c r="A269" s="24" t="s">
        <v>2714</v>
      </c>
      <c r="B269" s="24" t="s">
        <v>2726</v>
      </c>
      <c r="C269" s="93" t="s">
        <v>2727</v>
      </c>
      <c r="D269" s="23" t="str">
        <f t="shared" si="4"/>
        <v>jpg</v>
      </c>
      <c r="E269" s="23"/>
      <c r="F269" s="23"/>
      <c r="G269" s="55"/>
      <c r="H269" s="55"/>
      <c r="I269" s="55"/>
      <c r="J269" s="23"/>
      <c r="K269" s="23"/>
      <c r="L269" s="23"/>
      <c r="M269" s="23"/>
      <c r="N269" s="23"/>
      <c r="O269" s="23"/>
      <c r="P269" s="23"/>
      <c r="Q269" s="23"/>
      <c r="R269" s="23"/>
      <c r="S269" s="23"/>
      <c r="T269" s="24" t="s">
        <v>2659</v>
      </c>
      <c r="U269" s="24" t="s">
        <v>2728</v>
      </c>
      <c r="V269" s="23">
        <f t="shared" si="3"/>
        <v>63</v>
      </c>
      <c r="W269" s="23"/>
      <c r="X269" s="23"/>
      <c r="Y269" s="23"/>
      <c r="Z269" s="23"/>
      <c r="AA269" s="23"/>
      <c r="AB269" s="23"/>
      <c r="AC269" s="23"/>
      <c r="AD269" s="23"/>
      <c r="AE269" s="23"/>
      <c r="AF269" s="23"/>
      <c r="AG269" s="23"/>
      <c r="AH269" s="23"/>
      <c r="AI269" s="23"/>
      <c r="AJ269" s="23"/>
    </row>
    <row r="270">
      <c r="A270" s="24" t="s">
        <v>2714</v>
      </c>
      <c r="B270" s="24" t="s">
        <v>2729</v>
      </c>
      <c r="C270" s="93" t="s">
        <v>2730</v>
      </c>
      <c r="D270" s="23" t="str">
        <f t="shared" si="4"/>
        <v>jpg</v>
      </c>
      <c r="E270" s="23"/>
      <c r="F270" s="23"/>
      <c r="G270" s="55"/>
      <c r="H270" s="55"/>
      <c r="I270" s="55"/>
      <c r="J270" s="23"/>
      <c r="K270" s="23"/>
      <c r="L270" s="23"/>
      <c r="M270" s="23"/>
      <c r="N270" s="23"/>
      <c r="O270" s="23"/>
      <c r="P270" s="23"/>
      <c r="Q270" s="23"/>
      <c r="R270" s="23"/>
      <c r="S270" s="23"/>
      <c r="T270" s="24" t="s">
        <v>2659</v>
      </c>
      <c r="U270" s="24" t="s">
        <v>2731</v>
      </c>
      <c r="V270" s="23">
        <f t="shared" si="3"/>
        <v>54</v>
      </c>
      <c r="W270" s="23"/>
      <c r="X270" s="23"/>
      <c r="Y270" s="23"/>
      <c r="Z270" s="23"/>
      <c r="AA270" s="23"/>
      <c r="AB270" s="23"/>
      <c r="AC270" s="23"/>
      <c r="AD270" s="23"/>
      <c r="AE270" s="23"/>
      <c r="AF270" s="23"/>
      <c r="AG270" s="23"/>
      <c r="AH270" s="23"/>
      <c r="AI270" s="23"/>
      <c r="AJ270" s="23"/>
    </row>
    <row r="271">
      <c r="A271" s="24" t="s">
        <v>2714</v>
      </c>
      <c r="B271" s="24" t="s">
        <v>2732</v>
      </c>
      <c r="C271" s="93" t="s">
        <v>2733</v>
      </c>
      <c r="D271" s="23" t="str">
        <f t="shared" si="4"/>
        <v>png</v>
      </c>
      <c r="E271" s="23"/>
      <c r="F271" s="23"/>
      <c r="G271" s="55"/>
      <c r="H271" s="55"/>
      <c r="I271" s="55"/>
      <c r="J271" s="23"/>
      <c r="K271" s="23"/>
      <c r="L271" s="23"/>
      <c r="M271" s="23"/>
      <c r="N271" s="23"/>
      <c r="O271" s="23"/>
      <c r="P271" s="23"/>
      <c r="Q271" s="23"/>
      <c r="R271" s="23"/>
      <c r="S271" s="23"/>
      <c r="T271" s="24" t="s">
        <v>2659</v>
      </c>
      <c r="U271" s="24" t="s">
        <v>2734</v>
      </c>
      <c r="V271" s="23">
        <f t="shared" si="3"/>
        <v>85</v>
      </c>
      <c r="W271" s="23"/>
      <c r="X271" s="23"/>
      <c r="Y271" s="23"/>
      <c r="Z271" s="23"/>
      <c r="AA271" s="23"/>
      <c r="AB271" s="23"/>
      <c r="AC271" s="23"/>
      <c r="AD271" s="23"/>
      <c r="AE271" s="23"/>
      <c r="AF271" s="23"/>
      <c r="AG271" s="23"/>
      <c r="AH271" s="23"/>
      <c r="AI271" s="23"/>
      <c r="AJ271" s="23"/>
    </row>
    <row r="272">
      <c r="A272" s="24" t="s">
        <v>2714</v>
      </c>
      <c r="B272" s="24" t="s">
        <v>2735</v>
      </c>
      <c r="C272" s="93" t="s">
        <v>2736</v>
      </c>
      <c r="D272" s="23" t="str">
        <f t="shared" si="4"/>
        <v>jpg</v>
      </c>
      <c r="E272" s="23"/>
      <c r="F272" s="23"/>
      <c r="G272" s="55"/>
      <c r="H272" s="55"/>
      <c r="I272" s="55"/>
      <c r="J272" s="23"/>
      <c r="K272" s="23"/>
      <c r="L272" s="23"/>
      <c r="M272" s="23"/>
      <c r="N272" s="23"/>
      <c r="O272" s="23"/>
      <c r="P272" s="23"/>
      <c r="Q272" s="23"/>
      <c r="R272" s="23"/>
      <c r="S272" s="23"/>
      <c r="T272" s="24" t="s">
        <v>2659</v>
      </c>
      <c r="U272" s="24" t="s">
        <v>2737</v>
      </c>
      <c r="V272" s="23">
        <f t="shared" si="3"/>
        <v>43</v>
      </c>
      <c r="W272" s="23"/>
      <c r="X272" s="23"/>
      <c r="Y272" s="23"/>
      <c r="Z272" s="23"/>
      <c r="AA272" s="23"/>
      <c r="AB272" s="23"/>
      <c r="AC272" s="23"/>
      <c r="AD272" s="23"/>
      <c r="AE272" s="23"/>
      <c r="AF272" s="23"/>
      <c r="AG272" s="23"/>
      <c r="AH272" s="23"/>
      <c r="AI272" s="23"/>
      <c r="AJ272" s="23"/>
    </row>
    <row r="273">
      <c r="A273" s="24" t="s">
        <v>2714</v>
      </c>
      <c r="B273" s="24" t="s">
        <v>2738</v>
      </c>
      <c r="C273" s="93" t="s">
        <v>2739</v>
      </c>
      <c r="D273" s="23" t="str">
        <f t="shared" si="4"/>
        <v>jpg</v>
      </c>
      <c r="E273" s="23"/>
      <c r="F273" s="23"/>
      <c r="G273" s="55"/>
      <c r="H273" s="55"/>
      <c r="I273" s="55"/>
      <c r="J273" s="23"/>
      <c r="K273" s="23"/>
      <c r="L273" s="23"/>
      <c r="M273" s="23"/>
      <c r="N273" s="23"/>
      <c r="O273" s="23"/>
      <c r="P273" s="23"/>
      <c r="Q273" s="23"/>
      <c r="R273" s="23"/>
      <c r="S273" s="23"/>
      <c r="T273" s="24" t="s">
        <v>2659</v>
      </c>
      <c r="U273" s="24" t="s">
        <v>2740</v>
      </c>
      <c r="V273" s="23">
        <f t="shared" si="3"/>
        <v>63</v>
      </c>
      <c r="W273" s="23"/>
      <c r="X273" s="23"/>
      <c r="Y273" s="23"/>
      <c r="Z273" s="23"/>
      <c r="AA273" s="23"/>
      <c r="AB273" s="23"/>
      <c r="AC273" s="23"/>
      <c r="AD273" s="23"/>
      <c r="AE273" s="23"/>
      <c r="AF273" s="23"/>
      <c r="AG273" s="23"/>
      <c r="AH273" s="23"/>
      <c r="AI273" s="23"/>
      <c r="AJ273" s="23"/>
    </row>
    <row r="274">
      <c r="A274" s="24" t="s">
        <v>2714</v>
      </c>
      <c r="B274" s="24" t="s">
        <v>2741</v>
      </c>
      <c r="C274" s="93" t="s">
        <v>2742</v>
      </c>
      <c r="D274" s="23" t="str">
        <f t="shared" si="4"/>
        <v>jpg</v>
      </c>
      <c r="E274" s="23"/>
      <c r="F274" s="23"/>
      <c r="G274" s="55"/>
      <c r="H274" s="55"/>
      <c r="I274" s="55"/>
      <c r="J274" s="23"/>
      <c r="K274" s="23"/>
      <c r="L274" s="23"/>
      <c r="M274" s="23"/>
      <c r="N274" s="23"/>
      <c r="O274" s="23"/>
      <c r="P274" s="23"/>
      <c r="Q274" s="23"/>
      <c r="R274" s="23"/>
      <c r="S274" s="23"/>
      <c r="T274" s="24" t="s">
        <v>2659</v>
      </c>
      <c r="U274" s="24" t="s">
        <v>2743</v>
      </c>
      <c r="V274" s="23">
        <f t="shared" si="3"/>
        <v>58</v>
      </c>
      <c r="W274" s="23"/>
      <c r="X274" s="23"/>
      <c r="Y274" s="23"/>
      <c r="Z274" s="23"/>
      <c r="AA274" s="23"/>
      <c r="AB274" s="23"/>
      <c r="AC274" s="23"/>
      <c r="AD274" s="23"/>
      <c r="AE274" s="23"/>
      <c r="AF274" s="23"/>
      <c r="AG274" s="23"/>
      <c r="AH274" s="23"/>
      <c r="AI274" s="23"/>
      <c r="AJ274" s="23"/>
    </row>
    <row r="275">
      <c r="A275" s="24" t="s">
        <v>2714</v>
      </c>
      <c r="B275" s="24" t="s">
        <v>2744</v>
      </c>
      <c r="C275" s="93" t="s">
        <v>2745</v>
      </c>
      <c r="D275" s="23" t="str">
        <f t="shared" si="4"/>
        <v>jpg</v>
      </c>
      <c r="E275" s="23"/>
      <c r="F275" s="23"/>
      <c r="G275" s="55"/>
      <c r="H275" s="55"/>
      <c r="I275" s="55"/>
      <c r="J275" s="23"/>
      <c r="K275" s="23"/>
      <c r="L275" s="23"/>
      <c r="M275" s="23"/>
      <c r="N275" s="23"/>
      <c r="O275" s="23"/>
      <c r="P275" s="23"/>
      <c r="Q275" s="23"/>
      <c r="R275" s="23"/>
      <c r="S275" s="23"/>
      <c r="T275" s="24" t="s">
        <v>2659</v>
      </c>
      <c r="U275" s="24" t="s">
        <v>2746</v>
      </c>
      <c r="V275" s="23">
        <f t="shared" si="3"/>
        <v>57</v>
      </c>
      <c r="W275" s="23"/>
      <c r="X275" s="23"/>
      <c r="Y275" s="23"/>
      <c r="Z275" s="23"/>
      <c r="AA275" s="23"/>
      <c r="AB275" s="23"/>
      <c r="AC275" s="23"/>
      <c r="AD275" s="23"/>
      <c r="AE275" s="23"/>
      <c r="AF275" s="23"/>
      <c r="AG275" s="23"/>
      <c r="AH275" s="23"/>
      <c r="AI275" s="23"/>
      <c r="AJ275" s="23"/>
    </row>
    <row r="276">
      <c r="A276" s="24" t="s">
        <v>2714</v>
      </c>
      <c r="B276" s="24" t="s">
        <v>2747</v>
      </c>
      <c r="C276" s="93" t="s">
        <v>2748</v>
      </c>
      <c r="D276" s="23" t="str">
        <f t="shared" si="4"/>
        <v>jpg</v>
      </c>
      <c r="E276" s="23"/>
      <c r="F276" s="23"/>
      <c r="G276" s="55"/>
      <c r="H276" s="55"/>
      <c r="I276" s="55"/>
      <c r="J276" s="23"/>
      <c r="K276" s="23"/>
      <c r="L276" s="23"/>
      <c r="M276" s="23"/>
      <c r="N276" s="23"/>
      <c r="O276" s="23"/>
      <c r="P276" s="23"/>
      <c r="Q276" s="23"/>
      <c r="R276" s="23"/>
      <c r="S276" s="23"/>
      <c r="T276" s="24" t="s">
        <v>2659</v>
      </c>
      <c r="U276" s="24" t="s">
        <v>2749</v>
      </c>
      <c r="V276" s="23">
        <f t="shared" si="3"/>
        <v>34</v>
      </c>
      <c r="W276" s="23"/>
      <c r="X276" s="23"/>
      <c r="Y276" s="23"/>
      <c r="Z276" s="23"/>
      <c r="AA276" s="23"/>
      <c r="AB276" s="23"/>
      <c r="AC276" s="23"/>
      <c r="AD276" s="23"/>
      <c r="AE276" s="23"/>
      <c r="AF276" s="23"/>
      <c r="AG276" s="23"/>
      <c r="AH276" s="23"/>
      <c r="AI276" s="23"/>
      <c r="AJ276" s="23"/>
    </row>
    <row r="277">
      <c r="A277" s="24" t="s">
        <v>2750</v>
      </c>
      <c r="B277" s="24" t="s">
        <v>2751</v>
      </c>
      <c r="C277" s="93" t="s">
        <v>2752</v>
      </c>
      <c r="D277" s="23" t="str">
        <f t="shared" si="4"/>
        <v>jpg</v>
      </c>
      <c r="E277" s="23"/>
      <c r="F277" s="23"/>
      <c r="G277" s="55"/>
      <c r="H277" s="55"/>
      <c r="I277" s="55"/>
      <c r="J277" s="23"/>
      <c r="K277" s="23"/>
      <c r="L277" s="23"/>
      <c r="M277" s="23"/>
      <c r="N277" s="23"/>
      <c r="O277" s="23"/>
      <c r="P277" s="23"/>
      <c r="Q277" s="23"/>
      <c r="R277" s="23"/>
      <c r="S277" s="23"/>
      <c r="T277" s="24" t="s">
        <v>2664</v>
      </c>
      <c r="U277" s="24" t="s">
        <v>2753</v>
      </c>
      <c r="V277" s="23">
        <f t="shared" si="3"/>
        <v>53</v>
      </c>
      <c r="W277" s="23"/>
      <c r="X277" s="23"/>
      <c r="Y277" s="23"/>
      <c r="Z277" s="23"/>
      <c r="AA277" s="23"/>
      <c r="AB277" s="23"/>
      <c r="AC277" s="23"/>
      <c r="AD277" s="23"/>
      <c r="AE277" s="23"/>
      <c r="AF277" s="23"/>
      <c r="AG277" s="23"/>
      <c r="AH277" s="23"/>
      <c r="AI277" s="23"/>
      <c r="AJ277" s="23"/>
    </row>
    <row r="278">
      <c r="A278" s="24" t="s">
        <v>2750</v>
      </c>
      <c r="B278" s="24" t="s">
        <v>2754</v>
      </c>
      <c r="C278" s="93" t="s">
        <v>2755</v>
      </c>
      <c r="D278" s="23" t="str">
        <f t="shared" si="4"/>
        <v>png</v>
      </c>
      <c r="E278" s="23"/>
      <c r="F278" s="23"/>
      <c r="G278" s="55"/>
      <c r="H278" s="55"/>
      <c r="I278" s="55"/>
      <c r="J278" s="23"/>
      <c r="K278" s="23"/>
      <c r="L278" s="23"/>
      <c r="M278" s="23"/>
      <c r="N278" s="23"/>
      <c r="O278" s="23"/>
      <c r="P278" s="23"/>
      <c r="Q278" s="23"/>
      <c r="R278" s="23"/>
      <c r="S278" s="23"/>
      <c r="T278" s="24" t="s">
        <v>2664</v>
      </c>
      <c r="U278" s="24" t="s">
        <v>2681</v>
      </c>
      <c r="V278" s="23">
        <f t="shared" si="3"/>
        <v>7</v>
      </c>
      <c r="W278" s="23"/>
      <c r="X278" s="23"/>
      <c r="Y278" s="23"/>
      <c r="Z278" s="23"/>
      <c r="AA278" s="23"/>
      <c r="AB278" s="23"/>
      <c r="AC278" s="23"/>
      <c r="AD278" s="23"/>
      <c r="AE278" s="23"/>
      <c r="AF278" s="23"/>
      <c r="AG278" s="23"/>
      <c r="AH278" s="23"/>
      <c r="AI278" s="23"/>
      <c r="AJ278" s="23"/>
    </row>
    <row r="279">
      <c r="A279" s="24" t="s">
        <v>2750</v>
      </c>
      <c r="B279" s="24" t="s">
        <v>2756</v>
      </c>
      <c r="C279" s="93" t="s">
        <v>2757</v>
      </c>
      <c r="D279" s="23" t="str">
        <f t="shared" si="4"/>
        <v>jpg</v>
      </c>
      <c r="E279" s="23"/>
      <c r="F279" s="23"/>
      <c r="G279" s="55"/>
      <c r="H279" s="55"/>
      <c r="I279" s="55"/>
      <c r="J279" s="23"/>
      <c r="K279" s="23"/>
      <c r="L279" s="23"/>
      <c r="M279" s="23"/>
      <c r="N279" s="23"/>
      <c r="O279" s="23"/>
      <c r="P279" s="23"/>
      <c r="Q279" s="23"/>
      <c r="R279" s="23"/>
      <c r="S279" s="23"/>
      <c r="T279" s="24" t="s">
        <v>2664</v>
      </c>
      <c r="U279" s="24" t="s">
        <v>2758</v>
      </c>
      <c r="V279" s="23">
        <f t="shared" si="3"/>
        <v>27</v>
      </c>
      <c r="W279" s="23"/>
      <c r="X279" s="23"/>
      <c r="Y279" s="23"/>
      <c r="Z279" s="23"/>
      <c r="AA279" s="23"/>
      <c r="AB279" s="23"/>
      <c r="AC279" s="23"/>
      <c r="AD279" s="23"/>
      <c r="AE279" s="23"/>
      <c r="AF279" s="23"/>
      <c r="AG279" s="23"/>
      <c r="AH279" s="23"/>
      <c r="AI279" s="23"/>
      <c r="AJ279" s="23"/>
    </row>
    <row r="280">
      <c r="A280" s="24" t="s">
        <v>2750</v>
      </c>
      <c r="B280" s="24" t="s">
        <v>2759</v>
      </c>
      <c r="C280" s="93" t="s">
        <v>2760</v>
      </c>
      <c r="D280" s="23" t="str">
        <f t="shared" si="4"/>
        <v>jpg</v>
      </c>
      <c r="E280" s="23"/>
      <c r="F280" s="23"/>
      <c r="G280" s="55"/>
      <c r="H280" s="55"/>
      <c r="I280" s="55"/>
      <c r="J280" s="23"/>
      <c r="K280" s="23"/>
      <c r="L280" s="23"/>
      <c r="M280" s="23"/>
      <c r="N280" s="23"/>
      <c r="O280" s="23"/>
      <c r="P280" s="23"/>
      <c r="Q280" s="23"/>
      <c r="R280" s="23"/>
      <c r="S280" s="23"/>
      <c r="T280" s="24" t="s">
        <v>2664</v>
      </c>
      <c r="U280" s="24" t="s">
        <v>2761</v>
      </c>
      <c r="V280" s="23">
        <f t="shared" si="3"/>
        <v>59</v>
      </c>
      <c r="W280" s="23"/>
      <c r="X280" s="23"/>
      <c r="Y280" s="23"/>
      <c r="Z280" s="23"/>
      <c r="AA280" s="23"/>
      <c r="AB280" s="23"/>
      <c r="AC280" s="23"/>
      <c r="AD280" s="23"/>
      <c r="AE280" s="23"/>
      <c r="AF280" s="23"/>
      <c r="AG280" s="23"/>
      <c r="AH280" s="23"/>
      <c r="AI280" s="23"/>
      <c r="AJ280" s="23"/>
    </row>
    <row r="281">
      <c r="A281" s="24" t="s">
        <v>2750</v>
      </c>
      <c r="B281" s="24" t="s">
        <v>2762</v>
      </c>
      <c r="C281" s="93" t="s">
        <v>2763</v>
      </c>
      <c r="D281" s="23" t="str">
        <f t="shared" si="4"/>
        <v>png</v>
      </c>
      <c r="E281" s="23"/>
      <c r="F281" s="23"/>
      <c r="G281" s="55"/>
      <c r="H281" s="55"/>
      <c r="I281" s="55"/>
      <c r="J281" s="23"/>
      <c r="K281" s="23"/>
      <c r="L281" s="23"/>
      <c r="M281" s="23"/>
      <c r="N281" s="23"/>
      <c r="O281" s="23"/>
      <c r="P281" s="23"/>
      <c r="Q281" s="23"/>
      <c r="R281" s="23"/>
      <c r="S281" s="23"/>
      <c r="T281" s="24" t="s">
        <v>2664</v>
      </c>
      <c r="U281" s="24" t="s">
        <v>2681</v>
      </c>
      <c r="V281" s="23">
        <f t="shared" si="3"/>
        <v>7</v>
      </c>
      <c r="W281" s="23"/>
      <c r="X281" s="23"/>
      <c r="Y281" s="23"/>
      <c r="Z281" s="23"/>
      <c r="AA281" s="23"/>
      <c r="AB281" s="23"/>
      <c r="AC281" s="23"/>
      <c r="AD281" s="23"/>
      <c r="AE281" s="23"/>
      <c r="AF281" s="23"/>
      <c r="AG281" s="23"/>
      <c r="AH281" s="23"/>
      <c r="AI281" s="23"/>
      <c r="AJ281" s="23"/>
    </row>
    <row r="282">
      <c r="A282" s="24" t="s">
        <v>2750</v>
      </c>
      <c r="B282" s="24" t="s">
        <v>2764</v>
      </c>
      <c r="C282" s="93" t="s">
        <v>2765</v>
      </c>
      <c r="D282" s="23" t="str">
        <f t="shared" si="4"/>
        <v>png</v>
      </c>
      <c r="E282" s="23"/>
      <c r="F282" s="23"/>
      <c r="G282" s="55"/>
      <c r="H282" s="55"/>
      <c r="I282" s="55"/>
      <c r="J282" s="23"/>
      <c r="K282" s="23"/>
      <c r="L282" s="23"/>
      <c r="M282" s="23"/>
      <c r="N282" s="23"/>
      <c r="O282" s="23"/>
      <c r="P282" s="23"/>
      <c r="Q282" s="23"/>
      <c r="R282" s="23"/>
      <c r="S282" s="23"/>
      <c r="T282" s="24" t="s">
        <v>2664</v>
      </c>
      <c r="U282" s="24" t="s">
        <v>2681</v>
      </c>
      <c r="V282" s="23">
        <f t="shared" si="3"/>
        <v>7</v>
      </c>
      <c r="W282" s="23"/>
      <c r="X282" s="23"/>
      <c r="Y282" s="23"/>
      <c r="Z282" s="23"/>
      <c r="AA282" s="23"/>
      <c r="AB282" s="23"/>
      <c r="AC282" s="23"/>
      <c r="AD282" s="23"/>
      <c r="AE282" s="23"/>
      <c r="AF282" s="23"/>
      <c r="AG282" s="23"/>
      <c r="AH282" s="23"/>
      <c r="AI282" s="23"/>
      <c r="AJ282" s="23"/>
    </row>
    <row r="283">
      <c r="A283" s="24" t="s">
        <v>2750</v>
      </c>
      <c r="B283" s="24" t="s">
        <v>2766</v>
      </c>
      <c r="C283" s="93" t="s">
        <v>2767</v>
      </c>
      <c r="D283" s="23" t="str">
        <f t="shared" si="4"/>
        <v>png</v>
      </c>
      <c r="E283" s="23"/>
      <c r="F283" s="23"/>
      <c r="G283" s="55"/>
      <c r="H283" s="55"/>
      <c r="I283" s="55"/>
      <c r="J283" s="23"/>
      <c r="K283" s="23"/>
      <c r="L283" s="23"/>
      <c r="M283" s="23"/>
      <c r="N283" s="23"/>
      <c r="O283" s="23"/>
      <c r="P283" s="23"/>
      <c r="Q283" s="23"/>
      <c r="R283" s="23"/>
      <c r="S283" s="23"/>
      <c r="T283" s="24" t="s">
        <v>2664</v>
      </c>
      <c r="U283" s="24" t="s">
        <v>2681</v>
      </c>
      <c r="V283" s="23">
        <f t="shared" si="3"/>
        <v>7</v>
      </c>
      <c r="W283" s="23"/>
      <c r="X283" s="23"/>
      <c r="Y283" s="23"/>
      <c r="Z283" s="23"/>
      <c r="AA283" s="23"/>
      <c r="AB283" s="23"/>
      <c r="AC283" s="23"/>
      <c r="AD283" s="23"/>
      <c r="AE283" s="23"/>
      <c r="AF283" s="23"/>
      <c r="AG283" s="23"/>
      <c r="AH283" s="23"/>
      <c r="AI283" s="23"/>
      <c r="AJ283" s="23"/>
    </row>
    <row r="284">
      <c r="A284" s="24" t="s">
        <v>2750</v>
      </c>
      <c r="B284" s="24" t="s">
        <v>2768</v>
      </c>
      <c r="C284" s="93" t="s">
        <v>2769</v>
      </c>
      <c r="D284" s="23" t="str">
        <f t="shared" si="4"/>
        <v>jpg</v>
      </c>
      <c r="E284" s="23"/>
      <c r="F284" s="23"/>
      <c r="G284" s="55"/>
      <c r="H284" s="55"/>
      <c r="I284" s="55"/>
      <c r="J284" s="23"/>
      <c r="K284" s="23"/>
      <c r="L284" s="23"/>
      <c r="M284" s="23"/>
      <c r="N284" s="23"/>
      <c r="O284" s="23"/>
      <c r="P284" s="23"/>
      <c r="Q284" s="23"/>
      <c r="R284" s="23"/>
      <c r="S284" s="23"/>
      <c r="T284" s="24" t="s">
        <v>2664</v>
      </c>
      <c r="U284" s="24" t="s">
        <v>2681</v>
      </c>
      <c r="V284" s="23">
        <f t="shared" si="3"/>
        <v>7</v>
      </c>
      <c r="W284" s="23"/>
      <c r="X284" s="23"/>
      <c r="Y284" s="23"/>
      <c r="Z284" s="23"/>
      <c r="AA284" s="23"/>
      <c r="AB284" s="23"/>
      <c r="AC284" s="23"/>
      <c r="AD284" s="23"/>
      <c r="AE284" s="23"/>
      <c r="AF284" s="23"/>
      <c r="AG284" s="23"/>
      <c r="AH284" s="23"/>
      <c r="AI284" s="23"/>
      <c r="AJ284" s="23"/>
    </row>
    <row r="285">
      <c r="A285" s="24" t="s">
        <v>2750</v>
      </c>
      <c r="B285" s="24" t="s">
        <v>2770</v>
      </c>
      <c r="C285" s="93" t="s">
        <v>2771</v>
      </c>
      <c r="D285" s="23" t="str">
        <f t="shared" si="4"/>
        <v>png</v>
      </c>
      <c r="E285" s="23"/>
      <c r="F285" s="23"/>
      <c r="G285" s="55"/>
      <c r="H285" s="55"/>
      <c r="I285" s="55"/>
      <c r="J285" s="23"/>
      <c r="K285" s="23"/>
      <c r="L285" s="23"/>
      <c r="M285" s="23"/>
      <c r="N285" s="23"/>
      <c r="O285" s="23"/>
      <c r="P285" s="23"/>
      <c r="Q285" s="23"/>
      <c r="R285" s="23"/>
      <c r="S285" s="23"/>
      <c r="T285" s="24" t="s">
        <v>2664</v>
      </c>
      <c r="U285" s="24" t="s">
        <v>2681</v>
      </c>
      <c r="V285" s="23">
        <f t="shared" si="3"/>
        <v>7</v>
      </c>
      <c r="W285" s="23"/>
      <c r="X285" s="23"/>
      <c r="Y285" s="23"/>
      <c r="Z285" s="23"/>
      <c r="AA285" s="23"/>
      <c r="AB285" s="23"/>
      <c r="AC285" s="23"/>
      <c r="AD285" s="23"/>
      <c r="AE285" s="23"/>
      <c r="AF285" s="23"/>
      <c r="AG285" s="23"/>
      <c r="AH285" s="23"/>
      <c r="AI285" s="23"/>
      <c r="AJ285" s="23"/>
    </row>
    <row r="286">
      <c r="A286" s="24" t="s">
        <v>2750</v>
      </c>
      <c r="B286" s="24" t="s">
        <v>2772</v>
      </c>
      <c r="C286" s="93" t="s">
        <v>2773</v>
      </c>
      <c r="D286" s="23" t="str">
        <f t="shared" si="4"/>
        <v>jpg</v>
      </c>
      <c r="E286" s="23"/>
      <c r="F286" s="23"/>
      <c r="G286" s="55"/>
      <c r="H286" s="55"/>
      <c r="I286" s="55"/>
      <c r="J286" s="23"/>
      <c r="K286" s="23"/>
      <c r="L286" s="23"/>
      <c r="M286" s="23"/>
      <c r="N286" s="23"/>
      <c r="O286" s="23"/>
      <c r="P286" s="23"/>
      <c r="Q286" s="23"/>
      <c r="R286" s="23"/>
      <c r="S286" s="23"/>
      <c r="T286" s="24" t="s">
        <v>2664</v>
      </c>
      <c r="U286" s="24" t="s">
        <v>2774</v>
      </c>
      <c r="V286" s="23">
        <f t="shared" si="3"/>
        <v>58</v>
      </c>
      <c r="W286" s="23"/>
      <c r="X286" s="23"/>
      <c r="Y286" s="23"/>
      <c r="Z286" s="23"/>
      <c r="AA286" s="23"/>
      <c r="AB286" s="23"/>
      <c r="AC286" s="23"/>
      <c r="AD286" s="23"/>
      <c r="AE286" s="23"/>
      <c r="AF286" s="23"/>
      <c r="AG286" s="23"/>
      <c r="AH286" s="23"/>
      <c r="AI286" s="23"/>
      <c r="AJ286" s="23"/>
    </row>
    <row r="287">
      <c r="A287" s="24" t="s">
        <v>2750</v>
      </c>
      <c r="B287" s="24" t="s">
        <v>2775</v>
      </c>
      <c r="C287" s="93" t="s">
        <v>2776</v>
      </c>
      <c r="D287" s="23" t="str">
        <f t="shared" si="4"/>
        <v>jpg</v>
      </c>
      <c r="E287" s="23"/>
      <c r="F287" s="23"/>
      <c r="G287" s="55"/>
      <c r="H287" s="55"/>
      <c r="I287" s="55"/>
      <c r="J287" s="23"/>
      <c r="K287" s="23"/>
      <c r="L287" s="23"/>
      <c r="M287" s="23"/>
      <c r="N287" s="23"/>
      <c r="O287" s="23"/>
      <c r="P287" s="23"/>
      <c r="Q287" s="23"/>
      <c r="R287" s="23"/>
      <c r="S287" s="23"/>
      <c r="T287" s="24" t="s">
        <v>2664</v>
      </c>
      <c r="U287" s="24" t="s">
        <v>2777</v>
      </c>
      <c r="V287" s="23">
        <f t="shared" si="3"/>
        <v>72</v>
      </c>
      <c r="W287" s="23"/>
      <c r="X287" s="23"/>
      <c r="Y287" s="23"/>
      <c r="Z287" s="23"/>
      <c r="AA287" s="23"/>
      <c r="AB287" s="23"/>
      <c r="AC287" s="23"/>
      <c r="AD287" s="23"/>
      <c r="AE287" s="23"/>
      <c r="AF287" s="23"/>
      <c r="AG287" s="23"/>
      <c r="AH287" s="23"/>
      <c r="AI287" s="23"/>
      <c r="AJ287" s="23"/>
    </row>
    <row r="288">
      <c r="A288" s="24" t="s">
        <v>2750</v>
      </c>
      <c r="B288" s="24" t="s">
        <v>2778</v>
      </c>
      <c r="C288" s="93" t="s">
        <v>2779</v>
      </c>
      <c r="D288" s="23" t="str">
        <f t="shared" si="4"/>
        <v>jpg</v>
      </c>
      <c r="E288" s="23"/>
      <c r="F288" s="23"/>
      <c r="G288" s="55"/>
      <c r="H288" s="55"/>
      <c r="I288" s="55"/>
      <c r="J288" s="23"/>
      <c r="K288" s="23"/>
      <c r="L288" s="23"/>
      <c r="M288" s="23"/>
      <c r="N288" s="23"/>
      <c r="O288" s="23"/>
      <c r="P288" s="23"/>
      <c r="Q288" s="23"/>
      <c r="R288" s="23"/>
      <c r="S288" s="23"/>
      <c r="T288" s="24" t="s">
        <v>2664</v>
      </c>
      <c r="U288" s="24" t="s">
        <v>2780</v>
      </c>
      <c r="V288" s="23">
        <f t="shared" si="3"/>
        <v>41</v>
      </c>
      <c r="W288" s="23"/>
      <c r="X288" s="23"/>
      <c r="Y288" s="23"/>
      <c r="Z288" s="23"/>
      <c r="AA288" s="23"/>
      <c r="AB288" s="23"/>
      <c r="AC288" s="23"/>
      <c r="AD288" s="23"/>
      <c r="AE288" s="23"/>
      <c r="AF288" s="23"/>
      <c r="AG288" s="23"/>
      <c r="AH288" s="23"/>
      <c r="AI288" s="23"/>
      <c r="AJ288" s="23"/>
    </row>
    <row r="289">
      <c r="A289" s="24" t="s">
        <v>2781</v>
      </c>
      <c r="B289" s="24" t="s">
        <v>2782</v>
      </c>
      <c r="C289" s="93" t="s">
        <v>2783</v>
      </c>
      <c r="D289" s="23" t="str">
        <f t="shared" si="4"/>
        <v>jpg</v>
      </c>
      <c r="E289" s="23"/>
      <c r="F289" s="23"/>
      <c r="G289" s="55"/>
      <c r="H289" s="55"/>
      <c r="I289" s="55"/>
      <c r="J289" s="23"/>
      <c r="K289" s="23"/>
      <c r="L289" s="23"/>
      <c r="M289" s="23"/>
      <c r="N289" s="23"/>
      <c r="O289" s="23"/>
      <c r="P289" s="23"/>
      <c r="Q289" s="23"/>
      <c r="R289" s="23"/>
      <c r="S289" s="23"/>
      <c r="T289" s="24" t="s">
        <v>2664</v>
      </c>
      <c r="U289" s="24" t="s">
        <v>2784</v>
      </c>
      <c r="V289" s="23">
        <f t="shared" si="3"/>
        <v>24</v>
      </c>
      <c r="W289" s="23"/>
      <c r="X289" s="23"/>
      <c r="Y289" s="23"/>
      <c r="Z289" s="23"/>
      <c r="AA289" s="23"/>
      <c r="AB289" s="23"/>
      <c r="AC289" s="23"/>
      <c r="AD289" s="23"/>
      <c r="AE289" s="23"/>
      <c r="AF289" s="23"/>
      <c r="AG289" s="23"/>
      <c r="AH289" s="23"/>
      <c r="AI289" s="23"/>
      <c r="AJ289" s="23"/>
    </row>
    <row r="290">
      <c r="A290" s="24" t="s">
        <v>2781</v>
      </c>
      <c r="B290" s="24" t="s">
        <v>2785</v>
      </c>
      <c r="C290" s="93" t="s">
        <v>2786</v>
      </c>
      <c r="D290" s="23" t="str">
        <f t="shared" si="4"/>
        <v>jpg</v>
      </c>
      <c r="E290" s="23"/>
      <c r="F290" s="23"/>
      <c r="G290" s="55"/>
      <c r="H290" s="55"/>
      <c r="I290" s="55"/>
      <c r="J290" s="23"/>
      <c r="K290" s="23"/>
      <c r="L290" s="23"/>
      <c r="M290" s="23"/>
      <c r="N290" s="23"/>
      <c r="O290" s="23"/>
      <c r="P290" s="23"/>
      <c r="Q290" s="23"/>
      <c r="R290" s="23"/>
      <c r="S290" s="23"/>
      <c r="T290" s="24" t="s">
        <v>2664</v>
      </c>
      <c r="U290" s="24" t="s">
        <v>2784</v>
      </c>
      <c r="V290" s="23">
        <f t="shared" si="3"/>
        <v>24</v>
      </c>
      <c r="W290" s="23"/>
      <c r="X290" s="23"/>
      <c r="Y290" s="23"/>
      <c r="Z290" s="23"/>
      <c r="AA290" s="23"/>
      <c r="AB290" s="23"/>
      <c r="AC290" s="23"/>
      <c r="AD290" s="23"/>
      <c r="AE290" s="23"/>
      <c r="AF290" s="23"/>
      <c r="AG290" s="23"/>
      <c r="AH290" s="23"/>
      <c r="AI290" s="23"/>
      <c r="AJ290" s="23"/>
    </row>
    <row r="291">
      <c r="A291" s="24" t="s">
        <v>2781</v>
      </c>
      <c r="B291" s="24" t="s">
        <v>2787</v>
      </c>
      <c r="C291" s="93" t="s">
        <v>2788</v>
      </c>
      <c r="D291" s="23" t="str">
        <f t="shared" si="4"/>
        <v>jpg</v>
      </c>
      <c r="E291" s="23"/>
      <c r="F291" s="23"/>
      <c r="G291" s="55"/>
      <c r="H291" s="55"/>
      <c r="I291" s="55"/>
      <c r="J291" s="23"/>
      <c r="K291" s="23"/>
      <c r="L291" s="23"/>
      <c r="M291" s="23"/>
      <c r="N291" s="23"/>
      <c r="O291" s="23"/>
      <c r="P291" s="23"/>
      <c r="Q291" s="23"/>
      <c r="R291" s="23"/>
      <c r="S291" s="23"/>
      <c r="T291" s="24" t="s">
        <v>2664</v>
      </c>
      <c r="U291" s="24" t="s">
        <v>2789</v>
      </c>
      <c r="V291" s="23">
        <f t="shared" si="3"/>
        <v>40</v>
      </c>
      <c r="W291" s="23"/>
      <c r="X291" s="23"/>
      <c r="Y291" s="23"/>
      <c r="Z291" s="23"/>
      <c r="AA291" s="23"/>
      <c r="AB291" s="23"/>
      <c r="AC291" s="23"/>
      <c r="AD291" s="23"/>
      <c r="AE291" s="23"/>
      <c r="AF291" s="23"/>
      <c r="AG291" s="23"/>
      <c r="AH291" s="23"/>
      <c r="AI291" s="23"/>
      <c r="AJ291" s="23"/>
    </row>
    <row r="292">
      <c r="A292" s="24" t="s">
        <v>2781</v>
      </c>
      <c r="B292" s="24" t="s">
        <v>2790</v>
      </c>
      <c r="C292" s="93" t="s">
        <v>2791</v>
      </c>
      <c r="D292" s="23" t="str">
        <f t="shared" si="4"/>
        <v>jpg</v>
      </c>
      <c r="E292" s="23"/>
      <c r="F292" s="23"/>
      <c r="G292" s="55"/>
      <c r="H292" s="55"/>
      <c r="I292" s="55"/>
      <c r="J292" s="23"/>
      <c r="K292" s="23"/>
      <c r="L292" s="23"/>
      <c r="M292" s="23"/>
      <c r="N292" s="23"/>
      <c r="O292" s="23"/>
      <c r="P292" s="23"/>
      <c r="Q292" s="23"/>
      <c r="R292" s="23"/>
      <c r="S292" s="23"/>
      <c r="T292" s="24" t="s">
        <v>2664</v>
      </c>
      <c r="U292" s="24" t="s">
        <v>2792</v>
      </c>
      <c r="V292" s="23">
        <f t="shared" si="3"/>
        <v>36</v>
      </c>
      <c r="W292" s="23"/>
      <c r="X292" s="23"/>
      <c r="Y292" s="23"/>
      <c r="Z292" s="23"/>
      <c r="AA292" s="23"/>
      <c r="AB292" s="23"/>
      <c r="AC292" s="23"/>
      <c r="AD292" s="23"/>
      <c r="AE292" s="23"/>
      <c r="AF292" s="23"/>
      <c r="AG292" s="23"/>
      <c r="AH292" s="23"/>
      <c r="AI292" s="23"/>
      <c r="AJ292" s="23"/>
    </row>
    <row r="293">
      <c r="A293" s="24" t="s">
        <v>2781</v>
      </c>
      <c r="B293" s="24" t="s">
        <v>2793</v>
      </c>
      <c r="C293" s="93" t="s">
        <v>2794</v>
      </c>
      <c r="D293" s="23" t="str">
        <f t="shared" si="4"/>
        <v>jpg</v>
      </c>
      <c r="E293" s="23"/>
      <c r="F293" s="23"/>
      <c r="G293" s="55"/>
      <c r="H293" s="55"/>
      <c r="I293" s="55"/>
      <c r="J293" s="23"/>
      <c r="K293" s="23"/>
      <c r="L293" s="23"/>
      <c r="M293" s="23"/>
      <c r="N293" s="23"/>
      <c r="O293" s="23"/>
      <c r="P293" s="23"/>
      <c r="Q293" s="23"/>
      <c r="R293" s="23"/>
      <c r="S293" s="23"/>
      <c r="T293" s="24" t="s">
        <v>2664</v>
      </c>
      <c r="U293" s="24" t="s">
        <v>2795</v>
      </c>
      <c r="V293" s="23">
        <f t="shared" si="3"/>
        <v>36</v>
      </c>
      <c r="W293" s="23"/>
      <c r="X293" s="23"/>
      <c r="Y293" s="23"/>
      <c r="Z293" s="23"/>
      <c r="AA293" s="23"/>
      <c r="AB293" s="23"/>
      <c r="AC293" s="23"/>
      <c r="AD293" s="23"/>
      <c r="AE293" s="23"/>
      <c r="AF293" s="23"/>
      <c r="AG293" s="23"/>
      <c r="AH293" s="23"/>
      <c r="AI293" s="23"/>
      <c r="AJ293" s="23"/>
    </row>
    <row r="294">
      <c r="A294" s="24" t="s">
        <v>2781</v>
      </c>
      <c r="B294" s="24" t="s">
        <v>2796</v>
      </c>
      <c r="C294" s="96" t="s">
        <v>2797</v>
      </c>
      <c r="D294" s="23" t="str">
        <f t="shared" si="4"/>
        <v>JPG</v>
      </c>
      <c r="E294" s="23"/>
      <c r="F294" s="23"/>
      <c r="G294" s="55"/>
      <c r="H294" s="55"/>
      <c r="I294" s="55"/>
      <c r="J294" s="23"/>
      <c r="K294" s="23"/>
      <c r="L294" s="24" t="s">
        <v>2798</v>
      </c>
      <c r="M294" s="23"/>
      <c r="N294" s="23"/>
      <c r="O294" s="23"/>
      <c r="P294" s="23"/>
      <c r="Q294" s="23"/>
      <c r="R294" s="23"/>
      <c r="S294" s="23"/>
      <c r="T294" s="24" t="s">
        <v>2664</v>
      </c>
      <c r="U294" s="24" t="s">
        <v>2799</v>
      </c>
      <c r="V294" s="23">
        <f t="shared" si="3"/>
        <v>25</v>
      </c>
      <c r="W294" s="23"/>
      <c r="X294" s="23"/>
      <c r="Y294" s="23"/>
      <c r="Z294" s="23"/>
      <c r="AA294" s="23"/>
      <c r="AB294" s="23"/>
      <c r="AC294" s="23"/>
      <c r="AD294" s="23"/>
      <c r="AE294" s="23"/>
      <c r="AF294" s="23"/>
      <c r="AG294" s="23"/>
      <c r="AH294" s="23"/>
      <c r="AI294" s="23"/>
      <c r="AJ294" s="23"/>
    </row>
    <row r="295">
      <c r="A295" s="24" t="s">
        <v>2781</v>
      </c>
      <c r="B295" s="24" t="s">
        <v>2800</v>
      </c>
      <c r="C295" s="96" t="s">
        <v>2801</v>
      </c>
      <c r="D295" s="23" t="str">
        <f t="shared" si="4"/>
        <v>JPG</v>
      </c>
      <c r="E295" s="23"/>
      <c r="F295" s="23"/>
      <c r="G295" s="55"/>
      <c r="H295" s="55"/>
      <c r="I295" s="55"/>
      <c r="J295" s="23"/>
      <c r="K295" s="23"/>
      <c r="L295" s="23"/>
      <c r="M295" s="23"/>
      <c r="N295" s="23"/>
      <c r="O295" s="23"/>
      <c r="P295" s="23"/>
      <c r="Q295" s="23"/>
      <c r="R295" s="23"/>
      <c r="S295" s="23"/>
      <c r="T295" s="24" t="s">
        <v>2664</v>
      </c>
      <c r="U295" s="24" t="s">
        <v>2802</v>
      </c>
      <c r="V295" s="23">
        <f t="shared" si="3"/>
        <v>26</v>
      </c>
      <c r="W295" s="23"/>
      <c r="X295" s="23"/>
      <c r="Y295" s="23"/>
      <c r="Z295" s="23"/>
      <c r="AA295" s="23"/>
      <c r="AB295" s="23"/>
      <c r="AC295" s="23"/>
      <c r="AD295" s="23"/>
      <c r="AE295" s="23"/>
      <c r="AF295" s="23"/>
      <c r="AG295" s="23"/>
      <c r="AH295" s="23"/>
      <c r="AI295" s="23"/>
      <c r="AJ295" s="23"/>
    </row>
    <row r="296">
      <c r="A296" s="24" t="s">
        <v>2781</v>
      </c>
      <c r="B296" s="24" t="s">
        <v>2803</v>
      </c>
      <c r="C296" s="96" t="s">
        <v>2804</v>
      </c>
      <c r="D296" s="23" t="str">
        <f t="shared" si="4"/>
        <v>JPG</v>
      </c>
      <c r="E296" s="23"/>
      <c r="F296" s="23"/>
      <c r="G296" s="55"/>
      <c r="H296" s="55"/>
      <c r="I296" s="55"/>
      <c r="J296" s="23"/>
      <c r="K296" s="23"/>
      <c r="L296" s="23"/>
      <c r="M296" s="23"/>
      <c r="N296" s="23"/>
      <c r="O296" s="23"/>
      <c r="P296" s="23"/>
      <c r="Q296" s="23"/>
      <c r="R296" s="23"/>
      <c r="S296" s="23"/>
      <c r="T296" s="24" t="s">
        <v>2664</v>
      </c>
      <c r="U296" s="24" t="s">
        <v>2805</v>
      </c>
      <c r="V296" s="23">
        <f t="shared" si="3"/>
        <v>30</v>
      </c>
      <c r="W296" s="23"/>
      <c r="X296" s="23"/>
      <c r="Y296" s="23"/>
      <c r="Z296" s="23"/>
      <c r="AA296" s="23"/>
      <c r="AB296" s="23"/>
      <c r="AC296" s="23"/>
      <c r="AD296" s="23"/>
      <c r="AE296" s="23"/>
      <c r="AF296" s="23"/>
      <c r="AG296" s="23"/>
      <c r="AH296" s="23"/>
      <c r="AI296" s="23"/>
      <c r="AJ296" s="23"/>
    </row>
    <row r="297">
      <c r="A297" s="24" t="s">
        <v>2781</v>
      </c>
      <c r="B297" s="24" t="s">
        <v>2806</v>
      </c>
      <c r="C297" s="96" t="s">
        <v>2807</v>
      </c>
      <c r="D297" s="23" t="str">
        <f t="shared" si="4"/>
        <v>JPG</v>
      </c>
      <c r="E297" s="23"/>
      <c r="F297" s="23"/>
      <c r="G297" s="55"/>
      <c r="H297" s="55"/>
      <c r="I297" s="55"/>
      <c r="J297" s="23"/>
      <c r="K297" s="23"/>
      <c r="L297" s="23"/>
      <c r="M297" s="23"/>
      <c r="N297" s="23"/>
      <c r="O297" s="23"/>
      <c r="P297" s="23"/>
      <c r="Q297" s="23"/>
      <c r="R297" s="23"/>
      <c r="S297" s="23"/>
      <c r="T297" s="24" t="s">
        <v>2664</v>
      </c>
      <c r="U297" s="24" t="s">
        <v>2808</v>
      </c>
      <c r="V297" s="23">
        <f t="shared" si="3"/>
        <v>53</v>
      </c>
      <c r="W297" s="23"/>
      <c r="X297" s="23"/>
      <c r="Y297" s="23"/>
      <c r="Z297" s="23"/>
      <c r="AA297" s="23"/>
      <c r="AB297" s="23"/>
      <c r="AC297" s="23"/>
      <c r="AD297" s="23"/>
      <c r="AE297" s="23"/>
      <c r="AF297" s="23"/>
      <c r="AG297" s="23"/>
      <c r="AH297" s="23"/>
      <c r="AI297" s="23"/>
      <c r="AJ297" s="23"/>
    </row>
    <row r="298">
      <c r="A298" s="24" t="s">
        <v>2781</v>
      </c>
      <c r="B298" s="24" t="s">
        <v>2809</v>
      </c>
      <c r="C298" s="96" t="s">
        <v>2810</v>
      </c>
      <c r="D298" s="23" t="str">
        <f t="shared" si="4"/>
        <v>JPG</v>
      </c>
      <c r="E298" s="23"/>
      <c r="F298" s="23"/>
      <c r="G298" s="55"/>
      <c r="H298" s="55"/>
      <c r="I298" s="55"/>
      <c r="J298" s="23"/>
      <c r="K298" s="23"/>
      <c r="L298" s="23"/>
      <c r="M298" s="23"/>
      <c r="N298" s="23"/>
      <c r="O298" s="23"/>
      <c r="P298" s="23"/>
      <c r="Q298" s="23"/>
      <c r="R298" s="23"/>
      <c r="S298" s="23"/>
      <c r="T298" s="24" t="s">
        <v>2664</v>
      </c>
      <c r="U298" s="105" t="s">
        <v>2811</v>
      </c>
      <c r="V298" s="23">
        <f t="shared" si="3"/>
        <v>17</v>
      </c>
      <c r="W298" s="23"/>
      <c r="X298" s="23"/>
      <c r="Y298" s="23"/>
      <c r="Z298" s="23"/>
      <c r="AA298" s="23"/>
      <c r="AB298" s="23"/>
      <c r="AC298" s="23"/>
      <c r="AD298" s="23"/>
      <c r="AE298" s="23"/>
      <c r="AF298" s="23"/>
      <c r="AG298" s="23"/>
      <c r="AH298" s="23"/>
      <c r="AI298" s="23"/>
      <c r="AJ298" s="23"/>
    </row>
    <row r="299">
      <c r="A299" s="24" t="s">
        <v>2781</v>
      </c>
      <c r="B299" s="24" t="s">
        <v>2812</v>
      </c>
      <c r="C299" s="96" t="s">
        <v>2813</v>
      </c>
      <c r="D299" s="23" t="str">
        <f t="shared" si="4"/>
        <v>jpg</v>
      </c>
      <c r="E299" s="23"/>
      <c r="F299" s="23"/>
      <c r="G299" s="55"/>
      <c r="H299" s="55"/>
      <c r="I299" s="55"/>
      <c r="J299" s="23"/>
      <c r="K299" s="23"/>
      <c r="L299" s="23"/>
      <c r="M299" s="23"/>
      <c r="N299" s="23"/>
      <c r="O299" s="23"/>
      <c r="P299" s="23"/>
      <c r="Q299" s="23"/>
      <c r="R299" s="23"/>
      <c r="S299" s="23"/>
      <c r="T299" s="24" t="s">
        <v>2664</v>
      </c>
      <c r="U299" s="24" t="s">
        <v>2814</v>
      </c>
      <c r="V299" s="23">
        <f t="shared" si="3"/>
        <v>77</v>
      </c>
      <c r="W299" s="23"/>
      <c r="X299" s="23"/>
      <c r="Y299" s="23"/>
      <c r="Z299" s="23"/>
      <c r="AA299" s="23"/>
      <c r="AB299" s="23"/>
      <c r="AC299" s="23"/>
      <c r="AD299" s="23"/>
      <c r="AE299" s="23"/>
      <c r="AF299" s="23"/>
      <c r="AG299" s="23"/>
      <c r="AH299" s="23"/>
      <c r="AI299" s="23"/>
      <c r="AJ299" s="23"/>
    </row>
    <row r="300">
      <c r="A300" s="24" t="s">
        <v>2781</v>
      </c>
      <c r="B300" s="24" t="s">
        <v>2815</v>
      </c>
      <c r="C300" s="96" t="s">
        <v>2816</v>
      </c>
      <c r="D300" s="23" t="str">
        <f t="shared" si="4"/>
        <v>jpg</v>
      </c>
      <c r="E300" s="23"/>
      <c r="F300" s="23"/>
      <c r="G300" s="55"/>
      <c r="H300" s="55"/>
      <c r="I300" s="55"/>
      <c r="J300" s="23"/>
      <c r="K300" s="23"/>
      <c r="L300" s="23"/>
      <c r="M300" s="23"/>
      <c r="N300" s="23"/>
      <c r="O300" s="23"/>
      <c r="P300" s="23"/>
      <c r="Q300" s="23"/>
      <c r="R300" s="23"/>
      <c r="S300" s="23"/>
      <c r="T300" s="24" t="s">
        <v>2664</v>
      </c>
      <c r="U300" s="24" t="s">
        <v>2817</v>
      </c>
      <c r="V300" s="23">
        <f t="shared" si="3"/>
        <v>44</v>
      </c>
      <c r="W300" s="23"/>
      <c r="X300" s="23"/>
      <c r="Y300" s="23"/>
      <c r="Z300" s="23"/>
      <c r="AA300" s="23"/>
      <c r="AB300" s="23"/>
      <c r="AC300" s="23"/>
      <c r="AD300" s="23"/>
      <c r="AE300" s="23"/>
      <c r="AF300" s="23"/>
      <c r="AG300" s="23"/>
      <c r="AH300" s="23"/>
      <c r="AI300" s="23"/>
      <c r="AJ300" s="23"/>
    </row>
    <row r="301">
      <c r="A301" s="24" t="s">
        <v>2781</v>
      </c>
      <c r="B301" s="24" t="s">
        <v>2818</v>
      </c>
      <c r="C301" s="96" t="s">
        <v>2819</v>
      </c>
      <c r="D301" s="23" t="str">
        <f t="shared" si="4"/>
        <v>JPG</v>
      </c>
      <c r="E301" s="23"/>
      <c r="F301" s="23"/>
      <c r="G301" s="55"/>
      <c r="H301" s="55"/>
      <c r="I301" s="55"/>
      <c r="J301" s="23"/>
      <c r="K301" s="24" t="s">
        <v>2820</v>
      </c>
      <c r="L301" s="24">
        <v>7.0</v>
      </c>
      <c r="M301" s="23"/>
      <c r="N301" s="23"/>
      <c r="O301" s="23"/>
      <c r="P301" s="23"/>
      <c r="Q301" s="23"/>
      <c r="R301" s="23"/>
      <c r="S301" s="23"/>
      <c r="T301" s="24" t="s">
        <v>2664</v>
      </c>
      <c r="U301" s="24" t="s">
        <v>2821</v>
      </c>
      <c r="V301" s="23">
        <f t="shared" si="3"/>
        <v>46</v>
      </c>
      <c r="W301" s="23"/>
      <c r="X301" s="23"/>
      <c r="Y301" s="23"/>
      <c r="Z301" s="23"/>
      <c r="AA301" s="23"/>
      <c r="AB301" s="23"/>
      <c r="AC301" s="23"/>
      <c r="AD301" s="23"/>
      <c r="AE301" s="23"/>
      <c r="AF301" s="23"/>
      <c r="AG301" s="23"/>
      <c r="AH301" s="23"/>
      <c r="AI301" s="23"/>
      <c r="AJ301" s="23"/>
    </row>
    <row r="302">
      <c r="A302" s="24" t="s">
        <v>2781</v>
      </c>
      <c r="B302" s="24" t="s">
        <v>2822</v>
      </c>
      <c r="C302" s="96" t="s">
        <v>2823</v>
      </c>
      <c r="D302" s="23" t="str">
        <f t="shared" si="4"/>
        <v>JPG</v>
      </c>
      <c r="E302" s="23"/>
      <c r="F302" s="23"/>
      <c r="G302" s="55"/>
      <c r="H302" s="55"/>
      <c r="I302" s="55"/>
      <c r="J302" s="23"/>
      <c r="K302" s="23"/>
      <c r="L302" s="23"/>
      <c r="M302" s="23"/>
      <c r="N302" s="23"/>
      <c r="O302" s="23"/>
      <c r="P302" s="23"/>
      <c r="Q302" s="23"/>
      <c r="R302" s="23"/>
      <c r="S302" s="23"/>
      <c r="T302" s="24" t="s">
        <v>2664</v>
      </c>
      <c r="U302" s="24" t="s">
        <v>2824</v>
      </c>
      <c r="V302" s="23">
        <f t="shared" si="3"/>
        <v>39</v>
      </c>
      <c r="W302" s="23"/>
      <c r="X302" s="23"/>
      <c r="Y302" s="23"/>
      <c r="Z302" s="23"/>
      <c r="AA302" s="23"/>
      <c r="AB302" s="23"/>
      <c r="AC302" s="23"/>
      <c r="AD302" s="23"/>
      <c r="AE302" s="23"/>
      <c r="AF302" s="23"/>
      <c r="AG302" s="23"/>
      <c r="AH302" s="23"/>
      <c r="AI302" s="23"/>
      <c r="AJ302" s="23"/>
    </row>
    <row r="303">
      <c r="A303" s="24" t="s">
        <v>2781</v>
      </c>
      <c r="B303" s="24" t="s">
        <v>2825</v>
      </c>
      <c r="C303" s="96" t="s">
        <v>2826</v>
      </c>
      <c r="D303" s="23" t="str">
        <f t="shared" si="4"/>
        <v>JPG</v>
      </c>
      <c r="E303" s="23"/>
      <c r="F303" s="23"/>
      <c r="G303" s="55"/>
      <c r="H303" s="55"/>
      <c r="I303" s="55"/>
      <c r="J303" s="23"/>
      <c r="K303" s="23"/>
      <c r="L303" s="23"/>
      <c r="M303" s="23"/>
      <c r="N303" s="23"/>
      <c r="O303" s="23"/>
      <c r="P303" s="23"/>
      <c r="Q303" s="23"/>
      <c r="R303" s="23"/>
      <c r="S303" s="23"/>
      <c r="T303" s="24" t="s">
        <v>2664</v>
      </c>
      <c r="U303" s="24" t="s">
        <v>2827</v>
      </c>
      <c r="V303" s="23">
        <f t="shared" si="3"/>
        <v>44</v>
      </c>
      <c r="W303" s="23"/>
      <c r="X303" s="23"/>
      <c r="Y303" s="23"/>
      <c r="Z303" s="23"/>
      <c r="AA303" s="23"/>
      <c r="AB303" s="23"/>
      <c r="AC303" s="23"/>
      <c r="AD303" s="23"/>
      <c r="AE303" s="23"/>
      <c r="AF303" s="23"/>
      <c r="AG303" s="23"/>
      <c r="AH303" s="23"/>
      <c r="AI303" s="23"/>
      <c r="AJ303" s="23"/>
    </row>
    <row r="304">
      <c r="A304" s="24" t="s">
        <v>2781</v>
      </c>
      <c r="B304" s="24" t="s">
        <v>2828</v>
      </c>
      <c r="C304" s="96" t="s">
        <v>2829</v>
      </c>
      <c r="D304" s="23" t="str">
        <f t="shared" si="4"/>
        <v>JPG</v>
      </c>
      <c r="E304" s="23"/>
      <c r="F304" s="23"/>
      <c r="G304" s="55"/>
      <c r="H304" s="55"/>
      <c r="I304" s="55"/>
      <c r="J304" s="23"/>
      <c r="K304" s="23"/>
      <c r="L304" s="23"/>
      <c r="M304" s="23"/>
      <c r="N304" s="23"/>
      <c r="O304" s="23"/>
      <c r="P304" s="23"/>
      <c r="Q304" s="23"/>
      <c r="R304" s="23"/>
      <c r="S304" s="23"/>
      <c r="T304" s="24" t="s">
        <v>2664</v>
      </c>
      <c r="U304" s="24" t="s">
        <v>2830</v>
      </c>
      <c r="V304" s="23">
        <f t="shared" si="3"/>
        <v>29</v>
      </c>
      <c r="W304" s="23"/>
      <c r="X304" s="23"/>
      <c r="Y304" s="23"/>
      <c r="Z304" s="23"/>
      <c r="AA304" s="23"/>
      <c r="AB304" s="23"/>
      <c r="AC304" s="23"/>
      <c r="AD304" s="23"/>
      <c r="AE304" s="23"/>
      <c r="AF304" s="23"/>
      <c r="AG304" s="23"/>
      <c r="AH304" s="23"/>
      <c r="AI304" s="23"/>
      <c r="AJ304" s="23"/>
    </row>
    <row r="305">
      <c r="A305" s="24" t="s">
        <v>2781</v>
      </c>
      <c r="B305" s="24" t="s">
        <v>2831</v>
      </c>
      <c r="C305" s="96" t="s">
        <v>2832</v>
      </c>
      <c r="D305" s="23" t="str">
        <f t="shared" si="4"/>
        <v>JPG</v>
      </c>
      <c r="E305" s="23"/>
      <c r="F305" s="23"/>
      <c r="G305" s="55"/>
      <c r="H305" s="55"/>
      <c r="I305" s="55"/>
      <c r="J305" s="23"/>
      <c r="K305" s="23"/>
      <c r="L305" s="23"/>
      <c r="M305" s="23"/>
      <c r="N305" s="23"/>
      <c r="O305" s="23"/>
      <c r="P305" s="23"/>
      <c r="Q305" s="23"/>
      <c r="R305" s="23"/>
      <c r="S305" s="23"/>
      <c r="T305" s="24" t="s">
        <v>2664</v>
      </c>
      <c r="U305" s="24" t="s">
        <v>2833</v>
      </c>
      <c r="V305" s="23">
        <f t="shared" si="3"/>
        <v>31</v>
      </c>
      <c r="W305" s="23"/>
      <c r="X305" s="23"/>
      <c r="Y305" s="23"/>
      <c r="Z305" s="23"/>
      <c r="AA305" s="23"/>
      <c r="AB305" s="23"/>
      <c r="AC305" s="23"/>
      <c r="AD305" s="23"/>
      <c r="AE305" s="23"/>
      <c r="AF305" s="23"/>
      <c r="AG305" s="23"/>
      <c r="AH305" s="23"/>
      <c r="AI305" s="23"/>
      <c r="AJ305" s="23"/>
    </row>
    <row r="306">
      <c r="A306" s="24" t="s">
        <v>2781</v>
      </c>
      <c r="B306" s="24" t="s">
        <v>2834</v>
      </c>
      <c r="C306" s="96" t="s">
        <v>2835</v>
      </c>
      <c r="D306" s="23" t="str">
        <f t="shared" si="4"/>
        <v>JPG</v>
      </c>
      <c r="E306" s="23"/>
      <c r="F306" s="23"/>
      <c r="G306" s="55"/>
      <c r="H306" s="55"/>
      <c r="I306" s="55"/>
      <c r="J306" s="23"/>
      <c r="K306" s="23"/>
      <c r="L306" s="23"/>
      <c r="M306" s="23"/>
      <c r="N306" s="23"/>
      <c r="O306" s="23"/>
      <c r="P306" s="23"/>
      <c r="Q306" s="23"/>
      <c r="R306" s="23"/>
      <c r="S306" s="23"/>
      <c r="T306" s="24" t="s">
        <v>2664</v>
      </c>
      <c r="U306" s="24" t="s">
        <v>2836</v>
      </c>
      <c r="V306" s="23">
        <f t="shared" si="3"/>
        <v>29</v>
      </c>
      <c r="W306" s="23"/>
      <c r="X306" s="23"/>
      <c r="Y306" s="23"/>
      <c r="Z306" s="23"/>
      <c r="AA306" s="23"/>
      <c r="AB306" s="23"/>
      <c r="AC306" s="23"/>
      <c r="AD306" s="23"/>
      <c r="AE306" s="23"/>
      <c r="AF306" s="23"/>
      <c r="AG306" s="23"/>
      <c r="AH306" s="23"/>
      <c r="AI306" s="23"/>
      <c r="AJ306" s="23"/>
    </row>
    <row r="307">
      <c r="A307" s="24" t="s">
        <v>2781</v>
      </c>
      <c r="B307" s="24" t="s">
        <v>2837</v>
      </c>
      <c r="C307" s="96" t="s">
        <v>2838</v>
      </c>
      <c r="D307" s="23" t="str">
        <f t="shared" si="4"/>
        <v>JPG</v>
      </c>
      <c r="E307" s="23"/>
      <c r="F307" s="23"/>
      <c r="G307" s="55"/>
      <c r="H307" s="55"/>
      <c r="I307" s="55"/>
      <c r="J307" s="23"/>
      <c r="K307" s="23"/>
      <c r="L307" s="23"/>
      <c r="M307" s="23"/>
      <c r="N307" s="23"/>
      <c r="O307" s="23"/>
      <c r="P307" s="23"/>
      <c r="Q307" s="23"/>
      <c r="R307" s="23"/>
      <c r="S307" s="23"/>
      <c r="T307" s="24" t="s">
        <v>2664</v>
      </c>
      <c r="U307" s="24" t="s">
        <v>2839</v>
      </c>
      <c r="V307" s="23">
        <f t="shared" si="3"/>
        <v>40</v>
      </c>
      <c r="W307" s="23"/>
      <c r="X307" s="23"/>
      <c r="Y307" s="23"/>
      <c r="Z307" s="23"/>
      <c r="AA307" s="23"/>
      <c r="AB307" s="23"/>
      <c r="AC307" s="23"/>
      <c r="AD307" s="23"/>
      <c r="AE307" s="23"/>
      <c r="AF307" s="23"/>
      <c r="AG307" s="23"/>
      <c r="AH307" s="23"/>
      <c r="AI307" s="23"/>
      <c r="AJ307" s="23"/>
    </row>
    <row r="308">
      <c r="A308" s="24" t="s">
        <v>2781</v>
      </c>
      <c r="B308" s="24" t="s">
        <v>2840</v>
      </c>
      <c r="C308" s="96" t="s">
        <v>2841</v>
      </c>
      <c r="D308" s="23" t="str">
        <f t="shared" si="4"/>
        <v>JPG</v>
      </c>
      <c r="E308" s="23"/>
      <c r="F308" s="23"/>
      <c r="G308" s="55"/>
      <c r="H308" s="55"/>
      <c r="I308" s="55"/>
      <c r="J308" s="23"/>
      <c r="K308" s="23"/>
      <c r="L308" s="23"/>
      <c r="M308" s="23"/>
      <c r="N308" s="23"/>
      <c r="O308" s="23"/>
      <c r="P308" s="23"/>
      <c r="Q308" s="23"/>
      <c r="R308" s="23"/>
      <c r="S308" s="23"/>
      <c r="T308" s="24" t="s">
        <v>2664</v>
      </c>
      <c r="U308" s="105" t="s">
        <v>2811</v>
      </c>
      <c r="V308" s="23">
        <f t="shared" si="3"/>
        <v>17</v>
      </c>
      <c r="W308" s="23"/>
      <c r="X308" s="23"/>
      <c r="Y308" s="23"/>
      <c r="Z308" s="23"/>
      <c r="AA308" s="23"/>
      <c r="AB308" s="23"/>
      <c r="AC308" s="23"/>
      <c r="AD308" s="23"/>
      <c r="AE308" s="23"/>
      <c r="AF308" s="23"/>
      <c r="AG308" s="23"/>
      <c r="AH308" s="23"/>
      <c r="AI308" s="23"/>
      <c r="AJ308" s="23"/>
    </row>
    <row r="309">
      <c r="A309" s="24" t="s">
        <v>2781</v>
      </c>
      <c r="B309" s="24" t="s">
        <v>2842</v>
      </c>
      <c r="C309" s="96" t="s">
        <v>2843</v>
      </c>
      <c r="D309" s="23" t="str">
        <f t="shared" si="4"/>
        <v>JPG</v>
      </c>
      <c r="E309" s="23"/>
      <c r="F309" s="23"/>
      <c r="G309" s="55"/>
      <c r="H309" s="55"/>
      <c r="I309" s="55"/>
      <c r="J309" s="23"/>
      <c r="K309" s="23"/>
      <c r="L309" s="23"/>
      <c r="M309" s="23"/>
      <c r="N309" s="23"/>
      <c r="O309" s="23"/>
      <c r="P309" s="23"/>
      <c r="Q309" s="23"/>
      <c r="R309" s="23"/>
      <c r="S309" s="23"/>
      <c r="T309" s="24" t="s">
        <v>2664</v>
      </c>
      <c r="U309" s="24" t="s">
        <v>2844</v>
      </c>
      <c r="V309" s="23">
        <f t="shared" si="3"/>
        <v>48</v>
      </c>
      <c r="W309" s="23"/>
      <c r="X309" s="23"/>
      <c r="Y309" s="23"/>
      <c r="Z309" s="23"/>
      <c r="AA309" s="23"/>
      <c r="AB309" s="23"/>
      <c r="AC309" s="23"/>
      <c r="AD309" s="23"/>
      <c r="AE309" s="23"/>
      <c r="AF309" s="23"/>
      <c r="AG309" s="23"/>
      <c r="AH309" s="23"/>
      <c r="AI309" s="23"/>
      <c r="AJ309" s="23"/>
    </row>
    <row r="310">
      <c r="A310" s="24" t="s">
        <v>2781</v>
      </c>
      <c r="B310" s="24" t="s">
        <v>2845</v>
      </c>
      <c r="C310" s="96" t="s">
        <v>2846</v>
      </c>
      <c r="D310" s="23" t="str">
        <f t="shared" si="4"/>
        <v>JPG</v>
      </c>
      <c r="E310" s="23"/>
      <c r="F310" s="23"/>
      <c r="G310" s="55"/>
      <c r="H310" s="55"/>
      <c r="I310" s="55"/>
      <c r="J310" s="23"/>
      <c r="K310" s="23"/>
      <c r="L310" s="23"/>
      <c r="M310" s="23"/>
      <c r="N310" s="23"/>
      <c r="O310" s="23"/>
      <c r="P310" s="23"/>
      <c r="Q310" s="23"/>
      <c r="R310" s="23"/>
      <c r="S310" s="23"/>
      <c r="T310" s="24" t="s">
        <v>2664</v>
      </c>
      <c r="U310" s="24" t="s">
        <v>2847</v>
      </c>
      <c r="V310" s="23">
        <f t="shared" si="3"/>
        <v>43</v>
      </c>
      <c r="W310" s="23"/>
      <c r="X310" s="23"/>
      <c r="Y310" s="23"/>
      <c r="Z310" s="23"/>
      <c r="AA310" s="23"/>
      <c r="AB310" s="23"/>
      <c r="AC310" s="23"/>
      <c r="AD310" s="23"/>
      <c r="AE310" s="23"/>
      <c r="AF310" s="23"/>
      <c r="AG310" s="23"/>
      <c r="AH310" s="23"/>
      <c r="AI310" s="23"/>
      <c r="AJ310" s="23"/>
    </row>
    <row r="311">
      <c r="A311" s="24" t="s">
        <v>2781</v>
      </c>
      <c r="B311" s="24" t="s">
        <v>2848</v>
      </c>
      <c r="C311" s="96" t="s">
        <v>2849</v>
      </c>
      <c r="D311" s="23" t="str">
        <f t="shared" si="4"/>
        <v>JPG</v>
      </c>
      <c r="E311" s="23"/>
      <c r="F311" s="23"/>
      <c r="G311" s="55"/>
      <c r="H311" s="55"/>
      <c r="I311" s="55"/>
      <c r="J311" s="23"/>
      <c r="K311" s="23"/>
      <c r="L311" s="23"/>
      <c r="M311" s="23"/>
      <c r="N311" s="23"/>
      <c r="O311" s="23"/>
      <c r="P311" s="23"/>
      <c r="Q311" s="23"/>
      <c r="R311" s="23"/>
      <c r="S311" s="23"/>
      <c r="T311" s="24" t="s">
        <v>2664</v>
      </c>
      <c r="U311" s="24" t="s">
        <v>2850</v>
      </c>
      <c r="V311" s="23">
        <f t="shared" si="3"/>
        <v>53</v>
      </c>
      <c r="W311" s="23"/>
      <c r="X311" s="23"/>
      <c r="Y311" s="23"/>
      <c r="Z311" s="23"/>
      <c r="AA311" s="23"/>
      <c r="AB311" s="23"/>
      <c r="AC311" s="23"/>
      <c r="AD311" s="23"/>
      <c r="AE311" s="23"/>
      <c r="AF311" s="23"/>
      <c r="AG311" s="23"/>
      <c r="AH311" s="23"/>
      <c r="AI311" s="23"/>
      <c r="AJ311" s="23"/>
    </row>
    <row r="312">
      <c r="A312" s="24" t="s">
        <v>2781</v>
      </c>
      <c r="B312" s="24" t="s">
        <v>2851</v>
      </c>
      <c r="C312" s="96" t="s">
        <v>2852</v>
      </c>
      <c r="D312" s="23" t="str">
        <f t="shared" si="4"/>
        <v>JPG</v>
      </c>
      <c r="E312" s="23"/>
      <c r="F312" s="23"/>
      <c r="G312" s="55"/>
      <c r="H312" s="55"/>
      <c r="I312" s="55"/>
      <c r="J312" s="23"/>
      <c r="K312" s="23"/>
      <c r="L312" s="23"/>
      <c r="M312" s="23"/>
      <c r="N312" s="23"/>
      <c r="O312" s="23"/>
      <c r="P312" s="23"/>
      <c r="Q312" s="23"/>
      <c r="R312" s="23"/>
      <c r="S312" s="23"/>
      <c r="T312" s="24" t="s">
        <v>2664</v>
      </c>
      <c r="U312" s="24" t="s">
        <v>2853</v>
      </c>
      <c r="V312" s="23">
        <f t="shared" si="3"/>
        <v>71</v>
      </c>
      <c r="W312" s="23"/>
      <c r="X312" s="23"/>
      <c r="Y312" s="23"/>
      <c r="Z312" s="23"/>
      <c r="AA312" s="23"/>
      <c r="AB312" s="23"/>
      <c r="AC312" s="23"/>
      <c r="AD312" s="23"/>
      <c r="AE312" s="23"/>
      <c r="AF312" s="23"/>
      <c r="AG312" s="23"/>
      <c r="AH312" s="23"/>
      <c r="AI312" s="23"/>
      <c r="AJ312" s="23"/>
    </row>
    <row r="313">
      <c r="A313" s="24" t="s">
        <v>2781</v>
      </c>
      <c r="B313" s="24" t="s">
        <v>2854</v>
      </c>
      <c r="C313" s="96" t="s">
        <v>2855</v>
      </c>
      <c r="D313" s="23" t="str">
        <f t="shared" si="4"/>
        <v>JPG</v>
      </c>
      <c r="E313" s="23"/>
      <c r="F313" s="23"/>
      <c r="G313" s="55"/>
      <c r="H313" s="55"/>
      <c r="I313" s="55"/>
      <c r="J313" s="23"/>
      <c r="K313" s="23"/>
      <c r="L313" s="23"/>
      <c r="M313" s="23"/>
      <c r="N313" s="23"/>
      <c r="O313" s="23"/>
      <c r="P313" s="23"/>
      <c r="Q313" s="23"/>
      <c r="R313" s="23"/>
      <c r="S313" s="23"/>
      <c r="T313" s="24" t="s">
        <v>2664</v>
      </c>
      <c r="U313" s="24" t="s">
        <v>2856</v>
      </c>
      <c r="V313" s="23">
        <f t="shared" si="3"/>
        <v>42</v>
      </c>
      <c r="W313" s="23"/>
      <c r="X313" s="23"/>
      <c r="Y313" s="23"/>
      <c r="Z313" s="23"/>
      <c r="AA313" s="23"/>
      <c r="AB313" s="23"/>
      <c r="AC313" s="23"/>
      <c r="AD313" s="23"/>
      <c r="AE313" s="23"/>
      <c r="AF313" s="23"/>
      <c r="AG313" s="23"/>
      <c r="AH313" s="23"/>
      <c r="AI313" s="23"/>
      <c r="AJ313" s="23"/>
    </row>
    <row r="314">
      <c r="A314" s="24" t="s">
        <v>2781</v>
      </c>
      <c r="B314" s="24" t="s">
        <v>2857</v>
      </c>
      <c r="C314" s="96" t="s">
        <v>2858</v>
      </c>
      <c r="D314" s="23" t="str">
        <f t="shared" si="4"/>
        <v>JPG</v>
      </c>
      <c r="E314" s="23"/>
      <c r="F314" s="23"/>
      <c r="G314" s="55"/>
      <c r="H314" s="55"/>
      <c r="I314" s="55"/>
      <c r="J314" s="23"/>
      <c r="K314" s="23"/>
      <c r="L314" s="23"/>
      <c r="M314" s="23"/>
      <c r="N314" s="23"/>
      <c r="O314" s="23"/>
      <c r="P314" s="23"/>
      <c r="Q314" s="23"/>
      <c r="R314" s="23"/>
      <c r="S314" s="23"/>
      <c r="T314" s="24" t="s">
        <v>2664</v>
      </c>
      <c r="U314" s="24" t="s">
        <v>2859</v>
      </c>
      <c r="V314" s="23">
        <f t="shared" si="3"/>
        <v>27</v>
      </c>
      <c r="W314" s="23"/>
      <c r="X314" s="23"/>
      <c r="Y314" s="23"/>
      <c r="Z314" s="23"/>
      <c r="AA314" s="23"/>
      <c r="AB314" s="23"/>
      <c r="AC314" s="23"/>
      <c r="AD314" s="23"/>
      <c r="AE314" s="23"/>
      <c r="AF314" s="23"/>
      <c r="AG314" s="23"/>
      <c r="AH314" s="23"/>
      <c r="AI314" s="23"/>
      <c r="AJ314" s="23"/>
    </row>
    <row r="315">
      <c r="A315" s="24" t="s">
        <v>2781</v>
      </c>
      <c r="B315" s="24" t="s">
        <v>2860</v>
      </c>
      <c r="C315" s="96" t="s">
        <v>2861</v>
      </c>
      <c r="D315" s="23" t="str">
        <f t="shared" si="4"/>
        <v>JPG</v>
      </c>
      <c r="E315" s="23"/>
      <c r="F315" s="23"/>
      <c r="G315" s="55"/>
      <c r="H315" s="55"/>
      <c r="I315" s="55"/>
      <c r="J315" s="23"/>
      <c r="K315" s="23"/>
      <c r="L315" s="23"/>
      <c r="M315" s="23"/>
      <c r="N315" s="23"/>
      <c r="O315" s="23"/>
      <c r="P315" s="23"/>
      <c r="Q315" s="23"/>
      <c r="R315" s="23"/>
      <c r="S315" s="23"/>
      <c r="T315" s="24" t="s">
        <v>2664</v>
      </c>
      <c r="U315" s="24" t="s">
        <v>2859</v>
      </c>
      <c r="V315" s="23">
        <f t="shared" si="3"/>
        <v>27</v>
      </c>
      <c r="W315" s="23"/>
      <c r="X315" s="23"/>
      <c r="Y315" s="23"/>
      <c r="Z315" s="23"/>
      <c r="AA315" s="23"/>
      <c r="AB315" s="23"/>
      <c r="AC315" s="23"/>
      <c r="AD315" s="23"/>
      <c r="AE315" s="23"/>
      <c r="AF315" s="23"/>
      <c r="AG315" s="23"/>
      <c r="AH315" s="23"/>
      <c r="AI315" s="23"/>
      <c r="AJ315" s="23"/>
    </row>
    <row r="316">
      <c r="A316" s="24" t="s">
        <v>2781</v>
      </c>
      <c r="B316" s="24" t="s">
        <v>2862</v>
      </c>
      <c r="C316" s="96" t="s">
        <v>2863</v>
      </c>
      <c r="D316" s="23" t="str">
        <f t="shared" si="4"/>
        <v>JPG</v>
      </c>
      <c r="E316" s="23"/>
      <c r="F316" s="23"/>
      <c r="G316" s="55"/>
      <c r="H316" s="55"/>
      <c r="I316" s="55"/>
      <c r="J316" s="23"/>
      <c r="K316" s="23"/>
      <c r="L316" s="23"/>
      <c r="M316" s="23"/>
      <c r="N316" s="23"/>
      <c r="O316" s="23"/>
      <c r="P316" s="23"/>
      <c r="Q316" s="23"/>
      <c r="R316" s="23"/>
      <c r="S316" s="23"/>
      <c r="T316" s="24" t="s">
        <v>2664</v>
      </c>
      <c r="U316" s="24" t="s">
        <v>2864</v>
      </c>
      <c r="V316" s="23">
        <f t="shared" si="3"/>
        <v>57</v>
      </c>
      <c r="W316" s="23"/>
      <c r="X316" s="23"/>
      <c r="Y316" s="23"/>
      <c r="Z316" s="23"/>
      <c r="AA316" s="23"/>
      <c r="AB316" s="23"/>
      <c r="AC316" s="23"/>
      <c r="AD316" s="23"/>
      <c r="AE316" s="23"/>
      <c r="AF316" s="23"/>
      <c r="AG316" s="23"/>
      <c r="AH316" s="23"/>
      <c r="AI316" s="23"/>
      <c r="AJ316" s="23"/>
    </row>
    <row r="317">
      <c r="A317" s="24" t="s">
        <v>2781</v>
      </c>
      <c r="B317" s="24" t="s">
        <v>2865</v>
      </c>
      <c r="C317" s="96" t="s">
        <v>2866</v>
      </c>
      <c r="D317" s="23" t="str">
        <f t="shared" si="4"/>
        <v>jpg</v>
      </c>
      <c r="E317" s="23"/>
      <c r="F317" s="23"/>
      <c r="G317" s="55"/>
      <c r="H317" s="55"/>
      <c r="I317" s="55"/>
      <c r="J317" s="23"/>
      <c r="K317" s="23"/>
      <c r="L317" s="23"/>
      <c r="M317" s="23"/>
      <c r="N317" s="23"/>
      <c r="O317" s="23"/>
      <c r="P317" s="23"/>
      <c r="Q317" s="23"/>
      <c r="R317" s="23"/>
      <c r="S317" s="23"/>
      <c r="T317" s="24" t="s">
        <v>2664</v>
      </c>
      <c r="U317" s="24" t="s">
        <v>2867</v>
      </c>
      <c r="V317" s="23">
        <f t="shared" si="3"/>
        <v>70</v>
      </c>
      <c r="W317" s="23"/>
      <c r="X317" s="23"/>
      <c r="Y317" s="23"/>
      <c r="Z317" s="23"/>
      <c r="AA317" s="23"/>
      <c r="AB317" s="23"/>
      <c r="AC317" s="23"/>
      <c r="AD317" s="23"/>
      <c r="AE317" s="23"/>
      <c r="AF317" s="23"/>
      <c r="AG317" s="23"/>
      <c r="AH317" s="23"/>
      <c r="AI317" s="23"/>
      <c r="AJ317" s="23"/>
    </row>
    <row r="318">
      <c r="A318" s="24" t="s">
        <v>2781</v>
      </c>
      <c r="B318" s="24" t="s">
        <v>2868</v>
      </c>
      <c r="C318" s="96" t="s">
        <v>2869</v>
      </c>
      <c r="D318" s="23" t="str">
        <f t="shared" si="4"/>
        <v>JPG</v>
      </c>
      <c r="E318" s="23"/>
      <c r="F318" s="23"/>
      <c r="G318" s="55"/>
      <c r="H318" s="55"/>
      <c r="I318" s="55"/>
      <c r="J318" s="23"/>
      <c r="K318" s="23"/>
      <c r="L318" s="23"/>
      <c r="M318" s="23"/>
      <c r="N318" s="23"/>
      <c r="O318" s="23"/>
      <c r="P318" s="23"/>
      <c r="Q318" s="23"/>
      <c r="R318" s="23"/>
      <c r="S318" s="23"/>
      <c r="T318" s="24" t="s">
        <v>2664</v>
      </c>
      <c r="U318" s="105" t="s">
        <v>2811</v>
      </c>
      <c r="V318" s="23">
        <f t="shared" si="3"/>
        <v>17</v>
      </c>
      <c r="W318" s="23"/>
      <c r="X318" s="23"/>
      <c r="Y318" s="23"/>
      <c r="Z318" s="23"/>
      <c r="AA318" s="23"/>
      <c r="AB318" s="23"/>
      <c r="AC318" s="23"/>
      <c r="AD318" s="23"/>
      <c r="AE318" s="23"/>
      <c r="AF318" s="23"/>
      <c r="AG318" s="23"/>
      <c r="AH318" s="23"/>
      <c r="AI318" s="23"/>
      <c r="AJ318" s="23"/>
    </row>
    <row r="319">
      <c r="A319" s="24" t="s">
        <v>2781</v>
      </c>
      <c r="B319" s="24" t="s">
        <v>2870</v>
      </c>
      <c r="C319" s="96" t="s">
        <v>2871</v>
      </c>
      <c r="D319" s="23" t="str">
        <f t="shared" si="4"/>
        <v>JPG</v>
      </c>
      <c r="E319" s="23"/>
      <c r="F319" s="23"/>
      <c r="G319" s="55"/>
      <c r="H319" s="55"/>
      <c r="I319" s="55"/>
      <c r="J319" s="23"/>
      <c r="K319" s="23"/>
      <c r="L319" s="23"/>
      <c r="M319" s="23"/>
      <c r="N319" s="23"/>
      <c r="O319" s="23"/>
      <c r="P319" s="23"/>
      <c r="Q319" s="23"/>
      <c r="R319" s="23"/>
      <c r="S319" s="23"/>
      <c r="T319" s="24" t="s">
        <v>2664</v>
      </c>
      <c r="U319" s="24" t="s">
        <v>2872</v>
      </c>
      <c r="V319" s="23">
        <f t="shared" si="3"/>
        <v>38</v>
      </c>
      <c r="W319" s="23"/>
      <c r="X319" s="23"/>
      <c r="Y319" s="23"/>
      <c r="Z319" s="23"/>
      <c r="AA319" s="23"/>
      <c r="AB319" s="23"/>
      <c r="AC319" s="23"/>
      <c r="AD319" s="23"/>
      <c r="AE319" s="23"/>
      <c r="AF319" s="23"/>
      <c r="AG319" s="23"/>
      <c r="AH319" s="23"/>
      <c r="AI319" s="23"/>
      <c r="AJ319" s="23"/>
    </row>
    <row r="320">
      <c r="A320" s="24" t="s">
        <v>2873</v>
      </c>
      <c r="B320" s="24" t="s">
        <v>2874</v>
      </c>
      <c r="C320" s="93" t="s">
        <v>2875</v>
      </c>
      <c r="D320" s="23" t="str">
        <f t="shared" si="4"/>
        <v>jpg</v>
      </c>
      <c r="E320" s="23"/>
      <c r="F320" s="23"/>
      <c r="G320" s="55"/>
      <c r="H320" s="55"/>
      <c r="I320" s="55"/>
      <c r="J320" s="23"/>
      <c r="K320" s="23"/>
      <c r="L320" s="23"/>
      <c r="M320" s="23"/>
      <c r="N320" s="23"/>
      <c r="O320" s="23"/>
      <c r="P320" s="23"/>
      <c r="Q320" s="23"/>
      <c r="R320" s="23"/>
      <c r="S320" s="23"/>
      <c r="T320" s="24" t="s">
        <v>2664</v>
      </c>
      <c r="U320" s="24" t="s">
        <v>2876</v>
      </c>
      <c r="V320" s="23">
        <f t="shared" si="3"/>
        <v>50</v>
      </c>
      <c r="W320" s="23"/>
      <c r="X320" s="23"/>
      <c r="Y320" s="23"/>
      <c r="Z320" s="23"/>
      <c r="AA320" s="23"/>
      <c r="AB320" s="23"/>
      <c r="AC320" s="23"/>
      <c r="AD320" s="23"/>
      <c r="AE320" s="23"/>
      <c r="AF320" s="23"/>
      <c r="AG320" s="23"/>
      <c r="AH320" s="23"/>
      <c r="AI320" s="23"/>
      <c r="AJ320" s="23"/>
    </row>
    <row r="321">
      <c r="A321" s="24" t="s">
        <v>2873</v>
      </c>
      <c r="B321" s="24" t="s">
        <v>2877</v>
      </c>
      <c r="C321" s="93" t="s">
        <v>2878</v>
      </c>
      <c r="D321" s="23" t="str">
        <f t="shared" si="4"/>
        <v>jpg</v>
      </c>
      <c r="E321" s="23"/>
      <c r="F321" s="23"/>
      <c r="G321" s="55"/>
      <c r="H321" s="55"/>
      <c r="I321" s="55"/>
      <c r="J321" s="23"/>
      <c r="K321" s="23"/>
      <c r="L321" s="23"/>
      <c r="M321" s="23"/>
      <c r="N321" s="23"/>
      <c r="O321" s="23"/>
      <c r="P321" s="23"/>
      <c r="Q321" s="23"/>
      <c r="R321" s="23"/>
      <c r="S321" s="23"/>
      <c r="T321" s="24" t="s">
        <v>2664</v>
      </c>
      <c r="U321" s="24" t="s">
        <v>2879</v>
      </c>
      <c r="V321" s="23">
        <f t="shared" si="3"/>
        <v>20</v>
      </c>
      <c r="W321" s="23"/>
      <c r="X321" s="23"/>
      <c r="Y321" s="23"/>
      <c r="Z321" s="23"/>
      <c r="AA321" s="23"/>
      <c r="AB321" s="23"/>
      <c r="AC321" s="23"/>
      <c r="AD321" s="23"/>
      <c r="AE321" s="23"/>
      <c r="AF321" s="23"/>
      <c r="AG321" s="23"/>
      <c r="AH321" s="23"/>
      <c r="AI321" s="23"/>
      <c r="AJ321" s="23"/>
    </row>
    <row r="322">
      <c r="A322" s="24" t="s">
        <v>2873</v>
      </c>
      <c r="B322" s="24" t="s">
        <v>2880</v>
      </c>
      <c r="C322" s="93" t="s">
        <v>2881</v>
      </c>
      <c r="D322" s="23" t="str">
        <f t="shared" si="4"/>
        <v>jpg</v>
      </c>
      <c r="E322" s="23"/>
      <c r="F322" s="23"/>
      <c r="G322" s="55"/>
      <c r="H322" s="55"/>
      <c r="I322" s="55"/>
      <c r="J322" s="23"/>
      <c r="K322" s="23"/>
      <c r="L322" s="23"/>
      <c r="M322" s="23"/>
      <c r="N322" s="23"/>
      <c r="O322" s="23"/>
      <c r="P322" s="23"/>
      <c r="Q322" s="23"/>
      <c r="R322" s="23"/>
      <c r="S322" s="23"/>
      <c r="T322" s="24" t="s">
        <v>2664</v>
      </c>
      <c r="U322" s="24" t="s">
        <v>2882</v>
      </c>
      <c r="V322" s="23">
        <f t="shared" si="3"/>
        <v>40</v>
      </c>
      <c r="W322" s="23"/>
      <c r="X322" s="23"/>
      <c r="Y322" s="23"/>
      <c r="Z322" s="23"/>
      <c r="AA322" s="23"/>
      <c r="AB322" s="23"/>
      <c r="AC322" s="23"/>
      <c r="AD322" s="23"/>
      <c r="AE322" s="23"/>
      <c r="AF322" s="23"/>
      <c r="AG322" s="23"/>
      <c r="AH322" s="23"/>
      <c r="AI322" s="23"/>
      <c r="AJ322" s="23"/>
    </row>
    <row r="323">
      <c r="A323" s="24" t="s">
        <v>2873</v>
      </c>
      <c r="B323" s="24" t="s">
        <v>2883</v>
      </c>
      <c r="C323" s="93" t="s">
        <v>2884</v>
      </c>
      <c r="D323" s="23" t="str">
        <f t="shared" si="4"/>
        <v>jpg</v>
      </c>
      <c r="E323" s="23"/>
      <c r="F323" s="23"/>
      <c r="G323" s="55"/>
      <c r="H323" s="55"/>
      <c r="I323" s="55"/>
      <c r="J323" s="23"/>
      <c r="K323" s="23"/>
      <c r="L323" s="23"/>
      <c r="M323" s="23"/>
      <c r="N323" s="23"/>
      <c r="O323" s="23"/>
      <c r="P323" s="23"/>
      <c r="Q323" s="23"/>
      <c r="R323" s="23"/>
      <c r="S323" s="23"/>
      <c r="T323" s="24" t="s">
        <v>2664</v>
      </c>
      <c r="U323" s="24" t="s">
        <v>2885</v>
      </c>
      <c r="V323" s="23">
        <f t="shared" si="3"/>
        <v>33</v>
      </c>
      <c r="W323" s="23"/>
      <c r="X323" s="23"/>
      <c r="Y323" s="23"/>
      <c r="Z323" s="23"/>
      <c r="AA323" s="23"/>
      <c r="AB323" s="23"/>
      <c r="AC323" s="23"/>
      <c r="AD323" s="23"/>
      <c r="AE323" s="23"/>
      <c r="AF323" s="23"/>
      <c r="AG323" s="23"/>
      <c r="AH323" s="23"/>
      <c r="AI323" s="23"/>
      <c r="AJ323" s="23"/>
    </row>
    <row r="324">
      <c r="A324" s="24" t="s">
        <v>2873</v>
      </c>
      <c r="B324" s="24" t="s">
        <v>2886</v>
      </c>
      <c r="C324" s="93" t="s">
        <v>2887</v>
      </c>
      <c r="D324" s="23" t="str">
        <f t="shared" si="4"/>
        <v>jpg</v>
      </c>
      <c r="E324" s="23"/>
      <c r="F324" s="23"/>
      <c r="G324" s="55"/>
      <c r="H324" s="55"/>
      <c r="I324" s="55"/>
      <c r="J324" s="23"/>
      <c r="K324" s="23"/>
      <c r="L324" s="23"/>
      <c r="M324" s="23"/>
      <c r="N324" s="23"/>
      <c r="O324" s="23"/>
      <c r="P324" s="23"/>
      <c r="Q324" s="23"/>
      <c r="R324" s="23"/>
      <c r="S324" s="23"/>
      <c r="T324" s="24" t="s">
        <v>2664</v>
      </c>
      <c r="U324" s="24" t="s">
        <v>2888</v>
      </c>
      <c r="V324" s="23">
        <f t="shared" si="3"/>
        <v>31</v>
      </c>
      <c r="W324" s="23"/>
      <c r="X324" s="23"/>
      <c r="Y324" s="23"/>
      <c r="Z324" s="23"/>
      <c r="AA324" s="23"/>
      <c r="AB324" s="23"/>
      <c r="AC324" s="23"/>
      <c r="AD324" s="23"/>
      <c r="AE324" s="23"/>
      <c r="AF324" s="23"/>
      <c r="AG324" s="23"/>
      <c r="AH324" s="23"/>
      <c r="AI324" s="23"/>
      <c r="AJ324" s="23"/>
    </row>
    <row r="325">
      <c r="A325" s="24" t="s">
        <v>2873</v>
      </c>
      <c r="B325" s="24" t="s">
        <v>2889</v>
      </c>
      <c r="C325" s="93" t="s">
        <v>2890</v>
      </c>
      <c r="D325" s="23" t="str">
        <f t="shared" si="4"/>
        <v>jpg</v>
      </c>
      <c r="E325" s="23"/>
      <c r="F325" s="23"/>
      <c r="G325" s="55"/>
      <c r="H325" s="55"/>
      <c r="I325" s="55"/>
      <c r="J325" s="23"/>
      <c r="K325" s="23"/>
      <c r="L325" s="23"/>
      <c r="M325" s="23"/>
      <c r="N325" s="23"/>
      <c r="O325" s="23"/>
      <c r="P325" s="23"/>
      <c r="Q325" s="23"/>
      <c r="R325" s="23"/>
      <c r="S325" s="23"/>
      <c r="T325" s="24" t="s">
        <v>2664</v>
      </c>
      <c r="U325" s="24" t="s">
        <v>2891</v>
      </c>
      <c r="V325" s="23">
        <f t="shared" si="3"/>
        <v>35</v>
      </c>
      <c r="W325" s="23"/>
      <c r="X325" s="23"/>
      <c r="Y325" s="23"/>
      <c r="Z325" s="23"/>
      <c r="AA325" s="23"/>
      <c r="AB325" s="23"/>
      <c r="AC325" s="23"/>
      <c r="AD325" s="23"/>
      <c r="AE325" s="23"/>
      <c r="AF325" s="23"/>
      <c r="AG325" s="23"/>
      <c r="AH325" s="23"/>
      <c r="AI325" s="23"/>
      <c r="AJ325" s="23"/>
    </row>
    <row r="326">
      <c r="A326" s="24" t="s">
        <v>2873</v>
      </c>
      <c r="B326" s="24" t="s">
        <v>2892</v>
      </c>
      <c r="C326" s="93" t="s">
        <v>2893</v>
      </c>
      <c r="D326" s="23" t="str">
        <f t="shared" si="4"/>
        <v>jpg</v>
      </c>
      <c r="E326" s="23"/>
      <c r="F326" s="23"/>
      <c r="G326" s="55"/>
      <c r="H326" s="55"/>
      <c r="I326" s="55"/>
      <c r="J326" s="23"/>
      <c r="K326" s="23"/>
      <c r="L326" s="23"/>
      <c r="M326" s="23"/>
      <c r="N326" s="23"/>
      <c r="O326" s="23"/>
      <c r="P326" s="23"/>
      <c r="Q326" s="23"/>
      <c r="R326" s="23"/>
      <c r="S326" s="23"/>
      <c r="T326" s="24" t="s">
        <v>2664</v>
      </c>
      <c r="U326" s="24" t="s">
        <v>2891</v>
      </c>
      <c r="V326" s="23">
        <f t="shared" si="3"/>
        <v>35</v>
      </c>
      <c r="W326" s="23"/>
      <c r="X326" s="23"/>
      <c r="Y326" s="23"/>
      <c r="Z326" s="23"/>
      <c r="AA326" s="23"/>
      <c r="AB326" s="23"/>
      <c r="AC326" s="23"/>
      <c r="AD326" s="23"/>
      <c r="AE326" s="23"/>
      <c r="AF326" s="23"/>
      <c r="AG326" s="23"/>
      <c r="AH326" s="23"/>
      <c r="AI326" s="23"/>
      <c r="AJ326" s="23"/>
    </row>
    <row r="327">
      <c r="A327" s="24" t="s">
        <v>2873</v>
      </c>
      <c r="B327" s="24" t="s">
        <v>2894</v>
      </c>
      <c r="C327" s="93" t="s">
        <v>2895</v>
      </c>
      <c r="D327" s="23" t="str">
        <f t="shared" si="4"/>
        <v>jpg</v>
      </c>
      <c r="E327" s="23"/>
      <c r="F327" s="23"/>
      <c r="G327" s="55"/>
      <c r="H327" s="55"/>
      <c r="I327" s="55"/>
      <c r="J327" s="23"/>
      <c r="K327" s="23"/>
      <c r="L327" s="23"/>
      <c r="M327" s="23"/>
      <c r="N327" s="23"/>
      <c r="O327" s="23"/>
      <c r="P327" s="23"/>
      <c r="Q327" s="23"/>
      <c r="R327" s="23"/>
      <c r="S327" s="23"/>
      <c r="T327" s="108" t="s">
        <v>2664</v>
      </c>
      <c r="U327" s="108" t="s">
        <v>2891</v>
      </c>
      <c r="V327" s="23">
        <f t="shared" si="3"/>
        <v>35</v>
      </c>
      <c r="W327" s="23"/>
      <c r="X327" s="23"/>
      <c r="Y327" s="23"/>
      <c r="Z327" s="23"/>
      <c r="AA327" s="23"/>
      <c r="AB327" s="23"/>
      <c r="AC327" s="23"/>
      <c r="AD327" s="23"/>
      <c r="AE327" s="23"/>
      <c r="AF327" s="23"/>
      <c r="AG327" s="23"/>
      <c r="AH327" s="23"/>
      <c r="AI327" s="23"/>
      <c r="AJ327" s="23"/>
    </row>
    <row r="328">
      <c r="A328" s="24" t="s">
        <v>2873</v>
      </c>
      <c r="B328" s="24" t="s">
        <v>2896</v>
      </c>
      <c r="C328" s="93" t="s">
        <v>2897</v>
      </c>
      <c r="D328" s="23" t="str">
        <f t="shared" si="4"/>
        <v>jpg</v>
      </c>
      <c r="E328" s="23"/>
      <c r="F328" s="23"/>
      <c r="G328" s="55"/>
      <c r="H328" s="55"/>
      <c r="I328" s="55"/>
      <c r="J328" s="23"/>
      <c r="K328" s="23"/>
      <c r="L328" s="23"/>
      <c r="M328" s="23"/>
      <c r="N328" s="23"/>
      <c r="O328" s="23"/>
      <c r="P328" s="23"/>
      <c r="Q328" s="23"/>
      <c r="R328" s="23"/>
      <c r="S328" s="23"/>
      <c r="T328" s="24" t="s">
        <v>2664</v>
      </c>
      <c r="U328" s="24" t="s">
        <v>2898</v>
      </c>
      <c r="V328" s="23">
        <f t="shared" si="3"/>
        <v>31</v>
      </c>
      <c r="W328" s="23"/>
      <c r="X328" s="23"/>
      <c r="Y328" s="23"/>
      <c r="Z328" s="23"/>
      <c r="AA328" s="23"/>
      <c r="AB328" s="23"/>
      <c r="AC328" s="23"/>
      <c r="AD328" s="23"/>
      <c r="AE328" s="23"/>
      <c r="AF328" s="23"/>
      <c r="AG328" s="23"/>
      <c r="AH328" s="23"/>
      <c r="AI328" s="23"/>
      <c r="AJ328" s="23"/>
    </row>
    <row r="329">
      <c r="A329" s="24" t="s">
        <v>2873</v>
      </c>
      <c r="B329" s="24" t="s">
        <v>2899</v>
      </c>
      <c r="C329" s="93" t="s">
        <v>2900</v>
      </c>
      <c r="D329" s="23" t="str">
        <f t="shared" si="4"/>
        <v>jpg</v>
      </c>
      <c r="E329" s="23"/>
      <c r="F329" s="23"/>
      <c r="G329" s="55"/>
      <c r="H329" s="55"/>
      <c r="I329" s="55"/>
      <c r="J329" s="23"/>
      <c r="K329" s="23"/>
      <c r="L329" s="23"/>
      <c r="M329" s="23"/>
      <c r="N329" s="23"/>
      <c r="O329" s="23"/>
      <c r="P329" s="23"/>
      <c r="Q329" s="23"/>
      <c r="R329" s="23"/>
      <c r="S329" s="23"/>
      <c r="T329" s="24" t="s">
        <v>2664</v>
      </c>
      <c r="U329" s="24" t="s">
        <v>2901</v>
      </c>
      <c r="V329" s="23">
        <f t="shared" si="3"/>
        <v>29</v>
      </c>
      <c r="W329" s="23"/>
      <c r="X329" s="23"/>
      <c r="Y329" s="23"/>
      <c r="Z329" s="23"/>
      <c r="AA329" s="23"/>
      <c r="AB329" s="23"/>
      <c r="AC329" s="23"/>
      <c r="AD329" s="23"/>
      <c r="AE329" s="23"/>
      <c r="AF329" s="23"/>
      <c r="AG329" s="23"/>
      <c r="AH329" s="23"/>
      <c r="AI329" s="23"/>
      <c r="AJ329" s="23"/>
    </row>
    <row r="330">
      <c r="A330" s="24" t="s">
        <v>2873</v>
      </c>
      <c r="B330" s="24" t="s">
        <v>2902</v>
      </c>
      <c r="C330" s="93" t="s">
        <v>2903</v>
      </c>
      <c r="D330" s="23" t="str">
        <f t="shared" si="4"/>
        <v>jpg</v>
      </c>
      <c r="E330" s="23"/>
      <c r="F330" s="23"/>
      <c r="G330" s="55"/>
      <c r="H330" s="55"/>
      <c r="I330" s="55"/>
      <c r="J330" s="23"/>
      <c r="K330" s="23"/>
      <c r="L330" s="23"/>
      <c r="M330" s="23"/>
      <c r="N330" s="23"/>
      <c r="O330" s="23"/>
      <c r="P330" s="23"/>
      <c r="Q330" s="23"/>
      <c r="R330" s="23"/>
      <c r="S330" s="23"/>
      <c r="T330" s="24" t="s">
        <v>2664</v>
      </c>
      <c r="U330" s="24" t="s">
        <v>2904</v>
      </c>
      <c r="V330" s="23">
        <f t="shared" si="3"/>
        <v>74</v>
      </c>
      <c r="W330" s="23"/>
      <c r="X330" s="23"/>
      <c r="Y330" s="23"/>
      <c r="Z330" s="23"/>
      <c r="AA330" s="23"/>
      <c r="AB330" s="23"/>
      <c r="AC330" s="23"/>
      <c r="AD330" s="23"/>
      <c r="AE330" s="23"/>
      <c r="AF330" s="23"/>
      <c r="AG330" s="23"/>
      <c r="AH330" s="23"/>
      <c r="AI330" s="23"/>
      <c r="AJ330" s="23"/>
    </row>
    <row r="331">
      <c r="A331" s="24" t="s">
        <v>2873</v>
      </c>
      <c r="B331" s="24" t="s">
        <v>2905</v>
      </c>
      <c r="C331" s="93" t="s">
        <v>2906</v>
      </c>
      <c r="D331" s="23" t="str">
        <f t="shared" si="4"/>
        <v>jpg</v>
      </c>
      <c r="E331" s="23"/>
      <c r="F331" s="23"/>
      <c r="G331" s="55"/>
      <c r="H331" s="55"/>
      <c r="I331" s="55"/>
      <c r="J331" s="23"/>
      <c r="K331" s="23"/>
      <c r="L331" s="23"/>
      <c r="M331" s="23"/>
      <c r="N331" s="23"/>
      <c r="O331" s="23"/>
      <c r="P331" s="23"/>
      <c r="Q331" s="23"/>
      <c r="R331" s="23"/>
      <c r="S331" s="23"/>
      <c r="T331" s="24" t="s">
        <v>2664</v>
      </c>
      <c r="U331" s="24" t="s">
        <v>2907</v>
      </c>
      <c r="V331" s="23">
        <f t="shared" si="3"/>
        <v>30</v>
      </c>
      <c r="W331" s="23"/>
      <c r="X331" s="23"/>
      <c r="Y331" s="23"/>
      <c r="Z331" s="23"/>
      <c r="AA331" s="23"/>
      <c r="AB331" s="23"/>
      <c r="AC331" s="23"/>
      <c r="AD331" s="23"/>
      <c r="AE331" s="23"/>
      <c r="AF331" s="23"/>
      <c r="AG331" s="23"/>
      <c r="AH331" s="23"/>
      <c r="AI331" s="23"/>
      <c r="AJ331" s="23"/>
    </row>
    <row r="332">
      <c r="A332" s="24" t="s">
        <v>2873</v>
      </c>
      <c r="B332" s="24" t="s">
        <v>2908</v>
      </c>
      <c r="C332" s="93" t="s">
        <v>2909</v>
      </c>
      <c r="D332" s="23" t="str">
        <f t="shared" si="4"/>
        <v>jpg</v>
      </c>
      <c r="E332" s="23"/>
      <c r="F332" s="23"/>
      <c r="G332" s="55"/>
      <c r="H332" s="55"/>
      <c r="I332" s="55"/>
      <c r="J332" s="23"/>
      <c r="K332" s="23"/>
      <c r="L332" s="23"/>
      <c r="M332" s="23"/>
      <c r="N332" s="23"/>
      <c r="O332" s="23"/>
      <c r="P332" s="23"/>
      <c r="Q332" s="23"/>
      <c r="R332" s="23"/>
      <c r="S332" s="23"/>
      <c r="T332" s="24" t="s">
        <v>2664</v>
      </c>
      <c r="U332" s="24" t="s">
        <v>2910</v>
      </c>
      <c r="V332" s="23">
        <f t="shared" si="3"/>
        <v>43</v>
      </c>
      <c r="W332" s="23"/>
      <c r="X332" s="23"/>
      <c r="Y332" s="23"/>
      <c r="Z332" s="23"/>
      <c r="AA332" s="23"/>
      <c r="AB332" s="23"/>
      <c r="AC332" s="23"/>
      <c r="AD332" s="23"/>
      <c r="AE332" s="23"/>
      <c r="AF332" s="23"/>
      <c r="AG332" s="23"/>
      <c r="AH332" s="23"/>
      <c r="AI332" s="23"/>
      <c r="AJ332" s="23"/>
    </row>
    <row r="333">
      <c r="A333" s="24" t="s">
        <v>2873</v>
      </c>
      <c r="B333" s="24" t="s">
        <v>2911</v>
      </c>
      <c r="C333" s="93" t="s">
        <v>2912</v>
      </c>
      <c r="D333" s="23" t="str">
        <f t="shared" si="4"/>
        <v>jpg</v>
      </c>
      <c r="E333" s="23"/>
      <c r="F333" s="23"/>
      <c r="G333" s="55"/>
      <c r="H333" s="55"/>
      <c r="I333" s="55"/>
      <c r="J333" s="23"/>
      <c r="K333" s="23"/>
      <c r="L333" s="23"/>
      <c r="M333" s="23"/>
      <c r="N333" s="23"/>
      <c r="O333" s="23"/>
      <c r="P333" s="23"/>
      <c r="Q333" s="23"/>
      <c r="R333" s="23"/>
      <c r="S333" s="23"/>
      <c r="T333" s="24" t="s">
        <v>2664</v>
      </c>
      <c r="U333" s="24" t="s">
        <v>2913</v>
      </c>
      <c r="V333" s="23">
        <f t="shared" si="3"/>
        <v>46</v>
      </c>
      <c r="W333" s="23"/>
      <c r="X333" s="23"/>
      <c r="Y333" s="23"/>
      <c r="Z333" s="23"/>
      <c r="AA333" s="23"/>
      <c r="AB333" s="23"/>
      <c r="AC333" s="23"/>
      <c r="AD333" s="23"/>
      <c r="AE333" s="23"/>
      <c r="AF333" s="23"/>
      <c r="AG333" s="23"/>
      <c r="AH333" s="23"/>
      <c r="AI333" s="23"/>
      <c r="AJ333" s="23"/>
    </row>
    <row r="334">
      <c r="A334" s="24" t="s">
        <v>2873</v>
      </c>
      <c r="B334" s="24" t="s">
        <v>2914</v>
      </c>
      <c r="C334" s="93" t="s">
        <v>2915</v>
      </c>
      <c r="D334" s="23" t="str">
        <f t="shared" si="4"/>
        <v>jpg</v>
      </c>
      <c r="E334" s="23"/>
      <c r="F334" s="23"/>
      <c r="G334" s="55"/>
      <c r="H334" s="55"/>
      <c r="I334" s="55"/>
      <c r="J334" s="23"/>
      <c r="K334" s="23"/>
      <c r="L334" s="23"/>
      <c r="M334" s="23"/>
      <c r="N334" s="23"/>
      <c r="O334" s="23"/>
      <c r="P334" s="23"/>
      <c r="Q334" s="23"/>
      <c r="R334" s="23"/>
      <c r="S334" s="23"/>
      <c r="T334" s="105"/>
      <c r="U334" s="104"/>
      <c r="V334" s="23">
        <f t="shared" si="3"/>
        <v>0</v>
      </c>
      <c r="W334" s="23"/>
      <c r="X334" s="23"/>
      <c r="Y334" s="23"/>
      <c r="Z334" s="23"/>
      <c r="AA334" s="23"/>
      <c r="AB334" s="23"/>
      <c r="AC334" s="23"/>
      <c r="AD334" s="23"/>
      <c r="AE334" s="23"/>
      <c r="AF334" s="23"/>
      <c r="AG334" s="23"/>
      <c r="AH334" s="23"/>
      <c r="AI334" s="23"/>
      <c r="AJ334" s="23"/>
    </row>
    <row r="335">
      <c r="A335" s="24" t="s">
        <v>2873</v>
      </c>
      <c r="B335" s="24" t="s">
        <v>2916</v>
      </c>
      <c r="C335" s="93" t="s">
        <v>2917</v>
      </c>
      <c r="D335" s="23" t="str">
        <f t="shared" si="4"/>
        <v>jpg</v>
      </c>
      <c r="E335" s="23"/>
      <c r="F335" s="23"/>
      <c r="G335" s="55"/>
      <c r="H335" s="55"/>
      <c r="I335" s="55"/>
      <c r="J335" s="23"/>
      <c r="K335" s="23"/>
      <c r="L335" s="23"/>
      <c r="M335" s="23"/>
      <c r="N335" s="23"/>
      <c r="O335" s="23"/>
      <c r="P335" s="23"/>
      <c r="Q335" s="23"/>
      <c r="R335" s="23"/>
      <c r="S335" s="23"/>
      <c r="T335" s="104"/>
      <c r="U335" s="104"/>
      <c r="V335" s="23">
        <f t="shared" si="3"/>
        <v>0</v>
      </c>
      <c r="W335" s="23"/>
      <c r="X335" s="23"/>
      <c r="Y335" s="23"/>
      <c r="Z335" s="23"/>
      <c r="AA335" s="23"/>
      <c r="AB335" s="23"/>
      <c r="AC335" s="23"/>
      <c r="AD335" s="23"/>
      <c r="AE335" s="23"/>
      <c r="AF335" s="23"/>
      <c r="AG335" s="23"/>
      <c r="AH335" s="23"/>
      <c r="AI335" s="23"/>
      <c r="AJ335" s="23"/>
    </row>
    <row r="336">
      <c r="A336" s="24" t="s">
        <v>2873</v>
      </c>
      <c r="B336" s="24" t="s">
        <v>2918</v>
      </c>
      <c r="C336" s="93" t="s">
        <v>2919</v>
      </c>
      <c r="D336" s="23" t="str">
        <f t="shared" si="4"/>
        <v>jpg</v>
      </c>
      <c r="E336" s="23"/>
      <c r="F336" s="23"/>
      <c r="G336" s="55"/>
      <c r="H336" s="55"/>
      <c r="I336" s="55"/>
      <c r="J336" s="23"/>
      <c r="K336" s="23"/>
      <c r="L336" s="23"/>
      <c r="M336" s="23"/>
      <c r="N336" s="23"/>
      <c r="O336" s="23"/>
      <c r="P336" s="23"/>
      <c r="Q336" s="23"/>
      <c r="R336" s="23"/>
      <c r="S336" s="23"/>
      <c r="T336" s="104"/>
      <c r="U336" s="104"/>
      <c r="V336" s="23">
        <f t="shared" si="3"/>
        <v>0</v>
      </c>
      <c r="W336" s="23"/>
      <c r="X336" s="23"/>
      <c r="Y336" s="23"/>
      <c r="Z336" s="23"/>
      <c r="AA336" s="23"/>
      <c r="AB336" s="23"/>
      <c r="AC336" s="23"/>
      <c r="AD336" s="23"/>
      <c r="AE336" s="23"/>
      <c r="AF336" s="23"/>
      <c r="AG336" s="23"/>
      <c r="AH336" s="23"/>
      <c r="AI336" s="23"/>
      <c r="AJ336" s="23"/>
    </row>
    <row r="337">
      <c r="A337" s="24" t="s">
        <v>2873</v>
      </c>
      <c r="B337" s="24" t="s">
        <v>2920</v>
      </c>
      <c r="C337" s="93" t="s">
        <v>2921</v>
      </c>
      <c r="D337" s="23" t="str">
        <f t="shared" si="4"/>
        <v>jpg</v>
      </c>
      <c r="E337" s="23"/>
      <c r="F337" s="23"/>
      <c r="G337" s="55"/>
      <c r="H337" s="55"/>
      <c r="I337" s="55"/>
      <c r="J337" s="23"/>
      <c r="K337" s="23"/>
      <c r="L337" s="23"/>
      <c r="M337" s="23"/>
      <c r="N337" s="23"/>
      <c r="O337" s="23"/>
      <c r="P337" s="23"/>
      <c r="Q337" s="23"/>
      <c r="R337" s="23"/>
      <c r="S337" s="23"/>
      <c r="T337" s="24" t="s">
        <v>2664</v>
      </c>
      <c r="U337" s="24" t="s">
        <v>2922</v>
      </c>
      <c r="V337" s="23">
        <f t="shared" si="3"/>
        <v>49</v>
      </c>
      <c r="W337" s="23"/>
      <c r="X337" s="23"/>
      <c r="Y337" s="23"/>
      <c r="Z337" s="23"/>
      <c r="AA337" s="23"/>
      <c r="AB337" s="23"/>
      <c r="AC337" s="23"/>
      <c r="AD337" s="23"/>
      <c r="AE337" s="23"/>
      <c r="AF337" s="23"/>
      <c r="AG337" s="23"/>
      <c r="AH337" s="23"/>
      <c r="AI337" s="23"/>
      <c r="AJ337" s="23"/>
    </row>
    <row r="338">
      <c r="A338" s="24" t="s">
        <v>2923</v>
      </c>
      <c r="B338" s="24" t="s">
        <v>2924</v>
      </c>
      <c r="C338" s="93" t="s">
        <v>2925</v>
      </c>
      <c r="D338" s="23" t="str">
        <f t="shared" si="4"/>
        <v>jpg</v>
      </c>
      <c r="E338" s="24"/>
      <c r="F338" s="24"/>
      <c r="G338" s="25"/>
      <c r="H338" s="25"/>
      <c r="I338" s="25"/>
      <c r="J338" s="24"/>
      <c r="K338" s="24"/>
      <c r="L338" s="24"/>
      <c r="M338" s="94"/>
      <c r="N338" s="94"/>
      <c r="O338" s="23"/>
      <c r="P338" s="23"/>
      <c r="Q338" s="23"/>
      <c r="R338" s="23"/>
      <c r="S338" s="23"/>
      <c r="T338" s="24" t="s">
        <v>2926</v>
      </c>
      <c r="U338" s="24" t="s">
        <v>2927</v>
      </c>
      <c r="V338" s="23">
        <f t="shared" si="3"/>
        <v>59</v>
      </c>
      <c r="W338" s="23"/>
      <c r="X338" s="23"/>
      <c r="Y338" s="23"/>
      <c r="Z338" s="23"/>
      <c r="AA338" s="23"/>
      <c r="AB338" s="23"/>
      <c r="AC338" s="23"/>
      <c r="AD338" s="23"/>
      <c r="AE338" s="23"/>
      <c r="AF338" s="23"/>
      <c r="AG338" s="23"/>
      <c r="AH338" s="23"/>
      <c r="AI338" s="23"/>
      <c r="AJ338" s="23"/>
    </row>
    <row r="339">
      <c r="A339" s="24" t="s">
        <v>2923</v>
      </c>
      <c r="B339" s="24" t="s">
        <v>2928</v>
      </c>
      <c r="C339" s="93" t="s">
        <v>2929</v>
      </c>
      <c r="D339" s="23" t="str">
        <f t="shared" si="4"/>
        <v>jpg</v>
      </c>
      <c r="E339" s="24"/>
      <c r="F339" s="24"/>
      <c r="G339" s="25"/>
      <c r="H339" s="25"/>
      <c r="I339" s="25"/>
      <c r="J339" s="24"/>
      <c r="K339" s="24"/>
      <c r="L339" s="24"/>
      <c r="M339" s="94"/>
      <c r="N339" s="94"/>
      <c r="O339" s="23"/>
      <c r="P339" s="23"/>
      <c r="Q339" s="23"/>
      <c r="R339" s="23"/>
      <c r="S339" s="23"/>
      <c r="T339" s="24" t="s">
        <v>2926</v>
      </c>
      <c r="U339" s="24" t="s">
        <v>2930</v>
      </c>
      <c r="V339" s="23">
        <f t="shared" si="3"/>
        <v>52</v>
      </c>
      <c r="W339" s="23"/>
      <c r="X339" s="23"/>
      <c r="Y339" s="23"/>
      <c r="Z339" s="23"/>
      <c r="AA339" s="23"/>
      <c r="AB339" s="23"/>
      <c r="AC339" s="23"/>
      <c r="AD339" s="23"/>
      <c r="AE339" s="23"/>
      <c r="AF339" s="23"/>
      <c r="AG339" s="23"/>
      <c r="AH339" s="23"/>
      <c r="AI339" s="23"/>
      <c r="AJ339" s="23"/>
    </row>
    <row r="340">
      <c r="A340" s="24" t="s">
        <v>2923</v>
      </c>
      <c r="B340" s="24" t="s">
        <v>2931</v>
      </c>
      <c r="C340" s="93" t="s">
        <v>2932</v>
      </c>
      <c r="D340" s="23" t="str">
        <f t="shared" si="4"/>
        <v>jpg</v>
      </c>
      <c r="E340" s="24"/>
      <c r="F340" s="24"/>
      <c r="G340" s="25"/>
      <c r="H340" s="25"/>
      <c r="I340" s="25"/>
      <c r="J340" s="24"/>
      <c r="K340" s="24"/>
      <c r="L340" s="24"/>
      <c r="M340" s="94"/>
      <c r="N340" s="94"/>
      <c r="O340" s="23"/>
      <c r="P340" s="23"/>
      <c r="Q340" s="23"/>
      <c r="R340" s="23"/>
      <c r="S340" s="23"/>
      <c r="T340" s="24" t="s">
        <v>2926</v>
      </c>
      <c r="U340" s="24" t="s">
        <v>2933</v>
      </c>
      <c r="V340" s="23">
        <f t="shared" si="3"/>
        <v>97</v>
      </c>
      <c r="W340" s="23"/>
      <c r="X340" s="23"/>
      <c r="Y340" s="23"/>
      <c r="Z340" s="23"/>
      <c r="AA340" s="23"/>
      <c r="AB340" s="23"/>
      <c r="AC340" s="23"/>
      <c r="AD340" s="23"/>
      <c r="AE340" s="23"/>
      <c r="AF340" s="23"/>
      <c r="AG340" s="23"/>
      <c r="AH340" s="23"/>
      <c r="AI340" s="23"/>
      <c r="AJ340" s="23"/>
    </row>
    <row r="341">
      <c r="A341" s="24" t="s">
        <v>2923</v>
      </c>
      <c r="B341" s="24" t="s">
        <v>2934</v>
      </c>
      <c r="C341" s="93" t="s">
        <v>2935</v>
      </c>
      <c r="D341" s="23" t="str">
        <f t="shared" si="4"/>
        <v>jpg</v>
      </c>
      <c r="E341" s="24"/>
      <c r="F341" s="24"/>
      <c r="G341" s="25"/>
      <c r="H341" s="25"/>
      <c r="I341" s="25"/>
      <c r="J341" s="24"/>
      <c r="K341" s="24"/>
      <c r="L341" s="24"/>
      <c r="M341" s="94"/>
      <c r="N341" s="94"/>
      <c r="O341" s="23"/>
      <c r="P341" s="23"/>
      <c r="Q341" s="23"/>
      <c r="R341" s="23"/>
      <c r="S341" s="23"/>
      <c r="T341" s="24" t="s">
        <v>2926</v>
      </c>
      <c r="U341" s="24" t="s">
        <v>2936</v>
      </c>
      <c r="V341" s="23">
        <f t="shared" si="3"/>
        <v>64</v>
      </c>
      <c r="W341" s="23"/>
      <c r="X341" s="23"/>
      <c r="Y341" s="23"/>
      <c r="Z341" s="23"/>
      <c r="AA341" s="23"/>
      <c r="AB341" s="23"/>
      <c r="AC341" s="23"/>
      <c r="AD341" s="23"/>
      <c r="AE341" s="23"/>
      <c r="AF341" s="23"/>
      <c r="AG341" s="23"/>
      <c r="AH341" s="23"/>
      <c r="AI341" s="23"/>
      <c r="AJ341" s="23"/>
    </row>
    <row r="342">
      <c r="A342" s="24" t="s">
        <v>2923</v>
      </c>
      <c r="B342" s="24" t="s">
        <v>2937</v>
      </c>
      <c r="C342" s="93" t="s">
        <v>2938</v>
      </c>
      <c r="D342" s="23" t="str">
        <f t="shared" si="4"/>
        <v>jpg</v>
      </c>
      <c r="E342" s="24"/>
      <c r="F342" s="24"/>
      <c r="G342" s="25"/>
      <c r="H342" s="25"/>
      <c r="I342" s="25"/>
      <c r="J342" s="24"/>
      <c r="K342" s="24"/>
      <c r="L342" s="24"/>
      <c r="M342" s="94"/>
      <c r="N342" s="94"/>
      <c r="O342" s="23"/>
      <c r="P342" s="23"/>
      <c r="Q342" s="23"/>
      <c r="R342" s="23"/>
      <c r="S342" s="23"/>
      <c r="T342" s="24" t="s">
        <v>2926</v>
      </c>
      <c r="U342" s="24" t="s">
        <v>2939</v>
      </c>
      <c r="V342" s="23">
        <f t="shared" si="3"/>
        <v>65</v>
      </c>
      <c r="W342" s="23"/>
      <c r="X342" s="23"/>
      <c r="Y342" s="23"/>
      <c r="Z342" s="23"/>
      <c r="AA342" s="23"/>
      <c r="AB342" s="23"/>
      <c r="AC342" s="23"/>
      <c r="AD342" s="23"/>
      <c r="AE342" s="23"/>
      <c r="AF342" s="23"/>
      <c r="AG342" s="23"/>
      <c r="AH342" s="23"/>
      <c r="AI342" s="23"/>
      <c r="AJ342" s="23"/>
    </row>
    <row r="343">
      <c r="A343" s="24" t="s">
        <v>2923</v>
      </c>
      <c r="B343" s="24" t="s">
        <v>2940</v>
      </c>
      <c r="C343" s="93" t="s">
        <v>2941</v>
      </c>
      <c r="D343" s="23" t="str">
        <f t="shared" si="4"/>
        <v>jpg</v>
      </c>
      <c r="E343" s="23"/>
      <c r="F343" s="23"/>
      <c r="G343" s="55"/>
      <c r="H343" s="55"/>
      <c r="I343" s="55"/>
      <c r="J343" s="23"/>
      <c r="K343" s="23"/>
      <c r="L343" s="23"/>
      <c r="M343" s="23"/>
      <c r="N343" s="23"/>
      <c r="O343" s="23"/>
      <c r="P343" s="23"/>
      <c r="Q343" s="23"/>
      <c r="R343" s="23"/>
      <c r="S343" s="23"/>
      <c r="T343" s="24" t="s">
        <v>2926</v>
      </c>
      <c r="U343" s="24" t="s">
        <v>2942</v>
      </c>
      <c r="V343" s="23">
        <f t="shared" si="3"/>
        <v>88</v>
      </c>
      <c r="W343" s="23"/>
      <c r="X343" s="23"/>
      <c r="Y343" s="23"/>
      <c r="Z343" s="23"/>
      <c r="AA343" s="23"/>
      <c r="AB343" s="23"/>
      <c r="AC343" s="23"/>
      <c r="AD343" s="23"/>
      <c r="AE343" s="23"/>
      <c r="AF343" s="23"/>
      <c r="AG343" s="23"/>
      <c r="AH343" s="23"/>
      <c r="AI343" s="23"/>
      <c r="AJ343" s="23"/>
    </row>
    <row r="344">
      <c r="A344" s="24" t="s">
        <v>2923</v>
      </c>
      <c r="B344" s="24" t="s">
        <v>2943</v>
      </c>
      <c r="C344" s="93" t="s">
        <v>2944</v>
      </c>
      <c r="D344" s="23" t="str">
        <f t="shared" si="4"/>
        <v>jpg</v>
      </c>
      <c r="E344" s="23"/>
      <c r="F344" s="23"/>
      <c r="G344" s="55"/>
      <c r="H344" s="55"/>
      <c r="I344" s="55"/>
      <c r="J344" s="23"/>
      <c r="K344" s="23"/>
      <c r="L344" s="23"/>
      <c r="M344" s="23"/>
      <c r="N344" s="23"/>
      <c r="O344" s="23"/>
      <c r="P344" s="23"/>
      <c r="Q344" s="23"/>
      <c r="R344" s="23"/>
      <c r="S344" s="23"/>
      <c r="T344" s="24" t="s">
        <v>2926</v>
      </c>
      <c r="U344" s="24" t="s">
        <v>2945</v>
      </c>
      <c r="V344" s="23">
        <f t="shared" si="3"/>
        <v>77</v>
      </c>
      <c r="W344" s="23"/>
      <c r="X344" s="23"/>
      <c r="Y344" s="23"/>
      <c r="Z344" s="23"/>
      <c r="AA344" s="23"/>
      <c r="AB344" s="23"/>
      <c r="AC344" s="23"/>
      <c r="AD344" s="23"/>
      <c r="AE344" s="23"/>
      <c r="AF344" s="23"/>
      <c r="AG344" s="23"/>
      <c r="AH344" s="23"/>
      <c r="AI344" s="23"/>
      <c r="AJ344" s="23"/>
    </row>
    <row r="345">
      <c r="A345" s="24" t="s">
        <v>2923</v>
      </c>
      <c r="B345" s="24" t="s">
        <v>2946</v>
      </c>
      <c r="C345" s="93" t="s">
        <v>2947</v>
      </c>
      <c r="D345" s="23" t="str">
        <f t="shared" si="4"/>
        <v>jpg</v>
      </c>
      <c r="E345" s="23"/>
      <c r="F345" s="23"/>
      <c r="G345" s="55"/>
      <c r="H345" s="55"/>
      <c r="I345" s="55"/>
      <c r="J345" s="23"/>
      <c r="K345" s="23"/>
      <c r="L345" s="23"/>
      <c r="M345" s="23"/>
      <c r="N345" s="23"/>
      <c r="O345" s="23"/>
      <c r="P345" s="23"/>
      <c r="Q345" s="23"/>
      <c r="R345" s="23"/>
      <c r="S345" s="23"/>
      <c r="T345" s="24" t="s">
        <v>2926</v>
      </c>
      <c r="U345" s="24" t="s">
        <v>2948</v>
      </c>
      <c r="V345" s="23">
        <f t="shared" si="3"/>
        <v>58</v>
      </c>
      <c r="W345" s="23"/>
      <c r="X345" s="23"/>
      <c r="Y345" s="23"/>
      <c r="Z345" s="23"/>
      <c r="AA345" s="23"/>
      <c r="AB345" s="23"/>
      <c r="AC345" s="23"/>
      <c r="AD345" s="23"/>
      <c r="AE345" s="23"/>
      <c r="AF345" s="23"/>
      <c r="AG345" s="23"/>
      <c r="AH345" s="23"/>
      <c r="AI345" s="23"/>
      <c r="AJ345" s="23"/>
    </row>
    <row r="346">
      <c r="A346" s="24" t="s">
        <v>2923</v>
      </c>
      <c r="B346" s="24" t="s">
        <v>2949</v>
      </c>
      <c r="C346" s="93" t="s">
        <v>2950</v>
      </c>
      <c r="D346" s="23" t="str">
        <f t="shared" si="4"/>
        <v>jpg</v>
      </c>
      <c r="E346" s="23"/>
      <c r="F346" s="23"/>
      <c r="G346" s="55"/>
      <c r="H346" s="55"/>
      <c r="I346" s="55"/>
      <c r="J346" s="23"/>
      <c r="K346" s="23"/>
      <c r="L346" s="23"/>
      <c r="M346" s="23"/>
      <c r="N346" s="23"/>
      <c r="O346" s="23"/>
      <c r="P346" s="23"/>
      <c r="Q346" s="23"/>
      <c r="R346" s="23"/>
      <c r="S346" s="23"/>
      <c r="T346" s="24" t="s">
        <v>2926</v>
      </c>
      <c r="U346" s="24" t="s">
        <v>2951</v>
      </c>
      <c r="V346" s="23">
        <f t="shared" si="3"/>
        <v>82</v>
      </c>
      <c r="W346" s="23"/>
      <c r="X346" s="23"/>
      <c r="Y346" s="23"/>
      <c r="Z346" s="23"/>
      <c r="AA346" s="23"/>
      <c r="AB346" s="23"/>
      <c r="AC346" s="23"/>
      <c r="AD346" s="23"/>
      <c r="AE346" s="23"/>
      <c r="AF346" s="23"/>
      <c r="AG346" s="23"/>
      <c r="AH346" s="23"/>
      <c r="AI346" s="23"/>
      <c r="AJ346" s="23"/>
    </row>
    <row r="347">
      <c r="A347" s="24" t="s">
        <v>2923</v>
      </c>
      <c r="B347" s="24" t="s">
        <v>2952</v>
      </c>
      <c r="C347" s="93" t="s">
        <v>2953</v>
      </c>
      <c r="D347" s="23" t="str">
        <f t="shared" si="4"/>
        <v>jpg</v>
      </c>
      <c r="E347" s="23"/>
      <c r="F347" s="23"/>
      <c r="G347" s="55"/>
      <c r="H347" s="55"/>
      <c r="I347" s="55"/>
      <c r="J347" s="23"/>
      <c r="K347" s="23"/>
      <c r="L347" s="23"/>
      <c r="M347" s="23"/>
      <c r="N347" s="23"/>
      <c r="O347" s="23"/>
      <c r="P347" s="23"/>
      <c r="Q347" s="23"/>
      <c r="R347" s="23"/>
      <c r="S347" s="23"/>
      <c r="T347" s="24" t="s">
        <v>2926</v>
      </c>
      <c r="U347" s="24" t="s">
        <v>2954</v>
      </c>
      <c r="V347" s="23">
        <f t="shared" si="3"/>
        <v>70</v>
      </c>
      <c r="W347" s="23"/>
      <c r="X347" s="23"/>
      <c r="Y347" s="23"/>
      <c r="Z347" s="23"/>
      <c r="AA347" s="23"/>
      <c r="AB347" s="23"/>
      <c r="AC347" s="23"/>
      <c r="AD347" s="23"/>
      <c r="AE347" s="23"/>
      <c r="AF347" s="23"/>
      <c r="AG347" s="23"/>
      <c r="AH347" s="23"/>
      <c r="AI347" s="23"/>
      <c r="AJ347" s="23"/>
    </row>
    <row r="348">
      <c r="A348" s="24" t="s">
        <v>2955</v>
      </c>
      <c r="B348" s="24" t="s">
        <v>2956</v>
      </c>
      <c r="C348" s="93" t="s">
        <v>2957</v>
      </c>
      <c r="D348" s="23" t="str">
        <f t="shared" si="4"/>
        <v>jpg</v>
      </c>
      <c r="E348" s="23"/>
      <c r="F348" s="23"/>
      <c r="G348" s="55"/>
      <c r="H348" s="55"/>
      <c r="I348" s="55"/>
      <c r="J348" s="23"/>
      <c r="K348" s="23"/>
      <c r="L348" s="23"/>
      <c r="M348" s="23"/>
      <c r="N348" s="23"/>
      <c r="O348" s="23"/>
      <c r="P348" s="23"/>
      <c r="Q348" s="23"/>
      <c r="R348" s="23"/>
      <c r="S348" s="23"/>
      <c r="T348" s="24" t="s">
        <v>2926</v>
      </c>
      <c r="U348" s="24" t="s">
        <v>2958</v>
      </c>
      <c r="V348" s="23">
        <f t="shared" si="3"/>
        <v>39</v>
      </c>
      <c r="W348" s="23"/>
      <c r="X348" s="23"/>
      <c r="Y348" s="23"/>
      <c r="Z348" s="23"/>
      <c r="AA348" s="23"/>
      <c r="AB348" s="23"/>
      <c r="AC348" s="23"/>
      <c r="AD348" s="23"/>
      <c r="AE348" s="23"/>
      <c r="AF348" s="23"/>
      <c r="AG348" s="23"/>
      <c r="AH348" s="23"/>
      <c r="AI348" s="23"/>
      <c r="AJ348" s="23"/>
    </row>
    <row r="349">
      <c r="A349" s="24" t="s">
        <v>2955</v>
      </c>
      <c r="B349" s="24" t="s">
        <v>2959</v>
      </c>
      <c r="C349" s="93" t="s">
        <v>2960</v>
      </c>
      <c r="D349" s="23" t="str">
        <f t="shared" si="4"/>
        <v>jpg</v>
      </c>
      <c r="E349" s="23"/>
      <c r="F349" s="23"/>
      <c r="G349" s="55"/>
      <c r="H349" s="55"/>
      <c r="I349" s="55"/>
      <c r="J349" s="23"/>
      <c r="K349" s="23"/>
      <c r="L349" s="23"/>
      <c r="M349" s="23"/>
      <c r="N349" s="23"/>
      <c r="O349" s="23"/>
      <c r="P349" s="23"/>
      <c r="Q349" s="23"/>
      <c r="R349" s="23"/>
      <c r="S349" s="23"/>
      <c r="T349" s="24" t="s">
        <v>2926</v>
      </c>
      <c r="U349" s="24" t="s">
        <v>2961</v>
      </c>
      <c r="V349" s="23">
        <f t="shared" si="3"/>
        <v>35</v>
      </c>
      <c r="W349" s="23"/>
      <c r="X349" s="23"/>
      <c r="Y349" s="23"/>
      <c r="Z349" s="23"/>
      <c r="AA349" s="23"/>
      <c r="AB349" s="23"/>
      <c r="AC349" s="23"/>
      <c r="AD349" s="23"/>
      <c r="AE349" s="23"/>
      <c r="AF349" s="23"/>
      <c r="AG349" s="23"/>
      <c r="AH349" s="23"/>
      <c r="AI349" s="23"/>
      <c r="AJ349" s="23"/>
    </row>
    <row r="350">
      <c r="A350" s="24" t="s">
        <v>2955</v>
      </c>
      <c r="B350" s="24" t="s">
        <v>2962</v>
      </c>
      <c r="C350" s="93" t="s">
        <v>2963</v>
      </c>
      <c r="D350" s="23" t="str">
        <f t="shared" si="4"/>
        <v>jpg</v>
      </c>
      <c r="E350" s="23"/>
      <c r="F350" s="23"/>
      <c r="G350" s="55"/>
      <c r="H350" s="55"/>
      <c r="I350" s="55"/>
      <c r="J350" s="23"/>
      <c r="K350" s="23"/>
      <c r="L350" s="23"/>
      <c r="M350" s="23"/>
      <c r="N350" s="23"/>
      <c r="O350" s="23"/>
      <c r="P350" s="23"/>
      <c r="Q350" s="23"/>
      <c r="R350" s="23"/>
      <c r="S350" s="23"/>
      <c r="T350" s="24" t="s">
        <v>2926</v>
      </c>
      <c r="U350" s="24" t="s">
        <v>2964</v>
      </c>
      <c r="V350" s="23">
        <f t="shared" si="3"/>
        <v>54</v>
      </c>
      <c r="W350" s="23"/>
      <c r="X350" s="23"/>
      <c r="Y350" s="23"/>
      <c r="Z350" s="23"/>
      <c r="AA350" s="23"/>
      <c r="AB350" s="23"/>
      <c r="AC350" s="23"/>
      <c r="AD350" s="23"/>
      <c r="AE350" s="23"/>
      <c r="AF350" s="23"/>
      <c r="AG350" s="23"/>
      <c r="AH350" s="23"/>
      <c r="AI350" s="23"/>
      <c r="AJ350" s="23"/>
    </row>
    <row r="351">
      <c r="A351" s="24" t="s">
        <v>2955</v>
      </c>
      <c r="B351" s="24" t="s">
        <v>2965</v>
      </c>
      <c r="C351" s="93" t="s">
        <v>2966</v>
      </c>
      <c r="D351" s="23" t="str">
        <f t="shared" si="4"/>
        <v>jpg</v>
      </c>
      <c r="E351" s="23"/>
      <c r="F351" s="23"/>
      <c r="G351" s="55"/>
      <c r="H351" s="55"/>
      <c r="I351" s="55"/>
      <c r="J351" s="23"/>
      <c r="K351" s="23"/>
      <c r="L351" s="23"/>
      <c r="M351" s="23"/>
      <c r="N351" s="23"/>
      <c r="O351" s="23"/>
      <c r="P351" s="23"/>
      <c r="Q351" s="23"/>
      <c r="R351" s="23"/>
      <c r="S351" s="23"/>
      <c r="T351" s="24" t="s">
        <v>2926</v>
      </c>
      <c r="U351" s="24" t="s">
        <v>2967</v>
      </c>
      <c r="V351" s="23">
        <f t="shared" si="3"/>
        <v>48</v>
      </c>
      <c r="W351" s="23"/>
      <c r="X351" s="23"/>
      <c r="Y351" s="23"/>
      <c r="Z351" s="23"/>
      <c r="AA351" s="23"/>
      <c r="AB351" s="23"/>
      <c r="AC351" s="23"/>
      <c r="AD351" s="23"/>
      <c r="AE351" s="23"/>
      <c r="AF351" s="23"/>
      <c r="AG351" s="23"/>
      <c r="AH351" s="23"/>
      <c r="AI351" s="23"/>
      <c r="AJ351" s="23"/>
    </row>
    <row r="352">
      <c r="A352" s="24" t="s">
        <v>2955</v>
      </c>
      <c r="B352" s="24" t="s">
        <v>2968</v>
      </c>
      <c r="C352" s="93" t="s">
        <v>2969</v>
      </c>
      <c r="D352" s="23" t="str">
        <f t="shared" si="4"/>
        <v>jpg</v>
      </c>
      <c r="E352" s="23"/>
      <c r="F352" s="23"/>
      <c r="G352" s="55"/>
      <c r="H352" s="55"/>
      <c r="I352" s="55"/>
      <c r="J352" s="23"/>
      <c r="K352" s="23"/>
      <c r="L352" s="23"/>
      <c r="M352" s="23"/>
      <c r="N352" s="23"/>
      <c r="O352" s="23"/>
      <c r="P352" s="23"/>
      <c r="Q352" s="23"/>
      <c r="R352" s="23"/>
      <c r="S352" s="23"/>
      <c r="T352" s="24" t="s">
        <v>2926</v>
      </c>
      <c r="U352" s="24" t="s">
        <v>2970</v>
      </c>
      <c r="V352" s="23">
        <f t="shared" si="3"/>
        <v>44</v>
      </c>
      <c r="W352" s="23"/>
      <c r="X352" s="23"/>
      <c r="Y352" s="23"/>
      <c r="Z352" s="23"/>
      <c r="AA352" s="23"/>
      <c r="AB352" s="23"/>
      <c r="AC352" s="23"/>
      <c r="AD352" s="23"/>
      <c r="AE352" s="23"/>
      <c r="AF352" s="23"/>
      <c r="AG352" s="23"/>
      <c r="AH352" s="23"/>
      <c r="AI352" s="23"/>
      <c r="AJ352" s="23"/>
    </row>
    <row r="353">
      <c r="A353" s="24" t="s">
        <v>2955</v>
      </c>
      <c r="B353" s="24" t="s">
        <v>2971</v>
      </c>
      <c r="C353" s="93" t="s">
        <v>2972</v>
      </c>
      <c r="D353" s="23" t="str">
        <f t="shared" si="4"/>
        <v>jpg</v>
      </c>
      <c r="E353" s="23"/>
      <c r="F353" s="23"/>
      <c r="G353" s="55"/>
      <c r="H353" s="55"/>
      <c r="I353" s="55"/>
      <c r="J353" s="23"/>
      <c r="K353" s="23"/>
      <c r="L353" s="23"/>
      <c r="M353" s="23"/>
      <c r="N353" s="23"/>
      <c r="O353" s="23"/>
      <c r="P353" s="23"/>
      <c r="Q353" s="23"/>
      <c r="R353" s="23"/>
      <c r="S353" s="23"/>
      <c r="T353" s="24" t="s">
        <v>2926</v>
      </c>
      <c r="U353" s="24" t="s">
        <v>2973</v>
      </c>
      <c r="V353" s="23">
        <f t="shared" si="3"/>
        <v>68</v>
      </c>
      <c r="W353" s="23"/>
      <c r="X353" s="23"/>
      <c r="Y353" s="23"/>
      <c r="Z353" s="23"/>
      <c r="AA353" s="23"/>
      <c r="AB353" s="23"/>
      <c r="AC353" s="23"/>
      <c r="AD353" s="23"/>
      <c r="AE353" s="23"/>
      <c r="AF353" s="23"/>
      <c r="AG353" s="23"/>
      <c r="AH353" s="23"/>
      <c r="AI353" s="23"/>
      <c r="AJ353" s="23"/>
    </row>
    <row r="354">
      <c r="A354" s="24" t="s">
        <v>2955</v>
      </c>
      <c r="B354" s="24" t="s">
        <v>2974</v>
      </c>
      <c r="C354" s="93" t="s">
        <v>2975</v>
      </c>
      <c r="D354" s="23" t="str">
        <f t="shared" si="4"/>
        <v>jpg</v>
      </c>
      <c r="E354" s="23"/>
      <c r="F354" s="23"/>
      <c r="G354" s="55"/>
      <c r="H354" s="55"/>
      <c r="I354" s="55"/>
      <c r="J354" s="23"/>
      <c r="K354" s="23"/>
      <c r="L354" s="23"/>
      <c r="M354" s="23"/>
      <c r="N354" s="23"/>
      <c r="O354" s="23"/>
      <c r="P354" s="23"/>
      <c r="Q354" s="23"/>
      <c r="R354" s="23"/>
      <c r="S354" s="23"/>
      <c r="T354" s="24" t="s">
        <v>2926</v>
      </c>
      <c r="U354" s="24" t="s">
        <v>2976</v>
      </c>
      <c r="V354" s="23">
        <f t="shared" si="3"/>
        <v>32</v>
      </c>
      <c r="W354" s="23"/>
      <c r="X354" s="23"/>
      <c r="Y354" s="23"/>
      <c r="Z354" s="23"/>
      <c r="AA354" s="23"/>
      <c r="AB354" s="23"/>
      <c r="AC354" s="23"/>
      <c r="AD354" s="23"/>
      <c r="AE354" s="23"/>
      <c r="AF354" s="23"/>
      <c r="AG354" s="23"/>
      <c r="AH354" s="23"/>
      <c r="AI354" s="23"/>
      <c r="AJ354" s="23"/>
    </row>
    <row r="355">
      <c r="A355" s="24" t="s">
        <v>2955</v>
      </c>
      <c r="B355" s="24" t="s">
        <v>2977</v>
      </c>
      <c r="C355" s="93" t="s">
        <v>2978</v>
      </c>
      <c r="D355" s="23" t="str">
        <f t="shared" si="4"/>
        <v>jpg</v>
      </c>
      <c r="E355" s="23"/>
      <c r="F355" s="23"/>
      <c r="G355" s="55"/>
      <c r="H355" s="55"/>
      <c r="I355" s="55"/>
      <c r="J355" s="23"/>
      <c r="K355" s="23"/>
      <c r="L355" s="23"/>
      <c r="M355" s="23"/>
      <c r="N355" s="23"/>
      <c r="O355" s="23"/>
      <c r="P355" s="23"/>
      <c r="Q355" s="23"/>
      <c r="R355" s="23"/>
      <c r="S355" s="23"/>
      <c r="T355" s="24" t="s">
        <v>2926</v>
      </c>
      <c r="U355" s="24" t="s">
        <v>2979</v>
      </c>
      <c r="V355" s="23">
        <f t="shared" si="3"/>
        <v>65</v>
      </c>
      <c r="W355" s="23"/>
      <c r="X355" s="23"/>
      <c r="Y355" s="23"/>
      <c r="Z355" s="23"/>
      <c r="AA355" s="23"/>
      <c r="AB355" s="23"/>
      <c r="AC355" s="23"/>
      <c r="AD355" s="23"/>
      <c r="AE355" s="23"/>
      <c r="AF355" s="23"/>
      <c r="AG355" s="23"/>
      <c r="AH355" s="23"/>
      <c r="AI355" s="23"/>
      <c r="AJ355" s="23"/>
    </row>
    <row r="356">
      <c r="A356" s="24" t="s">
        <v>2955</v>
      </c>
      <c r="B356" s="24" t="s">
        <v>2980</v>
      </c>
      <c r="C356" s="93" t="s">
        <v>2981</v>
      </c>
      <c r="D356" s="23" t="str">
        <f t="shared" si="4"/>
        <v>jpg</v>
      </c>
      <c r="E356" s="23"/>
      <c r="F356" s="23"/>
      <c r="G356" s="55"/>
      <c r="H356" s="55"/>
      <c r="I356" s="55"/>
      <c r="J356" s="23"/>
      <c r="K356" s="23"/>
      <c r="L356" s="23"/>
      <c r="M356" s="23"/>
      <c r="N356" s="23"/>
      <c r="O356" s="23"/>
      <c r="P356" s="23"/>
      <c r="Q356" s="23"/>
      <c r="R356" s="23"/>
      <c r="S356" s="23"/>
      <c r="T356" s="24" t="s">
        <v>2926</v>
      </c>
      <c r="U356" s="24" t="s">
        <v>2982</v>
      </c>
      <c r="V356" s="23">
        <f t="shared" si="3"/>
        <v>76</v>
      </c>
      <c r="W356" s="23"/>
      <c r="X356" s="23"/>
      <c r="Y356" s="23"/>
      <c r="Z356" s="23"/>
      <c r="AA356" s="23"/>
      <c r="AB356" s="23"/>
      <c r="AC356" s="23"/>
      <c r="AD356" s="23"/>
      <c r="AE356" s="23"/>
      <c r="AF356" s="23"/>
      <c r="AG356" s="23"/>
      <c r="AH356" s="23"/>
      <c r="AI356" s="23"/>
      <c r="AJ356" s="23"/>
    </row>
    <row r="357">
      <c r="A357" s="24" t="s">
        <v>2955</v>
      </c>
      <c r="B357" s="24" t="s">
        <v>2983</v>
      </c>
      <c r="C357" s="93" t="s">
        <v>2984</v>
      </c>
      <c r="D357" s="23" t="str">
        <f t="shared" si="4"/>
        <v>jpg</v>
      </c>
      <c r="E357" s="23"/>
      <c r="F357" s="23"/>
      <c r="G357" s="55"/>
      <c r="H357" s="55"/>
      <c r="I357" s="55"/>
      <c r="J357" s="23"/>
      <c r="K357" s="23"/>
      <c r="L357" s="23"/>
      <c r="M357" s="23"/>
      <c r="N357" s="23"/>
      <c r="O357" s="23"/>
      <c r="P357" s="23"/>
      <c r="Q357" s="23"/>
      <c r="R357" s="23"/>
      <c r="S357" s="23"/>
      <c r="T357" s="24" t="s">
        <v>2926</v>
      </c>
      <c r="U357" s="24" t="s">
        <v>2985</v>
      </c>
      <c r="V357" s="23">
        <f t="shared" si="3"/>
        <v>63</v>
      </c>
      <c r="W357" s="23"/>
      <c r="X357" s="23"/>
      <c r="Y357" s="23"/>
      <c r="Z357" s="23"/>
      <c r="AA357" s="23"/>
      <c r="AB357" s="23"/>
      <c r="AC357" s="23"/>
      <c r="AD357" s="23"/>
      <c r="AE357" s="23"/>
      <c r="AF357" s="23"/>
      <c r="AG357" s="23"/>
      <c r="AH357" s="23"/>
      <c r="AI357" s="23"/>
      <c r="AJ357" s="23"/>
    </row>
    <row r="358">
      <c r="A358" s="24" t="s">
        <v>2955</v>
      </c>
      <c r="B358" s="24" t="s">
        <v>2986</v>
      </c>
      <c r="C358" s="93" t="s">
        <v>2987</v>
      </c>
      <c r="D358" s="23" t="str">
        <f t="shared" si="4"/>
        <v>jpg</v>
      </c>
      <c r="E358" s="23"/>
      <c r="F358" s="23"/>
      <c r="G358" s="55"/>
      <c r="H358" s="55"/>
      <c r="I358" s="55"/>
      <c r="J358" s="23"/>
      <c r="K358" s="23"/>
      <c r="L358" s="23"/>
      <c r="M358" s="23"/>
      <c r="N358" s="23"/>
      <c r="O358" s="23"/>
      <c r="P358" s="23"/>
      <c r="Q358" s="23"/>
      <c r="R358" s="23"/>
      <c r="S358" s="23"/>
      <c r="T358" s="24" t="s">
        <v>2926</v>
      </c>
      <c r="U358" s="24" t="s">
        <v>2985</v>
      </c>
      <c r="V358" s="23">
        <f t="shared" si="3"/>
        <v>63</v>
      </c>
      <c r="W358" s="23"/>
      <c r="X358" s="23"/>
      <c r="Y358" s="23"/>
      <c r="Z358" s="23"/>
      <c r="AA358" s="23"/>
      <c r="AB358" s="23"/>
      <c r="AC358" s="23"/>
      <c r="AD358" s="23"/>
      <c r="AE358" s="23"/>
      <c r="AF358" s="23"/>
      <c r="AG358" s="23"/>
      <c r="AH358" s="23"/>
      <c r="AI358" s="23"/>
      <c r="AJ358" s="23"/>
    </row>
    <row r="359">
      <c r="A359" s="24" t="s">
        <v>2955</v>
      </c>
      <c r="B359" s="24" t="s">
        <v>2988</v>
      </c>
      <c r="C359" s="93" t="s">
        <v>2989</v>
      </c>
      <c r="D359" s="23" t="str">
        <f t="shared" si="4"/>
        <v>jpg</v>
      </c>
      <c r="E359" s="23"/>
      <c r="F359" s="23"/>
      <c r="G359" s="55"/>
      <c r="H359" s="55"/>
      <c r="I359" s="55"/>
      <c r="J359" s="23"/>
      <c r="K359" s="23"/>
      <c r="L359" s="23"/>
      <c r="M359" s="23"/>
      <c r="N359" s="23"/>
      <c r="O359" s="23"/>
      <c r="P359" s="23"/>
      <c r="Q359" s="23"/>
      <c r="R359" s="23"/>
      <c r="S359" s="23"/>
      <c r="T359" s="24" t="s">
        <v>2926</v>
      </c>
      <c r="U359" s="24" t="s">
        <v>2990</v>
      </c>
      <c r="V359" s="23">
        <f t="shared" si="3"/>
        <v>62</v>
      </c>
      <c r="W359" s="23"/>
      <c r="X359" s="23"/>
      <c r="Y359" s="23"/>
      <c r="Z359" s="23"/>
      <c r="AA359" s="23"/>
      <c r="AB359" s="23"/>
      <c r="AC359" s="23"/>
      <c r="AD359" s="23"/>
      <c r="AE359" s="23"/>
      <c r="AF359" s="23"/>
      <c r="AG359" s="23"/>
      <c r="AH359" s="23"/>
      <c r="AI359" s="23"/>
      <c r="AJ359" s="23"/>
    </row>
    <row r="360">
      <c r="A360" s="24" t="s">
        <v>2955</v>
      </c>
      <c r="B360" s="24" t="s">
        <v>2991</v>
      </c>
      <c r="C360" s="93" t="s">
        <v>2992</v>
      </c>
      <c r="D360" s="23" t="str">
        <f t="shared" si="4"/>
        <v>jpg</v>
      </c>
      <c r="E360" s="23"/>
      <c r="F360" s="23"/>
      <c r="G360" s="55"/>
      <c r="H360" s="55"/>
      <c r="I360" s="55"/>
      <c r="J360" s="23"/>
      <c r="K360" s="23"/>
      <c r="L360" s="23"/>
      <c r="M360" s="23"/>
      <c r="N360" s="23"/>
      <c r="O360" s="23"/>
      <c r="P360" s="23"/>
      <c r="Q360" s="23"/>
      <c r="R360" s="23"/>
      <c r="S360" s="23"/>
      <c r="T360" s="24" t="s">
        <v>2926</v>
      </c>
      <c r="U360" s="24" t="s">
        <v>2993</v>
      </c>
      <c r="V360" s="23">
        <f t="shared" si="3"/>
        <v>104</v>
      </c>
      <c r="W360" s="23"/>
      <c r="X360" s="23"/>
      <c r="Y360" s="23"/>
      <c r="Z360" s="23"/>
      <c r="AA360" s="23"/>
      <c r="AB360" s="23"/>
      <c r="AC360" s="23"/>
      <c r="AD360" s="23"/>
      <c r="AE360" s="23"/>
      <c r="AF360" s="23"/>
      <c r="AG360" s="23"/>
      <c r="AH360" s="23"/>
      <c r="AI360" s="23"/>
      <c r="AJ360" s="23"/>
    </row>
    <row r="361">
      <c r="A361" s="24" t="s">
        <v>2955</v>
      </c>
      <c r="B361" s="24" t="s">
        <v>2994</v>
      </c>
      <c r="C361" s="93" t="s">
        <v>2995</v>
      </c>
      <c r="D361" s="23" t="str">
        <f t="shared" si="4"/>
        <v>jpg</v>
      </c>
      <c r="E361" s="23"/>
      <c r="F361" s="23"/>
      <c r="G361" s="55"/>
      <c r="H361" s="55"/>
      <c r="I361" s="55"/>
      <c r="J361" s="23"/>
      <c r="K361" s="23"/>
      <c r="L361" s="23"/>
      <c r="M361" s="23"/>
      <c r="N361" s="23"/>
      <c r="O361" s="23"/>
      <c r="P361" s="23"/>
      <c r="Q361" s="23"/>
      <c r="R361" s="23"/>
      <c r="S361" s="23"/>
      <c r="T361" s="24" t="s">
        <v>2926</v>
      </c>
      <c r="U361" s="24" t="s">
        <v>2996</v>
      </c>
      <c r="V361" s="23">
        <f t="shared" si="3"/>
        <v>67</v>
      </c>
      <c r="W361" s="23"/>
      <c r="X361" s="23"/>
      <c r="Y361" s="23"/>
      <c r="Z361" s="23"/>
      <c r="AA361" s="23"/>
      <c r="AB361" s="23"/>
      <c r="AC361" s="23"/>
      <c r="AD361" s="23"/>
      <c r="AE361" s="23"/>
      <c r="AF361" s="23"/>
      <c r="AG361" s="23"/>
      <c r="AH361" s="23"/>
      <c r="AI361" s="23"/>
      <c r="AJ361" s="23"/>
    </row>
    <row r="362">
      <c r="A362" s="24" t="s">
        <v>2955</v>
      </c>
      <c r="B362" s="24" t="s">
        <v>2997</v>
      </c>
      <c r="C362" s="93" t="s">
        <v>2998</v>
      </c>
      <c r="D362" s="23" t="str">
        <f t="shared" si="4"/>
        <v>jpg</v>
      </c>
      <c r="E362" s="23"/>
      <c r="F362" s="23"/>
      <c r="G362" s="55"/>
      <c r="H362" s="55"/>
      <c r="I362" s="55"/>
      <c r="J362" s="23"/>
      <c r="K362" s="23"/>
      <c r="L362" s="23"/>
      <c r="M362" s="23"/>
      <c r="N362" s="23"/>
      <c r="O362" s="23"/>
      <c r="P362" s="23"/>
      <c r="Q362" s="23"/>
      <c r="R362" s="23"/>
      <c r="S362" s="23"/>
      <c r="T362" s="24" t="s">
        <v>2926</v>
      </c>
      <c r="U362" s="24" t="s">
        <v>2999</v>
      </c>
      <c r="V362" s="23">
        <f t="shared" si="3"/>
        <v>69</v>
      </c>
      <c r="W362" s="23"/>
      <c r="X362" s="23"/>
      <c r="Y362" s="23"/>
      <c r="Z362" s="23"/>
      <c r="AA362" s="23"/>
      <c r="AB362" s="23"/>
      <c r="AC362" s="23"/>
      <c r="AD362" s="23"/>
      <c r="AE362" s="23"/>
      <c r="AF362" s="23"/>
      <c r="AG362" s="23"/>
      <c r="AH362" s="23"/>
      <c r="AI362" s="23"/>
      <c r="AJ362" s="23"/>
    </row>
    <row r="363">
      <c r="A363" s="24" t="s">
        <v>2955</v>
      </c>
      <c r="B363" s="24" t="s">
        <v>3000</v>
      </c>
      <c r="C363" s="93" t="s">
        <v>3001</v>
      </c>
      <c r="D363" s="23" t="str">
        <f t="shared" si="4"/>
        <v>jpg</v>
      </c>
      <c r="E363" s="23"/>
      <c r="F363" s="23"/>
      <c r="G363" s="55"/>
      <c r="H363" s="55"/>
      <c r="I363" s="55"/>
      <c r="J363" s="23"/>
      <c r="K363" s="23"/>
      <c r="L363" s="23"/>
      <c r="M363" s="23"/>
      <c r="N363" s="23"/>
      <c r="O363" s="23"/>
      <c r="P363" s="23"/>
      <c r="Q363" s="23"/>
      <c r="R363" s="23"/>
      <c r="S363" s="23"/>
      <c r="T363" s="24" t="s">
        <v>2926</v>
      </c>
      <c r="U363" s="24" t="s">
        <v>3002</v>
      </c>
      <c r="V363" s="23">
        <f t="shared" si="3"/>
        <v>78</v>
      </c>
      <c r="W363" s="23"/>
      <c r="X363" s="23"/>
      <c r="Y363" s="23"/>
      <c r="Z363" s="23"/>
      <c r="AA363" s="23"/>
      <c r="AB363" s="23"/>
      <c r="AC363" s="23"/>
      <c r="AD363" s="23"/>
      <c r="AE363" s="23"/>
      <c r="AF363" s="23"/>
      <c r="AG363" s="23"/>
      <c r="AH363" s="23"/>
      <c r="AI363" s="23"/>
      <c r="AJ363" s="23"/>
    </row>
    <row r="364">
      <c r="A364" s="24" t="s">
        <v>2955</v>
      </c>
      <c r="B364" s="24" t="s">
        <v>3003</v>
      </c>
      <c r="C364" s="93" t="s">
        <v>3004</v>
      </c>
      <c r="D364" s="23" t="str">
        <f t="shared" si="4"/>
        <v>jpg</v>
      </c>
      <c r="E364" s="23"/>
      <c r="F364" s="23"/>
      <c r="G364" s="55"/>
      <c r="H364" s="55"/>
      <c r="I364" s="55"/>
      <c r="J364" s="23"/>
      <c r="K364" s="23"/>
      <c r="L364" s="23"/>
      <c r="M364" s="23"/>
      <c r="N364" s="23"/>
      <c r="O364" s="23"/>
      <c r="P364" s="23"/>
      <c r="Q364" s="23"/>
      <c r="R364" s="23"/>
      <c r="S364" s="23"/>
      <c r="T364" s="24" t="s">
        <v>2926</v>
      </c>
      <c r="U364" s="24" t="s">
        <v>3005</v>
      </c>
      <c r="V364" s="23">
        <f t="shared" si="3"/>
        <v>101</v>
      </c>
      <c r="W364" s="23"/>
      <c r="X364" s="23"/>
      <c r="Y364" s="23"/>
      <c r="Z364" s="23"/>
      <c r="AA364" s="23"/>
      <c r="AB364" s="23"/>
      <c r="AC364" s="23"/>
      <c r="AD364" s="23"/>
      <c r="AE364" s="23"/>
      <c r="AF364" s="23"/>
      <c r="AG364" s="23"/>
      <c r="AH364" s="23"/>
      <c r="AI364" s="23"/>
      <c r="AJ364" s="23"/>
    </row>
    <row r="365">
      <c r="A365" s="24" t="s">
        <v>2955</v>
      </c>
      <c r="B365" s="24" t="s">
        <v>3006</v>
      </c>
      <c r="C365" s="93" t="s">
        <v>3007</v>
      </c>
      <c r="D365" s="23" t="str">
        <f t="shared" si="4"/>
        <v>jpg</v>
      </c>
      <c r="E365" s="23"/>
      <c r="F365" s="23"/>
      <c r="G365" s="55"/>
      <c r="H365" s="55"/>
      <c r="I365" s="55"/>
      <c r="J365" s="23"/>
      <c r="K365" s="23"/>
      <c r="L365" s="23"/>
      <c r="M365" s="23"/>
      <c r="N365" s="23"/>
      <c r="O365" s="23"/>
      <c r="P365" s="23"/>
      <c r="Q365" s="23"/>
      <c r="R365" s="23"/>
      <c r="S365" s="23"/>
      <c r="T365" s="24" t="s">
        <v>2926</v>
      </c>
      <c r="U365" s="24" t="s">
        <v>3008</v>
      </c>
      <c r="V365" s="23">
        <f t="shared" si="3"/>
        <v>67</v>
      </c>
      <c r="W365" s="23"/>
      <c r="X365" s="23"/>
      <c r="Y365" s="23"/>
      <c r="Z365" s="23"/>
      <c r="AA365" s="23"/>
      <c r="AB365" s="23"/>
      <c r="AC365" s="23"/>
      <c r="AD365" s="23"/>
      <c r="AE365" s="23"/>
      <c r="AF365" s="23"/>
      <c r="AG365" s="23"/>
      <c r="AH365" s="23"/>
      <c r="AI365" s="23"/>
      <c r="AJ365" s="23"/>
    </row>
    <row r="366">
      <c r="A366" s="24" t="s">
        <v>2955</v>
      </c>
      <c r="B366" s="24" t="s">
        <v>3009</v>
      </c>
      <c r="C366" s="93" t="s">
        <v>3010</v>
      </c>
      <c r="D366" s="23" t="str">
        <f t="shared" si="4"/>
        <v>jpg</v>
      </c>
      <c r="E366" s="23"/>
      <c r="F366" s="23"/>
      <c r="G366" s="55"/>
      <c r="H366" s="55"/>
      <c r="I366" s="55"/>
      <c r="J366" s="23"/>
      <c r="K366" s="23"/>
      <c r="L366" s="23"/>
      <c r="M366" s="23"/>
      <c r="N366" s="23"/>
      <c r="O366" s="23"/>
      <c r="P366" s="23"/>
      <c r="Q366" s="23"/>
      <c r="R366" s="23"/>
      <c r="S366" s="23"/>
      <c r="T366" s="24" t="s">
        <v>2926</v>
      </c>
      <c r="U366" s="24" t="s">
        <v>3011</v>
      </c>
      <c r="V366" s="23">
        <f t="shared" si="3"/>
        <v>76</v>
      </c>
      <c r="W366" s="23"/>
      <c r="X366" s="23"/>
      <c r="Y366" s="23"/>
      <c r="Z366" s="23"/>
      <c r="AA366" s="23"/>
      <c r="AB366" s="23"/>
      <c r="AC366" s="23"/>
      <c r="AD366" s="23"/>
      <c r="AE366" s="23"/>
      <c r="AF366" s="23"/>
      <c r="AG366" s="23"/>
      <c r="AH366" s="23"/>
      <c r="AI366" s="23"/>
      <c r="AJ366" s="23"/>
    </row>
    <row r="367">
      <c r="A367" s="24" t="s">
        <v>2955</v>
      </c>
      <c r="B367" s="24" t="s">
        <v>3012</v>
      </c>
      <c r="C367" s="93" t="s">
        <v>3013</v>
      </c>
      <c r="D367" s="23" t="str">
        <f t="shared" si="4"/>
        <v>jpg</v>
      </c>
      <c r="E367" s="23"/>
      <c r="F367" s="23"/>
      <c r="G367" s="55"/>
      <c r="H367" s="55"/>
      <c r="I367" s="55"/>
      <c r="J367" s="23"/>
      <c r="K367" s="23"/>
      <c r="L367" s="23"/>
      <c r="M367" s="23"/>
      <c r="N367" s="23"/>
      <c r="O367" s="23"/>
      <c r="P367" s="23"/>
      <c r="Q367" s="23"/>
      <c r="R367" s="23"/>
      <c r="S367" s="23"/>
      <c r="T367" s="24" t="s">
        <v>2926</v>
      </c>
      <c r="U367" s="24" t="s">
        <v>3014</v>
      </c>
      <c r="V367" s="23">
        <f t="shared" si="3"/>
        <v>44</v>
      </c>
      <c r="W367" s="23"/>
      <c r="X367" s="23"/>
      <c r="Y367" s="23"/>
      <c r="Z367" s="23"/>
      <c r="AA367" s="23"/>
      <c r="AB367" s="23"/>
      <c r="AC367" s="23"/>
      <c r="AD367" s="23"/>
      <c r="AE367" s="23"/>
      <c r="AF367" s="23"/>
      <c r="AG367" s="23"/>
      <c r="AH367" s="23"/>
      <c r="AI367" s="23"/>
      <c r="AJ367" s="23"/>
    </row>
    <row r="368">
      <c r="A368" s="24" t="s">
        <v>2955</v>
      </c>
      <c r="B368" s="24" t="s">
        <v>3015</v>
      </c>
      <c r="C368" s="93" t="s">
        <v>3016</v>
      </c>
      <c r="D368" s="23" t="str">
        <f t="shared" si="4"/>
        <v>jpg</v>
      </c>
      <c r="E368" s="23"/>
      <c r="F368" s="23"/>
      <c r="G368" s="55"/>
      <c r="H368" s="55"/>
      <c r="I368" s="55"/>
      <c r="J368" s="23"/>
      <c r="K368" s="23"/>
      <c r="L368" s="23"/>
      <c r="M368" s="23"/>
      <c r="N368" s="23"/>
      <c r="O368" s="23"/>
      <c r="P368" s="23"/>
      <c r="Q368" s="23"/>
      <c r="R368" s="23"/>
      <c r="S368" s="23"/>
      <c r="T368" s="24" t="s">
        <v>2926</v>
      </c>
      <c r="U368" s="24" t="s">
        <v>3017</v>
      </c>
      <c r="V368" s="23">
        <f t="shared" si="3"/>
        <v>47</v>
      </c>
      <c r="W368" s="23"/>
      <c r="X368" s="23"/>
      <c r="Y368" s="23"/>
      <c r="Z368" s="23"/>
      <c r="AA368" s="23"/>
      <c r="AB368" s="23"/>
      <c r="AC368" s="23"/>
      <c r="AD368" s="23"/>
      <c r="AE368" s="23"/>
      <c r="AF368" s="23"/>
      <c r="AG368" s="23"/>
      <c r="AH368" s="23"/>
      <c r="AI368" s="23"/>
      <c r="AJ368" s="23"/>
    </row>
    <row r="369">
      <c r="A369" s="24" t="s">
        <v>2955</v>
      </c>
      <c r="B369" s="24" t="s">
        <v>3018</v>
      </c>
      <c r="C369" s="93" t="s">
        <v>3019</v>
      </c>
      <c r="D369" s="23" t="str">
        <f t="shared" si="4"/>
        <v>jpg</v>
      </c>
      <c r="E369" s="23"/>
      <c r="F369" s="23"/>
      <c r="G369" s="55"/>
      <c r="H369" s="55"/>
      <c r="I369" s="55"/>
      <c r="J369" s="23"/>
      <c r="K369" s="23"/>
      <c r="L369" s="23"/>
      <c r="M369" s="23"/>
      <c r="N369" s="23"/>
      <c r="O369" s="23"/>
      <c r="P369" s="23"/>
      <c r="Q369" s="23"/>
      <c r="R369" s="23"/>
      <c r="S369" s="23"/>
      <c r="T369" s="24" t="s">
        <v>2926</v>
      </c>
      <c r="U369" s="24" t="s">
        <v>3020</v>
      </c>
      <c r="V369" s="23">
        <f t="shared" si="3"/>
        <v>46</v>
      </c>
      <c r="W369" s="23"/>
      <c r="X369" s="23"/>
      <c r="Y369" s="23"/>
      <c r="Z369" s="23"/>
      <c r="AA369" s="23"/>
      <c r="AB369" s="23"/>
      <c r="AC369" s="23"/>
      <c r="AD369" s="23"/>
      <c r="AE369" s="23"/>
      <c r="AF369" s="23"/>
      <c r="AG369" s="23"/>
      <c r="AH369" s="23"/>
      <c r="AI369" s="23"/>
      <c r="AJ369" s="23"/>
    </row>
    <row r="370">
      <c r="A370" s="24" t="s">
        <v>2955</v>
      </c>
      <c r="B370" s="24" t="s">
        <v>3021</v>
      </c>
      <c r="C370" s="93" t="s">
        <v>3022</v>
      </c>
      <c r="D370" s="23" t="str">
        <f t="shared" si="4"/>
        <v>jpg</v>
      </c>
      <c r="E370" s="23"/>
      <c r="F370" s="23"/>
      <c r="G370" s="55"/>
      <c r="H370" s="55"/>
      <c r="I370" s="55"/>
      <c r="J370" s="23"/>
      <c r="K370" s="23"/>
      <c r="L370" s="23"/>
      <c r="M370" s="23"/>
      <c r="N370" s="23"/>
      <c r="O370" s="23"/>
      <c r="P370" s="23"/>
      <c r="Q370" s="23"/>
      <c r="R370" s="23"/>
      <c r="S370" s="23"/>
      <c r="T370" s="24" t="s">
        <v>2926</v>
      </c>
      <c r="U370" s="24" t="s">
        <v>3023</v>
      </c>
      <c r="V370" s="23">
        <f t="shared" si="3"/>
        <v>78</v>
      </c>
      <c r="W370" s="23"/>
      <c r="X370" s="23"/>
      <c r="Y370" s="23"/>
      <c r="Z370" s="23"/>
      <c r="AA370" s="23"/>
      <c r="AB370" s="23"/>
      <c r="AC370" s="23"/>
      <c r="AD370" s="23"/>
      <c r="AE370" s="23"/>
      <c r="AF370" s="23"/>
      <c r="AG370" s="23"/>
      <c r="AH370" s="23"/>
      <c r="AI370" s="23"/>
      <c r="AJ370" s="23"/>
    </row>
    <row r="371">
      <c r="A371" s="24" t="s">
        <v>2955</v>
      </c>
      <c r="B371" s="24" t="s">
        <v>3024</v>
      </c>
      <c r="C371" s="93" t="s">
        <v>3025</v>
      </c>
      <c r="D371" s="23" t="str">
        <f t="shared" si="4"/>
        <v>jpg</v>
      </c>
      <c r="E371" s="23"/>
      <c r="F371" s="23"/>
      <c r="G371" s="55"/>
      <c r="H371" s="55"/>
      <c r="I371" s="55"/>
      <c r="J371" s="23"/>
      <c r="K371" s="23"/>
      <c r="L371" s="23"/>
      <c r="M371" s="23"/>
      <c r="N371" s="23"/>
      <c r="O371" s="23"/>
      <c r="P371" s="23"/>
      <c r="Q371" s="23"/>
      <c r="R371" s="23"/>
      <c r="S371" s="23"/>
      <c r="T371" s="24" t="s">
        <v>2926</v>
      </c>
      <c r="U371" s="24" t="s">
        <v>3026</v>
      </c>
      <c r="V371" s="23">
        <f t="shared" si="3"/>
        <v>32</v>
      </c>
      <c r="W371" s="23"/>
      <c r="X371" s="23"/>
      <c r="Y371" s="23"/>
      <c r="Z371" s="23"/>
      <c r="AA371" s="23"/>
      <c r="AB371" s="23"/>
      <c r="AC371" s="23"/>
      <c r="AD371" s="23"/>
      <c r="AE371" s="23"/>
      <c r="AF371" s="23"/>
      <c r="AG371" s="23"/>
      <c r="AH371" s="23"/>
      <c r="AI371" s="23"/>
      <c r="AJ371" s="23"/>
    </row>
    <row r="372">
      <c r="A372" s="24" t="s">
        <v>2955</v>
      </c>
      <c r="B372" s="24" t="s">
        <v>3027</v>
      </c>
      <c r="C372" s="93" t="s">
        <v>3028</v>
      </c>
      <c r="D372" s="23" t="str">
        <f t="shared" si="4"/>
        <v>jpg</v>
      </c>
      <c r="E372" s="23"/>
      <c r="F372" s="23"/>
      <c r="G372" s="55"/>
      <c r="H372" s="55"/>
      <c r="I372" s="55"/>
      <c r="J372" s="23"/>
      <c r="K372" s="23"/>
      <c r="L372" s="23"/>
      <c r="M372" s="23"/>
      <c r="N372" s="23"/>
      <c r="O372" s="23"/>
      <c r="P372" s="23"/>
      <c r="Q372" s="23"/>
      <c r="R372" s="23"/>
      <c r="S372" s="23"/>
      <c r="T372" s="24" t="s">
        <v>2926</v>
      </c>
      <c r="U372" s="24" t="s">
        <v>3029</v>
      </c>
      <c r="V372" s="23">
        <f t="shared" si="3"/>
        <v>48</v>
      </c>
      <c r="W372" s="23"/>
      <c r="X372" s="23"/>
      <c r="Y372" s="23"/>
      <c r="Z372" s="23"/>
      <c r="AA372" s="23"/>
      <c r="AB372" s="23"/>
      <c r="AC372" s="23"/>
      <c r="AD372" s="23"/>
      <c r="AE372" s="23"/>
      <c r="AF372" s="23"/>
      <c r="AG372" s="23"/>
      <c r="AH372" s="23"/>
      <c r="AI372" s="23"/>
      <c r="AJ372" s="23"/>
    </row>
    <row r="373">
      <c r="A373" s="24" t="s">
        <v>2955</v>
      </c>
      <c r="B373" s="24" t="s">
        <v>3030</v>
      </c>
      <c r="C373" s="93" t="s">
        <v>3031</v>
      </c>
      <c r="D373" s="23" t="str">
        <f t="shared" si="4"/>
        <v>jpg</v>
      </c>
      <c r="E373" s="23"/>
      <c r="F373" s="23"/>
      <c r="G373" s="55"/>
      <c r="H373" s="55"/>
      <c r="I373" s="55"/>
      <c r="J373" s="23"/>
      <c r="K373" s="23"/>
      <c r="L373" s="23"/>
      <c r="M373" s="23"/>
      <c r="N373" s="23"/>
      <c r="O373" s="23"/>
      <c r="P373" s="23"/>
      <c r="Q373" s="23"/>
      <c r="R373" s="23"/>
      <c r="S373" s="23"/>
      <c r="T373" s="24" t="s">
        <v>2926</v>
      </c>
      <c r="U373" s="24" t="s">
        <v>3032</v>
      </c>
      <c r="V373" s="23">
        <f t="shared" si="3"/>
        <v>77</v>
      </c>
      <c r="W373" s="23"/>
      <c r="X373" s="23"/>
      <c r="Y373" s="23"/>
      <c r="Z373" s="23"/>
      <c r="AA373" s="23"/>
      <c r="AB373" s="23"/>
      <c r="AC373" s="23"/>
      <c r="AD373" s="23"/>
      <c r="AE373" s="23"/>
      <c r="AF373" s="23"/>
      <c r="AG373" s="23"/>
      <c r="AH373" s="23"/>
      <c r="AI373" s="23"/>
      <c r="AJ373" s="23"/>
    </row>
    <row r="374">
      <c r="A374" s="24" t="s">
        <v>2955</v>
      </c>
      <c r="B374" s="24" t="s">
        <v>3033</v>
      </c>
      <c r="C374" s="93" t="s">
        <v>3034</v>
      </c>
      <c r="D374" s="23" t="str">
        <f t="shared" si="4"/>
        <v>jpg</v>
      </c>
      <c r="E374" s="23"/>
      <c r="F374" s="23"/>
      <c r="G374" s="55"/>
      <c r="H374" s="55"/>
      <c r="I374" s="55"/>
      <c r="J374" s="23"/>
      <c r="K374" s="23"/>
      <c r="L374" s="23"/>
      <c r="M374" s="23"/>
      <c r="N374" s="23"/>
      <c r="O374" s="23"/>
      <c r="P374" s="23"/>
      <c r="Q374" s="23"/>
      <c r="R374" s="23"/>
      <c r="S374" s="23"/>
      <c r="T374" s="24" t="s">
        <v>2926</v>
      </c>
      <c r="U374" s="24" t="s">
        <v>3035</v>
      </c>
      <c r="V374" s="23">
        <f t="shared" si="3"/>
        <v>78</v>
      </c>
      <c r="W374" s="23"/>
      <c r="X374" s="23"/>
      <c r="Y374" s="23"/>
      <c r="Z374" s="23"/>
      <c r="AA374" s="23"/>
      <c r="AB374" s="23"/>
      <c r="AC374" s="23"/>
      <c r="AD374" s="23"/>
      <c r="AE374" s="23"/>
      <c r="AF374" s="23"/>
      <c r="AG374" s="23"/>
      <c r="AH374" s="23"/>
      <c r="AI374" s="23"/>
      <c r="AJ374" s="23"/>
    </row>
    <row r="375">
      <c r="A375" s="24" t="s">
        <v>3036</v>
      </c>
      <c r="B375" s="24" t="s">
        <v>3037</v>
      </c>
      <c r="C375" s="93" t="s">
        <v>3038</v>
      </c>
      <c r="D375" s="23" t="str">
        <f t="shared" si="4"/>
        <v>jpg</v>
      </c>
      <c r="E375" s="23"/>
      <c r="F375" s="23"/>
      <c r="G375" s="55"/>
      <c r="H375" s="55"/>
      <c r="I375" s="55"/>
      <c r="J375" s="23"/>
      <c r="K375" s="23"/>
      <c r="L375" s="23"/>
      <c r="M375" s="23"/>
      <c r="N375" s="23"/>
      <c r="O375" s="23"/>
      <c r="P375" s="23"/>
      <c r="Q375" s="23"/>
      <c r="R375" s="23"/>
      <c r="S375" s="23"/>
      <c r="T375" s="24" t="s">
        <v>3039</v>
      </c>
      <c r="U375" s="24" t="s">
        <v>3040</v>
      </c>
      <c r="V375" s="23">
        <f t="shared" si="3"/>
        <v>21</v>
      </c>
      <c r="W375" s="23"/>
      <c r="X375" s="23"/>
      <c r="Y375" s="23"/>
      <c r="Z375" s="23"/>
      <c r="AA375" s="23"/>
      <c r="AB375" s="23"/>
      <c r="AC375" s="23"/>
      <c r="AD375" s="23"/>
      <c r="AE375" s="23"/>
      <c r="AF375" s="23"/>
      <c r="AG375" s="23"/>
      <c r="AH375" s="23"/>
      <c r="AI375" s="23"/>
      <c r="AJ375" s="23"/>
    </row>
    <row r="376">
      <c r="A376" s="24" t="s">
        <v>3036</v>
      </c>
      <c r="B376" s="24" t="s">
        <v>3041</v>
      </c>
      <c r="C376" s="93" t="s">
        <v>3042</v>
      </c>
      <c r="D376" s="23" t="str">
        <f t="shared" si="4"/>
        <v>jpg</v>
      </c>
      <c r="E376" s="23"/>
      <c r="F376" s="23"/>
      <c r="G376" s="55"/>
      <c r="H376" s="55"/>
      <c r="I376" s="55"/>
      <c r="J376" s="23"/>
      <c r="K376" s="23"/>
      <c r="L376" s="23"/>
      <c r="M376" s="23"/>
      <c r="N376" s="23"/>
      <c r="O376" s="23"/>
      <c r="P376" s="23"/>
      <c r="Q376" s="23"/>
      <c r="R376" s="23"/>
      <c r="S376" s="23"/>
      <c r="T376" s="24" t="s">
        <v>3039</v>
      </c>
      <c r="U376" s="24" t="s">
        <v>3043</v>
      </c>
      <c r="V376" s="23">
        <f t="shared" si="3"/>
        <v>34</v>
      </c>
      <c r="W376" s="23"/>
      <c r="X376" s="23"/>
      <c r="Y376" s="23"/>
      <c r="Z376" s="23"/>
      <c r="AA376" s="23"/>
      <c r="AB376" s="23"/>
      <c r="AC376" s="23"/>
      <c r="AD376" s="23"/>
      <c r="AE376" s="23"/>
      <c r="AF376" s="23"/>
      <c r="AG376" s="23"/>
      <c r="AH376" s="23"/>
      <c r="AI376" s="23"/>
      <c r="AJ376" s="23"/>
    </row>
    <row r="377">
      <c r="A377" s="24" t="s">
        <v>3036</v>
      </c>
      <c r="B377" s="24" t="s">
        <v>3044</v>
      </c>
      <c r="C377" s="93" t="s">
        <v>3045</v>
      </c>
      <c r="D377" s="23" t="str">
        <f t="shared" si="4"/>
        <v>jpg</v>
      </c>
      <c r="E377" s="23"/>
      <c r="F377" s="23"/>
      <c r="G377" s="55"/>
      <c r="H377" s="55"/>
      <c r="I377" s="55"/>
      <c r="J377" s="23"/>
      <c r="K377" s="23"/>
      <c r="L377" s="23"/>
      <c r="M377" s="23"/>
      <c r="N377" s="23"/>
      <c r="O377" s="23"/>
      <c r="P377" s="23"/>
      <c r="Q377" s="23"/>
      <c r="R377" s="23"/>
      <c r="S377" s="23"/>
      <c r="T377" s="24" t="s">
        <v>3039</v>
      </c>
      <c r="U377" s="24" t="s">
        <v>3046</v>
      </c>
      <c r="V377" s="23">
        <f t="shared" si="3"/>
        <v>44</v>
      </c>
      <c r="W377" s="23"/>
      <c r="X377" s="23"/>
      <c r="Y377" s="23"/>
      <c r="Z377" s="23"/>
      <c r="AA377" s="23"/>
      <c r="AB377" s="23"/>
      <c r="AC377" s="23"/>
      <c r="AD377" s="23"/>
      <c r="AE377" s="23"/>
      <c r="AF377" s="23"/>
      <c r="AG377" s="23"/>
      <c r="AH377" s="23"/>
      <c r="AI377" s="23"/>
      <c r="AJ377" s="23"/>
    </row>
    <row r="378">
      <c r="A378" s="24" t="s">
        <v>3036</v>
      </c>
      <c r="B378" s="24" t="s">
        <v>3047</v>
      </c>
      <c r="C378" s="93" t="s">
        <v>3048</v>
      </c>
      <c r="D378" s="23" t="str">
        <f t="shared" si="4"/>
        <v>jpg</v>
      </c>
      <c r="E378" s="23"/>
      <c r="F378" s="23"/>
      <c r="G378" s="55"/>
      <c r="H378" s="55"/>
      <c r="I378" s="55"/>
      <c r="J378" s="23"/>
      <c r="K378" s="23"/>
      <c r="L378" s="23"/>
      <c r="M378" s="23"/>
      <c r="N378" s="23"/>
      <c r="O378" s="23"/>
      <c r="P378" s="23"/>
      <c r="Q378" s="23"/>
      <c r="R378" s="23"/>
      <c r="S378" s="23"/>
      <c r="T378" s="24" t="s">
        <v>3039</v>
      </c>
      <c r="U378" s="24" t="s">
        <v>3049</v>
      </c>
      <c r="V378" s="23">
        <f t="shared" si="3"/>
        <v>32</v>
      </c>
      <c r="W378" s="23"/>
      <c r="X378" s="23"/>
      <c r="Y378" s="23"/>
      <c r="Z378" s="23"/>
      <c r="AA378" s="23"/>
      <c r="AB378" s="23"/>
      <c r="AC378" s="23"/>
      <c r="AD378" s="23"/>
      <c r="AE378" s="23"/>
      <c r="AF378" s="23"/>
      <c r="AG378" s="23"/>
      <c r="AH378" s="23"/>
      <c r="AI378" s="23"/>
      <c r="AJ378" s="23"/>
    </row>
    <row r="379">
      <c r="A379" s="24" t="s">
        <v>3036</v>
      </c>
      <c r="B379" s="24" t="s">
        <v>3050</v>
      </c>
      <c r="C379" s="93" t="s">
        <v>3051</v>
      </c>
      <c r="D379" s="23" t="str">
        <f t="shared" si="4"/>
        <v>jpg</v>
      </c>
      <c r="E379" s="23"/>
      <c r="F379" s="23"/>
      <c r="G379" s="55"/>
      <c r="H379" s="55"/>
      <c r="I379" s="55"/>
      <c r="J379" s="23"/>
      <c r="K379" s="23"/>
      <c r="L379" s="23"/>
      <c r="M379" s="23"/>
      <c r="N379" s="23"/>
      <c r="O379" s="23"/>
      <c r="P379" s="23"/>
      <c r="Q379" s="23"/>
      <c r="R379" s="23"/>
      <c r="S379" s="23"/>
      <c r="T379" s="24" t="s">
        <v>3039</v>
      </c>
      <c r="U379" s="24" t="s">
        <v>3052</v>
      </c>
      <c r="V379" s="23">
        <f t="shared" si="3"/>
        <v>43</v>
      </c>
      <c r="W379" s="23"/>
      <c r="X379" s="23"/>
      <c r="Y379" s="23"/>
      <c r="Z379" s="23"/>
      <c r="AA379" s="23"/>
      <c r="AB379" s="23"/>
      <c r="AC379" s="23"/>
      <c r="AD379" s="23"/>
      <c r="AE379" s="23"/>
      <c r="AF379" s="23"/>
      <c r="AG379" s="23"/>
      <c r="AH379" s="23"/>
      <c r="AI379" s="23"/>
      <c r="AJ379" s="23"/>
    </row>
    <row r="380">
      <c r="A380" s="24" t="s">
        <v>3036</v>
      </c>
      <c r="B380" s="24" t="s">
        <v>3053</v>
      </c>
      <c r="C380" s="93" t="s">
        <v>3054</v>
      </c>
      <c r="D380" s="23" t="str">
        <f t="shared" si="4"/>
        <v>jpg</v>
      </c>
      <c r="E380" s="23"/>
      <c r="F380" s="23"/>
      <c r="G380" s="55"/>
      <c r="H380" s="55"/>
      <c r="I380" s="55"/>
      <c r="J380" s="23"/>
      <c r="K380" s="23"/>
      <c r="L380" s="23"/>
      <c r="M380" s="23"/>
      <c r="N380" s="23"/>
      <c r="O380" s="23"/>
      <c r="P380" s="23"/>
      <c r="Q380" s="23"/>
      <c r="R380" s="23"/>
      <c r="S380" s="23"/>
      <c r="T380" s="24" t="s">
        <v>3039</v>
      </c>
      <c r="U380" s="24" t="s">
        <v>3055</v>
      </c>
      <c r="V380" s="23">
        <f t="shared" si="3"/>
        <v>54</v>
      </c>
      <c r="W380" s="23"/>
      <c r="X380" s="23"/>
      <c r="Y380" s="23"/>
      <c r="Z380" s="23"/>
      <c r="AA380" s="23"/>
      <c r="AB380" s="23"/>
      <c r="AC380" s="23"/>
      <c r="AD380" s="23"/>
      <c r="AE380" s="23"/>
      <c r="AF380" s="23"/>
      <c r="AG380" s="23"/>
      <c r="AH380" s="23"/>
      <c r="AI380" s="23"/>
      <c r="AJ380" s="23"/>
    </row>
    <row r="381">
      <c r="A381" s="24" t="s">
        <v>3036</v>
      </c>
      <c r="B381" s="24" t="s">
        <v>3056</v>
      </c>
      <c r="C381" s="93" t="s">
        <v>3057</v>
      </c>
      <c r="D381" s="23" t="str">
        <f t="shared" si="4"/>
        <v>jpg</v>
      </c>
      <c r="E381" s="23"/>
      <c r="F381" s="23"/>
      <c r="G381" s="55"/>
      <c r="H381" s="55"/>
      <c r="I381" s="55"/>
      <c r="J381" s="23"/>
      <c r="K381" s="23"/>
      <c r="L381" s="23"/>
      <c r="M381" s="23"/>
      <c r="N381" s="23"/>
      <c r="O381" s="23"/>
      <c r="P381" s="23"/>
      <c r="Q381" s="23"/>
      <c r="R381" s="23"/>
      <c r="S381" s="23"/>
      <c r="T381" s="24" t="s">
        <v>3039</v>
      </c>
      <c r="U381" s="24" t="s">
        <v>3058</v>
      </c>
      <c r="V381" s="23">
        <f t="shared" si="3"/>
        <v>69</v>
      </c>
      <c r="W381" s="23"/>
      <c r="X381" s="23"/>
      <c r="Y381" s="23"/>
      <c r="Z381" s="23"/>
      <c r="AA381" s="23"/>
      <c r="AB381" s="23"/>
      <c r="AC381" s="23"/>
      <c r="AD381" s="23"/>
      <c r="AE381" s="23"/>
      <c r="AF381" s="23"/>
      <c r="AG381" s="23"/>
      <c r="AH381" s="23"/>
      <c r="AI381" s="23"/>
      <c r="AJ381" s="23"/>
    </row>
    <row r="382">
      <c r="A382" s="24" t="s">
        <v>3036</v>
      </c>
      <c r="B382" s="24" t="s">
        <v>3059</v>
      </c>
      <c r="C382" s="93" t="s">
        <v>3060</v>
      </c>
      <c r="D382" s="23" t="str">
        <f t="shared" si="4"/>
        <v>jpg</v>
      </c>
      <c r="E382" s="23"/>
      <c r="F382" s="23"/>
      <c r="G382" s="55"/>
      <c r="H382" s="55"/>
      <c r="I382" s="55"/>
      <c r="J382" s="23"/>
      <c r="K382" s="23"/>
      <c r="L382" s="23"/>
      <c r="M382" s="23"/>
      <c r="N382" s="23"/>
      <c r="O382" s="23"/>
      <c r="P382" s="23"/>
      <c r="Q382" s="23"/>
      <c r="R382" s="23"/>
      <c r="S382" s="23"/>
      <c r="T382" s="24" t="s">
        <v>3039</v>
      </c>
      <c r="U382" s="24" t="s">
        <v>3061</v>
      </c>
      <c r="V382" s="23">
        <f t="shared" si="3"/>
        <v>102</v>
      </c>
      <c r="W382" s="23"/>
      <c r="X382" s="23"/>
      <c r="Y382" s="23"/>
      <c r="Z382" s="23"/>
      <c r="AA382" s="23"/>
      <c r="AB382" s="23"/>
      <c r="AC382" s="23"/>
      <c r="AD382" s="23"/>
      <c r="AE382" s="23"/>
      <c r="AF382" s="23"/>
      <c r="AG382" s="23"/>
      <c r="AH382" s="23"/>
      <c r="AI382" s="23"/>
      <c r="AJ382" s="23"/>
    </row>
    <row r="383">
      <c r="A383" s="24" t="s">
        <v>3036</v>
      </c>
      <c r="B383" s="24" t="s">
        <v>3062</v>
      </c>
      <c r="C383" s="93" t="s">
        <v>3063</v>
      </c>
      <c r="D383" s="23" t="str">
        <f t="shared" si="4"/>
        <v>jpg</v>
      </c>
      <c r="E383" s="23"/>
      <c r="F383" s="23"/>
      <c r="G383" s="55"/>
      <c r="H383" s="55"/>
      <c r="I383" s="55"/>
      <c r="J383" s="23"/>
      <c r="K383" s="23"/>
      <c r="L383" s="23"/>
      <c r="M383" s="23"/>
      <c r="N383" s="23"/>
      <c r="O383" s="23"/>
      <c r="P383" s="23"/>
      <c r="Q383" s="23"/>
      <c r="R383" s="23"/>
      <c r="S383" s="23"/>
      <c r="T383" s="24" t="s">
        <v>3039</v>
      </c>
      <c r="U383" s="24" t="s">
        <v>3064</v>
      </c>
      <c r="V383" s="23">
        <f t="shared" si="3"/>
        <v>87</v>
      </c>
      <c r="W383" s="23"/>
      <c r="X383" s="23"/>
      <c r="Y383" s="23"/>
      <c r="Z383" s="23"/>
      <c r="AA383" s="23"/>
      <c r="AB383" s="23"/>
      <c r="AC383" s="23"/>
      <c r="AD383" s="23"/>
      <c r="AE383" s="23"/>
      <c r="AF383" s="23"/>
      <c r="AG383" s="23"/>
      <c r="AH383" s="23"/>
      <c r="AI383" s="23"/>
      <c r="AJ383" s="23"/>
    </row>
    <row r="384">
      <c r="A384" s="24" t="s">
        <v>3036</v>
      </c>
      <c r="B384" s="24" t="s">
        <v>3065</v>
      </c>
      <c r="C384" s="93" t="s">
        <v>3066</v>
      </c>
      <c r="D384" s="23" t="str">
        <f t="shared" si="4"/>
        <v>png</v>
      </c>
      <c r="E384" s="23"/>
      <c r="F384" s="23"/>
      <c r="G384" s="55"/>
      <c r="H384" s="55"/>
      <c r="I384" s="55"/>
      <c r="J384" s="23"/>
      <c r="K384" s="23"/>
      <c r="L384" s="23"/>
      <c r="M384" s="23"/>
      <c r="N384" s="23"/>
      <c r="O384" s="23"/>
      <c r="P384" s="23"/>
      <c r="Q384" s="23"/>
      <c r="R384" s="23"/>
      <c r="S384" s="23"/>
      <c r="T384" s="24" t="s">
        <v>3039</v>
      </c>
      <c r="U384" s="24" t="s">
        <v>3067</v>
      </c>
      <c r="V384" s="23">
        <f t="shared" si="3"/>
        <v>87</v>
      </c>
      <c r="W384" s="23"/>
      <c r="X384" s="23"/>
      <c r="Y384" s="23"/>
      <c r="Z384" s="23"/>
      <c r="AA384" s="23"/>
      <c r="AB384" s="23"/>
      <c r="AC384" s="23"/>
      <c r="AD384" s="23"/>
      <c r="AE384" s="23"/>
      <c r="AF384" s="23"/>
      <c r="AG384" s="23"/>
      <c r="AH384" s="23"/>
      <c r="AI384" s="23"/>
      <c r="AJ384" s="23"/>
    </row>
    <row r="385">
      <c r="A385" s="24" t="s">
        <v>3036</v>
      </c>
      <c r="B385" s="24" t="s">
        <v>3068</v>
      </c>
      <c r="C385" s="93" t="s">
        <v>3069</v>
      </c>
      <c r="D385" s="23" t="str">
        <f t="shared" si="4"/>
        <v>png</v>
      </c>
      <c r="E385" s="23"/>
      <c r="F385" s="23"/>
      <c r="G385" s="55"/>
      <c r="H385" s="55"/>
      <c r="I385" s="55"/>
      <c r="J385" s="23"/>
      <c r="K385" s="23"/>
      <c r="L385" s="23"/>
      <c r="M385" s="23"/>
      <c r="N385" s="23"/>
      <c r="O385" s="23"/>
      <c r="P385" s="23"/>
      <c r="Q385" s="23"/>
      <c r="R385" s="23"/>
      <c r="S385" s="23"/>
      <c r="T385" s="24" t="s">
        <v>3039</v>
      </c>
      <c r="U385" s="24" t="s">
        <v>3070</v>
      </c>
      <c r="V385" s="23">
        <f t="shared" si="3"/>
        <v>52</v>
      </c>
      <c r="W385" s="23"/>
      <c r="X385" s="23"/>
      <c r="Y385" s="23"/>
      <c r="Z385" s="23"/>
      <c r="AA385" s="23"/>
      <c r="AB385" s="23"/>
      <c r="AC385" s="23"/>
      <c r="AD385" s="23"/>
      <c r="AE385" s="23"/>
      <c r="AF385" s="23"/>
      <c r="AG385" s="23"/>
      <c r="AH385" s="23"/>
      <c r="AI385" s="23"/>
      <c r="AJ385" s="23"/>
    </row>
    <row r="386">
      <c r="A386" s="24" t="s">
        <v>3036</v>
      </c>
      <c r="B386" s="24" t="s">
        <v>3071</v>
      </c>
      <c r="C386" s="93" t="s">
        <v>3072</v>
      </c>
      <c r="D386" s="23" t="str">
        <f t="shared" si="4"/>
        <v>jpg</v>
      </c>
      <c r="E386" s="23"/>
      <c r="F386" s="23"/>
      <c r="G386" s="55"/>
      <c r="H386" s="55"/>
      <c r="I386" s="55"/>
      <c r="J386" s="23"/>
      <c r="K386" s="23"/>
      <c r="L386" s="23"/>
      <c r="M386" s="23"/>
      <c r="N386" s="23"/>
      <c r="O386" s="23"/>
      <c r="P386" s="23"/>
      <c r="Q386" s="23"/>
      <c r="R386" s="23"/>
      <c r="S386" s="23"/>
      <c r="T386" s="24" t="s">
        <v>3039</v>
      </c>
      <c r="U386" s="24" t="s">
        <v>3073</v>
      </c>
      <c r="V386" s="23">
        <f t="shared" si="3"/>
        <v>101</v>
      </c>
      <c r="W386" s="23"/>
      <c r="X386" s="23"/>
      <c r="Y386" s="23"/>
      <c r="Z386" s="23"/>
      <c r="AA386" s="23"/>
      <c r="AB386" s="23"/>
      <c r="AC386" s="23"/>
      <c r="AD386" s="23"/>
      <c r="AE386" s="23"/>
      <c r="AF386" s="23"/>
      <c r="AG386" s="23"/>
      <c r="AH386" s="23"/>
      <c r="AI386" s="23"/>
      <c r="AJ386" s="23"/>
    </row>
    <row r="387">
      <c r="A387" s="24" t="s">
        <v>3036</v>
      </c>
      <c r="B387" s="24" t="s">
        <v>3074</v>
      </c>
      <c r="C387" s="93" t="s">
        <v>3075</v>
      </c>
      <c r="D387" s="23" t="str">
        <f t="shared" si="4"/>
        <v>jpg</v>
      </c>
      <c r="E387" s="23"/>
      <c r="F387" s="23"/>
      <c r="G387" s="55"/>
      <c r="H387" s="55"/>
      <c r="I387" s="55"/>
      <c r="J387" s="23"/>
      <c r="K387" s="23"/>
      <c r="L387" s="23"/>
      <c r="M387" s="23"/>
      <c r="N387" s="23"/>
      <c r="O387" s="23"/>
      <c r="P387" s="23"/>
      <c r="Q387" s="23"/>
      <c r="R387" s="23"/>
      <c r="S387" s="23"/>
      <c r="T387" s="24" t="s">
        <v>3039</v>
      </c>
      <c r="U387" s="24" t="s">
        <v>3076</v>
      </c>
      <c r="V387" s="23">
        <f t="shared" si="3"/>
        <v>38</v>
      </c>
      <c r="W387" s="23"/>
      <c r="X387" s="23"/>
      <c r="Y387" s="23"/>
      <c r="Z387" s="23"/>
      <c r="AA387" s="23"/>
      <c r="AB387" s="23"/>
      <c r="AC387" s="23"/>
      <c r="AD387" s="23"/>
      <c r="AE387" s="23"/>
      <c r="AF387" s="23"/>
      <c r="AG387" s="23"/>
      <c r="AH387" s="23"/>
      <c r="AI387" s="23"/>
      <c r="AJ387" s="23"/>
    </row>
    <row r="388">
      <c r="A388" s="24" t="s">
        <v>3036</v>
      </c>
      <c r="B388" s="24" t="s">
        <v>3077</v>
      </c>
      <c r="C388" s="93" t="s">
        <v>3078</v>
      </c>
      <c r="D388" s="23" t="str">
        <f t="shared" si="4"/>
        <v>jpg</v>
      </c>
      <c r="E388" s="23"/>
      <c r="F388" s="23"/>
      <c r="G388" s="55"/>
      <c r="H388" s="55"/>
      <c r="I388" s="55"/>
      <c r="J388" s="23"/>
      <c r="K388" s="23"/>
      <c r="L388" s="23"/>
      <c r="M388" s="23"/>
      <c r="N388" s="23"/>
      <c r="O388" s="23"/>
      <c r="P388" s="23"/>
      <c r="Q388" s="23"/>
      <c r="R388" s="23"/>
      <c r="S388" s="23"/>
      <c r="T388" s="24" t="s">
        <v>3039</v>
      </c>
      <c r="U388" s="24" t="s">
        <v>3079</v>
      </c>
      <c r="V388" s="23">
        <f t="shared" si="3"/>
        <v>70</v>
      </c>
      <c r="W388" s="23"/>
      <c r="X388" s="23"/>
      <c r="Y388" s="23"/>
      <c r="Z388" s="23"/>
      <c r="AA388" s="23"/>
      <c r="AB388" s="23"/>
      <c r="AC388" s="23"/>
      <c r="AD388" s="23"/>
      <c r="AE388" s="23"/>
      <c r="AF388" s="23"/>
      <c r="AG388" s="23"/>
      <c r="AH388" s="23"/>
      <c r="AI388" s="23"/>
      <c r="AJ388" s="23"/>
    </row>
    <row r="389">
      <c r="A389" s="24" t="s">
        <v>3036</v>
      </c>
      <c r="B389" s="24" t="s">
        <v>3080</v>
      </c>
      <c r="C389" s="93" t="s">
        <v>3081</v>
      </c>
      <c r="D389" s="23" t="str">
        <f t="shared" si="4"/>
        <v>jpg</v>
      </c>
      <c r="E389" s="23"/>
      <c r="F389" s="23"/>
      <c r="G389" s="55"/>
      <c r="H389" s="55"/>
      <c r="I389" s="55"/>
      <c r="J389" s="23"/>
      <c r="K389" s="23"/>
      <c r="L389" s="23"/>
      <c r="M389" s="23"/>
      <c r="N389" s="23"/>
      <c r="O389" s="23"/>
      <c r="P389" s="23"/>
      <c r="Q389" s="23"/>
      <c r="R389" s="23"/>
      <c r="S389" s="23"/>
      <c r="T389" s="24" t="s">
        <v>3039</v>
      </c>
      <c r="U389" s="24" t="s">
        <v>3082</v>
      </c>
      <c r="V389" s="23">
        <f t="shared" si="3"/>
        <v>49</v>
      </c>
      <c r="W389" s="23"/>
      <c r="X389" s="23"/>
      <c r="Y389" s="23"/>
      <c r="Z389" s="23"/>
      <c r="AA389" s="23"/>
      <c r="AB389" s="23"/>
      <c r="AC389" s="23"/>
      <c r="AD389" s="23"/>
      <c r="AE389" s="23"/>
      <c r="AF389" s="23"/>
      <c r="AG389" s="23"/>
      <c r="AH389" s="23"/>
      <c r="AI389" s="23"/>
      <c r="AJ389" s="23"/>
    </row>
    <row r="390">
      <c r="A390" s="24" t="s">
        <v>3083</v>
      </c>
      <c r="B390" s="24" t="s">
        <v>3084</v>
      </c>
      <c r="C390" s="93" t="s">
        <v>3085</v>
      </c>
      <c r="D390" s="23" t="str">
        <f t="shared" si="4"/>
        <v>jpg</v>
      </c>
      <c r="E390" s="23"/>
      <c r="F390" s="23"/>
      <c r="G390" s="55"/>
      <c r="H390" s="55"/>
      <c r="I390" s="55"/>
      <c r="J390" s="23"/>
      <c r="K390" s="23"/>
      <c r="L390" s="23"/>
      <c r="M390" s="23"/>
      <c r="N390" s="23"/>
      <c r="O390" s="23"/>
      <c r="P390" s="23"/>
      <c r="Q390" s="23"/>
      <c r="R390" s="23"/>
      <c r="S390" s="23"/>
      <c r="T390" s="39" t="s">
        <v>2664</v>
      </c>
      <c r="U390" s="39" t="s">
        <v>3086</v>
      </c>
      <c r="V390" s="23">
        <v>31.0</v>
      </c>
      <c r="W390" s="23"/>
      <c r="X390" s="23"/>
      <c r="Y390" s="23"/>
      <c r="Z390" s="23"/>
      <c r="AA390" s="23"/>
      <c r="AB390" s="23"/>
      <c r="AC390" s="23"/>
      <c r="AD390" s="23"/>
      <c r="AE390" s="23"/>
      <c r="AF390" s="23"/>
      <c r="AG390" s="23"/>
      <c r="AH390" s="23"/>
      <c r="AI390" s="23"/>
      <c r="AJ390" s="23"/>
    </row>
    <row r="391">
      <c r="A391" s="24" t="s">
        <v>3083</v>
      </c>
      <c r="B391" s="24" t="s">
        <v>3087</v>
      </c>
      <c r="C391" s="93" t="s">
        <v>3088</v>
      </c>
      <c r="D391" s="23" t="str">
        <f t="shared" si="4"/>
        <v>jpg</v>
      </c>
      <c r="E391" s="23"/>
      <c r="F391" s="23"/>
      <c r="G391" s="55"/>
      <c r="H391" s="55"/>
      <c r="I391" s="55"/>
      <c r="J391" s="23"/>
      <c r="K391" s="23"/>
      <c r="L391" s="23"/>
      <c r="M391" s="23"/>
      <c r="N391" s="23"/>
      <c r="O391" s="23"/>
      <c r="P391" s="23"/>
      <c r="Q391" s="23"/>
      <c r="R391" s="23"/>
      <c r="S391" s="23"/>
      <c r="T391" s="24" t="s">
        <v>3039</v>
      </c>
      <c r="U391" s="24" t="s">
        <v>3089</v>
      </c>
      <c r="V391" s="23">
        <f t="shared" ref="V391:V1196" si="5">Len(U391)</f>
        <v>68</v>
      </c>
      <c r="W391" s="23"/>
      <c r="X391" s="23"/>
      <c r="Y391" s="23"/>
      <c r="Z391" s="23"/>
      <c r="AA391" s="23"/>
      <c r="AB391" s="23"/>
      <c r="AC391" s="23"/>
      <c r="AD391" s="23"/>
      <c r="AE391" s="23"/>
      <c r="AF391" s="23"/>
      <c r="AG391" s="23"/>
      <c r="AH391" s="23"/>
      <c r="AI391" s="23"/>
      <c r="AJ391" s="23"/>
    </row>
    <row r="392">
      <c r="A392" s="24" t="s">
        <v>3083</v>
      </c>
      <c r="B392" s="24" t="s">
        <v>3090</v>
      </c>
      <c r="C392" s="93" t="s">
        <v>3091</v>
      </c>
      <c r="D392" s="23" t="str">
        <f t="shared" si="4"/>
        <v>JPG</v>
      </c>
      <c r="E392" s="23"/>
      <c r="F392" s="23"/>
      <c r="G392" s="55"/>
      <c r="H392" s="55"/>
      <c r="I392" s="55"/>
      <c r="J392" s="23"/>
      <c r="K392" s="23"/>
      <c r="L392" s="23"/>
      <c r="M392" s="23"/>
      <c r="N392" s="23"/>
      <c r="O392" s="23"/>
      <c r="P392" s="23"/>
      <c r="Q392" s="23"/>
      <c r="R392" s="23"/>
      <c r="S392" s="23"/>
      <c r="T392" s="24" t="s">
        <v>3039</v>
      </c>
      <c r="U392" s="24" t="s">
        <v>3092</v>
      </c>
      <c r="V392" s="23">
        <f t="shared" si="5"/>
        <v>63</v>
      </c>
      <c r="W392" s="23"/>
      <c r="X392" s="23"/>
      <c r="Y392" s="23"/>
      <c r="Z392" s="23"/>
      <c r="AA392" s="23"/>
      <c r="AB392" s="23"/>
      <c r="AC392" s="23"/>
      <c r="AD392" s="23"/>
      <c r="AE392" s="23"/>
      <c r="AF392" s="23"/>
      <c r="AG392" s="23"/>
      <c r="AH392" s="23"/>
      <c r="AI392" s="23"/>
      <c r="AJ392" s="23"/>
    </row>
    <row r="393">
      <c r="A393" s="24" t="s">
        <v>3083</v>
      </c>
      <c r="B393" s="24" t="s">
        <v>3093</v>
      </c>
      <c r="C393" s="93" t="s">
        <v>3094</v>
      </c>
      <c r="D393" s="23" t="str">
        <f t="shared" si="4"/>
        <v>JPG</v>
      </c>
      <c r="E393" s="23"/>
      <c r="F393" s="23"/>
      <c r="G393" s="55"/>
      <c r="H393" s="55"/>
      <c r="I393" s="55"/>
      <c r="J393" s="23"/>
      <c r="K393" s="23"/>
      <c r="L393" s="23"/>
      <c r="M393" s="23"/>
      <c r="N393" s="23"/>
      <c r="O393" s="23"/>
      <c r="P393" s="23"/>
      <c r="Q393" s="23"/>
      <c r="R393" s="23"/>
      <c r="S393" s="23"/>
      <c r="T393" s="24" t="s">
        <v>3039</v>
      </c>
      <c r="U393" s="24" t="s">
        <v>3095</v>
      </c>
      <c r="V393" s="23">
        <f t="shared" si="5"/>
        <v>74</v>
      </c>
      <c r="W393" s="23"/>
      <c r="X393" s="23"/>
      <c r="Y393" s="23"/>
      <c r="Z393" s="23"/>
      <c r="AA393" s="23"/>
      <c r="AB393" s="23"/>
      <c r="AC393" s="23"/>
      <c r="AD393" s="23"/>
      <c r="AE393" s="23"/>
      <c r="AF393" s="23"/>
      <c r="AG393" s="23"/>
      <c r="AH393" s="23"/>
      <c r="AI393" s="23"/>
      <c r="AJ393" s="23"/>
    </row>
    <row r="394">
      <c r="A394" s="24" t="s">
        <v>3083</v>
      </c>
      <c r="B394" s="24" t="s">
        <v>3096</v>
      </c>
      <c r="C394" s="93" t="s">
        <v>3097</v>
      </c>
      <c r="D394" s="23" t="str">
        <f t="shared" si="4"/>
        <v>JPG</v>
      </c>
      <c r="E394" s="23"/>
      <c r="F394" s="23"/>
      <c r="G394" s="55"/>
      <c r="H394" s="55"/>
      <c r="I394" s="55"/>
      <c r="J394" s="23"/>
      <c r="K394" s="23"/>
      <c r="L394" s="23"/>
      <c r="M394" s="23"/>
      <c r="N394" s="23"/>
      <c r="O394" s="23"/>
      <c r="P394" s="23"/>
      <c r="Q394" s="23"/>
      <c r="R394" s="23"/>
      <c r="S394" s="23"/>
      <c r="T394" s="24" t="s">
        <v>3039</v>
      </c>
      <c r="U394" s="24" t="s">
        <v>3098</v>
      </c>
      <c r="V394" s="23">
        <f t="shared" si="5"/>
        <v>65</v>
      </c>
      <c r="W394" s="23"/>
      <c r="X394" s="23"/>
      <c r="Y394" s="23"/>
      <c r="Z394" s="23"/>
      <c r="AA394" s="23"/>
      <c r="AB394" s="23"/>
      <c r="AC394" s="23"/>
      <c r="AD394" s="23"/>
      <c r="AE394" s="23"/>
      <c r="AF394" s="23"/>
      <c r="AG394" s="23"/>
      <c r="AH394" s="23"/>
      <c r="AI394" s="23"/>
      <c r="AJ394" s="23"/>
    </row>
    <row r="395">
      <c r="A395" s="24" t="s">
        <v>3083</v>
      </c>
      <c r="B395" s="24" t="s">
        <v>3099</v>
      </c>
      <c r="C395" s="93" t="s">
        <v>3100</v>
      </c>
      <c r="D395" s="23" t="str">
        <f t="shared" si="4"/>
        <v>jpg</v>
      </c>
      <c r="E395" s="23"/>
      <c r="F395" s="23"/>
      <c r="G395" s="55"/>
      <c r="H395" s="55"/>
      <c r="I395" s="55"/>
      <c r="J395" s="23"/>
      <c r="K395" s="23"/>
      <c r="L395" s="23"/>
      <c r="M395" s="23"/>
      <c r="N395" s="23"/>
      <c r="O395" s="23"/>
      <c r="P395" s="23"/>
      <c r="Q395" s="23"/>
      <c r="R395" s="23"/>
      <c r="S395" s="23"/>
      <c r="T395" s="24" t="s">
        <v>3039</v>
      </c>
      <c r="U395" s="24" t="s">
        <v>3101</v>
      </c>
      <c r="V395" s="23">
        <f t="shared" si="5"/>
        <v>45</v>
      </c>
      <c r="W395" s="23"/>
      <c r="X395" s="23"/>
      <c r="Y395" s="23"/>
      <c r="Z395" s="23"/>
      <c r="AA395" s="23"/>
      <c r="AB395" s="23"/>
      <c r="AC395" s="23"/>
      <c r="AD395" s="23"/>
      <c r="AE395" s="23"/>
      <c r="AF395" s="23"/>
      <c r="AG395" s="23"/>
      <c r="AH395" s="23"/>
      <c r="AI395" s="23"/>
      <c r="AJ395" s="23"/>
    </row>
    <row r="396">
      <c r="A396" s="39" t="s">
        <v>3102</v>
      </c>
      <c r="B396" s="24" t="s">
        <v>3103</v>
      </c>
      <c r="C396" s="93" t="s">
        <v>3104</v>
      </c>
      <c r="D396" s="23" t="str">
        <f t="shared" si="4"/>
        <v>jpg</v>
      </c>
      <c r="E396" s="23"/>
      <c r="F396" s="23"/>
      <c r="G396" s="55"/>
      <c r="H396" s="55"/>
      <c r="I396" s="55"/>
      <c r="J396" s="23"/>
      <c r="K396" s="23"/>
      <c r="L396" s="23"/>
      <c r="M396" s="23"/>
      <c r="N396" s="23"/>
      <c r="O396" s="23"/>
      <c r="P396" s="23"/>
      <c r="Q396" s="23"/>
      <c r="R396" s="23"/>
      <c r="S396" s="23"/>
      <c r="T396" s="24" t="s">
        <v>3105</v>
      </c>
      <c r="U396" s="24" t="s">
        <v>3106</v>
      </c>
      <c r="V396" s="23">
        <f t="shared" si="5"/>
        <v>65</v>
      </c>
      <c r="W396" s="23"/>
      <c r="X396" s="23"/>
      <c r="Y396" s="23"/>
      <c r="Z396" s="23"/>
      <c r="AA396" s="23"/>
      <c r="AB396" s="23"/>
      <c r="AC396" s="23"/>
      <c r="AD396" s="23"/>
      <c r="AE396" s="23"/>
      <c r="AF396" s="23"/>
      <c r="AG396" s="23"/>
      <c r="AH396" s="23"/>
      <c r="AI396" s="23"/>
      <c r="AJ396" s="23"/>
    </row>
    <row r="397">
      <c r="A397" s="39" t="s">
        <v>3102</v>
      </c>
      <c r="B397" s="24" t="s">
        <v>3107</v>
      </c>
      <c r="C397" s="93" t="s">
        <v>3108</v>
      </c>
      <c r="D397" s="23" t="str">
        <f t="shared" si="4"/>
        <v>jpg</v>
      </c>
      <c r="E397" s="23"/>
      <c r="F397" s="23"/>
      <c r="G397" s="55"/>
      <c r="H397" s="55"/>
      <c r="I397" s="55"/>
      <c r="J397" s="23"/>
      <c r="K397" s="23"/>
      <c r="L397" s="23"/>
      <c r="M397" s="23"/>
      <c r="N397" s="23"/>
      <c r="O397" s="23"/>
      <c r="P397" s="23"/>
      <c r="Q397" s="23"/>
      <c r="R397" s="23"/>
      <c r="S397" s="23"/>
      <c r="T397" s="24" t="s">
        <v>3105</v>
      </c>
      <c r="U397" s="24" t="s">
        <v>3109</v>
      </c>
      <c r="V397" s="23">
        <f t="shared" si="5"/>
        <v>125</v>
      </c>
      <c r="W397" s="23"/>
      <c r="X397" s="23"/>
      <c r="Y397" s="23"/>
      <c r="Z397" s="23"/>
      <c r="AA397" s="23"/>
      <c r="AB397" s="23"/>
      <c r="AC397" s="23"/>
      <c r="AD397" s="23"/>
      <c r="AE397" s="23"/>
      <c r="AF397" s="23"/>
      <c r="AG397" s="23"/>
      <c r="AH397" s="23"/>
      <c r="AI397" s="23"/>
      <c r="AJ397" s="23"/>
    </row>
    <row r="398">
      <c r="A398" s="24" t="s">
        <v>3102</v>
      </c>
      <c r="B398" s="24" t="s">
        <v>3110</v>
      </c>
      <c r="C398" s="93" t="s">
        <v>3111</v>
      </c>
      <c r="D398" s="23" t="str">
        <f t="shared" si="4"/>
        <v>jpg</v>
      </c>
      <c r="E398" s="23"/>
      <c r="F398" s="23"/>
      <c r="G398" s="55"/>
      <c r="H398" s="55"/>
      <c r="I398" s="55"/>
      <c r="J398" s="23"/>
      <c r="K398" s="23"/>
      <c r="L398" s="23"/>
      <c r="M398" s="23"/>
      <c r="N398" s="23"/>
      <c r="O398" s="23"/>
      <c r="P398" s="23"/>
      <c r="Q398" s="23"/>
      <c r="R398" s="23"/>
      <c r="S398" s="23"/>
      <c r="T398" s="24" t="s">
        <v>3105</v>
      </c>
      <c r="U398" s="24" t="s">
        <v>3112</v>
      </c>
      <c r="V398" s="23">
        <f t="shared" si="5"/>
        <v>85</v>
      </c>
      <c r="W398" s="23"/>
      <c r="X398" s="23"/>
      <c r="Y398" s="23"/>
      <c r="Z398" s="23"/>
      <c r="AA398" s="23"/>
      <c r="AB398" s="23"/>
      <c r="AC398" s="23"/>
      <c r="AD398" s="23"/>
      <c r="AE398" s="23"/>
      <c r="AF398" s="23"/>
      <c r="AG398" s="23"/>
      <c r="AH398" s="23"/>
      <c r="AI398" s="23"/>
      <c r="AJ398" s="23"/>
    </row>
    <row r="399">
      <c r="A399" s="24" t="s">
        <v>3102</v>
      </c>
      <c r="B399" s="24" t="s">
        <v>3113</v>
      </c>
      <c r="C399" s="93" t="s">
        <v>3114</v>
      </c>
      <c r="D399" s="23" t="str">
        <f t="shared" si="4"/>
        <v>jpg</v>
      </c>
      <c r="E399" s="23"/>
      <c r="F399" s="23"/>
      <c r="G399" s="55"/>
      <c r="H399" s="55"/>
      <c r="I399" s="55"/>
      <c r="J399" s="23"/>
      <c r="K399" s="23"/>
      <c r="L399" s="23"/>
      <c r="M399" s="23"/>
      <c r="N399" s="23"/>
      <c r="O399" s="23"/>
      <c r="P399" s="23"/>
      <c r="Q399" s="23"/>
      <c r="R399" s="23"/>
      <c r="S399" s="23"/>
      <c r="T399" s="24" t="s">
        <v>3105</v>
      </c>
      <c r="U399" s="24" t="s">
        <v>3115</v>
      </c>
      <c r="V399" s="23">
        <f t="shared" si="5"/>
        <v>75</v>
      </c>
      <c r="W399" s="23"/>
      <c r="X399" s="23"/>
      <c r="Y399" s="23"/>
      <c r="Z399" s="23"/>
      <c r="AA399" s="23"/>
      <c r="AB399" s="23"/>
      <c r="AC399" s="23"/>
      <c r="AD399" s="23"/>
      <c r="AE399" s="23"/>
      <c r="AF399" s="23"/>
      <c r="AG399" s="23"/>
      <c r="AH399" s="23"/>
      <c r="AI399" s="23"/>
      <c r="AJ399" s="23"/>
    </row>
    <row r="400">
      <c r="A400" s="24" t="s">
        <v>3102</v>
      </c>
      <c r="B400" s="24" t="s">
        <v>3116</v>
      </c>
      <c r="C400" s="93" t="s">
        <v>3117</v>
      </c>
      <c r="D400" s="23" t="str">
        <f t="shared" si="4"/>
        <v>jpg</v>
      </c>
      <c r="E400" s="23"/>
      <c r="F400" s="23"/>
      <c r="G400" s="55"/>
      <c r="H400" s="55"/>
      <c r="I400" s="55"/>
      <c r="J400" s="23"/>
      <c r="K400" s="23"/>
      <c r="L400" s="23"/>
      <c r="M400" s="23"/>
      <c r="N400" s="23"/>
      <c r="O400" s="23"/>
      <c r="P400" s="23"/>
      <c r="Q400" s="23"/>
      <c r="R400" s="23"/>
      <c r="S400" s="23"/>
      <c r="T400" s="24" t="s">
        <v>3105</v>
      </c>
      <c r="U400" s="24" t="s">
        <v>3118</v>
      </c>
      <c r="V400" s="23">
        <f t="shared" si="5"/>
        <v>43</v>
      </c>
      <c r="W400" s="23"/>
      <c r="X400" s="23"/>
      <c r="Y400" s="23"/>
      <c r="Z400" s="23"/>
      <c r="AA400" s="23"/>
      <c r="AB400" s="23"/>
      <c r="AC400" s="23"/>
      <c r="AD400" s="23"/>
      <c r="AE400" s="23"/>
      <c r="AF400" s="23"/>
      <c r="AG400" s="23"/>
      <c r="AH400" s="23"/>
      <c r="AI400" s="23"/>
      <c r="AJ400" s="23"/>
    </row>
    <row r="401">
      <c r="A401" s="24" t="s">
        <v>3102</v>
      </c>
      <c r="B401" s="24" t="s">
        <v>3119</v>
      </c>
      <c r="C401" s="93" t="s">
        <v>3120</v>
      </c>
      <c r="D401" s="23" t="str">
        <f t="shared" si="4"/>
        <v>jpg</v>
      </c>
      <c r="E401" s="23"/>
      <c r="F401" s="23"/>
      <c r="G401" s="55"/>
      <c r="H401" s="55"/>
      <c r="I401" s="55"/>
      <c r="J401" s="23"/>
      <c r="K401" s="23"/>
      <c r="L401" s="23"/>
      <c r="M401" s="23"/>
      <c r="N401" s="23"/>
      <c r="O401" s="23"/>
      <c r="P401" s="23"/>
      <c r="Q401" s="23"/>
      <c r="R401" s="23"/>
      <c r="S401" s="23"/>
      <c r="T401" s="24" t="s">
        <v>3105</v>
      </c>
      <c r="U401" s="24" t="s">
        <v>3121</v>
      </c>
      <c r="V401" s="23">
        <f t="shared" si="5"/>
        <v>87</v>
      </c>
      <c r="W401" s="23"/>
      <c r="X401" s="23"/>
      <c r="Y401" s="23"/>
      <c r="Z401" s="23"/>
      <c r="AA401" s="23"/>
      <c r="AB401" s="23"/>
      <c r="AC401" s="23"/>
      <c r="AD401" s="23"/>
      <c r="AE401" s="23"/>
      <c r="AF401" s="23"/>
      <c r="AG401" s="23"/>
      <c r="AH401" s="23"/>
      <c r="AI401" s="23"/>
      <c r="AJ401" s="23"/>
    </row>
    <row r="402">
      <c r="A402" s="24" t="s">
        <v>3102</v>
      </c>
      <c r="B402" s="24" t="s">
        <v>3122</v>
      </c>
      <c r="C402" s="93" t="s">
        <v>3123</v>
      </c>
      <c r="D402" s="23" t="str">
        <f t="shared" si="4"/>
        <v>jpg</v>
      </c>
      <c r="E402" s="23"/>
      <c r="F402" s="23"/>
      <c r="G402" s="55"/>
      <c r="H402" s="55"/>
      <c r="I402" s="55"/>
      <c r="J402" s="23"/>
      <c r="K402" s="23"/>
      <c r="L402" s="23"/>
      <c r="M402" s="23"/>
      <c r="N402" s="23"/>
      <c r="O402" s="23"/>
      <c r="P402" s="23"/>
      <c r="Q402" s="23"/>
      <c r="R402" s="23"/>
      <c r="S402" s="23"/>
      <c r="T402" s="24" t="s">
        <v>3105</v>
      </c>
      <c r="U402" s="24" t="s">
        <v>3124</v>
      </c>
      <c r="V402" s="23">
        <f t="shared" si="5"/>
        <v>84</v>
      </c>
      <c r="W402" s="23"/>
      <c r="X402" s="23"/>
      <c r="Y402" s="23"/>
      <c r="Z402" s="23"/>
      <c r="AA402" s="23"/>
      <c r="AB402" s="23"/>
      <c r="AC402" s="23"/>
      <c r="AD402" s="23"/>
      <c r="AE402" s="23"/>
      <c r="AF402" s="23"/>
      <c r="AG402" s="23"/>
      <c r="AH402" s="23"/>
      <c r="AI402" s="23"/>
      <c r="AJ402" s="23"/>
    </row>
    <row r="403">
      <c r="A403" s="24" t="s">
        <v>3102</v>
      </c>
      <c r="B403" s="24" t="s">
        <v>3125</v>
      </c>
      <c r="C403" s="93" t="s">
        <v>3126</v>
      </c>
      <c r="D403" s="23" t="str">
        <f t="shared" si="4"/>
        <v>jpg</v>
      </c>
      <c r="E403" s="23"/>
      <c r="F403" s="23"/>
      <c r="G403" s="55"/>
      <c r="H403" s="55"/>
      <c r="I403" s="55"/>
      <c r="J403" s="23"/>
      <c r="K403" s="23"/>
      <c r="L403" s="23"/>
      <c r="M403" s="23"/>
      <c r="N403" s="23"/>
      <c r="O403" s="23"/>
      <c r="P403" s="23"/>
      <c r="Q403" s="23"/>
      <c r="R403" s="23"/>
      <c r="S403" s="23"/>
      <c r="T403" s="24" t="s">
        <v>3105</v>
      </c>
      <c r="U403" s="24" t="s">
        <v>3127</v>
      </c>
      <c r="V403" s="23">
        <f t="shared" si="5"/>
        <v>73</v>
      </c>
      <c r="W403" s="23"/>
      <c r="X403" s="23"/>
      <c r="Y403" s="23"/>
      <c r="Z403" s="23"/>
      <c r="AA403" s="23"/>
      <c r="AB403" s="23"/>
      <c r="AC403" s="23"/>
      <c r="AD403" s="23"/>
      <c r="AE403" s="23"/>
      <c r="AF403" s="23"/>
      <c r="AG403" s="23"/>
      <c r="AH403" s="23"/>
      <c r="AI403" s="23"/>
      <c r="AJ403" s="23"/>
    </row>
    <row r="404">
      <c r="A404" s="24" t="s">
        <v>3102</v>
      </c>
      <c r="B404" s="24" t="s">
        <v>3128</v>
      </c>
      <c r="C404" s="93" t="s">
        <v>3129</v>
      </c>
      <c r="D404" s="23" t="str">
        <f t="shared" si="4"/>
        <v>jpg</v>
      </c>
      <c r="E404" s="23"/>
      <c r="F404" s="23"/>
      <c r="G404" s="55"/>
      <c r="H404" s="55"/>
      <c r="I404" s="55"/>
      <c r="J404" s="23"/>
      <c r="K404" s="23"/>
      <c r="L404" s="23"/>
      <c r="M404" s="23"/>
      <c r="N404" s="23"/>
      <c r="O404" s="23"/>
      <c r="P404" s="23"/>
      <c r="Q404" s="23"/>
      <c r="R404" s="23"/>
      <c r="S404" s="23"/>
      <c r="T404" s="24" t="s">
        <v>3105</v>
      </c>
      <c r="U404" s="24" t="s">
        <v>3130</v>
      </c>
      <c r="V404" s="23">
        <f t="shared" si="5"/>
        <v>87</v>
      </c>
      <c r="W404" s="23"/>
      <c r="X404" s="23"/>
      <c r="Y404" s="23"/>
      <c r="Z404" s="23"/>
      <c r="AA404" s="23"/>
      <c r="AB404" s="23"/>
      <c r="AC404" s="23"/>
      <c r="AD404" s="23"/>
      <c r="AE404" s="23"/>
      <c r="AF404" s="23"/>
      <c r="AG404" s="23"/>
      <c r="AH404" s="23"/>
      <c r="AI404" s="23"/>
      <c r="AJ404" s="23"/>
    </row>
    <row r="405">
      <c r="A405" s="24" t="s">
        <v>3102</v>
      </c>
      <c r="B405" s="24" t="s">
        <v>3131</v>
      </c>
      <c r="C405" s="93" t="s">
        <v>3132</v>
      </c>
      <c r="D405" s="23" t="str">
        <f t="shared" si="4"/>
        <v>jpg</v>
      </c>
      <c r="E405" s="23"/>
      <c r="F405" s="23"/>
      <c r="G405" s="55"/>
      <c r="H405" s="55"/>
      <c r="I405" s="55"/>
      <c r="J405" s="23"/>
      <c r="K405" s="23"/>
      <c r="L405" s="23"/>
      <c r="M405" s="23"/>
      <c r="N405" s="23"/>
      <c r="O405" s="23"/>
      <c r="P405" s="23"/>
      <c r="Q405" s="23"/>
      <c r="R405" s="23"/>
      <c r="S405" s="23"/>
      <c r="T405" s="24" t="s">
        <v>3105</v>
      </c>
      <c r="U405" s="24" t="s">
        <v>3133</v>
      </c>
      <c r="V405" s="23">
        <f t="shared" si="5"/>
        <v>50</v>
      </c>
      <c r="W405" s="23"/>
      <c r="X405" s="23"/>
      <c r="Y405" s="23"/>
      <c r="Z405" s="23"/>
      <c r="AA405" s="23"/>
      <c r="AB405" s="23"/>
      <c r="AC405" s="23"/>
      <c r="AD405" s="23"/>
      <c r="AE405" s="23"/>
      <c r="AF405" s="23"/>
      <c r="AG405" s="23"/>
      <c r="AH405" s="23"/>
      <c r="AI405" s="23"/>
      <c r="AJ405" s="23"/>
    </row>
    <row r="406">
      <c r="A406" s="24" t="s">
        <v>3102</v>
      </c>
      <c r="B406" s="24" t="s">
        <v>3134</v>
      </c>
      <c r="C406" s="93" t="s">
        <v>3135</v>
      </c>
      <c r="D406" s="23" t="str">
        <f t="shared" si="4"/>
        <v>jpg</v>
      </c>
      <c r="E406" s="23"/>
      <c r="F406" s="23"/>
      <c r="G406" s="55"/>
      <c r="H406" s="55"/>
      <c r="I406" s="55"/>
      <c r="J406" s="23"/>
      <c r="K406" s="23"/>
      <c r="L406" s="23"/>
      <c r="M406" s="23"/>
      <c r="N406" s="23"/>
      <c r="O406" s="23"/>
      <c r="P406" s="23"/>
      <c r="Q406" s="23"/>
      <c r="R406" s="23"/>
      <c r="S406" s="23"/>
      <c r="T406" s="24" t="s">
        <v>3105</v>
      </c>
      <c r="U406" s="24" t="s">
        <v>3136</v>
      </c>
      <c r="V406" s="23">
        <f t="shared" si="5"/>
        <v>57</v>
      </c>
      <c r="W406" s="23"/>
      <c r="X406" s="23"/>
      <c r="Y406" s="23"/>
      <c r="Z406" s="23"/>
      <c r="AA406" s="23"/>
      <c r="AB406" s="23"/>
      <c r="AC406" s="23"/>
      <c r="AD406" s="23"/>
      <c r="AE406" s="23"/>
      <c r="AF406" s="23"/>
      <c r="AG406" s="23"/>
      <c r="AH406" s="23"/>
      <c r="AI406" s="23"/>
      <c r="AJ406" s="23"/>
    </row>
    <row r="407">
      <c r="A407" s="24" t="s">
        <v>3102</v>
      </c>
      <c r="B407" s="24" t="s">
        <v>3137</v>
      </c>
      <c r="C407" s="93" t="s">
        <v>3138</v>
      </c>
      <c r="D407" s="23" t="str">
        <f t="shared" si="4"/>
        <v>jpg</v>
      </c>
      <c r="E407" s="23"/>
      <c r="F407" s="23"/>
      <c r="G407" s="55"/>
      <c r="H407" s="55"/>
      <c r="I407" s="55"/>
      <c r="J407" s="23"/>
      <c r="K407" s="23"/>
      <c r="L407" s="23"/>
      <c r="M407" s="23"/>
      <c r="N407" s="23"/>
      <c r="O407" s="23"/>
      <c r="P407" s="23"/>
      <c r="Q407" s="23"/>
      <c r="R407" s="23"/>
      <c r="S407" s="23"/>
      <c r="T407" s="23"/>
      <c r="U407" s="24" t="s">
        <v>3139</v>
      </c>
      <c r="V407" s="23">
        <f t="shared" si="5"/>
        <v>52</v>
      </c>
      <c r="W407" s="23"/>
      <c r="X407" s="23"/>
      <c r="Y407" s="23"/>
      <c r="Z407" s="23"/>
      <c r="AA407" s="23"/>
      <c r="AB407" s="23"/>
      <c r="AC407" s="23"/>
      <c r="AD407" s="23"/>
      <c r="AE407" s="23"/>
      <c r="AF407" s="23"/>
      <c r="AG407" s="23"/>
      <c r="AH407" s="23"/>
      <c r="AI407" s="23"/>
      <c r="AJ407" s="23"/>
    </row>
    <row r="408">
      <c r="A408" s="24" t="s">
        <v>3102</v>
      </c>
      <c r="B408" s="24" t="s">
        <v>3140</v>
      </c>
      <c r="C408" s="93" t="s">
        <v>3141</v>
      </c>
      <c r="D408" s="23" t="str">
        <f t="shared" si="4"/>
        <v>jpg</v>
      </c>
      <c r="E408" s="23"/>
      <c r="F408" s="23"/>
      <c r="G408" s="55"/>
      <c r="H408" s="55"/>
      <c r="I408" s="55"/>
      <c r="J408" s="23"/>
      <c r="K408" s="23"/>
      <c r="L408" s="23"/>
      <c r="M408" s="23"/>
      <c r="N408" s="23"/>
      <c r="O408" s="23"/>
      <c r="P408" s="23"/>
      <c r="Q408" s="23"/>
      <c r="R408" s="23"/>
      <c r="S408" s="23"/>
      <c r="T408" s="23"/>
      <c r="U408" s="24" t="s">
        <v>3142</v>
      </c>
      <c r="V408" s="23">
        <f t="shared" si="5"/>
        <v>51</v>
      </c>
      <c r="W408" s="23"/>
      <c r="X408" s="23"/>
      <c r="Y408" s="23"/>
      <c r="Z408" s="23"/>
      <c r="AA408" s="23"/>
      <c r="AB408" s="23"/>
      <c r="AC408" s="23"/>
      <c r="AD408" s="23"/>
      <c r="AE408" s="23"/>
      <c r="AF408" s="23"/>
      <c r="AG408" s="23"/>
      <c r="AH408" s="23"/>
      <c r="AI408" s="23"/>
      <c r="AJ408" s="23"/>
    </row>
    <row r="409">
      <c r="A409" s="24" t="s">
        <v>3102</v>
      </c>
      <c r="B409" s="24" t="s">
        <v>3143</v>
      </c>
      <c r="C409" s="93" t="s">
        <v>3144</v>
      </c>
      <c r="D409" s="23" t="str">
        <f t="shared" si="4"/>
        <v>jpg</v>
      </c>
      <c r="E409" s="23"/>
      <c r="F409" s="23"/>
      <c r="G409" s="55"/>
      <c r="H409" s="55"/>
      <c r="I409" s="55"/>
      <c r="J409" s="23"/>
      <c r="K409" s="23"/>
      <c r="L409" s="23"/>
      <c r="M409" s="23"/>
      <c r="N409" s="23"/>
      <c r="O409" s="23"/>
      <c r="P409" s="23"/>
      <c r="Q409" s="23"/>
      <c r="R409" s="23"/>
      <c r="S409" s="23"/>
      <c r="T409" s="23"/>
      <c r="U409" s="24" t="s">
        <v>3145</v>
      </c>
      <c r="V409" s="23">
        <f t="shared" si="5"/>
        <v>23</v>
      </c>
      <c r="W409" s="23"/>
      <c r="X409" s="23"/>
      <c r="Y409" s="23"/>
      <c r="Z409" s="23"/>
      <c r="AA409" s="23"/>
      <c r="AB409" s="23"/>
      <c r="AC409" s="23"/>
      <c r="AD409" s="23"/>
      <c r="AE409" s="23"/>
      <c r="AF409" s="23"/>
      <c r="AG409" s="23"/>
      <c r="AH409" s="23"/>
      <c r="AI409" s="23"/>
      <c r="AJ409" s="23"/>
    </row>
    <row r="410">
      <c r="A410" s="24" t="s">
        <v>3102</v>
      </c>
      <c r="B410" s="24" t="s">
        <v>3146</v>
      </c>
      <c r="C410" s="93" t="s">
        <v>3147</v>
      </c>
      <c r="D410" s="23" t="str">
        <f t="shared" si="4"/>
        <v>jpg</v>
      </c>
      <c r="E410" s="23"/>
      <c r="F410" s="23"/>
      <c r="G410" s="55"/>
      <c r="H410" s="55"/>
      <c r="I410" s="55"/>
      <c r="J410" s="23"/>
      <c r="K410" s="23"/>
      <c r="L410" s="23"/>
      <c r="M410" s="23"/>
      <c r="N410" s="23"/>
      <c r="O410" s="23"/>
      <c r="P410" s="23"/>
      <c r="Q410" s="23"/>
      <c r="R410" s="23"/>
      <c r="S410" s="23"/>
      <c r="T410" s="23"/>
      <c r="U410" s="24" t="s">
        <v>3148</v>
      </c>
      <c r="V410" s="23">
        <f t="shared" si="5"/>
        <v>49</v>
      </c>
      <c r="W410" s="23"/>
      <c r="X410" s="23"/>
      <c r="Y410" s="23"/>
      <c r="Z410" s="23"/>
      <c r="AA410" s="23"/>
      <c r="AB410" s="23"/>
      <c r="AC410" s="23"/>
      <c r="AD410" s="23"/>
      <c r="AE410" s="23"/>
      <c r="AF410" s="23"/>
      <c r="AG410" s="23"/>
      <c r="AH410" s="23"/>
      <c r="AI410" s="23"/>
      <c r="AJ410" s="23"/>
    </row>
    <row r="411">
      <c r="A411" s="24" t="s">
        <v>3102</v>
      </c>
      <c r="B411" s="24" t="s">
        <v>3149</v>
      </c>
      <c r="C411" s="93" t="s">
        <v>3150</v>
      </c>
      <c r="D411" s="23" t="str">
        <f t="shared" si="4"/>
        <v>jpg</v>
      </c>
      <c r="E411" s="23"/>
      <c r="F411" s="23"/>
      <c r="G411" s="55"/>
      <c r="H411" s="55"/>
      <c r="I411" s="55"/>
      <c r="J411" s="23"/>
      <c r="K411" s="23"/>
      <c r="L411" s="23"/>
      <c r="M411" s="23"/>
      <c r="N411" s="23"/>
      <c r="O411" s="23"/>
      <c r="P411" s="23"/>
      <c r="Q411" s="23"/>
      <c r="R411" s="23"/>
      <c r="S411" s="23"/>
      <c r="T411" s="23"/>
      <c r="U411" s="24" t="s">
        <v>3151</v>
      </c>
      <c r="V411" s="23">
        <f t="shared" si="5"/>
        <v>54</v>
      </c>
      <c r="W411" s="23"/>
      <c r="X411" s="23"/>
      <c r="Y411" s="23"/>
      <c r="Z411" s="23"/>
      <c r="AA411" s="23"/>
      <c r="AB411" s="23"/>
      <c r="AC411" s="23"/>
      <c r="AD411" s="23"/>
      <c r="AE411" s="23"/>
      <c r="AF411" s="23"/>
      <c r="AG411" s="23"/>
      <c r="AH411" s="23"/>
      <c r="AI411" s="23"/>
      <c r="AJ411" s="23"/>
    </row>
    <row r="412">
      <c r="A412" s="24" t="s">
        <v>3102</v>
      </c>
      <c r="B412" s="24" t="s">
        <v>3152</v>
      </c>
      <c r="C412" s="93" t="s">
        <v>3153</v>
      </c>
      <c r="D412" s="23" t="str">
        <f t="shared" si="4"/>
        <v>png</v>
      </c>
      <c r="E412" s="23"/>
      <c r="F412" s="23"/>
      <c r="G412" s="55"/>
      <c r="H412" s="55"/>
      <c r="I412" s="55"/>
      <c r="J412" s="23"/>
      <c r="K412" s="23"/>
      <c r="L412" s="23"/>
      <c r="M412" s="23"/>
      <c r="N412" s="23"/>
      <c r="O412" s="23"/>
      <c r="P412" s="23"/>
      <c r="Q412" s="23"/>
      <c r="R412" s="23"/>
      <c r="S412" s="23"/>
      <c r="T412" s="23"/>
      <c r="U412" s="24" t="s">
        <v>3154</v>
      </c>
      <c r="V412" s="23">
        <f t="shared" si="5"/>
        <v>72</v>
      </c>
      <c r="W412" s="23"/>
      <c r="X412" s="23"/>
      <c r="Y412" s="23"/>
      <c r="Z412" s="23"/>
      <c r="AA412" s="23"/>
      <c r="AB412" s="23"/>
      <c r="AC412" s="23"/>
      <c r="AD412" s="23"/>
      <c r="AE412" s="23"/>
      <c r="AF412" s="23"/>
      <c r="AG412" s="23"/>
      <c r="AH412" s="23"/>
      <c r="AI412" s="23"/>
      <c r="AJ412" s="23"/>
    </row>
    <row r="413">
      <c r="A413" s="39" t="s">
        <v>3155</v>
      </c>
      <c r="B413" s="24" t="s">
        <v>3156</v>
      </c>
      <c r="C413" s="93" t="s">
        <v>3157</v>
      </c>
      <c r="D413" s="23" t="str">
        <f t="shared" si="4"/>
        <v>jpg</v>
      </c>
      <c r="E413" s="23"/>
      <c r="F413" s="23"/>
      <c r="G413" s="55"/>
      <c r="H413" s="55"/>
      <c r="I413" s="55"/>
      <c r="J413" s="23"/>
      <c r="K413" s="23"/>
      <c r="L413" s="23"/>
      <c r="M413" s="23"/>
      <c r="N413" s="23"/>
      <c r="O413" s="23"/>
      <c r="P413" s="23"/>
      <c r="Q413" s="23"/>
      <c r="R413" s="23"/>
      <c r="S413" s="23"/>
      <c r="T413" s="24" t="s">
        <v>3105</v>
      </c>
      <c r="U413" s="24" t="s">
        <v>3158</v>
      </c>
      <c r="V413" s="23">
        <f t="shared" si="5"/>
        <v>15</v>
      </c>
      <c r="W413" s="23"/>
      <c r="X413" s="23"/>
      <c r="Y413" s="23"/>
      <c r="Z413" s="23"/>
      <c r="AA413" s="23"/>
      <c r="AB413" s="23"/>
      <c r="AC413" s="23"/>
      <c r="AD413" s="23"/>
      <c r="AE413" s="23"/>
      <c r="AF413" s="23"/>
      <c r="AG413" s="23"/>
      <c r="AH413" s="23"/>
      <c r="AI413" s="23"/>
      <c r="AJ413" s="23"/>
    </row>
    <row r="414">
      <c r="A414" s="39" t="s">
        <v>3155</v>
      </c>
      <c r="B414" s="24" t="s">
        <v>3159</v>
      </c>
      <c r="C414" s="93" t="s">
        <v>3160</v>
      </c>
      <c r="D414" s="23" t="str">
        <f t="shared" si="4"/>
        <v>png</v>
      </c>
      <c r="E414" s="23"/>
      <c r="F414" s="23"/>
      <c r="G414" s="55"/>
      <c r="H414" s="55"/>
      <c r="I414" s="55"/>
      <c r="J414" s="23"/>
      <c r="K414" s="23"/>
      <c r="L414" s="23"/>
      <c r="M414" s="23"/>
      <c r="N414" s="23"/>
      <c r="O414" s="23"/>
      <c r="P414" s="23"/>
      <c r="Q414" s="23"/>
      <c r="R414" s="23"/>
      <c r="S414" s="23"/>
      <c r="T414" s="24" t="s">
        <v>3105</v>
      </c>
      <c r="U414" s="105" t="s">
        <v>1249</v>
      </c>
      <c r="V414" s="23">
        <f t="shared" si="5"/>
        <v>5</v>
      </c>
      <c r="W414" s="23"/>
      <c r="X414" s="23"/>
      <c r="Y414" s="23"/>
      <c r="Z414" s="23"/>
      <c r="AA414" s="23"/>
      <c r="AB414" s="23"/>
      <c r="AC414" s="23"/>
      <c r="AD414" s="23"/>
      <c r="AE414" s="23"/>
      <c r="AF414" s="23"/>
      <c r="AG414" s="23"/>
      <c r="AH414" s="23"/>
      <c r="AI414" s="23"/>
      <c r="AJ414" s="23"/>
    </row>
    <row r="415">
      <c r="A415" s="39" t="s">
        <v>3155</v>
      </c>
      <c r="B415" s="24" t="s">
        <v>3161</v>
      </c>
      <c r="C415" s="93" t="s">
        <v>3162</v>
      </c>
      <c r="D415" s="23" t="str">
        <f t="shared" si="4"/>
        <v>jpg</v>
      </c>
      <c r="E415" s="23"/>
      <c r="F415" s="23"/>
      <c r="G415" s="55"/>
      <c r="H415" s="55"/>
      <c r="I415" s="55"/>
      <c r="J415" s="23"/>
      <c r="K415" s="23"/>
      <c r="L415" s="23"/>
      <c r="M415" s="23"/>
      <c r="N415" s="23"/>
      <c r="O415" s="23"/>
      <c r="P415" s="23"/>
      <c r="Q415" s="23"/>
      <c r="R415" s="23"/>
      <c r="S415" s="23"/>
      <c r="T415" s="24" t="s">
        <v>3105</v>
      </c>
      <c r="U415" s="24" t="s">
        <v>3163</v>
      </c>
      <c r="V415" s="23">
        <f t="shared" si="5"/>
        <v>50</v>
      </c>
      <c r="W415" s="23"/>
      <c r="X415" s="23"/>
      <c r="Y415" s="23"/>
      <c r="Z415" s="23"/>
      <c r="AA415" s="23"/>
      <c r="AB415" s="23"/>
      <c r="AC415" s="23"/>
      <c r="AD415" s="23"/>
      <c r="AE415" s="23"/>
      <c r="AF415" s="23"/>
      <c r="AG415" s="23"/>
      <c r="AH415" s="23"/>
      <c r="AI415" s="23"/>
      <c r="AJ415" s="23"/>
    </row>
    <row r="416">
      <c r="A416" s="39" t="s">
        <v>3155</v>
      </c>
      <c r="B416" s="24" t="s">
        <v>3164</v>
      </c>
      <c r="C416" s="93" t="s">
        <v>3165</v>
      </c>
      <c r="D416" s="23" t="str">
        <f t="shared" si="4"/>
        <v>jpg</v>
      </c>
      <c r="E416" s="23"/>
      <c r="F416" s="23"/>
      <c r="G416" s="55"/>
      <c r="H416" s="55"/>
      <c r="I416" s="55"/>
      <c r="J416" s="23"/>
      <c r="K416" s="23"/>
      <c r="L416" s="23"/>
      <c r="M416" s="23"/>
      <c r="N416" s="23"/>
      <c r="O416" s="23"/>
      <c r="P416" s="23"/>
      <c r="Q416" s="23"/>
      <c r="R416" s="23"/>
      <c r="S416" s="23"/>
      <c r="T416" s="24" t="s">
        <v>3105</v>
      </c>
      <c r="U416" s="24" t="s">
        <v>3166</v>
      </c>
      <c r="V416" s="23">
        <f t="shared" si="5"/>
        <v>79</v>
      </c>
      <c r="W416" s="23"/>
      <c r="X416" s="23"/>
      <c r="Y416" s="23"/>
      <c r="Z416" s="23"/>
      <c r="AA416" s="23"/>
      <c r="AB416" s="23"/>
      <c r="AC416" s="23"/>
      <c r="AD416" s="23"/>
      <c r="AE416" s="23"/>
      <c r="AF416" s="23"/>
      <c r="AG416" s="23"/>
      <c r="AH416" s="23"/>
      <c r="AI416" s="23"/>
      <c r="AJ416" s="23"/>
    </row>
    <row r="417">
      <c r="A417" s="39" t="s">
        <v>3155</v>
      </c>
      <c r="B417" s="24" t="s">
        <v>3167</v>
      </c>
      <c r="C417" s="93" t="s">
        <v>3168</v>
      </c>
      <c r="D417" s="23" t="str">
        <f t="shared" si="4"/>
        <v>jpg</v>
      </c>
      <c r="E417" s="23"/>
      <c r="F417" s="23"/>
      <c r="G417" s="55"/>
      <c r="H417" s="55"/>
      <c r="I417" s="55"/>
      <c r="J417" s="23"/>
      <c r="K417" s="23"/>
      <c r="L417" s="23"/>
      <c r="M417" s="23"/>
      <c r="N417" s="23"/>
      <c r="O417" s="23"/>
      <c r="P417" s="23"/>
      <c r="Q417" s="23"/>
      <c r="R417" s="23"/>
      <c r="S417" s="23"/>
      <c r="T417" s="24" t="s">
        <v>3105</v>
      </c>
      <c r="U417" s="24" t="s">
        <v>3169</v>
      </c>
      <c r="V417" s="23">
        <f t="shared" si="5"/>
        <v>76</v>
      </c>
      <c r="W417" s="23"/>
      <c r="X417" s="23"/>
      <c r="Y417" s="23"/>
      <c r="Z417" s="23"/>
      <c r="AA417" s="23"/>
      <c r="AB417" s="23"/>
      <c r="AC417" s="23"/>
      <c r="AD417" s="23"/>
      <c r="AE417" s="23"/>
      <c r="AF417" s="23"/>
      <c r="AG417" s="23"/>
      <c r="AH417" s="23"/>
      <c r="AI417" s="23"/>
      <c r="AJ417" s="23"/>
    </row>
    <row r="418">
      <c r="A418" s="39" t="s">
        <v>3155</v>
      </c>
      <c r="B418" s="24" t="s">
        <v>3170</v>
      </c>
      <c r="C418" s="93" t="s">
        <v>3171</v>
      </c>
      <c r="D418" s="23" t="str">
        <f t="shared" si="4"/>
        <v>jpg</v>
      </c>
      <c r="E418" s="23"/>
      <c r="F418" s="23"/>
      <c r="G418" s="55"/>
      <c r="H418" s="55"/>
      <c r="I418" s="55"/>
      <c r="J418" s="23"/>
      <c r="K418" s="23"/>
      <c r="L418" s="23"/>
      <c r="M418" s="23"/>
      <c r="N418" s="23"/>
      <c r="O418" s="23"/>
      <c r="P418" s="23"/>
      <c r="Q418" s="23"/>
      <c r="R418" s="23"/>
      <c r="S418" s="23"/>
      <c r="T418" s="24" t="s">
        <v>3105</v>
      </c>
      <c r="U418" s="24" t="s">
        <v>3172</v>
      </c>
      <c r="V418" s="23">
        <f t="shared" si="5"/>
        <v>71</v>
      </c>
      <c r="W418" s="23"/>
      <c r="X418" s="23"/>
      <c r="Y418" s="23"/>
      <c r="Z418" s="23"/>
      <c r="AA418" s="23"/>
      <c r="AB418" s="23"/>
      <c r="AC418" s="23"/>
      <c r="AD418" s="23"/>
      <c r="AE418" s="23"/>
      <c r="AF418" s="23"/>
      <c r="AG418" s="23"/>
      <c r="AH418" s="23"/>
      <c r="AI418" s="23"/>
      <c r="AJ418" s="23"/>
    </row>
    <row r="419">
      <c r="A419" s="39" t="s">
        <v>3155</v>
      </c>
      <c r="B419" s="24" t="s">
        <v>3173</v>
      </c>
      <c r="C419" s="93" t="s">
        <v>3174</v>
      </c>
      <c r="D419" s="23" t="str">
        <f t="shared" si="4"/>
        <v>JPG</v>
      </c>
      <c r="E419" s="23"/>
      <c r="F419" s="23"/>
      <c r="G419" s="55"/>
      <c r="H419" s="55"/>
      <c r="I419" s="55"/>
      <c r="J419" s="23"/>
      <c r="K419" s="23"/>
      <c r="L419" s="23"/>
      <c r="M419" s="23"/>
      <c r="N419" s="23"/>
      <c r="O419" s="23"/>
      <c r="P419" s="23"/>
      <c r="Q419" s="23"/>
      <c r="R419" s="23"/>
      <c r="S419" s="23"/>
      <c r="T419" s="24" t="s">
        <v>3105</v>
      </c>
      <c r="U419" s="24" t="s">
        <v>3175</v>
      </c>
      <c r="V419" s="23">
        <f t="shared" si="5"/>
        <v>124</v>
      </c>
      <c r="W419" s="23"/>
      <c r="X419" s="23"/>
      <c r="Y419" s="23"/>
      <c r="Z419" s="23"/>
      <c r="AA419" s="23"/>
      <c r="AB419" s="23"/>
      <c r="AC419" s="23"/>
      <c r="AD419" s="23"/>
      <c r="AE419" s="23"/>
      <c r="AF419" s="23"/>
      <c r="AG419" s="23"/>
      <c r="AH419" s="23"/>
      <c r="AI419" s="23"/>
      <c r="AJ419" s="23"/>
    </row>
    <row r="420">
      <c r="A420" s="39" t="s">
        <v>3155</v>
      </c>
      <c r="B420" s="24" t="s">
        <v>3176</v>
      </c>
      <c r="C420" s="93" t="s">
        <v>3177</v>
      </c>
      <c r="D420" s="23" t="str">
        <f t="shared" si="4"/>
        <v>jpg</v>
      </c>
      <c r="E420" s="23"/>
      <c r="F420" s="23"/>
      <c r="G420" s="55"/>
      <c r="H420" s="55"/>
      <c r="I420" s="55"/>
      <c r="J420" s="23"/>
      <c r="K420" s="23"/>
      <c r="L420" s="23"/>
      <c r="M420" s="23"/>
      <c r="N420" s="23"/>
      <c r="O420" s="23"/>
      <c r="P420" s="23"/>
      <c r="Q420" s="23"/>
      <c r="R420" s="23"/>
      <c r="S420" s="23"/>
      <c r="T420" s="24" t="s">
        <v>3105</v>
      </c>
      <c r="U420" s="24" t="s">
        <v>3178</v>
      </c>
      <c r="V420" s="23">
        <f t="shared" si="5"/>
        <v>120</v>
      </c>
      <c r="W420" s="23"/>
      <c r="X420" s="23"/>
      <c r="Y420" s="23"/>
      <c r="Z420" s="23"/>
      <c r="AA420" s="23"/>
      <c r="AB420" s="23"/>
      <c r="AC420" s="23"/>
      <c r="AD420" s="23"/>
      <c r="AE420" s="23"/>
      <c r="AF420" s="23"/>
      <c r="AG420" s="23"/>
      <c r="AH420" s="23"/>
      <c r="AI420" s="23"/>
      <c r="AJ420" s="23"/>
    </row>
    <row r="421">
      <c r="A421" s="39" t="s">
        <v>3155</v>
      </c>
      <c r="B421" s="24" t="s">
        <v>3179</v>
      </c>
      <c r="C421" s="93" t="s">
        <v>3180</v>
      </c>
      <c r="D421" s="23" t="str">
        <f t="shared" si="4"/>
        <v>jpg</v>
      </c>
      <c r="E421" s="23"/>
      <c r="F421" s="23"/>
      <c r="G421" s="55"/>
      <c r="H421" s="55"/>
      <c r="I421" s="55"/>
      <c r="J421" s="23"/>
      <c r="K421" s="23"/>
      <c r="L421" s="23"/>
      <c r="M421" s="23"/>
      <c r="N421" s="23"/>
      <c r="O421" s="23"/>
      <c r="P421" s="23"/>
      <c r="Q421" s="23"/>
      <c r="R421" s="23"/>
      <c r="S421" s="23"/>
      <c r="T421" s="24" t="s">
        <v>3105</v>
      </c>
      <c r="U421" s="24" t="s">
        <v>3181</v>
      </c>
      <c r="V421" s="23">
        <f t="shared" si="5"/>
        <v>111</v>
      </c>
      <c r="W421" s="23"/>
      <c r="X421" s="23"/>
      <c r="Y421" s="23"/>
      <c r="Z421" s="23"/>
      <c r="AA421" s="23"/>
      <c r="AB421" s="23"/>
      <c r="AC421" s="23"/>
      <c r="AD421" s="23"/>
      <c r="AE421" s="23"/>
      <c r="AF421" s="23"/>
      <c r="AG421" s="23"/>
      <c r="AH421" s="23"/>
      <c r="AI421" s="23"/>
      <c r="AJ421" s="23"/>
    </row>
    <row r="422">
      <c r="A422" s="39" t="s">
        <v>3155</v>
      </c>
      <c r="B422" s="24" t="s">
        <v>3182</v>
      </c>
      <c r="C422" s="93" t="s">
        <v>3183</v>
      </c>
      <c r="D422" s="23" t="str">
        <f t="shared" si="4"/>
        <v>jpg</v>
      </c>
      <c r="E422" s="23"/>
      <c r="F422" s="23"/>
      <c r="G422" s="55"/>
      <c r="H422" s="55"/>
      <c r="I422" s="55"/>
      <c r="J422" s="23"/>
      <c r="K422" s="23"/>
      <c r="L422" s="23"/>
      <c r="M422" s="23"/>
      <c r="N422" s="23"/>
      <c r="O422" s="23"/>
      <c r="P422" s="23"/>
      <c r="Q422" s="23"/>
      <c r="R422" s="23"/>
      <c r="S422" s="23"/>
      <c r="T422" s="24" t="s">
        <v>3105</v>
      </c>
      <c r="U422" s="24" t="s">
        <v>3184</v>
      </c>
      <c r="V422" s="23">
        <f t="shared" si="5"/>
        <v>74</v>
      </c>
      <c r="W422" s="23"/>
      <c r="X422" s="23"/>
      <c r="Y422" s="23"/>
      <c r="Z422" s="23"/>
      <c r="AA422" s="23"/>
      <c r="AB422" s="23"/>
      <c r="AC422" s="23"/>
      <c r="AD422" s="23"/>
      <c r="AE422" s="23"/>
      <c r="AF422" s="23"/>
      <c r="AG422" s="23"/>
      <c r="AH422" s="23"/>
      <c r="AI422" s="23"/>
      <c r="AJ422" s="23"/>
    </row>
    <row r="423">
      <c r="A423" s="39" t="s">
        <v>3155</v>
      </c>
      <c r="B423" s="24" t="s">
        <v>3185</v>
      </c>
      <c r="C423" s="93" t="s">
        <v>3186</v>
      </c>
      <c r="D423" s="23" t="str">
        <f t="shared" si="4"/>
        <v>jpg</v>
      </c>
      <c r="E423" s="23"/>
      <c r="F423" s="23"/>
      <c r="G423" s="55"/>
      <c r="H423" s="55"/>
      <c r="I423" s="55"/>
      <c r="J423" s="23"/>
      <c r="K423" s="23"/>
      <c r="L423" s="23"/>
      <c r="M423" s="23"/>
      <c r="N423" s="23"/>
      <c r="O423" s="23"/>
      <c r="P423" s="23"/>
      <c r="Q423" s="23"/>
      <c r="R423" s="23"/>
      <c r="S423" s="23"/>
      <c r="T423" s="24" t="s">
        <v>3105</v>
      </c>
      <c r="U423" s="24" t="s">
        <v>3187</v>
      </c>
      <c r="V423" s="23">
        <f t="shared" si="5"/>
        <v>101</v>
      </c>
      <c r="W423" s="23"/>
      <c r="X423" s="23"/>
      <c r="Y423" s="23"/>
      <c r="Z423" s="23"/>
      <c r="AA423" s="23"/>
      <c r="AB423" s="23"/>
      <c r="AC423" s="23"/>
      <c r="AD423" s="23"/>
      <c r="AE423" s="23"/>
      <c r="AF423" s="23"/>
      <c r="AG423" s="23"/>
      <c r="AH423" s="23"/>
      <c r="AI423" s="23"/>
      <c r="AJ423" s="23"/>
    </row>
    <row r="424">
      <c r="A424" s="39" t="s">
        <v>3155</v>
      </c>
      <c r="B424" s="24" t="s">
        <v>3188</v>
      </c>
      <c r="C424" s="93" t="s">
        <v>3189</v>
      </c>
      <c r="D424" s="23" t="str">
        <f t="shared" si="4"/>
        <v>jpg</v>
      </c>
      <c r="E424" s="23"/>
      <c r="F424" s="23"/>
      <c r="G424" s="55"/>
      <c r="H424" s="55"/>
      <c r="I424" s="55"/>
      <c r="J424" s="23"/>
      <c r="K424" s="23"/>
      <c r="L424" s="23"/>
      <c r="M424" s="23"/>
      <c r="N424" s="23"/>
      <c r="O424" s="23"/>
      <c r="P424" s="23"/>
      <c r="Q424" s="23"/>
      <c r="R424" s="23"/>
      <c r="S424" s="23"/>
      <c r="T424" s="24" t="s">
        <v>3105</v>
      </c>
      <c r="U424" s="24" t="s">
        <v>3190</v>
      </c>
      <c r="V424" s="23">
        <f t="shared" si="5"/>
        <v>69</v>
      </c>
      <c r="W424" s="23"/>
      <c r="X424" s="23"/>
      <c r="Y424" s="23"/>
      <c r="Z424" s="23"/>
      <c r="AA424" s="23"/>
      <c r="AB424" s="23"/>
      <c r="AC424" s="23"/>
      <c r="AD424" s="23"/>
      <c r="AE424" s="23"/>
      <c r="AF424" s="23"/>
      <c r="AG424" s="23"/>
      <c r="AH424" s="23"/>
      <c r="AI424" s="23"/>
      <c r="AJ424" s="23"/>
    </row>
    <row r="425">
      <c r="A425" s="39" t="s">
        <v>3155</v>
      </c>
      <c r="B425" s="24" t="s">
        <v>3191</v>
      </c>
      <c r="C425" s="93" t="s">
        <v>3192</v>
      </c>
      <c r="D425" s="23" t="str">
        <f t="shared" si="4"/>
        <v>jpg</v>
      </c>
      <c r="E425" s="23"/>
      <c r="F425" s="23"/>
      <c r="G425" s="55"/>
      <c r="H425" s="55"/>
      <c r="I425" s="55"/>
      <c r="J425" s="23"/>
      <c r="K425" s="23"/>
      <c r="L425" s="23"/>
      <c r="M425" s="23"/>
      <c r="N425" s="23"/>
      <c r="O425" s="23"/>
      <c r="P425" s="23"/>
      <c r="Q425" s="23"/>
      <c r="R425" s="23"/>
      <c r="S425" s="23"/>
      <c r="T425" s="24" t="s">
        <v>3105</v>
      </c>
      <c r="U425" s="24" t="s">
        <v>3193</v>
      </c>
      <c r="V425" s="23">
        <f t="shared" si="5"/>
        <v>92</v>
      </c>
      <c r="W425" s="23"/>
      <c r="X425" s="23"/>
      <c r="Y425" s="23"/>
      <c r="Z425" s="23"/>
      <c r="AA425" s="23"/>
      <c r="AB425" s="23"/>
      <c r="AC425" s="23"/>
      <c r="AD425" s="23"/>
      <c r="AE425" s="23"/>
      <c r="AF425" s="23"/>
      <c r="AG425" s="23"/>
      <c r="AH425" s="23"/>
      <c r="AI425" s="23"/>
      <c r="AJ425" s="23"/>
    </row>
    <row r="426">
      <c r="A426" s="39" t="s">
        <v>3155</v>
      </c>
      <c r="B426" s="24" t="s">
        <v>3194</v>
      </c>
      <c r="C426" s="93" t="s">
        <v>3195</v>
      </c>
      <c r="D426" s="23" t="str">
        <f t="shared" si="4"/>
        <v>jpg</v>
      </c>
      <c r="E426" s="23"/>
      <c r="F426" s="23"/>
      <c r="G426" s="55"/>
      <c r="H426" s="55"/>
      <c r="I426" s="55"/>
      <c r="J426" s="23"/>
      <c r="K426" s="23"/>
      <c r="L426" s="23"/>
      <c r="M426" s="23"/>
      <c r="N426" s="23"/>
      <c r="O426" s="23"/>
      <c r="P426" s="23"/>
      <c r="Q426" s="23"/>
      <c r="R426" s="23"/>
      <c r="S426" s="23"/>
      <c r="T426" s="24" t="s">
        <v>3105</v>
      </c>
      <c r="U426" s="24" t="s">
        <v>3196</v>
      </c>
      <c r="V426" s="23">
        <f t="shared" si="5"/>
        <v>61</v>
      </c>
      <c r="W426" s="23"/>
      <c r="X426" s="23"/>
      <c r="Y426" s="23"/>
      <c r="Z426" s="23"/>
      <c r="AA426" s="23"/>
      <c r="AB426" s="23"/>
      <c r="AC426" s="23"/>
      <c r="AD426" s="23"/>
      <c r="AE426" s="23"/>
      <c r="AF426" s="23"/>
      <c r="AG426" s="23"/>
      <c r="AH426" s="23"/>
      <c r="AI426" s="23"/>
      <c r="AJ426" s="23"/>
    </row>
    <row r="427">
      <c r="A427" s="24" t="s">
        <v>3155</v>
      </c>
      <c r="B427" s="24" t="s">
        <v>3197</v>
      </c>
      <c r="C427" s="93" t="s">
        <v>3198</v>
      </c>
      <c r="D427" s="23" t="str">
        <f t="shared" si="4"/>
        <v>jpg</v>
      </c>
      <c r="E427" s="23"/>
      <c r="F427" s="23"/>
      <c r="G427" s="55"/>
      <c r="H427" s="55"/>
      <c r="I427" s="55"/>
      <c r="J427" s="23"/>
      <c r="K427" s="23"/>
      <c r="L427" s="23"/>
      <c r="M427" s="23"/>
      <c r="N427" s="23"/>
      <c r="O427" s="23"/>
      <c r="P427" s="23"/>
      <c r="Q427" s="23"/>
      <c r="R427" s="23"/>
      <c r="S427" s="23"/>
      <c r="T427" s="24" t="s">
        <v>3105</v>
      </c>
      <c r="U427" s="24" t="s">
        <v>3199</v>
      </c>
      <c r="V427" s="23">
        <f t="shared" si="5"/>
        <v>68</v>
      </c>
      <c r="W427" s="23"/>
      <c r="X427" s="23"/>
      <c r="Y427" s="23"/>
      <c r="Z427" s="23"/>
      <c r="AA427" s="23"/>
      <c r="AB427" s="23"/>
      <c r="AC427" s="23"/>
      <c r="AD427" s="23"/>
      <c r="AE427" s="23"/>
      <c r="AF427" s="23"/>
      <c r="AG427" s="23"/>
      <c r="AH427" s="23"/>
      <c r="AI427" s="23"/>
      <c r="AJ427" s="23"/>
    </row>
    <row r="428">
      <c r="A428" s="39" t="s">
        <v>3155</v>
      </c>
      <c r="B428" s="24" t="s">
        <v>3200</v>
      </c>
      <c r="C428" s="93" t="s">
        <v>3201</v>
      </c>
      <c r="D428" s="23" t="str">
        <f t="shared" si="4"/>
        <v>jpg</v>
      </c>
      <c r="E428" s="23"/>
      <c r="F428" s="23"/>
      <c r="G428" s="55"/>
      <c r="H428" s="55"/>
      <c r="I428" s="55"/>
      <c r="J428" s="23"/>
      <c r="K428" s="23"/>
      <c r="L428" s="23"/>
      <c r="M428" s="23"/>
      <c r="N428" s="23"/>
      <c r="O428" s="23"/>
      <c r="P428" s="23"/>
      <c r="Q428" s="23"/>
      <c r="R428" s="23"/>
      <c r="S428" s="23"/>
      <c r="T428" s="24" t="s">
        <v>3105</v>
      </c>
      <c r="U428" s="24" t="s">
        <v>3202</v>
      </c>
      <c r="V428" s="23">
        <f t="shared" si="5"/>
        <v>59</v>
      </c>
      <c r="W428" s="23"/>
      <c r="X428" s="23"/>
      <c r="Y428" s="23"/>
      <c r="Z428" s="23"/>
      <c r="AA428" s="23"/>
      <c r="AB428" s="23"/>
      <c r="AC428" s="23"/>
      <c r="AD428" s="23"/>
      <c r="AE428" s="23"/>
      <c r="AF428" s="23"/>
      <c r="AG428" s="23"/>
      <c r="AH428" s="23"/>
      <c r="AI428" s="23"/>
      <c r="AJ428" s="23"/>
    </row>
    <row r="429">
      <c r="A429" s="24" t="s">
        <v>3203</v>
      </c>
      <c r="B429" s="24" t="s">
        <v>3204</v>
      </c>
      <c r="C429" s="93" t="s">
        <v>3205</v>
      </c>
      <c r="D429" s="23" t="str">
        <f t="shared" si="4"/>
        <v>png</v>
      </c>
      <c r="E429" s="23"/>
      <c r="F429" s="23"/>
      <c r="G429" s="55"/>
      <c r="H429" s="55"/>
      <c r="I429" s="55"/>
      <c r="J429" s="23"/>
      <c r="K429" s="23"/>
      <c r="L429" s="23"/>
      <c r="M429" s="23"/>
      <c r="N429" s="23"/>
      <c r="O429" s="23"/>
      <c r="P429" s="23"/>
      <c r="Q429" s="23"/>
      <c r="R429" s="23"/>
      <c r="S429" s="23"/>
      <c r="T429" s="24" t="s">
        <v>3206</v>
      </c>
      <c r="U429" s="109"/>
      <c r="V429" s="23">
        <f t="shared" si="5"/>
        <v>0</v>
      </c>
      <c r="W429" s="23"/>
      <c r="X429" s="23"/>
      <c r="Y429" s="23"/>
      <c r="Z429" s="23"/>
      <c r="AA429" s="23"/>
      <c r="AB429" s="23"/>
      <c r="AC429" s="23"/>
      <c r="AD429" s="23"/>
      <c r="AE429" s="23"/>
      <c r="AF429" s="23"/>
      <c r="AG429" s="23"/>
      <c r="AH429" s="23"/>
      <c r="AI429" s="23"/>
      <c r="AJ429" s="23"/>
    </row>
    <row r="430">
      <c r="A430" s="24" t="s">
        <v>3203</v>
      </c>
      <c r="B430" s="24" t="s">
        <v>3207</v>
      </c>
      <c r="C430" s="93" t="s">
        <v>3208</v>
      </c>
      <c r="D430" s="23" t="str">
        <f t="shared" si="4"/>
        <v>png</v>
      </c>
      <c r="E430" s="23"/>
      <c r="F430" s="23"/>
      <c r="G430" s="55"/>
      <c r="H430" s="55"/>
      <c r="I430" s="55"/>
      <c r="J430" s="23"/>
      <c r="K430" s="23"/>
      <c r="L430" s="23"/>
      <c r="M430" s="23"/>
      <c r="N430" s="23"/>
      <c r="O430" s="23"/>
      <c r="P430" s="23"/>
      <c r="Q430" s="23"/>
      <c r="R430" s="23"/>
      <c r="S430" s="23"/>
      <c r="T430" s="24" t="s">
        <v>3206</v>
      </c>
      <c r="U430" s="24" t="s">
        <v>3158</v>
      </c>
      <c r="V430" s="23">
        <f t="shared" si="5"/>
        <v>15</v>
      </c>
      <c r="W430" s="23"/>
      <c r="X430" s="23"/>
      <c r="Y430" s="23"/>
      <c r="Z430" s="23"/>
      <c r="AA430" s="23"/>
      <c r="AB430" s="23"/>
      <c r="AC430" s="23"/>
      <c r="AD430" s="23"/>
      <c r="AE430" s="23"/>
      <c r="AF430" s="23"/>
      <c r="AG430" s="23"/>
      <c r="AH430" s="23"/>
      <c r="AI430" s="23"/>
      <c r="AJ430" s="23"/>
    </row>
    <row r="431">
      <c r="A431" s="24" t="s">
        <v>3203</v>
      </c>
      <c r="B431" s="24" t="s">
        <v>3209</v>
      </c>
      <c r="C431" s="93" t="s">
        <v>3210</v>
      </c>
      <c r="D431" s="23" t="str">
        <f t="shared" si="4"/>
        <v>jpg</v>
      </c>
      <c r="E431" s="23"/>
      <c r="F431" s="23"/>
      <c r="G431" s="55"/>
      <c r="H431" s="55"/>
      <c r="I431" s="55"/>
      <c r="J431" s="23"/>
      <c r="K431" s="23"/>
      <c r="L431" s="23"/>
      <c r="M431" s="23"/>
      <c r="N431" s="23"/>
      <c r="O431" s="23"/>
      <c r="P431" s="23"/>
      <c r="Q431" s="23"/>
      <c r="R431" s="23"/>
      <c r="S431" s="23"/>
      <c r="T431" s="24" t="s">
        <v>3206</v>
      </c>
      <c r="U431" s="24" t="s">
        <v>3211</v>
      </c>
      <c r="V431" s="23">
        <f t="shared" si="5"/>
        <v>44</v>
      </c>
      <c r="W431" s="23"/>
      <c r="X431" s="23"/>
      <c r="Y431" s="23"/>
      <c r="Z431" s="23"/>
      <c r="AA431" s="23"/>
      <c r="AB431" s="23"/>
      <c r="AC431" s="23"/>
      <c r="AD431" s="23"/>
      <c r="AE431" s="23"/>
      <c r="AF431" s="23"/>
      <c r="AG431" s="23"/>
      <c r="AH431" s="23"/>
      <c r="AI431" s="23"/>
      <c r="AJ431" s="23"/>
    </row>
    <row r="432">
      <c r="A432" s="24" t="s">
        <v>3203</v>
      </c>
      <c r="B432" s="24" t="s">
        <v>3212</v>
      </c>
      <c r="C432" s="93" t="s">
        <v>3213</v>
      </c>
      <c r="D432" s="23" t="str">
        <f t="shared" si="4"/>
        <v>jpg</v>
      </c>
      <c r="E432" s="23"/>
      <c r="F432" s="23"/>
      <c r="G432" s="55"/>
      <c r="H432" s="55"/>
      <c r="I432" s="55"/>
      <c r="J432" s="23"/>
      <c r="K432" s="23"/>
      <c r="L432" s="23"/>
      <c r="M432" s="23"/>
      <c r="N432" s="23"/>
      <c r="O432" s="23"/>
      <c r="P432" s="23"/>
      <c r="Q432" s="23"/>
      <c r="R432" s="23"/>
      <c r="S432" s="23"/>
      <c r="T432" s="24" t="s">
        <v>3206</v>
      </c>
      <c r="U432" s="24" t="s">
        <v>3214</v>
      </c>
      <c r="V432" s="23">
        <f t="shared" si="5"/>
        <v>51</v>
      </c>
      <c r="W432" s="23"/>
      <c r="X432" s="23"/>
      <c r="Y432" s="23"/>
      <c r="Z432" s="23"/>
      <c r="AA432" s="23"/>
      <c r="AB432" s="23"/>
      <c r="AC432" s="23"/>
      <c r="AD432" s="23"/>
      <c r="AE432" s="23"/>
      <c r="AF432" s="23"/>
      <c r="AG432" s="23"/>
      <c r="AH432" s="23"/>
      <c r="AI432" s="23"/>
      <c r="AJ432" s="23"/>
    </row>
    <row r="433">
      <c r="A433" s="24" t="s">
        <v>3203</v>
      </c>
      <c r="B433" s="24" t="s">
        <v>3215</v>
      </c>
      <c r="C433" s="93" t="s">
        <v>3216</v>
      </c>
      <c r="D433" s="23" t="str">
        <f t="shared" si="4"/>
        <v>jpg</v>
      </c>
      <c r="E433" s="23"/>
      <c r="F433" s="23"/>
      <c r="G433" s="55"/>
      <c r="H433" s="55"/>
      <c r="I433" s="55"/>
      <c r="J433" s="23"/>
      <c r="K433" s="23"/>
      <c r="L433" s="23"/>
      <c r="M433" s="23"/>
      <c r="N433" s="23"/>
      <c r="O433" s="23"/>
      <c r="P433" s="23"/>
      <c r="Q433" s="23"/>
      <c r="R433" s="23"/>
      <c r="S433" s="23"/>
      <c r="T433" s="24" t="s">
        <v>3206</v>
      </c>
      <c r="U433" s="24" t="s">
        <v>3217</v>
      </c>
      <c r="V433" s="23">
        <f t="shared" si="5"/>
        <v>92</v>
      </c>
      <c r="W433" s="23"/>
      <c r="X433" s="23"/>
      <c r="Y433" s="23"/>
      <c r="Z433" s="23"/>
      <c r="AA433" s="23"/>
      <c r="AB433" s="23"/>
      <c r="AC433" s="23"/>
      <c r="AD433" s="23"/>
      <c r="AE433" s="23"/>
      <c r="AF433" s="23"/>
      <c r="AG433" s="23"/>
      <c r="AH433" s="23"/>
      <c r="AI433" s="23"/>
      <c r="AJ433" s="23"/>
    </row>
    <row r="434">
      <c r="A434" s="24" t="s">
        <v>3218</v>
      </c>
      <c r="B434" s="24" t="s">
        <v>3219</v>
      </c>
      <c r="C434" s="93" t="s">
        <v>3220</v>
      </c>
      <c r="D434" s="23" t="str">
        <f t="shared" si="4"/>
        <v>png</v>
      </c>
      <c r="E434" s="23"/>
      <c r="F434" s="23"/>
      <c r="G434" s="55"/>
      <c r="H434" s="55"/>
      <c r="I434" s="55"/>
      <c r="J434" s="23"/>
      <c r="K434" s="23"/>
      <c r="L434" s="23"/>
      <c r="M434" s="23"/>
      <c r="N434" s="23"/>
      <c r="O434" s="23"/>
      <c r="P434" s="23"/>
      <c r="Q434" s="23"/>
      <c r="R434" s="23"/>
      <c r="S434" s="23"/>
      <c r="T434" s="24" t="s">
        <v>3206</v>
      </c>
      <c r="U434" s="24" t="s">
        <v>3158</v>
      </c>
      <c r="V434" s="23">
        <f t="shared" si="5"/>
        <v>15</v>
      </c>
      <c r="W434" s="23"/>
      <c r="X434" s="23"/>
      <c r="Y434" s="23"/>
      <c r="Z434" s="23"/>
      <c r="AA434" s="23"/>
      <c r="AB434" s="23"/>
      <c r="AC434" s="23"/>
      <c r="AD434" s="23"/>
      <c r="AE434" s="23"/>
      <c r="AF434" s="23"/>
      <c r="AG434" s="23"/>
      <c r="AH434" s="23"/>
      <c r="AI434" s="23"/>
      <c r="AJ434" s="23"/>
    </row>
    <row r="435">
      <c r="A435" s="24" t="s">
        <v>3218</v>
      </c>
      <c r="B435" s="24" t="s">
        <v>3221</v>
      </c>
      <c r="C435" s="93" t="s">
        <v>3222</v>
      </c>
      <c r="D435" s="23" t="str">
        <f t="shared" si="4"/>
        <v>JPG</v>
      </c>
      <c r="E435" s="23"/>
      <c r="F435" s="23"/>
      <c r="G435" s="55"/>
      <c r="H435" s="55"/>
      <c r="I435" s="55"/>
      <c r="J435" s="23"/>
      <c r="K435" s="23"/>
      <c r="L435" s="23"/>
      <c r="M435" s="23"/>
      <c r="N435" s="23"/>
      <c r="O435" s="23"/>
      <c r="P435" s="23"/>
      <c r="Q435" s="23"/>
      <c r="R435" s="23"/>
      <c r="S435" s="23"/>
      <c r="T435" s="24" t="s">
        <v>3206</v>
      </c>
      <c r="U435" s="24" t="s">
        <v>3223</v>
      </c>
      <c r="V435" s="23">
        <f t="shared" si="5"/>
        <v>120</v>
      </c>
      <c r="W435" s="23"/>
      <c r="X435" s="23"/>
      <c r="Y435" s="23"/>
      <c r="Z435" s="23"/>
      <c r="AA435" s="23"/>
      <c r="AB435" s="23"/>
      <c r="AC435" s="23"/>
      <c r="AD435" s="23"/>
      <c r="AE435" s="23"/>
      <c r="AF435" s="23"/>
      <c r="AG435" s="23"/>
      <c r="AH435" s="23"/>
      <c r="AI435" s="23"/>
      <c r="AJ435" s="23"/>
    </row>
    <row r="436">
      <c r="A436" s="24" t="s">
        <v>3218</v>
      </c>
      <c r="B436" s="24" t="s">
        <v>3224</v>
      </c>
      <c r="C436" s="93" t="s">
        <v>3225</v>
      </c>
      <c r="D436" s="23" t="str">
        <f t="shared" si="4"/>
        <v>jpg</v>
      </c>
      <c r="E436" s="23"/>
      <c r="F436" s="23"/>
      <c r="G436" s="55"/>
      <c r="H436" s="55"/>
      <c r="I436" s="55"/>
      <c r="J436" s="23"/>
      <c r="K436" s="23"/>
      <c r="L436" s="23"/>
      <c r="M436" s="23"/>
      <c r="N436" s="23"/>
      <c r="O436" s="23"/>
      <c r="P436" s="23"/>
      <c r="Q436" s="23"/>
      <c r="R436" s="23"/>
      <c r="S436" s="23"/>
      <c r="T436" s="24" t="s">
        <v>3206</v>
      </c>
      <c r="U436" s="24" t="s">
        <v>3226</v>
      </c>
      <c r="V436" s="23">
        <f t="shared" si="5"/>
        <v>64</v>
      </c>
      <c r="W436" s="23"/>
      <c r="X436" s="23"/>
      <c r="Y436" s="23"/>
      <c r="Z436" s="23"/>
      <c r="AA436" s="23"/>
      <c r="AB436" s="23"/>
      <c r="AC436" s="23"/>
      <c r="AD436" s="23"/>
      <c r="AE436" s="23"/>
      <c r="AF436" s="23"/>
      <c r="AG436" s="23"/>
      <c r="AH436" s="23"/>
      <c r="AI436" s="23"/>
      <c r="AJ436" s="23"/>
    </row>
    <row r="437">
      <c r="A437" s="24" t="s">
        <v>3218</v>
      </c>
      <c r="B437" s="24" t="s">
        <v>3227</v>
      </c>
      <c r="C437" s="93" t="s">
        <v>3228</v>
      </c>
      <c r="D437" s="23" t="str">
        <f t="shared" si="4"/>
        <v>jpg</v>
      </c>
      <c r="E437" s="23"/>
      <c r="F437" s="23"/>
      <c r="G437" s="55"/>
      <c r="H437" s="55"/>
      <c r="I437" s="55"/>
      <c r="J437" s="23"/>
      <c r="K437" s="23"/>
      <c r="L437" s="23"/>
      <c r="M437" s="23"/>
      <c r="N437" s="23"/>
      <c r="O437" s="23"/>
      <c r="P437" s="23"/>
      <c r="Q437" s="23"/>
      <c r="R437" s="23"/>
      <c r="S437" s="23"/>
      <c r="T437" s="24" t="s">
        <v>3206</v>
      </c>
      <c r="U437" s="24" t="s">
        <v>3229</v>
      </c>
      <c r="V437" s="23">
        <f t="shared" si="5"/>
        <v>67</v>
      </c>
      <c r="W437" s="23"/>
      <c r="X437" s="23"/>
      <c r="Y437" s="23"/>
      <c r="Z437" s="23"/>
      <c r="AA437" s="23"/>
      <c r="AB437" s="23"/>
      <c r="AC437" s="23"/>
      <c r="AD437" s="23"/>
      <c r="AE437" s="23"/>
      <c r="AF437" s="23"/>
      <c r="AG437" s="23"/>
      <c r="AH437" s="23"/>
      <c r="AI437" s="23"/>
      <c r="AJ437" s="23"/>
    </row>
    <row r="438">
      <c r="A438" s="24" t="s">
        <v>3218</v>
      </c>
      <c r="B438" s="24" t="s">
        <v>3230</v>
      </c>
      <c r="C438" s="93" t="s">
        <v>3231</v>
      </c>
      <c r="D438" s="23" t="str">
        <f t="shared" si="4"/>
        <v>jpg</v>
      </c>
      <c r="E438" s="23"/>
      <c r="F438" s="23"/>
      <c r="G438" s="55"/>
      <c r="H438" s="55"/>
      <c r="I438" s="55"/>
      <c r="J438" s="23"/>
      <c r="K438" s="23"/>
      <c r="L438" s="23"/>
      <c r="M438" s="23"/>
      <c r="N438" s="23"/>
      <c r="O438" s="23"/>
      <c r="P438" s="23"/>
      <c r="Q438" s="23"/>
      <c r="R438" s="23"/>
      <c r="S438" s="23"/>
      <c r="T438" s="24" t="s">
        <v>3206</v>
      </c>
      <c r="U438" s="24" t="s">
        <v>3232</v>
      </c>
      <c r="V438" s="23">
        <f t="shared" si="5"/>
        <v>72</v>
      </c>
      <c r="W438" s="23"/>
      <c r="X438" s="23"/>
      <c r="Y438" s="23"/>
      <c r="Z438" s="23"/>
      <c r="AA438" s="23"/>
      <c r="AB438" s="23"/>
      <c r="AC438" s="23"/>
      <c r="AD438" s="23"/>
      <c r="AE438" s="23"/>
      <c r="AF438" s="23"/>
      <c r="AG438" s="23"/>
      <c r="AH438" s="23"/>
      <c r="AI438" s="23"/>
      <c r="AJ438" s="23"/>
    </row>
    <row r="439">
      <c r="A439" s="24" t="s">
        <v>3218</v>
      </c>
      <c r="B439" s="24" t="s">
        <v>3233</v>
      </c>
      <c r="C439" s="93" t="s">
        <v>3234</v>
      </c>
      <c r="D439" s="23" t="str">
        <f t="shared" si="4"/>
        <v>jpg</v>
      </c>
      <c r="E439" s="23"/>
      <c r="F439" s="23"/>
      <c r="G439" s="55"/>
      <c r="H439" s="55"/>
      <c r="I439" s="55"/>
      <c r="J439" s="23"/>
      <c r="K439" s="23"/>
      <c r="L439" s="23"/>
      <c r="M439" s="23"/>
      <c r="N439" s="23"/>
      <c r="O439" s="23"/>
      <c r="P439" s="23"/>
      <c r="Q439" s="23"/>
      <c r="R439" s="23"/>
      <c r="S439" s="23"/>
      <c r="T439" s="24" t="s">
        <v>3206</v>
      </c>
      <c r="U439" s="24" t="s">
        <v>3235</v>
      </c>
      <c r="V439" s="23">
        <f t="shared" si="5"/>
        <v>50</v>
      </c>
      <c r="W439" s="23"/>
      <c r="X439" s="23"/>
      <c r="Y439" s="23"/>
      <c r="Z439" s="23"/>
      <c r="AA439" s="23"/>
      <c r="AB439" s="23"/>
      <c r="AC439" s="23"/>
      <c r="AD439" s="23"/>
      <c r="AE439" s="23"/>
      <c r="AF439" s="23"/>
      <c r="AG439" s="23"/>
      <c r="AH439" s="23"/>
      <c r="AI439" s="23"/>
      <c r="AJ439" s="23"/>
    </row>
    <row r="440">
      <c r="A440" s="24" t="s">
        <v>3218</v>
      </c>
      <c r="B440" s="24" t="s">
        <v>3236</v>
      </c>
      <c r="C440" s="93" t="s">
        <v>3237</v>
      </c>
      <c r="D440" s="23" t="str">
        <f t="shared" si="4"/>
        <v>jpg</v>
      </c>
      <c r="E440" s="23"/>
      <c r="F440" s="23"/>
      <c r="G440" s="55"/>
      <c r="H440" s="55"/>
      <c r="I440" s="55"/>
      <c r="J440" s="23"/>
      <c r="K440" s="23"/>
      <c r="L440" s="23"/>
      <c r="M440" s="23"/>
      <c r="N440" s="23"/>
      <c r="O440" s="23"/>
      <c r="P440" s="23"/>
      <c r="Q440" s="23"/>
      <c r="R440" s="23"/>
      <c r="S440" s="23"/>
      <c r="T440" s="24" t="s">
        <v>3206</v>
      </c>
      <c r="U440" s="24" t="s">
        <v>3238</v>
      </c>
      <c r="V440" s="23">
        <f t="shared" si="5"/>
        <v>68</v>
      </c>
      <c r="W440" s="23"/>
      <c r="X440" s="23"/>
      <c r="Y440" s="23"/>
      <c r="Z440" s="23"/>
      <c r="AA440" s="23"/>
      <c r="AB440" s="23"/>
      <c r="AC440" s="23"/>
      <c r="AD440" s="23"/>
      <c r="AE440" s="23"/>
      <c r="AF440" s="23"/>
      <c r="AG440" s="23"/>
      <c r="AH440" s="23"/>
      <c r="AI440" s="23"/>
      <c r="AJ440" s="23"/>
    </row>
    <row r="441">
      <c r="A441" s="24" t="s">
        <v>3218</v>
      </c>
      <c r="B441" s="24" t="s">
        <v>3239</v>
      </c>
      <c r="C441" s="93" t="s">
        <v>3240</v>
      </c>
      <c r="D441" s="23" t="str">
        <f t="shared" si="4"/>
        <v>jpg</v>
      </c>
      <c r="E441" s="23"/>
      <c r="F441" s="23"/>
      <c r="G441" s="55"/>
      <c r="H441" s="55"/>
      <c r="I441" s="55"/>
      <c r="J441" s="23"/>
      <c r="K441" s="23"/>
      <c r="L441" s="23"/>
      <c r="M441" s="23"/>
      <c r="N441" s="23"/>
      <c r="O441" s="23"/>
      <c r="P441" s="23"/>
      <c r="Q441" s="23"/>
      <c r="R441" s="23"/>
      <c r="S441" s="23"/>
      <c r="T441" s="24" t="s">
        <v>3206</v>
      </c>
      <c r="U441" s="24" t="s">
        <v>3241</v>
      </c>
      <c r="V441" s="23">
        <f t="shared" si="5"/>
        <v>71</v>
      </c>
      <c r="W441" s="23"/>
      <c r="X441" s="23"/>
      <c r="Y441" s="23"/>
      <c r="Z441" s="23"/>
      <c r="AA441" s="23"/>
      <c r="AB441" s="23"/>
      <c r="AC441" s="23"/>
      <c r="AD441" s="23"/>
      <c r="AE441" s="23"/>
      <c r="AF441" s="23"/>
      <c r="AG441" s="23"/>
      <c r="AH441" s="23"/>
      <c r="AI441" s="23"/>
      <c r="AJ441" s="23"/>
    </row>
    <row r="442">
      <c r="A442" s="24" t="s">
        <v>3218</v>
      </c>
      <c r="B442" s="24" t="s">
        <v>3242</v>
      </c>
      <c r="C442" s="93" t="s">
        <v>3243</v>
      </c>
      <c r="D442" s="23" t="str">
        <f t="shared" si="4"/>
        <v>jpg</v>
      </c>
      <c r="E442" s="23"/>
      <c r="F442" s="23"/>
      <c r="G442" s="55"/>
      <c r="H442" s="55"/>
      <c r="I442" s="55"/>
      <c r="J442" s="23"/>
      <c r="K442" s="23"/>
      <c r="L442" s="23"/>
      <c r="M442" s="23"/>
      <c r="N442" s="23"/>
      <c r="O442" s="23"/>
      <c r="P442" s="23"/>
      <c r="Q442" s="23"/>
      <c r="R442" s="23"/>
      <c r="S442" s="23"/>
      <c r="T442" s="24" t="s">
        <v>3206</v>
      </c>
      <c r="U442" s="24" t="s">
        <v>3244</v>
      </c>
      <c r="V442" s="23">
        <f t="shared" si="5"/>
        <v>66</v>
      </c>
      <c r="W442" s="23"/>
      <c r="X442" s="23"/>
      <c r="Y442" s="23"/>
      <c r="Z442" s="23"/>
      <c r="AA442" s="23"/>
      <c r="AB442" s="23"/>
      <c r="AC442" s="23"/>
      <c r="AD442" s="23"/>
      <c r="AE442" s="23"/>
      <c r="AF442" s="23"/>
      <c r="AG442" s="23"/>
      <c r="AH442" s="23"/>
      <c r="AI442" s="23"/>
      <c r="AJ442" s="23"/>
    </row>
    <row r="443">
      <c r="A443" s="24" t="s">
        <v>3218</v>
      </c>
      <c r="B443" s="24" t="s">
        <v>3245</v>
      </c>
      <c r="C443" s="93" t="s">
        <v>3246</v>
      </c>
      <c r="D443" s="23" t="str">
        <f t="shared" si="4"/>
        <v>jpg</v>
      </c>
      <c r="E443" s="23"/>
      <c r="F443" s="23"/>
      <c r="G443" s="55"/>
      <c r="H443" s="55"/>
      <c r="I443" s="55"/>
      <c r="J443" s="23"/>
      <c r="K443" s="23"/>
      <c r="L443" s="23"/>
      <c r="M443" s="23"/>
      <c r="N443" s="23"/>
      <c r="O443" s="23"/>
      <c r="P443" s="23"/>
      <c r="Q443" s="23"/>
      <c r="R443" s="23"/>
      <c r="S443" s="23"/>
      <c r="T443" s="24" t="s">
        <v>3206</v>
      </c>
      <c r="U443" s="24" t="s">
        <v>3247</v>
      </c>
      <c r="V443" s="23">
        <f t="shared" si="5"/>
        <v>80</v>
      </c>
      <c r="W443" s="23"/>
      <c r="X443" s="23"/>
      <c r="Y443" s="23"/>
      <c r="Z443" s="23"/>
      <c r="AA443" s="23"/>
      <c r="AB443" s="23"/>
      <c r="AC443" s="23"/>
      <c r="AD443" s="23"/>
      <c r="AE443" s="23"/>
      <c r="AF443" s="23"/>
      <c r="AG443" s="23"/>
      <c r="AH443" s="23"/>
      <c r="AI443" s="23"/>
      <c r="AJ443" s="23"/>
    </row>
    <row r="444">
      <c r="A444" s="24" t="s">
        <v>3218</v>
      </c>
      <c r="B444" s="24" t="s">
        <v>3248</v>
      </c>
      <c r="C444" s="93" t="s">
        <v>3249</v>
      </c>
      <c r="D444" s="23" t="str">
        <f t="shared" si="4"/>
        <v>jpg</v>
      </c>
      <c r="E444" s="23"/>
      <c r="F444" s="23"/>
      <c r="G444" s="55"/>
      <c r="H444" s="55"/>
      <c r="I444" s="55"/>
      <c r="J444" s="23"/>
      <c r="K444" s="23"/>
      <c r="L444" s="23"/>
      <c r="M444" s="23"/>
      <c r="N444" s="23"/>
      <c r="O444" s="23"/>
      <c r="P444" s="23"/>
      <c r="Q444" s="23"/>
      <c r="R444" s="23"/>
      <c r="S444" s="23"/>
      <c r="T444" s="24" t="s">
        <v>3206</v>
      </c>
      <c r="U444" s="24" t="s">
        <v>3250</v>
      </c>
      <c r="V444" s="23">
        <f t="shared" si="5"/>
        <v>22</v>
      </c>
      <c r="W444" s="23"/>
      <c r="X444" s="23"/>
      <c r="Y444" s="23"/>
      <c r="Z444" s="23"/>
      <c r="AA444" s="23"/>
      <c r="AB444" s="23"/>
      <c r="AC444" s="23"/>
      <c r="AD444" s="23"/>
      <c r="AE444" s="23"/>
      <c r="AF444" s="23"/>
      <c r="AG444" s="23"/>
      <c r="AH444" s="23"/>
      <c r="AI444" s="23"/>
      <c r="AJ444" s="23"/>
    </row>
    <row r="445">
      <c r="A445" s="24" t="s">
        <v>3218</v>
      </c>
      <c r="B445" s="24" t="s">
        <v>3251</v>
      </c>
      <c r="C445" s="93" t="s">
        <v>3252</v>
      </c>
      <c r="D445" s="23" t="str">
        <f t="shared" si="4"/>
        <v>jpg</v>
      </c>
      <c r="E445" s="23"/>
      <c r="F445" s="23"/>
      <c r="G445" s="55"/>
      <c r="H445" s="55"/>
      <c r="I445" s="55"/>
      <c r="J445" s="23"/>
      <c r="K445" s="23"/>
      <c r="L445" s="23"/>
      <c r="M445" s="23"/>
      <c r="N445" s="23"/>
      <c r="O445" s="23"/>
      <c r="P445" s="23"/>
      <c r="Q445" s="23"/>
      <c r="R445" s="23"/>
      <c r="S445" s="23"/>
      <c r="T445" s="24" t="s">
        <v>3206</v>
      </c>
      <c r="U445" s="109"/>
      <c r="V445" s="23">
        <f t="shared" si="5"/>
        <v>0</v>
      </c>
      <c r="W445" s="23"/>
      <c r="X445" s="23"/>
      <c r="Y445" s="23"/>
      <c r="Z445" s="23"/>
      <c r="AA445" s="23"/>
      <c r="AB445" s="23"/>
      <c r="AC445" s="23"/>
      <c r="AD445" s="23"/>
      <c r="AE445" s="23"/>
      <c r="AF445" s="23"/>
      <c r="AG445" s="23"/>
      <c r="AH445" s="23"/>
      <c r="AI445" s="23"/>
      <c r="AJ445" s="23"/>
    </row>
    <row r="446">
      <c r="A446" s="24" t="s">
        <v>3253</v>
      </c>
      <c r="B446" s="24" t="s">
        <v>3254</v>
      </c>
      <c r="C446" s="93" t="s">
        <v>3255</v>
      </c>
      <c r="D446" s="23" t="str">
        <f t="shared" si="4"/>
        <v>png</v>
      </c>
      <c r="E446" s="23"/>
      <c r="F446" s="23"/>
      <c r="G446" s="55"/>
      <c r="H446" s="55"/>
      <c r="I446" s="55"/>
      <c r="J446" s="23"/>
      <c r="K446" s="23"/>
      <c r="L446" s="23"/>
      <c r="M446" s="23"/>
      <c r="N446" s="23"/>
      <c r="O446" s="23"/>
      <c r="P446" s="23"/>
      <c r="Q446" s="23"/>
      <c r="R446" s="23"/>
      <c r="S446" s="23"/>
      <c r="T446" s="24" t="s">
        <v>3256</v>
      </c>
      <c r="U446" s="109"/>
      <c r="V446" s="23">
        <f t="shared" si="5"/>
        <v>0</v>
      </c>
      <c r="W446" s="23"/>
      <c r="X446" s="23"/>
      <c r="Y446" s="23"/>
      <c r="Z446" s="23"/>
      <c r="AA446" s="23"/>
      <c r="AB446" s="23"/>
      <c r="AC446" s="23"/>
      <c r="AD446" s="23"/>
      <c r="AE446" s="23"/>
      <c r="AF446" s="23"/>
      <c r="AG446" s="23"/>
      <c r="AH446" s="23"/>
      <c r="AI446" s="23"/>
      <c r="AJ446" s="23"/>
    </row>
    <row r="447">
      <c r="A447" s="24" t="s">
        <v>3253</v>
      </c>
      <c r="B447" s="24" t="s">
        <v>3257</v>
      </c>
      <c r="C447" s="93" t="s">
        <v>3258</v>
      </c>
      <c r="D447" s="23" t="str">
        <f t="shared" si="4"/>
        <v>jpg</v>
      </c>
      <c r="E447" s="23"/>
      <c r="F447" s="23"/>
      <c r="G447" s="55"/>
      <c r="H447" s="55"/>
      <c r="I447" s="55"/>
      <c r="J447" s="23"/>
      <c r="K447" s="23"/>
      <c r="L447" s="23"/>
      <c r="M447" s="23"/>
      <c r="N447" s="23"/>
      <c r="O447" s="23"/>
      <c r="P447" s="23"/>
      <c r="Q447" s="23"/>
      <c r="R447" s="23"/>
      <c r="S447" s="23"/>
      <c r="T447" s="24" t="s">
        <v>3256</v>
      </c>
      <c r="U447" s="24" t="s">
        <v>3259</v>
      </c>
      <c r="V447" s="23">
        <f t="shared" si="5"/>
        <v>64</v>
      </c>
      <c r="W447" s="23"/>
      <c r="X447" s="23"/>
      <c r="Y447" s="23"/>
      <c r="Z447" s="23"/>
      <c r="AA447" s="23"/>
      <c r="AB447" s="23"/>
      <c r="AC447" s="23"/>
      <c r="AD447" s="23"/>
      <c r="AE447" s="23"/>
      <c r="AF447" s="23"/>
      <c r="AG447" s="23"/>
      <c r="AH447" s="23"/>
      <c r="AI447" s="23"/>
      <c r="AJ447" s="23"/>
    </row>
    <row r="448">
      <c r="A448" s="24" t="s">
        <v>3253</v>
      </c>
      <c r="B448" s="24" t="s">
        <v>3260</v>
      </c>
      <c r="C448" s="93" t="s">
        <v>3261</v>
      </c>
      <c r="D448" s="23" t="str">
        <f t="shared" si="4"/>
        <v>jpg</v>
      </c>
      <c r="E448" s="23"/>
      <c r="F448" s="23"/>
      <c r="G448" s="55"/>
      <c r="H448" s="55"/>
      <c r="I448" s="55"/>
      <c r="J448" s="23"/>
      <c r="K448" s="23"/>
      <c r="L448" s="23"/>
      <c r="M448" s="23"/>
      <c r="N448" s="23"/>
      <c r="O448" s="23"/>
      <c r="P448" s="23"/>
      <c r="Q448" s="23"/>
      <c r="R448" s="23"/>
      <c r="S448" s="23"/>
      <c r="T448" s="24" t="s">
        <v>3256</v>
      </c>
      <c r="U448" s="24" t="s">
        <v>3262</v>
      </c>
      <c r="V448" s="23">
        <f t="shared" si="5"/>
        <v>51</v>
      </c>
      <c r="W448" s="23"/>
      <c r="X448" s="23"/>
      <c r="Y448" s="23"/>
      <c r="Z448" s="23"/>
      <c r="AA448" s="23"/>
      <c r="AB448" s="23"/>
      <c r="AC448" s="23"/>
      <c r="AD448" s="23"/>
      <c r="AE448" s="23"/>
      <c r="AF448" s="23"/>
      <c r="AG448" s="23"/>
      <c r="AH448" s="23"/>
      <c r="AI448" s="23"/>
      <c r="AJ448" s="23"/>
    </row>
    <row r="449">
      <c r="A449" s="24" t="s">
        <v>3253</v>
      </c>
      <c r="B449" s="24" t="s">
        <v>3263</v>
      </c>
      <c r="C449" s="93" t="s">
        <v>3264</v>
      </c>
      <c r="D449" s="23" t="str">
        <f t="shared" si="4"/>
        <v>jpeg</v>
      </c>
      <c r="E449" s="23"/>
      <c r="F449" s="23"/>
      <c r="G449" s="55"/>
      <c r="H449" s="55"/>
      <c r="I449" s="55"/>
      <c r="J449" s="23"/>
      <c r="K449" s="23"/>
      <c r="L449" s="23"/>
      <c r="M449" s="23"/>
      <c r="N449" s="23"/>
      <c r="O449" s="23"/>
      <c r="P449" s="23"/>
      <c r="Q449" s="23"/>
      <c r="R449" s="23"/>
      <c r="S449" s="23"/>
      <c r="T449" s="24" t="s">
        <v>3256</v>
      </c>
      <c r="U449" s="24" t="s">
        <v>3265</v>
      </c>
      <c r="V449" s="23">
        <f t="shared" si="5"/>
        <v>56</v>
      </c>
      <c r="W449" s="23"/>
      <c r="X449" s="23"/>
      <c r="Y449" s="23"/>
      <c r="Z449" s="23"/>
      <c r="AA449" s="23"/>
      <c r="AB449" s="23"/>
      <c r="AC449" s="23"/>
      <c r="AD449" s="23"/>
      <c r="AE449" s="23"/>
      <c r="AF449" s="23"/>
      <c r="AG449" s="23"/>
      <c r="AH449" s="23"/>
      <c r="AI449" s="23"/>
      <c r="AJ449" s="23"/>
    </row>
    <row r="450">
      <c r="A450" s="24" t="s">
        <v>3253</v>
      </c>
      <c r="B450" s="24" t="s">
        <v>3266</v>
      </c>
      <c r="C450" s="93" t="s">
        <v>3267</v>
      </c>
      <c r="D450" s="23" t="str">
        <f t="shared" si="4"/>
        <v>jpeg</v>
      </c>
      <c r="E450" s="23"/>
      <c r="F450" s="23"/>
      <c r="G450" s="55"/>
      <c r="H450" s="55"/>
      <c r="I450" s="55"/>
      <c r="J450" s="23"/>
      <c r="K450" s="23"/>
      <c r="L450" s="23"/>
      <c r="M450" s="23"/>
      <c r="N450" s="23"/>
      <c r="O450" s="23"/>
      <c r="P450" s="23"/>
      <c r="Q450" s="23"/>
      <c r="R450" s="23"/>
      <c r="S450" s="23"/>
      <c r="T450" s="24" t="s">
        <v>3256</v>
      </c>
      <c r="U450" s="24" t="s">
        <v>3268</v>
      </c>
      <c r="V450" s="23">
        <f t="shared" si="5"/>
        <v>39</v>
      </c>
      <c r="W450" s="23"/>
      <c r="X450" s="23"/>
      <c r="Y450" s="23"/>
      <c r="Z450" s="23"/>
      <c r="AA450" s="23"/>
      <c r="AB450" s="23"/>
      <c r="AC450" s="23"/>
      <c r="AD450" s="23"/>
      <c r="AE450" s="23"/>
      <c r="AF450" s="23"/>
      <c r="AG450" s="23"/>
      <c r="AH450" s="23"/>
      <c r="AI450" s="23"/>
      <c r="AJ450" s="23"/>
    </row>
    <row r="451">
      <c r="A451" s="24" t="s">
        <v>3253</v>
      </c>
      <c r="B451" s="24" t="s">
        <v>3269</v>
      </c>
      <c r="C451" s="93" t="s">
        <v>3270</v>
      </c>
      <c r="D451" s="23" t="str">
        <f t="shared" si="4"/>
        <v>jpg</v>
      </c>
      <c r="E451" s="23"/>
      <c r="F451" s="23"/>
      <c r="G451" s="55"/>
      <c r="H451" s="55"/>
      <c r="I451" s="55"/>
      <c r="J451" s="23"/>
      <c r="K451" s="23"/>
      <c r="L451" s="23"/>
      <c r="M451" s="23"/>
      <c r="N451" s="23"/>
      <c r="O451" s="23"/>
      <c r="P451" s="23"/>
      <c r="Q451" s="23"/>
      <c r="R451" s="23"/>
      <c r="S451" s="23"/>
      <c r="T451" s="24" t="s">
        <v>3256</v>
      </c>
      <c r="U451" s="24" t="s">
        <v>3271</v>
      </c>
      <c r="V451" s="23">
        <f t="shared" si="5"/>
        <v>28</v>
      </c>
      <c r="W451" s="23"/>
      <c r="X451" s="23"/>
      <c r="Y451" s="23"/>
      <c r="Z451" s="23"/>
      <c r="AA451" s="23"/>
      <c r="AB451" s="23"/>
      <c r="AC451" s="23"/>
      <c r="AD451" s="23"/>
      <c r="AE451" s="23"/>
      <c r="AF451" s="23"/>
      <c r="AG451" s="23"/>
      <c r="AH451" s="23"/>
      <c r="AI451" s="23"/>
      <c r="AJ451" s="23"/>
    </row>
    <row r="452">
      <c r="A452" s="24" t="s">
        <v>3253</v>
      </c>
      <c r="B452" s="24" t="s">
        <v>3272</v>
      </c>
      <c r="C452" s="93" t="s">
        <v>3273</v>
      </c>
      <c r="D452" s="23" t="str">
        <f t="shared" si="4"/>
        <v>jpg</v>
      </c>
      <c r="E452" s="23"/>
      <c r="F452" s="23"/>
      <c r="G452" s="55"/>
      <c r="H452" s="55"/>
      <c r="I452" s="55"/>
      <c r="J452" s="23"/>
      <c r="K452" s="23"/>
      <c r="L452" s="23"/>
      <c r="M452" s="23"/>
      <c r="N452" s="23"/>
      <c r="O452" s="23"/>
      <c r="P452" s="23"/>
      <c r="Q452" s="23"/>
      <c r="R452" s="23"/>
      <c r="S452" s="23"/>
      <c r="T452" s="24" t="s">
        <v>3256</v>
      </c>
      <c r="U452" s="24" t="s">
        <v>3274</v>
      </c>
      <c r="V452" s="23">
        <f t="shared" si="5"/>
        <v>26</v>
      </c>
      <c r="W452" s="23"/>
      <c r="X452" s="23"/>
      <c r="Y452" s="23"/>
      <c r="Z452" s="23"/>
      <c r="AA452" s="23"/>
      <c r="AB452" s="23"/>
      <c r="AC452" s="23"/>
      <c r="AD452" s="23"/>
      <c r="AE452" s="23"/>
      <c r="AF452" s="23"/>
      <c r="AG452" s="23"/>
      <c r="AH452" s="23"/>
      <c r="AI452" s="23"/>
      <c r="AJ452" s="23"/>
    </row>
    <row r="453">
      <c r="A453" s="24" t="s">
        <v>3253</v>
      </c>
      <c r="B453" s="24" t="s">
        <v>3275</v>
      </c>
      <c r="C453" s="93" t="s">
        <v>3276</v>
      </c>
      <c r="D453" s="23" t="str">
        <f t="shared" si="4"/>
        <v>jpg</v>
      </c>
      <c r="E453" s="23"/>
      <c r="F453" s="23"/>
      <c r="G453" s="55"/>
      <c r="H453" s="55"/>
      <c r="I453" s="55"/>
      <c r="J453" s="23"/>
      <c r="K453" s="23"/>
      <c r="L453" s="23"/>
      <c r="M453" s="23"/>
      <c r="N453" s="23"/>
      <c r="O453" s="23"/>
      <c r="P453" s="23"/>
      <c r="Q453" s="23"/>
      <c r="R453" s="23"/>
      <c r="S453" s="23"/>
      <c r="T453" s="24" t="s">
        <v>3256</v>
      </c>
      <c r="U453" s="109" t="s">
        <v>3277</v>
      </c>
      <c r="V453" s="23">
        <f t="shared" si="5"/>
        <v>21</v>
      </c>
      <c r="W453" s="23"/>
      <c r="X453" s="23"/>
      <c r="Y453" s="23"/>
      <c r="Z453" s="23"/>
      <c r="AA453" s="23"/>
      <c r="AB453" s="23"/>
      <c r="AC453" s="23"/>
      <c r="AD453" s="23"/>
      <c r="AE453" s="23"/>
      <c r="AF453" s="23"/>
      <c r="AG453" s="23"/>
      <c r="AH453" s="23"/>
      <c r="AI453" s="23"/>
      <c r="AJ453" s="23"/>
    </row>
    <row r="454">
      <c r="A454" s="24" t="s">
        <v>3253</v>
      </c>
      <c r="B454" s="24" t="s">
        <v>3278</v>
      </c>
      <c r="C454" s="93" t="s">
        <v>3279</v>
      </c>
      <c r="D454" s="23" t="str">
        <f t="shared" si="4"/>
        <v>JPG</v>
      </c>
      <c r="E454" s="23"/>
      <c r="F454" s="23"/>
      <c r="G454" s="55"/>
      <c r="H454" s="55"/>
      <c r="I454" s="55"/>
      <c r="J454" s="23"/>
      <c r="K454" s="23"/>
      <c r="L454" s="23"/>
      <c r="M454" s="23"/>
      <c r="N454" s="23"/>
      <c r="O454" s="23"/>
      <c r="P454" s="23"/>
      <c r="Q454" s="23"/>
      <c r="R454" s="23"/>
      <c r="S454" s="23"/>
      <c r="T454" s="24" t="s">
        <v>3256</v>
      </c>
      <c r="U454" s="24" t="s">
        <v>3280</v>
      </c>
      <c r="V454" s="23">
        <f t="shared" si="5"/>
        <v>40</v>
      </c>
      <c r="W454" s="23"/>
      <c r="X454" s="23"/>
      <c r="Y454" s="23"/>
      <c r="Z454" s="23"/>
      <c r="AA454" s="23"/>
      <c r="AB454" s="23"/>
      <c r="AC454" s="23"/>
      <c r="AD454" s="23"/>
      <c r="AE454" s="23"/>
      <c r="AF454" s="23"/>
      <c r="AG454" s="23"/>
      <c r="AH454" s="23"/>
      <c r="AI454" s="23"/>
      <c r="AJ454" s="23"/>
    </row>
    <row r="455">
      <c r="A455" s="24" t="s">
        <v>3253</v>
      </c>
      <c r="B455" s="24" t="s">
        <v>3281</v>
      </c>
      <c r="C455" s="93" t="s">
        <v>3282</v>
      </c>
      <c r="D455" s="23" t="str">
        <f t="shared" si="4"/>
        <v>jpg</v>
      </c>
      <c r="E455" s="23"/>
      <c r="F455" s="23"/>
      <c r="G455" s="55"/>
      <c r="H455" s="55"/>
      <c r="I455" s="55"/>
      <c r="J455" s="23"/>
      <c r="K455" s="23"/>
      <c r="L455" s="23"/>
      <c r="M455" s="23"/>
      <c r="N455" s="23"/>
      <c r="O455" s="23"/>
      <c r="P455" s="23"/>
      <c r="Q455" s="23"/>
      <c r="R455" s="23"/>
      <c r="S455" s="23"/>
      <c r="T455" s="24" t="s">
        <v>3256</v>
      </c>
      <c r="U455" s="24" t="s">
        <v>3283</v>
      </c>
      <c r="V455" s="23">
        <f t="shared" si="5"/>
        <v>120</v>
      </c>
      <c r="W455" s="23"/>
      <c r="X455" s="23"/>
      <c r="Y455" s="23"/>
      <c r="Z455" s="23"/>
      <c r="AA455" s="23"/>
      <c r="AB455" s="23"/>
      <c r="AC455" s="23"/>
      <c r="AD455" s="23"/>
      <c r="AE455" s="23"/>
      <c r="AF455" s="23"/>
      <c r="AG455" s="23"/>
      <c r="AH455" s="23"/>
      <c r="AI455" s="23"/>
      <c r="AJ455" s="23"/>
    </row>
    <row r="456">
      <c r="A456" s="24" t="s">
        <v>3253</v>
      </c>
      <c r="B456" s="24" t="s">
        <v>3284</v>
      </c>
      <c r="C456" s="93" t="s">
        <v>3285</v>
      </c>
      <c r="D456" s="23" t="str">
        <f t="shared" si="4"/>
        <v>png</v>
      </c>
      <c r="E456" s="23"/>
      <c r="F456" s="23"/>
      <c r="G456" s="55"/>
      <c r="H456" s="55"/>
      <c r="I456" s="55"/>
      <c r="J456" s="23"/>
      <c r="K456" s="23"/>
      <c r="L456" s="23"/>
      <c r="M456" s="23"/>
      <c r="N456" s="23"/>
      <c r="O456" s="23"/>
      <c r="P456" s="23"/>
      <c r="Q456" s="23"/>
      <c r="R456" s="23"/>
      <c r="S456" s="23"/>
      <c r="T456" s="24" t="s">
        <v>3256</v>
      </c>
      <c r="U456" s="24" t="s">
        <v>3286</v>
      </c>
      <c r="V456" s="23">
        <f t="shared" si="5"/>
        <v>101</v>
      </c>
      <c r="W456" s="23"/>
      <c r="X456" s="23"/>
      <c r="Y456" s="23"/>
      <c r="Z456" s="23"/>
      <c r="AA456" s="23"/>
      <c r="AB456" s="23"/>
      <c r="AC456" s="23"/>
      <c r="AD456" s="23"/>
      <c r="AE456" s="23"/>
      <c r="AF456" s="23"/>
      <c r="AG456" s="23"/>
      <c r="AH456" s="23"/>
      <c r="AI456" s="23"/>
      <c r="AJ456" s="23"/>
    </row>
    <row r="457">
      <c r="A457" s="24" t="s">
        <v>3253</v>
      </c>
      <c r="B457" s="24" t="s">
        <v>3287</v>
      </c>
      <c r="C457" s="93" t="s">
        <v>3288</v>
      </c>
      <c r="D457" s="23" t="str">
        <f t="shared" si="4"/>
        <v>jpg</v>
      </c>
      <c r="E457" s="23"/>
      <c r="F457" s="23"/>
      <c r="G457" s="55"/>
      <c r="H457" s="55"/>
      <c r="I457" s="55"/>
      <c r="J457" s="23"/>
      <c r="K457" s="23"/>
      <c r="L457" s="23"/>
      <c r="M457" s="23"/>
      <c r="N457" s="23"/>
      <c r="O457" s="23"/>
      <c r="P457" s="23"/>
      <c r="Q457" s="23"/>
      <c r="R457" s="23"/>
      <c r="S457" s="23"/>
      <c r="T457" s="24" t="s">
        <v>3256</v>
      </c>
      <c r="U457" s="24" t="s">
        <v>3289</v>
      </c>
      <c r="V457" s="23">
        <f t="shared" si="5"/>
        <v>81</v>
      </c>
      <c r="W457" s="23"/>
      <c r="X457" s="23"/>
      <c r="Y457" s="23"/>
      <c r="Z457" s="23"/>
      <c r="AA457" s="23"/>
      <c r="AB457" s="23"/>
      <c r="AC457" s="23"/>
      <c r="AD457" s="23"/>
      <c r="AE457" s="23"/>
      <c r="AF457" s="23"/>
      <c r="AG457" s="23"/>
      <c r="AH457" s="23"/>
      <c r="AI457" s="23"/>
      <c r="AJ457" s="23"/>
    </row>
    <row r="458">
      <c r="A458" s="24" t="s">
        <v>3253</v>
      </c>
      <c r="B458" s="24" t="s">
        <v>3290</v>
      </c>
      <c r="C458" s="93" t="s">
        <v>3291</v>
      </c>
      <c r="D458" s="23" t="str">
        <f t="shared" si="4"/>
        <v>JPG</v>
      </c>
      <c r="E458" s="23"/>
      <c r="F458" s="23"/>
      <c r="G458" s="55"/>
      <c r="H458" s="55"/>
      <c r="I458" s="55"/>
      <c r="J458" s="23"/>
      <c r="K458" s="23"/>
      <c r="L458" s="23"/>
      <c r="M458" s="23"/>
      <c r="N458" s="23"/>
      <c r="O458" s="23"/>
      <c r="P458" s="23"/>
      <c r="Q458" s="23"/>
      <c r="R458" s="23"/>
      <c r="S458" s="23"/>
      <c r="T458" s="24" t="s">
        <v>3256</v>
      </c>
      <c r="U458" s="24" t="s">
        <v>3292</v>
      </c>
      <c r="V458" s="23">
        <f t="shared" si="5"/>
        <v>80</v>
      </c>
      <c r="W458" s="23"/>
      <c r="X458" s="23"/>
      <c r="Y458" s="23"/>
      <c r="Z458" s="23"/>
      <c r="AA458" s="23"/>
      <c r="AB458" s="23"/>
      <c r="AC458" s="23"/>
      <c r="AD458" s="23"/>
      <c r="AE458" s="23"/>
      <c r="AF458" s="23"/>
      <c r="AG458" s="23"/>
      <c r="AH458" s="23"/>
      <c r="AI458" s="23"/>
      <c r="AJ458" s="23"/>
    </row>
    <row r="459">
      <c r="A459" s="24" t="s">
        <v>3253</v>
      </c>
      <c r="B459" s="24" t="s">
        <v>3293</v>
      </c>
      <c r="C459" s="93" t="s">
        <v>3294</v>
      </c>
      <c r="D459" s="23" t="str">
        <f t="shared" si="4"/>
        <v>JPG</v>
      </c>
      <c r="E459" s="23"/>
      <c r="F459" s="23"/>
      <c r="G459" s="55"/>
      <c r="H459" s="55"/>
      <c r="I459" s="55"/>
      <c r="J459" s="23"/>
      <c r="K459" s="23"/>
      <c r="L459" s="23"/>
      <c r="M459" s="23"/>
      <c r="N459" s="23"/>
      <c r="O459" s="23"/>
      <c r="P459" s="23"/>
      <c r="Q459" s="23"/>
      <c r="R459" s="23"/>
      <c r="S459" s="23"/>
      <c r="T459" s="24" t="s">
        <v>3256</v>
      </c>
      <c r="U459" s="24" t="s">
        <v>3295</v>
      </c>
      <c r="V459" s="23">
        <f t="shared" si="5"/>
        <v>97</v>
      </c>
      <c r="W459" s="23"/>
      <c r="X459" s="23"/>
      <c r="Y459" s="23"/>
      <c r="Z459" s="23"/>
      <c r="AA459" s="23"/>
      <c r="AB459" s="23"/>
      <c r="AC459" s="23"/>
      <c r="AD459" s="23"/>
      <c r="AE459" s="23"/>
      <c r="AF459" s="23"/>
      <c r="AG459" s="23"/>
      <c r="AH459" s="23"/>
      <c r="AI459" s="23"/>
      <c r="AJ459" s="23"/>
    </row>
    <row r="460">
      <c r="A460" s="24" t="s">
        <v>3253</v>
      </c>
      <c r="B460" s="24" t="s">
        <v>3296</v>
      </c>
      <c r="C460" s="93" t="s">
        <v>3297</v>
      </c>
      <c r="D460" s="23" t="str">
        <f t="shared" si="4"/>
        <v>jpg</v>
      </c>
      <c r="E460" s="23"/>
      <c r="F460" s="23"/>
      <c r="G460" s="55"/>
      <c r="H460" s="55"/>
      <c r="I460" s="55"/>
      <c r="J460" s="23"/>
      <c r="K460" s="23"/>
      <c r="L460" s="23"/>
      <c r="M460" s="23"/>
      <c r="N460" s="23"/>
      <c r="O460" s="23"/>
      <c r="P460" s="23"/>
      <c r="Q460" s="23"/>
      <c r="R460" s="23"/>
      <c r="S460" s="23"/>
      <c r="T460" s="24" t="s">
        <v>3256</v>
      </c>
      <c r="U460" s="24" t="s">
        <v>3298</v>
      </c>
      <c r="V460" s="23">
        <f t="shared" si="5"/>
        <v>66</v>
      </c>
      <c r="W460" s="23"/>
      <c r="X460" s="23"/>
      <c r="Y460" s="23"/>
      <c r="Z460" s="23"/>
      <c r="AA460" s="23"/>
      <c r="AB460" s="23"/>
      <c r="AC460" s="23"/>
      <c r="AD460" s="23"/>
      <c r="AE460" s="23"/>
      <c r="AF460" s="23"/>
      <c r="AG460" s="23"/>
      <c r="AH460" s="23"/>
      <c r="AI460" s="23"/>
      <c r="AJ460" s="23"/>
    </row>
    <row r="461">
      <c r="A461" s="24" t="s">
        <v>3299</v>
      </c>
      <c r="B461" s="24" t="s">
        <v>3300</v>
      </c>
      <c r="C461" s="93" t="s">
        <v>3301</v>
      </c>
      <c r="D461" s="23" t="str">
        <f t="shared" si="4"/>
        <v>jpg</v>
      </c>
      <c r="E461" s="23"/>
      <c r="F461" s="23"/>
      <c r="G461" s="55"/>
      <c r="H461" s="55"/>
      <c r="I461" s="55"/>
      <c r="J461" s="23"/>
      <c r="K461" s="23"/>
      <c r="L461" s="23"/>
      <c r="M461" s="23"/>
      <c r="N461" s="23"/>
      <c r="O461" s="23"/>
      <c r="P461" s="23"/>
      <c r="Q461" s="23"/>
      <c r="R461" s="23"/>
      <c r="S461" s="23"/>
      <c r="T461" s="24" t="s">
        <v>3256</v>
      </c>
      <c r="U461" s="24" t="s">
        <v>3302</v>
      </c>
      <c r="V461" s="23">
        <f t="shared" si="5"/>
        <v>60</v>
      </c>
      <c r="W461" s="23"/>
      <c r="X461" s="23"/>
      <c r="Y461" s="23"/>
      <c r="Z461" s="23"/>
      <c r="AA461" s="23"/>
      <c r="AB461" s="23"/>
      <c r="AC461" s="23"/>
      <c r="AD461" s="23"/>
      <c r="AE461" s="23"/>
      <c r="AF461" s="23"/>
      <c r="AG461" s="23"/>
      <c r="AH461" s="23"/>
      <c r="AI461" s="23"/>
      <c r="AJ461" s="23"/>
    </row>
    <row r="462">
      <c r="A462" s="24" t="s">
        <v>3299</v>
      </c>
      <c r="B462" s="24" t="s">
        <v>3303</v>
      </c>
      <c r="C462" s="93" t="s">
        <v>3304</v>
      </c>
      <c r="D462" s="23" t="str">
        <f t="shared" si="4"/>
        <v>jpg</v>
      </c>
      <c r="E462" s="23"/>
      <c r="F462" s="23"/>
      <c r="G462" s="55"/>
      <c r="H462" s="55"/>
      <c r="I462" s="55"/>
      <c r="J462" s="23"/>
      <c r="K462" s="23"/>
      <c r="L462" s="23"/>
      <c r="M462" s="23"/>
      <c r="N462" s="23"/>
      <c r="O462" s="23"/>
      <c r="P462" s="23"/>
      <c r="Q462" s="23"/>
      <c r="R462" s="23"/>
      <c r="S462" s="23"/>
      <c r="T462" s="24" t="s">
        <v>3256</v>
      </c>
      <c r="U462" s="24" t="s">
        <v>3305</v>
      </c>
      <c r="V462" s="23">
        <f t="shared" si="5"/>
        <v>46</v>
      </c>
      <c r="W462" s="23"/>
      <c r="X462" s="23"/>
      <c r="Y462" s="23"/>
      <c r="Z462" s="23"/>
      <c r="AA462" s="23"/>
      <c r="AB462" s="23"/>
      <c r="AC462" s="23"/>
      <c r="AD462" s="23"/>
      <c r="AE462" s="23"/>
      <c r="AF462" s="23"/>
      <c r="AG462" s="23"/>
      <c r="AH462" s="23"/>
      <c r="AI462" s="23"/>
      <c r="AJ462" s="23"/>
    </row>
    <row r="463">
      <c r="A463" s="24" t="s">
        <v>3299</v>
      </c>
      <c r="B463" s="24" t="s">
        <v>3306</v>
      </c>
      <c r="C463" s="93" t="s">
        <v>3307</v>
      </c>
      <c r="D463" s="23" t="str">
        <f t="shared" si="4"/>
        <v>jpg</v>
      </c>
      <c r="E463" s="23"/>
      <c r="F463" s="23"/>
      <c r="G463" s="55"/>
      <c r="H463" s="55"/>
      <c r="I463" s="55"/>
      <c r="J463" s="23"/>
      <c r="K463" s="23"/>
      <c r="L463" s="23"/>
      <c r="M463" s="23"/>
      <c r="N463" s="23"/>
      <c r="O463" s="23"/>
      <c r="P463" s="23"/>
      <c r="Q463" s="23"/>
      <c r="R463" s="23"/>
      <c r="S463" s="23"/>
      <c r="T463" s="24" t="s">
        <v>3256</v>
      </c>
      <c r="U463" s="24" t="s">
        <v>3308</v>
      </c>
      <c r="V463" s="23">
        <f t="shared" si="5"/>
        <v>41</v>
      </c>
      <c r="W463" s="23"/>
      <c r="X463" s="23"/>
      <c r="Y463" s="23"/>
      <c r="Z463" s="23"/>
      <c r="AA463" s="23"/>
      <c r="AB463" s="23"/>
      <c r="AC463" s="23"/>
      <c r="AD463" s="23"/>
      <c r="AE463" s="23"/>
      <c r="AF463" s="23"/>
      <c r="AG463" s="23"/>
      <c r="AH463" s="23"/>
      <c r="AI463" s="23"/>
      <c r="AJ463" s="23"/>
    </row>
    <row r="464">
      <c r="A464" s="24" t="s">
        <v>3299</v>
      </c>
      <c r="B464" s="24" t="s">
        <v>3309</v>
      </c>
      <c r="C464" s="93" t="s">
        <v>3310</v>
      </c>
      <c r="D464" s="23" t="str">
        <f t="shared" si="4"/>
        <v>jpg</v>
      </c>
      <c r="E464" s="23"/>
      <c r="F464" s="23"/>
      <c r="G464" s="55"/>
      <c r="H464" s="55"/>
      <c r="I464" s="55"/>
      <c r="J464" s="23"/>
      <c r="K464" s="23"/>
      <c r="L464" s="23"/>
      <c r="M464" s="23"/>
      <c r="N464" s="23"/>
      <c r="O464" s="23"/>
      <c r="P464" s="23"/>
      <c r="Q464" s="23"/>
      <c r="R464" s="23"/>
      <c r="S464" s="23"/>
      <c r="T464" s="24" t="s">
        <v>3256</v>
      </c>
      <c r="U464" s="24" t="s">
        <v>3311</v>
      </c>
      <c r="V464" s="23">
        <f t="shared" si="5"/>
        <v>59</v>
      </c>
      <c r="W464" s="23"/>
      <c r="X464" s="23"/>
      <c r="Y464" s="23"/>
      <c r="Z464" s="23"/>
      <c r="AA464" s="23"/>
      <c r="AB464" s="23"/>
      <c r="AC464" s="23"/>
      <c r="AD464" s="23"/>
      <c r="AE464" s="23"/>
      <c r="AF464" s="23"/>
      <c r="AG464" s="23"/>
      <c r="AH464" s="23"/>
      <c r="AI464" s="23"/>
      <c r="AJ464" s="23"/>
    </row>
    <row r="465">
      <c r="A465" s="24" t="s">
        <v>3299</v>
      </c>
      <c r="B465" s="24" t="s">
        <v>3312</v>
      </c>
      <c r="C465" s="93" t="s">
        <v>3313</v>
      </c>
      <c r="D465" s="23" t="str">
        <f t="shared" si="4"/>
        <v>jpg</v>
      </c>
      <c r="E465" s="23"/>
      <c r="F465" s="23"/>
      <c r="G465" s="55"/>
      <c r="H465" s="55"/>
      <c r="I465" s="55"/>
      <c r="J465" s="23"/>
      <c r="K465" s="23"/>
      <c r="L465" s="23"/>
      <c r="M465" s="23"/>
      <c r="N465" s="23"/>
      <c r="O465" s="23"/>
      <c r="P465" s="23"/>
      <c r="Q465" s="23"/>
      <c r="R465" s="23"/>
      <c r="S465" s="23"/>
      <c r="T465" s="24" t="s">
        <v>3256</v>
      </c>
      <c r="U465" s="24" t="s">
        <v>3314</v>
      </c>
      <c r="V465" s="23">
        <f t="shared" si="5"/>
        <v>60</v>
      </c>
      <c r="W465" s="23"/>
      <c r="X465" s="23"/>
      <c r="Y465" s="23"/>
      <c r="Z465" s="23"/>
      <c r="AA465" s="23"/>
      <c r="AB465" s="23"/>
      <c r="AC465" s="23"/>
      <c r="AD465" s="23"/>
      <c r="AE465" s="23"/>
      <c r="AF465" s="23"/>
      <c r="AG465" s="23"/>
      <c r="AH465" s="23"/>
      <c r="AI465" s="23"/>
      <c r="AJ465" s="23"/>
    </row>
    <row r="466">
      <c r="A466" s="24" t="s">
        <v>3299</v>
      </c>
      <c r="B466" s="24" t="s">
        <v>3315</v>
      </c>
      <c r="C466" s="93" t="s">
        <v>3316</v>
      </c>
      <c r="D466" s="23" t="str">
        <f t="shared" si="4"/>
        <v>jpg</v>
      </c>
      <c r="E466" s="23"/>
      <c r="F466" s="23"/>
      <c r="G466" s="55"/>
      <c r="H466" s="55"/>
      <c r="I466" s="55"/>
      <c r="J466" s="23"/>
      <c r="K466" s="23"/>
      <c r="L466" s="23"/>
      <c r="M466" s="23"/>
      <c r="N466" s="23"/>
      <c r="O466" s="23"/>
      <c r="P466" s="23"/>
      <c r="Q466" s="23"/>
      <c r="R466" s="23"/>
      <c r="S466" s="23"/>
      <c r="T466" s="24" t="s">
        <v>3256</v>
      </c>
      <c r="U466" s="24" t="s">
        <v>3317</v>
      </c>
      <c r="V466" s="23">
        <f t="shared" si="5"/>
        <v>48</v>
      </c>
      <c r="W466" s="23"/>
      <c r="X466" s="23"/>
      <c r="Y466" s="23"/>
      <c r="Z466" s="23"/>
      <c r="AA466" s="23"/>
      <c r="AB466" s="23"/>
      <c r="AC466" s="23"/>
      <c r="AD466" s="23"/>
      <c r="AE466" s="23"/>
      <c r="AF466" s="23"/>
      <c r="AG466" s="23"/>
      <c r="AH466" s="23"/>
      <c r="AI466" s="23"/>
      <c r="AJ466" s="23"/>
    </row>
    <row r="467">
      <c r="A467" s="24" t="s">
        <v>3299</v>
      </c>
      <c r="B467" s="24" t="s">
        <v>3318</v>
      </c>
      <c r="C467" s="93" t="s">
        <v>3319</v>
      </c>
      <c r="D467" s="23" t="str">
        <f t="shared" si="4"/>
        <v>JPG</v>
      </c>
      <c r="E467" s="23"/>
      <c r="F467" s="23"/>
      <c r="G467" s="55"/>
      <c r="H467" s="55"/>
      <c r="I467" s="55"/>
      <c r="J467" s="23"/>
      <c r="K467" s="23"/>
      <c r="L467" s="23"/>
      <c r="M467" s="23"/>
      <c r="N467" s="23"/>
      <c r="O467" s="23"/>
      <c r="P467" s="23"/>
      <c r="Q467" s="23"/>
      <c r="R467" s="23"/>
      <c r="S467" s="23"/>
      <c r="T467" s="24" t="s">
        <v>3256</v>
      </c>
      <c r="U467" s="24" t="s">
        <v>3320</v>
      </c>
      <c r="V467" s="23">
        <f t="shared" si="5"/>
        <v>50</v>
      </c>
      <c r="W467" s="23"/>
      <c r="X467" s="23"/>
      <c r="Y467" s="23"/>
      <c r="Z467" s="23"/>
      <c r="AA467" s="23"/>
      <c r="AB467" s="23"/>
      <c r="AC467" s="23"/>
      <c r="AD467" s="23"/>
      <c r="AE467" s="23"/>
      <c r="AF467" s="23"/>
      <c r="AG467" s="23"/>
      <c r="AH467" s="23"/>
      <c r="AI467" s="23"/>
      <c r="AJ467" s="23"/>
    </row>
    <row r="468">
      <c r="A468" s="24" t="s">
        <v>3321</v>
      </c>
      <c r="B468" s="24" t="s">
        <v>3322</v>
      </c>
      <c r="C468" s="93" t="s">
        <v>3323</v>
      </c>
      <c r="D468" s="23" t="str">
        <f t="shared" si="4"/>
        <v>jpg</v>
      </c>
      <c r="E468" s="23"/>
      <c r="F468" s="23"/>
      <c r="G468" s="55"/>
      <c r="H468" s="55"/>
      <c r="I468" s="55"/>
      <c r="J468" s="23"/>
      <c r="K468" s="23"/>
      <c r="L468" s="23"/>
      <c r="M468" s="23"/>
      <c r="N468" s="23"/>
      <c r="O468" s="23"/>
      <c r="P468" s="23"/>
      <c r="Q468" s="23"/>
      <c r="R468" s="23"/>
      <c r="S468" s="23"/>
      <c r="T468" s="24" t="s">
        <v>3324</v>
      </c>
      <c r="U468" s="24" t="s">
        <v>3325</v>
      </c>
      <c r="V468" s="23">
        <f t="shared" si="5"/>
        <v>52</v>
      </c>
      <c r="W468" s="23"/>
      <c r="X468" s="23"/>
      <c r="Y468" s="23"/>
      <c r="Z468" s="23"/>
      <c r="AA468" s="23"/>
      <c r="AB468" s="23"/>
      <c r="AC468" s="23"/>
      <c r="AD468" s="23"/>
      <c r="AE468" s="23"/>
      <c r="AF468" s="23"/>
      <c r="AG468" s="23"/>
      <c r="AH468" s="23"/>
      <c r="AI468" s="23"/>
      <c r="AJ468" s="23"/>
    </row>
    <row r="469">
      <c r="A469" s="24" t="s">
        <v>3321</v>
      </c>
      <c r="B469" s="24" t="s">
        <v>3326</v>
      </c>
      <c r="C469" s="93" t="s">
        <v>3327</v>
      </c>
      <c r="D469" s="23" t="str">
        <f t="shared" si="4"/>
        <v>jpg</v>
      </c>
      <c r="E469" s="23"/>
      <c r="F469" s="23"/>
      <c r="G469" s="55"/>
      <c r="H469" s="55"/>
      <c r="I469" s="55"/>
      <c r="J469" s="23"/>
      <c r="K469" s="23"/>
      <c r="L469" s="23"/>
      <c r="M469" s="23"/>
      <c r="N469" s="23"/>
      <c r="O469" s="23"/>
      <c r="P469" s="23"/>
      <c r="Q469" s="23"/>
      <c r="R469" s="23"/>
      <c r="S469" s="23"/>
      <c r="T469" s="24" t="s">
        <v>3324</v>
      </c>
      <c r="U469" s="24" t="s">
        <v>3328</v>
      </c>
      <c r="V469" s="23">
        <f t="shared" si="5"/>
        <v>57</v>
      </c>
      <c r="W469" s="23"/>
      <c r="X469" s="23"/>
      <c r="Y469" s="23"/>
      <c r="Z469" s="23"/>
      <c r="AA469" s="23"/>
      <c r="AB469" s="23"/>
      <c r="AC469" s="23"/>
      <c r="AD469" s="23"/>
      <c r="AE469" s="23"/>
      <c r="AF469" s="23"/>
      <c r="AG469" s="23"/>
      <c r="AH469" s="23"/>
      <c r="AI469" s="23"/>
      <c r="AJ469" s="23"/>
    </row>
    <row r="470">
      <c r="A470" s="24" t="s">
        <v>3321</v>
      </c>
      <c r="B470" s="24" t="s">
        <v>3329</v>
      </c>
      <c r="C470" s="93" t="s">
        <v>3330</v>
      </c>
      <c r="D470" s="23" t="str">
        <f t="shared" si="4"/>
        <v>jpg</v>
      </c>
      <c r="E470" s="23"/>
      <c r="F470" s="23"/>
      <c r="G470" s="55"/>
      <c r="H470" s="55"/>
      <c r="I470" s="55"/>
      <c r="J470" s="23"/>
      <c r="K470" s="23"/>
      <c r="L470" s="23"/>
      <c r="M470" s="23"/>
      <c r="N470" s="23"/>
      <c r="O470" s="23"/>
      <c r="P470" s="23"/>
      <c r="Q470" s="23"/>
      <c r="R470" s="23"/>
      <c r="S470" s="23"/>
      <c r="T470" s="24" t="s">
        <v>3324</v>
      </c>
      <c r="U470" s="24" t="s">
        <v>3331</v>
      </c>
      <c r="V470" s="23">
        <f t="shared" si="5"/>
        <v>39</v>
      </c>
      <c r="W470" s="23"/>
      <c r="X470" s="23"/>
      <c r="Y470" s="23"/>
      <c r="Z470" s="23"/>
      <c r="AA470" s="23"/>
      <c r="AB470" s="23"/>
      <c r="AC470" s="23"/>
      <c r="AD470" s="23"/>
      <c r="AE470" s="23"/>
      <c r="AF470" s="23"/>
      <c r="AG470" s="23"/>
      <c r="AH470" s="23"/>
      <c r="AI470" s="23"/>
      <c r="AJ470" s="23"/>
    </row>
    <row r="471">
      <c r="A471" s="24" t="s">
        <v>3321</v>
      </c>
      <c r="B471" s="24" t="s">
        <v>3332</v>
      </c>
      <c r="C471" s="93" t="s">
        <v>3333</v>
      </c>
      <c r="D471" s="23" t="str">
        <f t="shared" si="4"/>
        <v>jpg</v>
      </c>
      <c r="E471" s="23"/>
      <c r="F471" s="23"/>
      <c r="G471" s="55"/>
      <c r="H471" s="55"/>
      <c r="I471" s="55"/>
      <c r="J471" s="23"/>
      <c r="K471" s="23"/>
      <c r="L471" s="23"/>
      <c r="M471" s="23"/>
      <c r="N471" s="23"/>
      <c r="O471" s="23"/>
      <c r="P471" s="23"/>
      <c r="Q471" s="23"/>
      <c r="R471" s="23"/>
      <c r="S471" s="23"/>
      <c r="T471" s="24" t="s">
        <v>3324</v>
      </c>
      <c r="U471" s="24" t="s">
        <v>3334</v>
      </c>
      <c r="V471" s="23">
        <f t="shared" si="5"/>
        <v>67</v>
      </c>
      <c r="W471" s="23"/>
      <c r="X471" s="23"/>
      <c r="Y471" s="23"/>
      <c r="Z471" s="23"/>
      <c r="AA471" s="23"/>
      <c r="AB471" s="23"/>
      <c r="AC471" s="23"/>
      <c r="AD471" s="23"/>
      <c r="AE471" s="23"/>
      <c r="AF471" s="23"/>
      <c r="AG471" s="23"/>
      <c r="AH471" s="23"/>
      <c r="AI471" s="23"/>
      <c r="AJ471" s="23"/>
    </row>
    <row r="472">
      <c r="A472" s="24" t="s">
        <v>3321</v>
      </c>
      <c r="B472" s="24" t="s">
        <v>3335</v>
      </c>
      <c r="C472" s="93" t="s">
        <v>3336</v>
      </c>
      <c r="D472" s="23" t="str">
        <f t="shared" si="4"/>
        <v>jpg</v>
      </c>
      <c r="E472" s="23"/>
      <c r="F472" s="23"/>
      <c r="G472" s="55"/>
      <c r="H472" s="55"/>
      <c r="I472" s="55"/>
      <c r="J472" s="23"/>
      <c r="K472" s="23"/>
      <c r="L472" s="23"/>
      <c r="M472" s="23"/>
      <c r="N472" s="23"/>
      <c r="O472" s="23"/>
      <c r="P472" s="23"/>
      <c r="Q472" s="23"/>
      <c r="R472" s="23"/>
      <c r="S472" s="23"/>
      <c r="T472" s="24" t="s">
        <v>3324</v>
      </c>
      <c r="U472" s="24" t="s">
        <v>3337</v>
      </c>
      <c r="V472" s="23">
        <f t="shared" si="5"/>
        <v>57</v>
      </c>
      <c r="W472" s="23"/>
      <c r="X472" s="23"/>
      <c r="Y472" s="23"/>
      <c r="Z472" s="23"/>
      <c r="AA472" s="23"/>
      <c r="AB472" s="23"/>
      <c r="AC472" s="23"/>
      <c r="AD472" s="23"/>
      <c r="AE472" s="23"/>
      <c r="AF472" s="23"/>
      <c r="AG472" s="23"/>
      <c r="AH472" s="23"/>
      <c r="AI472" s="23"/>
      <c r="AJ472" s="23"/>
    </row>
    <row r="473">
      <c r="A473" s="24" t="s">
        <v>3321</v>
      </c>
      <c r="B473" s="24" t="s">
        <v>3338</v>
      </c>
      <c r="C473" s="93" t="s">
        <v>3339</v>
      </c>
      <c r="D473" s="23" t="str">
        <f t="shared" si="4"/>
        <v>JPG</v>
      </c>
      <c r="E473" s="23"/>
      <c r="F473" s="23"/>
      <c r="G473" s="55"/>
      <c r="H473" s="55"/>
      <c r="I473" s="55"/>
      <c r="J473" s="23"/>
      <c r="K473" s="23"/>
      <c r="L473" s="23"/>
      <c r="M473" s="23"/>
      <c r="N473" s="23"/>
      <c r="O473" s="23"/>
      <c r="P473" s="23"/>
      <c r="Q473" s="23"/>
      <c r="R473" s="23"/>
      <c r="S473" s="23"/>
      <c r="T473" s="24" t="s">
        <v>3324</v>
      </c>
      <c r="U473" s="24" t="s">
        <v>3340</v>
      </c>
      <c r="V473" s="23">
        <f t="shared" si="5"/>
        <v>37</v>
      </c>
      <c r="W473" s="23"/>
      <c r="X473" s="23"/>
      <c r="Y473" s="23"/>
      <c r="Z473" s="23"/>
      <c r="AA473" s="23"/>
      <c r="AB473" s="23"/>
      <c r="AC473" s="23"/>
      <c r="AD473" s="23"/>
      <c r="AE473" s="23"/>
      <c r="AF473" s="23"/>
      <c r="AG473" s="23"/>
      <c r="AH473" s="23"/>
      <c r="AI473" s="23"/>
      <c r="AJ473" s="23"/>
    </row>
    <row r="474">
      <c r="A474" s="24" t="s">
        <v>3321</v>
      </c>
      <c r="B474" s="24" t="s">
        <v>3341</v>
      </c>
      <c r="C474" s="93" t="s">
        <v>3342</v>
      </c>
      <c r="D474" s="23" t="str">
        <f t="shared" si="4"/>
        <v>jpg</v>
      </c>
      <c r="E474" s="23"/>
      <c r="F474" s="23"/>
      <c r="G474" s="55"/>
      <c r="H474" s="55"/>
      <c r="I474" s="55"/>
      <c r="J474" s="23"/>
      <c r="K474" s="23"/>
      <c r="L474" s="23"/>
      <c r="M474" s="23"/>
      <c r="N474" s="23"/>
      <c r="O474" s="23"/>
      <c r="P474" s="23"/>
      <c r="Q474" s="23"/>
      <c r="R474" s="23"/>
      <c r="S474" s="23"/>
      <c r="T474" s="24" t="s">
        <v>3324</v>
      </c>
      <c r="U474" s="24" t="s">
        <v>3343</v>
      </c>
      <c r="V474" s="23">
        <f t="shared" si="5"/>
        <v>43</v>
      </c>
      <c r="W474" s="23"/>
      <c r="X474" s="23"/>
      <c r="Y474" s="23"/>
      <c r="Z474" s="23"/>
      <c r="AA474" s="23"/>
      <c r="AB474" s="23"/>
      <c r="AC474" s="23"/>
      <c r="AD474" s="23"/>
      <c r="AE474" s="23"/>
      <c r="AF474" s="23"/>
      <c r="AG474" s="23"/>
      <c r="AH474" s="23"/>
      <c r="AI474" s="23"/>
      <c r="AJ474" s="23"/>
    </row>
    <row r="475">
      <c r="A475" s="24" t="s">
        <v>3321</v>
      </c>
      <c r="B475" s="24" t="s">
        <v>3344</v>
      </c>
      <c r="C475" s="93" t="s">
        <v>3345</v>
      </c>
      <c r="D475" s="23" t="str">
        <f t="shared" si="4"/>
        <v>jpg</v>
      </c>
      <c r="E475" s="23"/>
      <c r="F475" s="23"/>
      <c r="G475" s="55"/>
      <c r="H475" s="55"/>
      <c r="I475" s="55"/>
      <c r="J475" s="23"/>
      <c r="K475" s="23"/>
      <c r="L475" s="23"/>
      <c r="M475" s="23"/>
      <c r="N475" s="23"/>
      <c r="O475" s="23"/>
      <c r="P475" s="23"/>
      <c r="Q475" s="23"/>
      <c r="R475" s="23"/>
      <c r="S475" s="23"/>
      <c r="T475" s="24" t="s">
        <v>3324</v>
      </c>
      <c r="U475" s="24" t="s">
        <v>3346</v>
      </c>
      <c r="V475" s="23">
        <f t="shared" si="5"/>
        <v>35</v>
      </c>
      <c r="W475" s="23"/>
      <c r="X475" s="23"/>
      <c r="Y475" s="23"/>
      <c r="Z475" s="23"/>
      <c r="AA475" s="23"/>
      <c r="AB475" s="23"/>
      <c r="AC475" s="23"/>
      <c r="AD475" s="23"/>
      <c r="AE475" s="23"/>
      <c r="AF475" s="23"/>
      <c r="AG475" s="23"/>
      <c r="AH475" s="23"/>
      <c r="AI475" s="23"/>
      <c r="AJ475" s="23"/>
    </row>
    <row r="476">
      <c r="A476" s="24" t="s">
        <v>3321</v>
      </c>
      <c r="B476" s="24" t="s">
        <v>3347</v>
      </c>
      <c r="C476" s="93" t="s">
        <v>3348</v>
      </c>
      <c r="D476" s="23" t="str">
        <f t="shared" si="4"/>
        <v>jpg</v>
      </c>
      <c r="E476" s="23"/>
      <c r="F476" s="23"/>
      <c r="G476" s="55"/>
      <c r="H476" s="55"/>
      <c r="I476" s="55"/>
      <c r="J476" s="23"/>
      <c r="K476" s="23"/>
      <c r="L476" s="23"/>
      <c r="M476" s="23"/>
      <c r="N476" s="23"/>
      <c r="O476" s="23"/>
      <c r="P476" s="23"/>
      <c r="Q476" s="23"/>
      <c r="R476" s="23"/>
      <c r="S476" s="23"/>
      <c r="T476" s="24" t="s">
        <v>3324</v>
      </c>
      <c r="U476" s="24" t="s">
        <v>3349</v>
      </c>
      <c r="V476" s="23">
        <f t="shared" si="5"/>
        <v>37</v>
      </c>
      <c r="W476" s="23"/>
      <c r="X476" s="23"/>
      <c r="Y476" s="23"/>
      <c r="Z476" s="23"/>
      <c r="AA476" s="23"/>
      <c r="AB476" s="23"/>
      <c r="AC476" s="23"/>
      <c r="AD476" s="23"/>
      <c r="AE476" s="23"/>
      <c r="AF476" s="23"/>
      <c r="AG476" s="23"/>
      <c r="AH476" s="23"/>
      <c r="AI476" s="23"/>
      <c r="AJ476" s="23"/>
    </row>
    <row r="477">
      <c r="A477" s="24" t="s">
        <v>3321</v>
      </c>
      <c r="B477" s="24" t="s">
        <v>3350</v>
      </c>
      <c r="C477" s="93" t="s">
        <v>3351</v>
      </c>
      <c r="D477" s="23" t="str">
        <f t="shared" si="4"/>
        <v>JPG</v>
      </c>
      <c r="E477" s="23"/>
      <c r="F477" s="23"/>
      <c r="G477" s="55"/>
      <c r="H477" s="55"/>
      <c r="I477" s="55"/>
      <c r="J477" s="23"/>
      <c r="K477" s="23"/>
      <c r="L477" s="23"/>
      <c r="M477" s="23"/>
      <c r="N477" s="23"/>
      <c r="O477" s="23"/>
      <c r="P477" s="23"/>
      <c r="Q477" s="23"/>
      <c r="R477" s="23"/>
      <c r="S477" s="23"/>
      <c r="T477" s="24" t="s">
        <v>3324</v>
      </c>
      <c r="U477" s="24" t="s">
        <v>3352</v>
      </c>
      <c r="V477" s="23">
        <f t="shared" si="5"/>
        <v>54</v>
      </c>
      <c r="W477" s="23"/>
      <c r="X477" s="23"/>
      <c r="Y477" s="23"/>
      <c r="Z477" s="23"/>
      <c r="AA477" s="23"/>
      <c r="AB477" s="23"/>
      <c r="AC477" s="23"/>
      <c r="AD477" s="23"/>
      <c r="AE477" s="23"/>
      <c r="AF477" s="23"/>
      <c r="AG477" s="23"/>
      <c r="AH477" s="23"/>
      <c r="AI477" s="23"/>
      <c r="AJ477" s="23"/>
    </row>
    <row r="478">
      <c r="A478" s="24" t="s">
        <v>3321</v>
      </c>
      <c r="B478" s="24" t="s">
        <v>3353</v>
      </c>
      <c r="C478" s="93" t="s">
        <v>3354</v>
      </c>
      <c r="D478" s="23" t="str">
        <f t="shared" si="4"/>
        <v>jpg</v>
      </c>
      <c r="E478" s="23"/>
      <c r="F478" s="23"/>
      <c r="G478" s="55"/>
      <c r="H478" s="55"/>
      <c r="I478" s="55"/>
      <c r="J478" s="23"/>
      <c r="K478" s="23"/>
      <c r="L478" s="23"/>
      <c r="M478" s="23"/>
      <c r="N478" s="23"/>
      <c r="O478" s="23"/>
      <c r="P478" s="23"/>
      <c r="Q478" s="23"/>
      <c r="R478" s="23"/>
      <c r="S478" s="23"/>
      <c r="T478" s="24" t="s">
        <v>3324</v>
      </c>
      <c r="U478" s="24" t="s">
        <v>3355</v>
      </c>
      <c r="V478" s="23">
        <f t="shared" si="5"/>
        <v>84</v>
      </c>
      <c r="W478" s="23"/>
      <c r="X478" s="23"/>
      <c r="Y478" s="23"/>
      <c r="Z478" s="23"/>
      <c r="AA478" s="23"/>
      <c r="AB478" s="23"/>
      <c r="AC478" s="23"/>
      <c r="AD478" s="23"/>
      <c r="AE478" s="23"/>
      <c r="AF478" s="23"/>
      <c r="AG478" s="23"/>
      <c r="AH478" s="23"/>
      <c r="AI478" s="23"/>
      <c r="AJ478" s="23"/>
    </row>
    <row r="479">
      <c r="A479" s="24" t="s">
        <v>3321</v>
      </c>
      <c r="B479" s="24" t="s">
        <v>3356</v>
      </c>
      <c r="C479" s="93" t="s">
        <v>3357</v>
      </c>
      <c r="D479" s="23" t="str">
        <f t="shared" si="4"/>
        <v>jpg</v>
      </c>
      <c r="E479" s="23"/>
      <c r="F479" s="23"/>
      <c r="G479" s="55"/>
      <c r="H479" s="55"/>
      <c r="I479" s="55"/>
      <c r="J479" s="23"/>
      <c r="K479" s="23"/>
      <c r="L479" s="23"/>
      <c r="M479" s="23"/>
      <c r="N479" s="23"/>
      <c r="O479" s="23"/>
      <c r="P479" s="23"/>
      <c r="Q479" s="23"/>
      <c r="R479" s="23"/>
      <c r="S479" s="23"/>
      <c r="T479" s="24" t="s">
        <v>3324</v>
      </c>
      <c r="U479" s="24" t="s">
        <v>3358</v>
      </c>
      <c r="V479" s="23">
        <f t="shared" si="5"/>
        <v>33</v>
      </c>
      <c r="W479" s="23"/>
      <c r="X479" s="23"/>
      <c r="Y479" s="23"/>
      <c r="Z479" s="23"/>
      <c r="AA479" s="23"/>
      <c r="AB479" s="23"/>
      <c r="AC479" s="23"/>
      <c r="AD479" s="23"/>
      <c r="AE479" s="23"/>
      <c r="AF479" s="23"/>
      <c r="AG479" s="23"/>
      <c r="AH479" s="23"/>
      <c r="AI479" s="23"/>
      <c r="AJ479" s="23"/>
    </row>
    <row r="480">
      <c r="A480" s="24" t="s">
        <v>3321</v>
      </c>
      <c r="B480" s="24" t="s">
        <v>3359</v>
      </c>
      <c r="C480" s="93" t="s">
        <v>3360</v>
      </c>
      <c r="D480" s="23" t="str">
        <f t="shared" si="4"/>
        <v>jpg</v>
      </c>
      <c r="E480" s="23"/>
      <c r="F480" s="23"/>
      <c r="G480" s="55"/>
      <c r="H480" s="55"/>
      <c r="I480" s="55"/>
      <c r="J480" s="23"/>
      <c r="K480" s="23"/>
      <c r="L480" s="23"/>
      <c r="M480" s="23"/>
      <c r="N480" s="23"/>
      <c r="O480" s="23"/>
      <c r="P480" s="23"/>
      <c r="Q480" s="23"/>
      <c r="R480" s="23"/>
      <c r="S480" s="23"/>
      <c r="T480" s="24" t="s">
        <v>3324</v>
      </c>
      <c r="U480" s="24" t="s">
        <v>3361</v>
      </c>
      <c r="V480" s="23">
        <f t="shared" si="5"/>
        <v>39</v>
      </c>
      <c r="W480" s="23"/>
      <c r="X480" s="23"/>
      <c r="Y480" s="23"/>
      <c r="Z480" s="23"/>
      <c r="AA480" s="23"/>
      <c r="AB480" s="23"/>
      <c r="AC480" s="23"/>
      <c r="AD480" s="23"/>
      <c r="AE480" s="23"/>
      <c r="AF480" s="23"/>
      <c r="AG480" s="23"/>
      <c r="AH480" s="23"/>
      <c r="AI480" s="23"/>
      <c r="AJ480" s="23"/>
    </row>
    <row r="481">
      <c r="A481" s="24" t="s">
        <v>3321</v>
      </c>
      <c r="B481" s="24" t="s">
        <v>3362</v>
      </c>
      <c r="C481" s="93" t="s">
        <v>3363</v>
      </c>
      <c r="D481" s="23" t="str">
        <f t="shared" si="4"/>
        <v>JPG</v>
      </c>
      <c r="E481" s="23"/>
      <c r="F481" s="23"/>
      <c r="G481" s="55"/>
      <c r="H481" s="55"/>
      <c r="I481" s="55"/>
      <c r="J481" s="23"/>
      <c r="K481" s="23"/>
      <c r="L481" s="23"/>
      <c r="M481" s="23"/>
      <c r="N481" s="23"/>
      <c r="O481" s="23"/>
      <c r="P481" s="23"/>
      <c r="Q481" s="23"/>
      <c r="R481" s="23"/>
      <c r="S481" s="23"/>
      <c r="T481" s="24" t="s">
        <v>3324</v>
      </c>
      <c r="U481" s="24" t="s">
        <v>3364</v>
      </c>
      <c r="V481" s="23">
        <f t="shared" si="5"/>
        <v>27</v>
      </c>
      <c r="W481" s="23"/>
      <c r="X481" s="23"/>
      <c r="Y481" s="23"/>
      <c r="Z481" s="23"/>
      <c r="AA481" s="23"/>
      <c r="AB481" s="23"/>
      <c r="AC481" s="23"/>
      <c r="AD481" s="23"/>
      <c r="AE481" s="23"/>
      <c r="AF481" s="23"/>
      <c r="AG481" s="23"/>
      <c r="AH481" s="23"/>
      <c r="AI481" s="23"/>
      <c r="AJ481" s="23"/>
    </row>
    <row r="482">
      <c r="A482" s="24" t="s">
        <v>3321</v>
      </c>
      <c r="B482" s="24" t="s">
        <v>3365</v>
      </c>
      <c r="C482" s="93" t="s">
        <v>3366</v>
      </c>
      <c r="D482" s="23" t="str">
        <f t="shared" si="4"/>
        <v>JPG</v>
      </c>
      <c r="E482" s="23"/>
      <c r="F482" s="23"/>
      <c r="G482" s="55"/>
      <c r="H482" s="55"/>
      <c r="I482" s="55"/>
      <c r="J482" s="23"/>
      <c r="K482" s="23"/>
      <c r="L482" s="23"/>
      <c r="M482" s="23"/>
      <c r="N482" s="23"/>
      <c r="O482" s="23"/>
      <c r="P482" s="23"/>
      <c r="Q482" s="23"/>
      <c r="R482" s="23"/>
      <c r="S482" s="23"/>
      <c r="T482" s="24" t="s">
        <v>3324</v>
      </c>
      <c r="U482" s="24" t="s">
        <v>3367</v>
      </c>
      <c r="V482" s="23">
        <f t="shared" si="5"/>
        <v>30</v>
      </c>
      <c r="W482" s="23"/>
      <c r="X482" s="23"/>
      <c r="Y482" s="23"/>
      <c r="Z482" s="23"/>
      <c r="AA482" s="23"/>
      <c r="AB482" s="23"/>
      <c r="AC482" s="23"/>
      <c r="AD482" s="23"/>
      <c r="AE482" s="23"/>
      <c r="AF482" s="23"/>
      <c r="AG482" s="23"/>
      <c r="AH482" s="23"/>
      <c r="AI482" s="23"/>
      <c r="AJ482" s="23"/>
    </row>
    <row r="483">
      <c r="A483" s="24" t="s">
        <v>3321</v>
      </c>
      <c r="B483" s="24" t="s">
        <v>3368</v>
      </c>
      <c r="C483" s="93" t="s">
        <v>3369</v>
      </c>
      <c r="D483" s="23" t="str">
        <f t="shared" si="4"/>
        <v>JPG</v>
      </c>
      <c r="E483" s="23"/>
      <c r="F483" s="23"/>
      <c r="G483" s="55"/>
      <c r="H483" s="55"/>
      <c r="I483" s="55"/>
      <c r="J483" s="23"/>
      <c r="K483" s="23"/>
      <c r="L483" s="23"/>
      <c r="M483" s="23"/>
      <c r="N483" s="23"/>
      <c r="O483" s="23"/>
      <c r="P483" s="23"/>
      <c r="Q483" s="23"/>
      <c r="R483" s="23"/>
      <c r="S483" s="23"/>
      <c r="T483" s="24" t="s">
        <v>3324</v>
      </c>
      <c r="U483" s="24" t="s">
        <v>3370</v>
      </c>
      <c r="V483" s="23">
        <f t="shared" si="5"/>
        <v>55</v>
      </c>
      <c r="W483" s="23"/>
      <c r="X483" s="23"/>
      <c r="Y483" s="23"/>
      <c r="Z483" s="23"/>
      <c r="AA483" s="23"/>
      <c r="AB483" s="23"/>
      <c r="AC483" s="23"/>
      <c r="AD483" s="23"/>
      <c r="AE483" s="23"/>
      <c r="AF483" s="23"/>
      <c r="AG483" s="23"/>
      <c r="AH483" s="23"/>
      <c r="AI483" s="23"/>
      <c r="AJ483" s="23"/>
    </row>
    <row r="484">
      <c r="A484" s="24" t="s">
        <v>3321</v>
      </c>
      <c r="B484" s="24" t="s">
        <v>3371</v>
      </c>
      <c r="C484" s="93" t="s">
        <v>3372</v>
      </c>
      <c r="D484" s="23" t="str">
        <f t="shared" si="4"/>
        <v>JPG</v>
      </c>
      <c r="E484" s="23"/>
      <c r="F484" s="23"/>
      <c r="G484" s="55"/>
      <c r="H484" s="55"/>
      <c r="I484" s="55"/>
      <c r="J484" s="23"/>
      <c r="K484" s="23"/>
      <c r="L484" s="23"/>
      <c r="M484" s="23"/>
      <c r="N484" s="23"/>
      <c r="O484" s="23"/>
      <c r="P484" s="23"/>
      <c r="Q484" s="23"/>
      <c r="R484" s="23"/>
      <c r="S484" s="23"/>
      <c r="T484" s="24" t="s">
        <v>3324</v>
      </c>
      <c r="U484" s="24" t="s">
        <v>3373</v>
      </c>
      <c r="V484" s="23">
        <f t="shared" si="5"/>
        <v>71</v>
      </c>
      <c r="W484" s="23"/>
      <c r="X484" s="23"/>
      <c r="Y484" s="23"/>
      <c r="Z484" s="23"/>
      <c r="AA484" s="23"/>
      <c r="AB484" s="23"/>
      <c r="AC484" s="23"/>
      <c r="AD484" s="23"/>
      <c r="AE484" s="23"/>
      <c r="AF484" s="23"/>
      <c r="AG484" s="23"/>
      <c r="AH484" s="23"/>
      <c r="AI484" s="23"/>
      <c r="AJ484" s="23"/>
    </row>
    <row r="485">
      <c r="A485" s="24" t="s">
        <v>3321</v>
      </c>
      <c r="B485" s="24" t="s">
        <v>3374</v>
      </c>
      <c r="C485" s="93" t="s">
        <v>3375</v>
      </c>
      <c r="D485" s="23" t="str">
        <f t="shared" si="4"/>
        <v>JPG</v>
      </c>
      <c r="E485" s="23"/>
      <c r="F485" s="23"/>
      <c r="G485" s="55"/>
      <c r="H485" s="55"/>
      <c r="I485" s="55"/>
      <c r="J485" s="23"/>
      <c r="K485" s="23"/>
      <c r="L485" s="23"/>
      <c r="M485" s="23"/>
      <c r="N485" s="23"/>
      <c r="O485" s="23"/>
      <c r="P485" s="23"/>
      <c r="Q485" s="23"/>
      <c r="R485" s="23"/>
      <c r="S485" s="23"/>
      <c r="T485" s="24" t="s">
        <v>3324</v>
      </c>
      <c r="U485" s="24" t="s">
        <v>3376</v>
      </c>
      <c r="V485" s="23">
        <f t="shared" si="5"/>
        <v>81</v>
      </c>
      <c r="W485" s="23"/>
      <c r="X485" s="23"/>
      <c r="Y485" s="23"/>
      <c r="Z485" s="23"/>
      <c r="AA485" s="23"/>
      <c r="AB485" s="23"/>
      <c r="AC485" s="23"/>
      <c r="AD485" s="23"/>
      <c r="AE485" s="23"/>
      <c r="AF485" s="23"/>
      <c r="AG485" s="23"/>
      <c r="AH485" s="23"/>
      <c r="AI485" s="23"/>
      <c r="AJ485" s="23"/>
    </row>
    <row r="486">
      <c r="A486" s="24" t="s">
        <v>3321</v>
      </c>
      <c r="B486" s="24" t="s">
        <v>3377</v>
      </c>
      <c r="C486" s="93" t="s">
        <v>3378</v>
      </c>
      <c r="D486" s="23" t="str">
        <f t="shared" si="4"/>
        <v>JPG</v>
      </c>
      <c r="E486" s="23"/>
      <c r="F486" s="23"/>
      <c r="G486" s="55"/>
      <c r="H486" s="55"/>
      <c r="I486" s="55"/>
      <c r="J486" s="23"/>
      <c r="K486" s="23"/>
      <c r="L486" s="23"/>
      <c r="M486" s="23"/>
      <c r="N486" s="23"/>
      <c r="O486" s="23"/>
      <c r="P486" s="23"/>
      <c r="Q486" s="23"/>
      <c r="R486" s="23"/>
      <c r="S486" s="23"/>
      <c r="T486" s="24" t="s">
        <v>3324</v>
      </c>
      <c r="U486" s="24" t="s">
        <v>3379</v>
      </c>
      <c r="V486" s="23">
        <f t="shared" si="5"/>
        <v>87</v>
      </c>
      <c r="W486" s="23"/>
      <c r="X486" s="23"/>
      <c r="Y486" s="23"/>
      <c r="Z486" s="23"/>
      <c r="AA486" s="23"/>
      <c r="AB486" s="23"/>
      <c r="AC486" s="23"/>
      <c r="AD486" s="23"/>
      <c r="AE486" s="23"/>
      <c r="AF486" s="23"/>
      <c r="AG486" s="23"/>
      <c r="AH486" s="23"/>
      <c r="AI486" s="23"/>
      <c r="AJ486" s="23"/>
    </row>
    <row r="487">
      <c r="A487" s="24" t="s">
        <v>3380</v>
      </c>
      <c r="B487" s="24" t="s">
        <v>3381</v>
      </c>
      <c r="C487" s="93" t="s">
        <v>3382</v>
      </c>
      <c r="D487" s="23" t="str">
        <f t="shared" si="4"/>
        <v>png</v>
      </c>
      <c r="E487" s="23"/>
      <c r="F487" s="23"/>
      <c r="G487" s="55"/>
      <c r="H487" s="55"/>
      <c r="I487" s="55"/>
      <c r="J487" s="23"/>
      <c r="K487" s="23"/>
      <c r="L487" s="23"/>
      <c r="M487" s="23"/>
      <c r="N487" s="23"/>
      <c r="O487" s="23"/>
      <c r="P487" s="23"/>
      <c r="Q487" s="23"/>
      <c r="R487" s="23"/>
      <c r="S487" s="23"/>
      <c r="T487" s="24" t="s">
        <v>3324</v>
      </c>
      <c r="U487" s="24" t="s">
        <v>3383</v>
      </c>
      <c r="V487" s="23">
        <f t="shared" si="5"/>
        <v>36</v>
      </c>
      <c r="W487" s="23"/>
      <c r="X487" s="23"/>
      <c r="Y487" s="23"/>
      <c r="Z487" s="23"/>
      <c r="AA487" s="23"/>
      <c r="AB487" s="23"/>
      <c r="AC487" s="23"/>
      <c r="AD487" s="23"/>
      <c r="AE487" s="23"/>
      <c r="AF487" s="23"/>
      <c r="AG487" s="23"/>
      <c r="AH487" s="23"/>
      <c r="AI487" s="23"/>
      <c r="AJ487" s="23"/>
    </row>
    <row r="488">
      <c r="A488" s="24" t="s">
        <v>3380</v>
      </c>
      <c r="B488" s="24" t="s">
        <v>3384</v>
      </c>
      <c r="C488" s="93" t="s">
        <v>3385</v>
      </c>
      <c r="D488" s="23" t="str">
        <f t="shared" si="4"/>
        <v>png</v>
      </c>
      <c r="E488" s="23"/>
      <c r="F488" s="23"/>
      <c r="G488" s="55"/>
      <c r="H488" s="55"/>
      <c r="I488" s="55"/>
      <c r="J488" s="23"/>
      <c r="K488" s="23"/>
      <c r="L488" s="23"/>
      <c r="M488" s="23"/>
      <c r="N488" s="23"/>
      <c r="O488" s="23"/>
      <c r="P488" s="23"/>
      <c r="Q488" s="23"/>
      <c r="R488" s="23"/>
      <c r="S488" s="23"/>
      <c r="T488" s="24" t="s">
        <v>3324</v>
      </c>
      <c r="U488" s="24" t="s">
        <v>3386</v>
      </c>
      <c r="V488" s="23">
        <f t="shared" si="5"/>
        <v>35</v>
      </c>
      <c r="W488" s="23"/>
      <c r="X488" s="23"/>
      <c r="Y488" s="23"/>
      <c r="Z488" s="23"/>
      <c r="AA488" s="23"/>
      <c r="AB488" s="23"/>
      <c r="AC488" s="23"/>
      <c r="AD488" s="23"/>
      <c r="AE488" s="23"/>
      <c r="AF488" s="23"/>
      <c r="AG488" s="23"/>
      <c r="AH488" s="23"/>
      <c r="AI488" s="23"/>
      <c r="AJ488" s="23"/>
    </row>
    <row r="489">
      <c r="A489" s="24" t="s">
        <v>3380</v>
      </c>
      <c r="B489" s="24" t="s">
        <v>3387</v>
      </c>
      <c r="C489" s="93" t="s">
        <v>3388</v>
      </c>
      <c r="D489" s="23" t="str">
        <f t="shared" si="4"/>
        <v>jpg</v>
      </c>
      <c r="E489" s="23"/>
      <c r="F489" s="23"/>
      <c r="G489" s="55"/>
      <c r="H489" s="55"/>
      <c r="I489" s="55"/>
      <c r="J489" s="23"/>
      <c r="K489" s="23"/>
      <c r="L489" s="23"/>
      <c r="M489" s="23"/>
      <c r="N489" s="23"/>
      <c r="O489" s="23"/>
      <c r="P489" s="23"/>
      <c r="Q489" s="23"/>
      <c r="R489" s="23"/>
      <c r="S489" s="23"/>
      <c r="T489" s="24" t="s">
        <v>3324</v>
      </c>
      <c r="U489" s="24" t="s">
        <v>3389</v>
      </c>
      <c r="V489" s="23">
        <f t="shared" si="5"/>
        <v>27</v>
      </c>
      <c r="W489" s="23"/>
      <c r="X489" s="23"/>
      <c r="Y489" s="23"/>
      <c r="Z489" s="23"/>
      <c r="AA489" s="23"/>
      <c r="AB489" s="23"/>
      <c r="AC489" s="23"/>
      <c r="AD489" s="23"/>
      <c r="AE489" s="23"/>
      <c r="AF489" s="23"/>
      <c r="AG489" s="23"/>
      <c r="AH489" s="23"/>
      <c r="AI489" s="23"/>
      <c r="AJ489" s="23"/>
    </row>
    <row r="490">
      <c r="A490" s="24" t="s">
        <v>3380</v>
      </c>
      <c r="B490" s="24" t="s">
        <v>3390</v>
      </c>
      <c r="C490" s="93" t="s">
        <v>3391</v>
      </c>
      <c r="D490" s="23" t="str">
        <f t="shared" si="4"/>
        <v>jpg.JPG</v>
      </c>
      <c r="E490" s="23"/>
      <c r="F490" s="23"/>
      <c r="G490" s="55"/>
      <c r="H490" s="55"/>
      <c r="I490" s="55"/>
      <c r="J490" s="23"/>
      <c r="K490" s="23"/>
      <c r="L490" s="23"/>
      <c r="M490" s="23"/>
      <c r="N490" s="23"/>
      <c r="O490" s="23"/>
      <c r="P490" s="23"/>
      <c r="Q490" s="23"/>
      <c r="R490" s="23"/>
      <c r="S490" s="23"/>
      <c r="T490" s="24" t="s">
        <v>3324</v>
      </c>
      <c r="U490" s="24" t="s">
        <v>3392</v>
      </c>
      <c r="V490" s="23">
        <f t="shared" si="5"/>
        <v>44</v>
      </c>
      <c r="W490" s="23"/>
      <c r="X490" s="23"/>
      <c r="Y490" s="23"/>
      <c r="Z490" s="23"/>
      <c r="AA490" s="23"/>
      <c r="AB490" s="23"/>
      <c r="AC490" s="23"/>
      <c r="AD490" s="23"/>
      <c r="AE490" s="23"/>
      <c r="AF490" s="23"/>
      <c r="AG490" s="23"/>
      <c r="AH490" s="23"/>
      <c r="AI490" s="23"/>
      <c r="AJ490" s="23"/>
    </row>
    <row r="491">
      <c r="A491" s="24" t="s">
        <v>3380</v>
      </c>
      <c r="B491" s="24" t="s">
        <v>3393</v>
      </c>
      <c r="C491" s="93" t="s">
        <v>3394</v>
      </c>
      <c r="D491" s="23" t="str">
        <f t="shared" si="4"/>
        <v>png</v>
      </c>
      <c r="E491" s="23"/>
      <c r="F491" s="23"/>
      <c r="G491" s="55"/>
      <c r="H491" s="55"/>
      <c r="I491" s="55"/>
      <c r="J491" s="23"/>
      <c r="K491" s="23"/>
      <c r="L491" s="23"/>
      <c r="M491" s="23"/>
      <c r="N491" s="23"/>
      <c r="O491" s="23"/>
      <c r="P491" s="23"/>
      <c r="Q491" s="23"/>
      <c r="R491" s="23"/>
      <c r="S491" s="23"/>
      <c r="T491" s="24" t="s">
        <v>3324</v>
      </c>
      <c r="U491" s="24" t="s">
        <v>3395</v>
      </c>
      <c r="V491" s="23">
        <f t="shared" si="5"/>
        <v>60</v>
      </c>
      <c r="W491" s="23"/>
      <c r="X491" s="23"/>
      <c r="Y491" s="23"/>
      <c r="Z491" s="23"/>
      <c r="AA491" s="23"/>
      <c r="AB491" s="23"/>
      <c r="AC491" s="23"/>
      <c r="AD491" s="23"/>
      <c r="AE491" s="23"/>
      <c r="AF491" s="23"/>
      <c r="AG491" s="23"/>
      <c r="AH491" s="23"/>
      <c r="AI491" s="23"/>
      <c r="AJ491" s="23"/>
    </row>
    <row r="492">
      <c r="A492" s="24" t="s">
        <v>3380</v>
      </c>
      <c r="B492" s="24" t="s">
        <v>3396</v>
      </c>
      <c r="C492" s="93" t="s">
        <v>3397</v>
      </c>
      <c r="D492" s="23" t="str">
        <f t="shared" si="4"/>
        <v>jpg</v>
      </c>
      <c r="E492" s="23"/>
      <c r="F492" s="23"/>
      <c r="G492" s="55"/>
      <c r="H492" s="55"/>
      <c r="I492" s="55"/>
      <c r="J492" s="23"/>
      <c r="K492" s="23"/>
      <c r="L492" s="23"/>
      <c r="M492" s="23"/>
      <c r="N492" s="23"/>
      <c r="O492" s="23"/>
      <c r="P492" s="23"/>
      <c r="Q492" s="23"/>
      <c r="R492" s="23"/>
      <c r="S492" s="23"/>
      <c r="T492" s="24" t="s">
        <v>3324</v>
      </c>
      <c r="U492" s="24" t="s">
        <v>3398</v>
      </c>
      <c r="V492" s="23">
        <f t="shared" si="5"/>
        <v>20</v>
      </c>
      <c r="W492" s="23"/>
      <c r="X492" s="23"/>
      <c r="Y492" s="23"/>
      <c r="Z492" s="23"/>
      <c r="AA492" s="23"/>
      <c r="AB492" s="23"/>
      <c r="AC492" s="23"/>
      <c r="AD492" s="23"/>
      <c r="AE492" s="23"/>
      <c r="AF492" s="23"/>
      <c r="AG492" s="23"/>
      <c r="AH492" s="23"/>
      <c r="AI492" s="23"/>
      <c r="AJ492" s="23"/>
    </row>
    <row r="493">
      <c r="A493" s="24" t="s">
        <v>3380</v>
      </c>
      <c r="B493" s="24" t="s">
        <v>3399</v>
      </c>
      <c r="C493" s="93" t="s">
        <v>3400</v>
      </c>
      <c r="D493" s="23" t="str">
        <f t="shared" si="4"/>
        <v>png</v>
      </c>
      <c r="E493" s="23"/>
      <c r="F493" s="23"/>
      <c r="G493" s="55"/>
      <c r="H493" s="55"/>
      <c r="I493" s="55"/>
      <c r="J493" s="23"/>
      <c r="K493" s="23"/>
      <c r="L493" s="23"/>
      <c r="M493" s="23"/>
      <c r="N493" s="23"/>
      <c r="O493" s="23"/>
      <c r="P493" s="23"/>
      <c r="Q493" s="23"/>
      <c r="R493" s="23"/>
      <c r="S493" s="23"/>
      <c r="T493" s="24" t="s">
        <v>3324</v>
      </c>
      <c r="U493" s="24" t="s">
        <v>3401</v>
      </c>
      <c r="V493" s="23">
        <f t="shared" si="5"/>
        <v>58</v>
      </c>
      <c r="W493" s="23"/>
      <c r="X493" s="23"/>
      <c r="Y493" s="23"/>
      <c r="Z493" s="23"/>
      <c r="AA493" s="23"/>
      <c r="AB493" s="23"/>
      <c r="AC493" s="23"/>
      <c r="AD493" s="23"/>
      <c r="AE493" s="23"/>
      <c r="AF493" s="23"/>
      <c r="AG493" s="23"/>
      <c r="AH493" s="23"/>
      <c r="AI493" s="23"/>
      <c r="AJ493" s="23"/>
    </row>
    <row r="494">
      <c r="A494" s="24" t="s">
        <v>3380</v>
      </c>
      <c r="B494" s="24" t="s">
        <v>3402</v>
      </c>
      <c r="C494" s="93" t="s">
        <v>3403</v>
      </c>
      <c r="D494" s="23" t="str">
        <f t="shared" si="4"/>
        <v>png</v>
      </c>
      <c r="E494" s="23"/>
      <c r="F494" s="23"/>
      <c r="G494" s="55"/>
      <c r="H494" s="55"/>
      <c r="I494" s="55"/>
      <c r="J494" s="23"/>
      <c r="K494" s="23"/>
      <c r="L494" s="23"/>
      <c r="M494" s="23"/>
      <c r="N494" s="23"/>
      <c r="O494" s="23"/>
      <c r="P494" s="23"/>
      <c r="Q494" s="23"/>
      <c r="R494" s="23"/>
      <c r="S494" s="23"/>
      <c r="T494" s="24" t="s">
        <v>3324</v>
      </c>
      <c r="U494" s="24" t="s">
        <v>3404</v>
      </c>
      <c r="V494" s="23">
        <f t="shared" si="5"/>
        <v>45</v>
      </c>
      <c r="W494" s="23"/>
      <c r="X494" s="23"/>
      <c r="Y494" s="23"/>
      <c r="Z494" s="23"/>
      <c r="AA494" s="23"/>
      <c r="AB494" s="23"/>
      <c r="AC494" s="23"/>
      <c r="AD494" s="23"/>
      <c r="AE494" s="23"/>
      <c r="AF494" s="23"/>
      <c r="AG494" s="23"/>
      <c r="AH494" s="23"/>
      <c r="AI494" s="23"/>
      <c r="AJ494" s="23"/>
    </row>
    <row r="495">
      <c r="A495" s="24" t="s">
        <v>3380</v>
      </c>
      <c r="B495" s="24" t="s">
        <v>3405</v>
      </c>
      <c r="C495" s="93" t="s">
        <v>3406</v>
      </c>
      <c r="D495" s="23" t="str">
        <f t="shared" si="4"/>
        <v>png</v>
      </c>
      <c r="E495" s="23"/>
      <c r="F495" s="23"/>
      <c r="G495" s="55"/>
      <c r="H495" s="55"/>
      <c r="I495" s="55"/>
      <c r="J495" s="23"/>
      <c r="K495" s="23"/>
      <c r="L495" s="23"/>
      <c r="M495" s="23"/>
      <c r="N495" s="23"/>
      <c r="O495" s="23"/>
      <c r="P495" s="23"/>
      <c r="Q495" s="23"/>
      <c r="R495" s="23"/>
      <c r="S495" s="23"/>
      <c r="T495" s="24" t="s">
        <v>3324</v>
      </c>
      <c r="U495" s="24" t="s">
        <v>3407</v>
      </c>
      <c r="V495" s="23">
        <f t="shared" si="5"/>
        <v>52</v>
      </c>
      <c r="W495" s="23"/>
      <c r="X495" s="23"/>
      <c r="Y495" s="23"/>
      <c r="Z495" s="23"/>
      <c r="AA495" s="23"/>
      <c r="AB495" s="23"/>
      <c r="AC495" s="23"/>
      <c r="AD495" s="23"/>
      <c r="AE495" s="23"/>
      <c r="AF495" s="23"/>
      <c r="AG495" s="23"/>
      <c r="AH495" s="23"/>
      <c r="AI495" s="23"/>
      <c r="AJ495" s="23"/>
    </row>
    <row r="496">
      <c r="A496" s="24" t="s">
        <v>3380</v>
      </c>
      <c r="B496" s="24" t="s">
        <v>3408</v>
      </c>
      <c r="C496" s="93" t="s">
        <v>3409</v>
      </c>
      <c r="D496" s="23" t="str">
        <f t="shared" si="4"/>
        <v>png</v>
      </c>
      <c r="E496" s="23"/>
      <c r="F496" s="23"/>
      <c r="G496" s="55"/>
      <c r="H496" s="55"/>
      <c r="I496" s="55"/>
      <c r="J496" s="23"/>
      <c r="K496" s="23"/>
      <c r="L496" s="23"/>
      <c r="M496" s="23"/>
      <c r="N496" s="23"/>
      <c r="O496" s="23"/>
      <c r="P496" s="23"/>
      <c r="Q496" s="23"/>
      <c r="R496" s="23"/>
      <c r="S496" s="23"/>
      <c r="T496" s="24" t="s">
        <v>3324</v>
      </c>
      <c r="U496" s="24" t="s">
        <v>3410</v>
      </c>
      <c r="V496" s="23">
        <f t="shared" si="5"/>
        <v>79</v>
      </c>
      <c r="W496" s="23"/>
      <c r="X496" s="23"/>
      <c r="Y496" s="23"/>
      <c r="Z496" s="23"/>
      <c r="AA496" s="23"/>
      <c r="AB496" s="23"/>
      <c r="AC496" s="23"/>
      <c r="AD496" s="23"/>
      <c r="AE496" s="23"/>
      <c r="AF496" s="23"/>
      <c r="AG496" s="23"/>
      <c r="AH496" s="23"/>
      <c r="AI496" s="23"/>
      <c r="AJ496" s="23"/>
    </row>
    <row r="497">
      <c r="A497" s="24" t="s">
        <v>3380</v>
      </c>
      <c r="B497" s="24" t="s">
        <v>3411</v>
      </c>
      <c r="C497" s="93" t="s">
        <v>3412</v>
      </c>
      <c r="D497" s="23" t="str">
        <f t="shared" si="4"/>
        <v>png</v>
      </c>
      <c r="E497" s="23"/>
      <c r="F497" s="23"/>
      <c r="G497" s="55"/>
      <c r="H497" s="55"/>
      <c r="I497" s="55"/>
      <c r="J497" s="23"/>
      <c r="K497" s="23"/>
      <c r="L497" s="23"/>
      <c r="M497" s="23"/>
      <c r="N497" s="23"/>
      <c r="O497" s="23"/>
      <c r="P497" s="23"/>
      <c r="Q497" s="23"/>
      <c r="R497" s="23"/>
      <c r="S497" s="23"/>
      <c r="T497" s="24" t="s">
        <v>3324</v>
      </c>
      <c r="U497" s="24" t="s">
        <v>3413</v>
      </c>
      <c r="V497" s="23">
        <f t="shared" si="5"/>
        <v>78</v>
      </c>
      <c r="W497" s="23"/>
      <c r="X497" s="23"/>
      <c r="Y497" s="23"/>
      <c r="Z497" s="23"/>
      <c r="AA497" s="23"/>
      <c r="AB497" s="23"/>
      <c r="AC497" s="23"/>
      <c r="AD497" s="23"/>
      <c r="AE497" s="23"/>
      <c r="AF497" s="23"/>
      <c r="AG497" s="23"/>
      <c r="AH497" s="23"/>
      <c r="AI497" s="23"/>
      <c r="AJ497" s="23"/>
    </row>
    <row r="498">
      <c r="A498" s="24" t="s">
        <v>3380</v>
      </c>
      <c r="B498" s="24" t="s">
        <v>3414</v>
      </c>
      <c r="C498" s="93" t="s">
        <v>3415</v>
      </c>
      <c r="D498" s="23" t="str">
        <f t="shared" si="4"/>
        <v>jpeg</v>
      </c>
      <c r="E498" s="23"/>
      <c r="F498" s="23"/>
      <c r="G498" s="55"/>
      <c r="H498" s="55"/>
      <c r="I498" s="55"/>
      <c r="J498" s="23"/>
      <c r="K498" s="23"/>
      <c r="L498" s="23"/>
      <c r="M498" s="23"/>
      <c r="N498" s="23"/>
      <c r="O498" s="23"/>
      <c r="P498" s="23"/>
      <c r="Q498" s="23"/>
      <c r="R498" s="23"/>
      <c r="S498" s="23"/>
      <c r="T498" s="24" t="s">
        <v>3324</v>
      </c>
      <c r="U498" s="24" t="s">
        <v>3416</v>
      </c>
      <c r="V498" s="23">
        <f t="shared" si="5"/>
        <v>74</v>
      </c>
      <c r="W498" s="23"/>
      <c r="X498" s="23"/>
      <c r="Y498" s="23"/>
      <c r="Z498" s="23"/>
      <c r="AA498" s="23"/>
      <c r="AB498" s="23"/>
      <c r="AC498" s="23"/>
      <c r="AD498" s="23"/>
      <c r="AE498" s="23"/>
      <c r="AF498" s="23"/>
      <c r="AG498" s="23"/>
      <c r="AH498" s="23"/>
      <c r="AI498" s="23"/>
      <c r="AJ498" s="23"/>
    </row>
    <row r="499">
      <c r="A499" s="24" t="s">
        <v>3380</v>
      </c>
      <c r="B499" s="24" t="s">
        <v>3417</v>
      </c>
      <c r="C499" s="93" t="s">
        <v>3418</v>
      </c>
      <c r="D499" s="23" t="str">
        <f t="shared" si="4"/>
        <v>jpeg</v>
      </c>
      <c r="E499" s="23"/>
      <c r="F499" s="23"/>
      <c r="G499" s="55"/>
      <c r="H499" s="55"/>
      <c r="I499" s="55"/>
      <c r="J499" s="23"/>
      <c r="K499" s="23"/>
      <c r="L499" s="23"/>
      <c r="M499" s="23"/>
      <c r="N499" s="23"/>
      <c r="O499" s="23"/>
      <c r="P499" s="23"/>
      <c r="Q499" s="23"/>
      <c r="R499" s="23"/>
      <c r="S499" s="23"/>
      <c r="T499" s="24" t="s">
        <v>3324</v>
      </c>
      <c r="U499" s="24" t="s">
        <v>3419</v>
      </c>
      <c r="V499" s="23">
        <f t="shared" si="5"/>
        <v>79</v>
      </c>
      <c r="W499" s="23"/>
      <c r="X499" s="23"/>
      <c r="Y499" s="23"/>
      <c r="Z499" s="23"/>
      <c r="AA499" s="23"/>
      <c r="AB499" s="23"/>
      <c r="AC499" s="23"/>
      <c r="AD499" s="23"/>
      <c r="AE499" s="23"/>
      <c r="AF499" s="23"/>
      <c r="AG499" s="23"/>
      <c r="AH499" s="23"/>
      <c r="AI499" s="23"/>
      <c r="AJ499" s="23"/>
    </row>
    <row r="500">
      <c r="A500" s="24" t="s">
        <v>3380</v>
      </c>
      <c r="B500" s="24" t="s">
        <v>3420</v>
      </c>
      <c r="C500" s="93" t="s">
        <v>3421</v>
      </c>
      <c r="D500" s="23" t="str">
        <f t="shared" si="4"/>
        <v>png</v>
      </c>
      <c r="E500" s="23"/>
      <c r="F500" s="23"/>
      <c r="G500" s="55"/>
      <c r="H500" s="55"/>
      <c r="I500" s="55"/>
      <c r="J500" s="23"/>
      <c r="K500" s="23"/>
      <c r="L500" s="23"/>
      <c r="M500" s="23"/>
      <c r="N500" s="23"/>
      <c r="O500" s="23"/>
      <c r="P500" s="23"/>
      <c r="Q500" s="23"/>
      <c r="R500" s="23"/>
      <c r="S500" s="23"/>
      <c r="T500" s="24" t="s">
        <v>3324</v>
      </c>
      <c r="U500" s="24" t="s">
        <v>3422</v>
      </c>
      <c r="V500" s="23">
        <f t="shared" si="5"/>
        <v>59</v>
      </c>
      <c r="W500" s="23"/>
      <c r="X500" s="23"/>
      <c r="Y500" s="23"/>
      <c r="Z500" s="23"/>
      <c r="AA500" s="23"/>
      <c r="AB500" s="23"/>
      <c r="AC500" s="23"/>
      <c r="AD500" s="23"/>
      <c r="AE500" s="23"/>
      <c r="AF500" s="23"/>
      <c r="AG500" s="23"/>
      <c r="AH500" s="23"/>
      <c r="AI500" s="23"/>
      <c r="AJ500" s="23"/>
    </row>
    <row r="501">
      <c r="A501" s="24" t="s">
        <v>3423</v>
      </c>
      <c r="B501" s="24" t="s">
        <v>3424</v>
      </c>
      <c r="C501" s="93" t="s">
        <v>3425</v>
      </c>
      <c r="D501" s="23" t="str">
        <f t="shared" si="4"/>
        <v>jpg</v>
      </c>
      <c r="E501" s="23"/>
      <c r="F501" s="23"/>
      <c r="G501" s="55"/>
      <c r="H501" s="55"/>
      <c r="I501" s="55"/>
      <c r="J501" s="23"/>
      <c r="K501" s="23"/>
      <c r="L501" s="23"/>
      <c r="M501" s="23"/>
      <c r="N501" s="23"/>
      <c r="O501" s="23"/>
      <c r="P501" s="23"/>
      <c r="Q501" s="23"/>
      <c r="R501" s="23"/>
      <c r="S501" s="23"/>
      <c r="T501" s="24" t="s">
        <v>3426</v>
      </c>
      <c r="U501" s="24" t="s">
        <v>3427</v>
      </c>
      <c r="V501" s="23">
        <f t="shared" si="5"/>
        <v>81</v>
      </c>
      <c r="W501" s="23"/>
      <c r="X501" s="23"/>
      <c r="Y501" s="23"/>
      <c r="Z501" s="23"/>
      <c r="AA501" s="23"/>
      <c r="AB501" s="23"/>
      <c r="AC501" s="23"/>
      <c r="AD501" s="23"/>
      <c r="AE501" s="23"/>
      <c r="AF501" s="23"/>
      <c r="AG501" s="23"/>
      <c r="AH501" s="23"/>
      <c r="AI501" s="23"/>
      <c r="AJ501" s="23"/>
    </row>
    <row r="502">
      <c r="A502" s="39" t="s">
        <v>3423</v>
      </c>
      <c r="B502" s="24" t="s">
        <v>3428</v>
      </c>
      <c r="C502" s="93" t="s">
        <v>3429</v>
      </c>
      <c r="D502" s="23" t="str">
        <f t="shared" si="4"/>
        <v>jpg</v>
      </c>
      <c r="E502" s="23"/>
      <c r="F502" s="23"/>
      <c r="G502" s="55"/>
      <c r="H502" s="55"/>
      <c r="I502" s="55"/>
      <c r="J502" s="23"/>
      <c r="K502" s="23"/>
      <c r="L502" s="23"/>
      <c r="M502" s="23"/>
      <c r="N502" s="23"/>
      <c r="O502" s="23"/>
      <c r="P502" s="23"/>
      <c r="Q502" s="23"/>
      <c r="R502" s="23"/>
      <c r="S502" s="23"/>
      <c r="T502" s="24" t="s">
        <v>3426</v>
      </c>
      <c r="U502" s="24" t="s">
        <v>3430</v>
      </c>
      <c r="V502" s="23">
        <f t="shared" si="5"/>
        <v>120</v>
      </c>
      <c r="W502" s="23"/>
      <c r="X502" s="23"/>
      <c r="Y502" s="23"/>
      <c r="Z502" s="23"/>
      <c r="AA502" s="23"/>
      <c r="AB502" s="23"/>
      <c r="AC502" s="23"/>
      <c r="AD502" s="23"/>
      <c r="AE502" s="23"/>
      <c r="AF502" s="23"/>
      <c r="AG502" s="23"/>
      <c r="AH502" s="23"/>
      <c r="AI502" s="23"/>
      <c r="AJ502" s="23"/>
    </row>
    <row r="503">
      <c r="A503" s="39" t="s">
        <v>3423</v>
      </c>
      <c r="B503" s="24" t="s">
        <v>3431</v>
      </c>
      <c r="C503" s="93" t="s">
        <v>3432</v>
      </c>
      <c r="D503" s="23" t="str">
        <f t="shared" si="4"/>
        <v>jpg</v>
      </c>
      <c r="E503" s="23"/>
      <c r="F503" s="23"/>
      <c r="G503" s="55"/>
      <c r="H503" s="55"/>
      <c r="I503" s="55"/>
      <c r="J503" s="23"/>
      <c r="K503" s="23"/>
      <c r="L503" s="23"/>
      <c r="M503" s="23"/>
      <c r="N503" s="23"/>
      <c r="O503" s="23"/>
      <c r="P503" s="23"/>
      <c r="Q503" s="23"/>
      <c r="R503" s="23"/>
      <c r="S503" s="23"/>
      <c r="T503" s="24" t="s">
        <v>3426</v>
      </c>
      <c r="U503" s="24" t="s">
        <v>3433</v>
      </c>
      <c r="V503" s="23">
        <f t="shared" si="5"/>
        <v>47</v>
      </c>
      <c r="W503" s="23"/>
      <c r="X503" s="23"/>
      <c r="Y503" s="23"/>
      <c r="Z503" s="23"/>
      <c r="AA503" s="23"/>
      <c r="AB503" s="23"/>
      <c r="AC503" s="23"/>
      <c r="AD503" s="23"/>
      <c r="AE503" s="23"/>
      <c r="AF503" s="23"/>
      <c r="AG503" s="23"/>
      <c r="AH503" s="23"/>
      <c r="AI503" s="23"/>
      <c r="AJ503" s="23"/>
    </row>
    <row r="504">
      <c r="A504" s="39" t="s">
        <v>3423</v>
      </c>
      <c r="B504" s="24" t="s">
        <v>3434</v>
      </c>
      <c r="C504" s="93" t="s">
        <v>3435</v>
      </c>
      <c r="D504" s="23" t="str">
        <f t="shared" si="4"/>
        <v>jpg</v>
      </c>
      <c r="E504" s="23"/>
      <c r="F504" s="23"/>
      <c r="G504" s="55"/>
      <c r="H504" s="55"/>
      <c r="I504" s="55"/>
      <c r="J504" s="23"/>
      <c r="K504" s="23"/>
      <c r="L504" s="23"/>
      <c r="M504" s="23"/>
      <c r="N504" s="23"/>
      <c r="O504" s="23"/>
      <c r="P504" s="23"/>
      <c r="Q504" s="23"/>
      <c r="R504" s="23"/>
      <c r="S504" s="23"/>
      <c r="T504" s="24" t="s">
        <v>3426</v>
      </c>
      <c r="U504" s="24" t="s">
        <v>3436</v>
      </c>
      <c r="V504" s="23">
        <f t="shared" si="5"/>
        <v>41</v>
      </c>
      <c r="W504" s="23"/>
      <c r="X504" s="23"/>
      <c r="Y504" s="23"/>
      <c r="Z504" s="23"/>
      <c r="AA504" s="23"/>
      <c r="AB504" s="23"/>
      <c r="AC504" s="23"/>
      <c r="AD504" s="23"/>
      <c r="AE504" s="23"/>
      <c r="AF504" s="23"/>
      <c r="AG504" s="23"/>
      <c r="AH504" s="23"/>
      <c r="AI504" s="23"/>
      <c r="AJ504" s="23"/>
    </row>
    <row r="505">
      <c r="A505" s="39" t="s">
        <v>3423</v>
      </c>
      <c r="B505" s="24" t="s">
        <v>3437</v>
      </c>
      <c r="C505" s="93" t="s">
        <v>3438</v>
      </c>
      <c r="D505" s="23" t="str">
        <f t="shared" si="4"/>
        <v>jpg</v>
      </c>
      <c r="E505" s="23"/>
      <c r="F505" s="23"/>
      <c r="G505" s="55"/>
      <c r="H505" s="55"/>
      <c r="I505" s="55"/>
      <c r="J505" s="23"/>
      <c r="K505" s="23"/>
      <c r="L505" s="23"/>
      <c r="M505" s="23"/>
      <c r="N505" s="23"/>
      <c r="O505" s="23"/>
      <c r="P505" s="23"/>
      <c r="Q505" s="23"/>
      <c r="R505" s="23"/>
      <c r="S505" s="23"/>
      <c r="T505" s="24" t="s">
        <v>3426</v>
      </c>
      <c r="U505" s="24" t="s">
        <v>3439</v>
      </c>
      <c r="V505" s="23">
        <f t="shared" si="5"/>
        <v>27</v>
      </c>
      <c r="W505" s="23"/>
      <c r="X505" s="23"/>
      <c r="Y505" s="23"/>
      <c r="Z505" s="23"/>
      <c r="AA505" s="23"/>
      <c r="AB505" s="23"/>
      <c r="AC505" s="23"/>
      <c r="AD505" s="23"/>
      <c r="AE505" s="23"/>
      <c r="AF505" s="23"/>
      <c r="AG505" s="23"/>
      <c r="AH505" s="23"/>
      <c r="AI505" s="23"/>
      <c r="AJ505" s="23"/>
    </row>
    <row r="506">
      <c r="A506" s="39" t="s">
        <v>3423</v>
      </c>
      <c r="B506" s="24" t="s">
        <v>3440</v>
      </c>
      <c r="C506" s="93" t="s">
        <v>3441</v>
      </c>
      <c r="D506" s="23" t="str">
        <f t="shared" si="4"/>
        <v>jpg</v>
      </c>
      <c r="E506" s="23"/>
      <c r="F506" s="23"/>
      <c r="G506" s="55"/>
      <c r="H506" s="55"/>
      <c r="I506" s="55"/>
      <c r="J506" s="23"/>
      <c r="K506" s="23"/>
      <c r="L506" s="23"/>
      <c r="M506" s="23"/>
      <c r="N506" s="23"/>
      <c r="O506" s="23"/>
      <c r="P506" s="23"/>
      <c r="Q506" s="23"/>
      <c r="R506" s="23"/>
      <c r="S506" s="23"/>
      <c r="T506" s="24" t="s">
        <v>3426</v>
      </c>
      <c r="U506" s="24" t="s">
        <v>3442</v>
      </c>
      <c r="V506" s="23">
        <f t="shared" si="5"/>
        <v>22</v>
      </c>
      <c r="W506" s="23"/>
      <c r="X506" s="23"/>
      <c r="Y506" s="23"/>
      <c r="Z506" s="23"/>
      <c r="AA506" s="23"/>
      <c r="AB506" s="23"/>
      <c r="AC506" s="23"/>
      <c r="AD506" s="23"/>
      <c r="AE506" s="23"/>
      <c r="AF506" s="23"/>
      <c r="AG506" s="23"/>
      <c r="AH506" s="23"/>
      <c r="AI506" s="23"/>
      <c r="AJ506" s="23"/>
    </row>
    <row r="507">
      <c r="A507" s="39" t="s">
        <v>3423</v>
      </c>
      <c r="B507" s="24" t="s">
        <v>3443</v>
      </c>
      <c r="C507" s="93" t="s">
        <v>3444</v>
      </c>
      <c r="D507" s="23" t="str">
        <f t="shared" si="4"/>
        <v>jpg</v>
      </c>
      <c r="E507" s="23"/>
      <c r="F507" s="23"/>
      <c r="G507" s="55"/>
      <c r="H507" s="55"/>
      <c r="I507" s="55"/>
      <c r="J507" s="23"/>
      <c r="K507" s="23"/>
      <c r="L507" s="23"/>
      <c r="M507" s="23"/>
      <c r="N507" s="23"/>
      <c r="O507" s="23"/>
      <c r="P507" s="23"/>
      <c r="Q507" s="23"/>
      <c r="R507" s="23"/>
      <c r="S507" s="23"/>
      <c r="T507" s="24" t="s">
        <v>3426</v>
      </c>
      <c r="U507" s="24" t="s">
        <v>3445</v>
      </c>
      <c r="V507" s="23">
        <f t="shared" si="5"/>
        <v>19</v>
      </c>
      <c r="W507" s="23"/>
      <c r="X507" s="23"/>
      <c r="Y507" s="23"/>
      <c r="Z507" s="23"/>
      <c r="AA507" s="23"/>
      <c r="AB507" s="23"/>
      <c r="AC507" s="23"/>
      <c r="AD507" s="23"/>
      <c r="AE507" s="23"/>
      <c r="AF507" s="23"/>
      <c r="AG507" s="23"/>
      <c r="AH507" s="23"/>
      <c r="AI507" s="23"/>
      <c r="AJ507" s="23"/>
    </row>
    <row r="508">
      <c r="A508" s="39" t="s">
        <v>3423</v>
      </c>
      <c r="B508" s="24" t="s">
        <v>3446</v>
      </c>
      <c r="C508" s="93" t="s">
        <v>3447</v>
      </c>
      <c r="D508" s="23" t="str">
        <f t="shared" si="4"/>
        <v>jpg</v>
      </c>
      <c r="E508" s="23"/>
      <c r="F508" s="23"/>
      <c r="G508" s="55"/>
      <c r="H508" s="55"/>
      <c r="I508" s="55"/>
      <c r="J508" s="23"/>
      <c r="K508" s="23"/>
      <c r="L508" s="23"/>
      <c r="M508" s="23"/>
      <c r="N508" s="23"/>
      <c r="O508" s="23"/>
      <c r="P508" s="23"/>
      <c r="Q508" s="23"/>
      <c r="R508" s="23"/>
      <c r="S508" s="23"/>
      <c r="T508" s="24" t="s">
        <v>3426</v>
      </c>
      <c r="U508" s="24" t="s">
        <v>3448</v>
      </c>
      <c r="V508" s="23">
        <f t="shared" si="5"/>
        <v>84</v>
      </c>
      <c r="W508" s="23"/>
      <c r="X508" s="23"/>
      <c r="Y508" s="23"/>
      <c r="Z508" s="23"/>
      <c r="AA508" s="23"/>
      <c r="AB508" s="23"/>
      <c r="AC508" s="23"/>
      <c r="AD508" s="23"/>
      <c r="AE508" s="23"/>
      <c r="AF508" s="23"/>
      <c r="AG508" s="23"/>
      <c r="AH508" s="23"/>
      <c r="AI508" s="23"/>
      <c r="AJ508" s="23"/>
    </row>
    <row r="509">
      <c r="A509" s="39" t="s">
        <v>3423</v>
      </c>
      <c r="B509" s="24" t="s">
        <v>3449</v>
      </c>
      <c r="C509" s="93" t="s">
        <v>3450</v>
      </c>
      <c r="D509" s="23" t="str">
        <f t="shared" si="4"/>
        <v>jpg</v>
      </c>
      <c r="E509" s="23"/>
      <c r="F509" s="23"/>
      <c r="G509" s="55"/>
      <c r="H509" s="55"/>
      <c r="I509" s="55"/>
      <c r="J509" s="23"/>
      <c r="K509" s="23"/>
      <c r="L509" s="23"/>
      <c r="M509" s="23"/>
      <c r="N509" s="23"/>
      <c r="O509" s="23"/>
      <c r="P509" s="23"/>
      <c r="Q509" s="23"/>
      <c r="R509" s="23"/>
      <c r="S509" s="23"/>
      <c r="T509" s="24" t="s">
        <v>3426</v>
      </c>
      <c r="U509" s="24" t="s">
        <v>3451</v>
      </c>
      <c r="V509" s="23">
        <f t="shared" si="5"/>
        <v>52</v>
      </c>
      <c r="W509" s="23"/>
      <c r="X509" s="23"/>
      <c r="Y509" s="23"/>
      <c r="Z509" s="23"/>
      <c r="AA509" s="23"/>
      <c r="AB509" s="23"/>
      <c r="AC509" s="23"/>
      <c r="AD509" s="23"/>
      <c r="AE509" s="23"/>
      <c r="AF509" s="23"/>
      <c r="AG509" s="23"/>
      <c r="AH509" s="23"/>
      <c r="AI509" s="23"/>
      <c r="AJ509" s="23"/>
    </row>
    <row r="510">
      <c r="A510" s="39" t="s">
        <v>3423</v>
      </c>
      <c r="B510" s="24" t="s">
        <v>3452</v>
      </c>
      <c r="C510" s="93" t="s">
        <v>3453</v>
      </c>
      <c r="D510" s="23" t="str">
        <f t="shared" si="4"/>
        <v>jpg</v>
      </c>
      <c r="E510" s="23"/>
      <c r="F510" s="23"/>
      <c r="G510" s="55"/>
      <c r="H510" s="55"/>
      <c r="I510" s="55"/>
      <c r="J510" s="23"/>
      <c r="K510" s="23"/>
      <c r="L510" s="23"/>
      <c r="M510" s="23"/>
      <c r="N510" s="23"/>
      <c r="O510" s="23"/>
      <c r="P510" s="23"/>
      <c r="Q510" s="23"/>
      <c r="R510" s="23"/>
      <c r="S510" s="23"/>
      <c r="T510" s="24" t="s">
        <v>3426</v>
      </c>
      <c r="U510" s="24" t="s">
        <v>3454</v>
      </c>
      <c r="V510" s="23">
        <f t="shared" si="5"/>
        <v>29</v>
      </c>
      <c r="W510" s="23"/>
      <c r="X510" s="23"/>
      <c r="Y510" s="23"/>
      <c r="Z510" s="23"/>
      <c r="AA510" s="23"/>
      <c r="AB510" s="23"/>
      <c r="AC510" s="23"/>
      <c r="AD510" s="23"/>
      <c r="AE510" s="23"/>
      <c r="AF510" s="23"/>
      <c r="AG510" s="23"/>
      <c r="AH510" s="23"/>
      <c r="AI510" s="23"/>
      <c r="AJ510" s="23"/>
    </row>
    <row r="511">
      <c r="A511" s="39" t="s">
        <v>3423</v>
      </c>
      <c r="B511" s="24" t="s">
        <v>3455</v>
      </c>
      <c r="C511" s="93" t="s">
        <v>3456</v>
      </c>
      <c r="D511" s="23" t="str">
        <f t="shared" si="4"/>
        <v>jpg</v>
      </c>
      <c r="E511" s="23"/>
      <c r="F511" s="23"/>
      <c r="G511" s="55"/>
      <c r="H511" s="55"/>
      <c r="I511" s="55"/>
      <c r="J511" s="23"/>
      <c r="K511" s="23"/>
      <c r="L511" s="23"/>
      <c r="M511" s="23"/>
      <c r="N511" s="23"/>
      <c r="O511" s="23"/>
      <c r="P511" s="23"/>
      <c r="Q511" s="23"/>
      <c r="R511" s="23"/>
      <c r="S511" s="23"/>
      <c r="T511" s="24" t="s">
        <v>3426</v>
      </c>
      <c r="U511" s="24" t="s">
        <v>3457</v>
      </c>
      <c r="V511" s="23">
        <f t="shared" si="5"/>
        <v>73</v>
      </c>
      <c r="W511" s="23"/>
      <c r="X511" s="23"/>
      <c r="Y511" s="23"/>
      <c r="Z511" s="23"/>
      <c r="AA511" s="23"/>
      <c r="AB511" s="23"/>
      <c r="AC511" s="23"/>
      <c r="AD511" s="23"/>
      <c r="AE511" s="23"/>
      <c r="AF511" s="23"/>
      <c r="AG511" s="23"/>
      <c r="AH511" s="23"/>
      <c r="AI511" s="23"/>
      <c r="AJ511" s="23"/>
    </row>
    <row r="512">
      <c r="A512" s="39" t="s">
        <v>3423</v>
      </c>
      <c r="B512" s="24" t="s">
        <v>3458</v>
      </c>
      <c r="C512" s="93" t="s">
        <v>3459</v>
      </c>
      <c r="D512" s="23" t="str">
        <f t="shared" si="4"/>
        <v>jpg</v>
      </c>
      <c r="E512" s="23"/>
      <c r="F512" s="23"/>
      <c r="G512" s="55"/>
      <c r="H512" s="55"/>
      <c r="I512" s="55"/>
      <c r="J512" s="23"/>
      <c r="K512" s="23"/>
      <c r="L512" s="23"/>
      <c r="M512" s="23"/>
      <c r="N512" s="23"/>
      <c r="O512" s="23"/>
      <c r="P512" s="23"/>
      <c r="Q512" s="23"/>
      <c r="R512" s="23"/>
      <c r="S512" s="23"/>
      <c r="T512" s="24" t="s">
        <v>3426</v>
      </c>
      <c r="U512" s="24" t="s">
        <v>3460</v>
      </c>
      <c r="V512" s="23">
        <f t="shared" si="5"/>
        <v>38</v>
      </c>
      <c r="W512" s="23"/>
      <c r="X512" s="23"/>
      <c r="Y512" s="23"/>
      <c r="Z512" s="23"/>
      <c r="AA512" s="23"/>
      <c r="AB512" s="23"/>
      <c r="AC512" s="23"/>
      <c r="AD512" s="23"/>
      <c r="AE512" s="23"/>
      <c r="AF512" s="23"/>
      <c r="AG512" s="23"/>
      <c r="AH512" s="23"/>
      <c r="AI512" s="23"/>
      <c r="AJ512" s="23"/>
    </row>
    <row r="513">
      <c r="A513" s="39" t="s">
        <v>3423</v>
      </c>
      <c r="B513" s="24" t="s">
        <v>3461</v>
      </c>
      <c r="C513" s="93" t="s">
        <v>3462</v>
      </c>
      <c r="D513" s="23" t="str">
        <f t="shared" si="4"/>
        <v>jpg</v>
      </c>
      <c r="E513" s="23"/>
      <c r="F513" s="23"/>
      <c r="G513" s="55"/>
      <c r="H513" s="55"/>
      <c r="I513" s="55"/>
      <c r="J513" s="23"/>
      <c r="K513" s="23"/>
      <c r="L513" s="23"/>
      <c r="M513" s="23"/>
      <c r="N513" s="23"/>
      <c r="O513" s="23"/>
      <c r="P513" s="23"/>
      <c r="Q513" s="23"/>
      <c r="R513" s="23"/>
      <c r="S513" s="23"/>
      <c r="T513" s="24" t="s">
        <v>3426</v>
      </c>
      <c r="U513" s="24" t="s">
        <v>3463</v>
      </c>
      <c r="V513" s="23">
        <f t="shared" si="5"/>
        <v>47</v>
      </c>
      <c r="W513" s="23"/>
      <c r="X513" s="23"/>
      <c r="Y513" s="23"/>
      <c r="Z513" s="23"/>
      <c r="AA513" s="23"/>
      <c r="AB513" s="23"/>
      <c r="AC513" s="23"/>
      <c r="AD513" s="23"/>
      <c r="AE513" s="23"/>
      <c r="AF513" s="23"/>
      <c r="AG513" s="23"/>
      <c r="AH513" s="23"/>
      <c r="AI513" s="23"/>
      <c r="AJ513" s="23"/>
    </row>
    <row r="514">
      <c r="A514" s="39" t="s">
        <v>3423</v>
      </c>
      <c r="B514" s="24" t="s">
        <v>3464</v>
      </c>
      <c r="C514" s="93" t="s">
        <v>3465</v>
      </c>
      <c r="D514" s="23" t="str">
        <f t="shared" si="4"/>
        <v>jpg</v>
      </c>
      <c r="E514" s="23"/>
      <c r="F514" s="23"/>
      <c r="G514" s="55"/>
      <c r="H514" s="55"/>
      <c r="I514" s="55"/>
      <c r="J514" s="23"/>
      <c r="K514" s="23"/>
      <c r="L514" s="23"/>
      <c r="M514" s="23"/>
      <c r="N514" s="23"/>
      <c r="O514" s="23"/>
      <c r="P514" s="23"/>
      <c r="Q514" s="23"/>
      <c r="R514" s="23"/>
      <c r="S514" s="23"/>
      <c r="T514" s="24" t="s">
        <v>3426</v>
      </c>
      <c r="U514" s="24" t="s">
        <v>3460</v>
      </c>
      <c r="V514" s="23">
        <f t="shared" si="5"/>
        <v>38</v>
      </c>
      <c r="W514" s="23"/>
      <c r="X514" s="23"/>
      <c r="Y514" s="23"/>
      <c r="Z514" s="23"/>
      <c r="AA514" s="23"/>
      <c r="AB514" s="23"/>
      <c r="AC514" s="23"/>
      <c r="AD514" s="23"/>
      <c r="AE514" s="23"/>
      <c r="AF514" s="23"/>
      <c r="AG514" s="23"/>
      <c r="AH514" s="23"/>
      <c r="AI514" s="23"/>
      <c r="AJ514" s="23"/>
    </row>
    <row r="515">
      <c r="A515" s="39" t="s">
        <v>3423</v>
      </c>
      <c r="B515" s="24" t="s">
        <v>3466</v>
      </c>
      <c r="C515" s="93" t="s">
        <v>3467</v>
      </c>
      <c r="D515" s="23" t="str">
        <f t="shared" si="4"/>
        <v>jpg</v>
      </c>
      <c r="E515" s="23"/>
      <c r="F515" s="23"/>
      <c r="G515" s="55"/>
      <c r="H515" s="55"/>
      <c r="I515" s="55"/>
      <c r="J515" s="23"/>
      <c r="K515" s="23"/>
      <c r="L515" s="23"/>
      <c r="M515" s="23"/>
      <c r="N515" s="23"/>
      <c r="O515" s="23"/>
      <c r="P515" s="23"/>
      <c r="Q515" s="23"/>
      <c r="R515" s="23"/>
      <c r="S515" s="23"/>
      <c r="T515" s="24" t="s">
        <v>3426</v>
      </c>
      <c r="U515" s="24" t="s">
        <v>3463</v>
      </c>
      <c r="V515" s="23">
        <f t="shared" si="5"/>
        <v>47</v>
      </c>
      <c r="W515" s="23"/>
      <c r="X515" s="23"/>
      <c r="Y515" s="23"/>
      <c r="Z515" s="23"/>
      <c r="AA515" s="23"/>
      <c r="AB515" s="23"/>
      <c r="AC515" s="23"/>
      <c r="AD515" s="23"/>
      <c r="AE515" s="23"/>
      <c r="AF515" s="23"/>
      <c r="AG515" s="23"/>
      <c r="AH515" s="23"/>
      <c r="AI515" s="23"/>
      <c r="AJ515" s="23"/>
    </row>
    <row r="516">
      <c r="A516" s="39" t="s">
        <v>3423</v>
      </c>
      <c r="B516" s="24" t="s">
        <v>3468</v>
      </c>
      <c r="C516" s="93" t="s">
        <v>3469</v>
      </c>
      <c r="D516" s="23" t="str">
        <f t="shared" si="4"/>
        <v>jpg</v>
      </c>
      <c r="E516" s="23"/>
      <c r="F516" s="23"/>
      <c r="G516" s="55"/>
      <c r="H516" s="55"/>
      <c r="I516" s="55"/>
      <c r="J516" s="23"/>
      <c r="K516" s="23"/>
      <c r="L516" s="23"/>
      <c r="M516" s="23"/>
      <c r="N516" s="23"/>
      <c r="O516" s="23"/>
      <c r="P516" s="23"/>
      <c r="Q516" s="23"/>
      <c r="R516" s="23"/>
      <c r="S516" s="23"/>
      <c r="T516" s="24" t="s">
        <v>3426</v>
      </c>
      <c r="U516" s="24" t="s">
        <v>3470</v>
      </c>
      <c r="V516" s="23">
        <f t="shared" si="5"/>
        <v>48</v>
      </c>
      <c r="W516" s="23"/>
      <c r="X516" s="23"/>
      <c r="Y516" s="23"/>
      <c r="Z516" s="23"/>
      <c r="AA516" s="23"/>
      <c r="AB516" s="23"/>
      <c r="AC516" s="23"/>
      <c r="AD516" s="23"/>
      <c r="AE516" s="23"/>
      <c r="AF516" s="23"/>
      <c r="AG516" s="23"/>
      <c r="AH516" s="23"/>
      <c r="AI516" s="23"/>
      <c r="AJ516" s="23"/>
    </row>
    <row r="517">
      <c r="A517" s="39" t="s">
        <v>3423</v>
      </c>
      <c r="B517" s="24" t="s">
        <v>3471</v>
      </c>
      <c r="C517" s="93" t="s">
        <v>3472</v>
      </c>
      <c r="D517" s="23" t="str">
        <f t="shared" si="4"/>
        <v>jpg</v>
      </c>
      <c r="E517" s="23"/>
      <c r="F517" s="23"/>
      <c r="G517" s="55"/>
      <c r="H517" s="55"/>
      <c r="I517" s="55"/>
      <c r="J517" s="23"/>
      <c r="K517" s="23"/>
      <c r="L517" s="23"/>
      <c r="M517" s="23"/>
      <c r="N517" s="23"/>
      <c r="O517" s="23"/>
      <c r="P517" s="23"/>
      <c r="Q517" s="23"/>
      <c r="R517" s="23"/>
      <c r="S517" s="23"/>
      <c r="T517" s="24" t="s">
        <v>3426</v>
      </c>
      <c r="U517" s="24" t="s">
        <v>3473</v>
      </c>
      <c r="V517" s="23">
        <f t="shared" si="5"/>
        <v>31</v>
      </c>
      <c r="W517" s="23"/>
      <c r="X517" s="23"/>
      <c r="Y517" s="23"/>
      <c r="Z517" s="23"/>
      <c r="AA517" s="23"/>
      <c r="AB517" s="23"/>
      <c r="AC517" s="23"/>
      <c r="AD517" s="23"/>
      <c r="AE517" s="23"/>
      <c r="AF517" s="23"/>
      <c r="AG517" s="23"/>
      <c r="AH517" s="23"/>
      <c r="AI517" s="23"/>
      <c r="AJ517" s="23"/>
    </row>
    <row r="518">
      <c r="A518" s="39" t="s">
        <v>3423</v>
      </c>
      <c r="B518" s="24" t="s">
        <v>3474</v>
      </c>
      <c r="C518" s="93" t="s">
        <v>3475</v>
      </c>
      <c r="D518" s="23" t="str">
        <f t="shared" si="4"/>
        <v>jpg</v>
      </c>
      <c r="E518" s="23"/>
      <c r="F518" s="23"/>
      <c r="G518" s="55"/>
      <c r="H518" s="55"/>
      <c r="I518" s="55"/>
      <c r="J518" s="23"/>
      <c r="K518" s="23"/>
      <c r="L518" s="23"/>
      <c r="M518" s="23"/>
      <c r="N518" s="23"/>
      <c r="O518" s="23"/>
      <c r="P518" s="23"/>
      <c r="Q518" s="23"/>
      <c r="R518" s="23"/>
      <c r="S518" s="23"/>
      <c r="T518" s="24" t="s">
        <v>3426</v>
      </c>
      <c r="U518" s="24" t="s">
        <v>3476</v>
      </c>
      <c r="V518" s="23">
        <f t="shared" si="5"/>
        <v>59</v>
      </c>
      <c r="W518" s="23"/>
      <c r="X518" s="23"/>
      <c r="Y518" s="23"/>
      <c r="Z518" s="23"/>
      <c r="AA518" s="23"/>
      <c r="AB518" s="23"/>
      <c r="AC518" s="23"/>
      <c r="AD518" s="23"/>
      <c r="AE518" s="23"/>
      <c r="AF518" s="23"/>
      <c r="AG518" s="23"/>
      <c r="AH518" s="23"/>
      <c r="AI518" s="23"/>
      <c r="AJ518" s="23"/>
    </row>
    <row r="519">
      <c r="A519" s="39" t="s">
        <v>3423</v>
      </c>
      <c r="B519" s="24" t="s">
        <v>3477</v>
      </c>
      <c r="C519" s="93" t="s">
        <v>3478</v>
      </c>
      <c r="D519" s="23" t="str">
        <f t="shared" si="4"/>
        <v>jpg</v>
      </c>
      <c r="E519" s="23"/>
      <c r="F519" s="23"/>
      <c r="G519" s="55"/>
      <c r="H519" s="55"/>
      <c r="I519" s="55"/>
      <c r="J519" s="23"/>
      <c r="K519" s="23"/>
      <c r="L519" s="23"/>
      <c r="M519" s="23"/>
      <c r="N519" s="23"/>
      <c r="O519" s="23"/>
      <c r="P519" s="23"/>
      <c r="Q519" s="23"/>
      <c r="R519" s="23"/>
      <c r="S519" s="23"/>
      <c r="T519" s="24" t="s">
        <v>3426</v>
      </c>
      <c r="U519" s="24" t="s">
        <v>3479</v>
      </c>
      <c r="V519" s="23">
        <f t="shared" si="5"/>
        <v>96</v>
      </c>
      <c r="W519" s="23"/>
      <c r="X519" s="23"/>
      <c r="Y519" s="23"/>
      <c r="Z519" s="23"/>
      <c r="AA519" s="23"/>
      <c r="AB519" s="23"/>
      <c r="AC519" s="23"/>
      <c r="AD519" s="23"/>
      <c r="AE519" s="23"/>
      <c r="AF519" s="23"/>
      <c r="AG519" s="23"/>
      <c r="AH519" s="23"/>
      <c r="AI519" s="23"/>
      <c r="AJ519" s="23"/>
    </row>
    <row r="520">
      <c r="A520" s="39" t="s">
        <v>3423</v>
      </c>
      <c r="B520" s="24" t="s">
        <v>3480</v>
      </c>
      <c r="C520" s="93" t="s">
        <v>3481</v>
      </c>
      <c r="D520" s="23" t="str">
        <f t="shared" si="4"/>
        <v>jpg</v>
      </c>
      <c r="E520" s="23"/>
      <c r="F520" s="23"/>
      <c r="G520" s="55"/>
      <c r="H520" s="55"/>
      <c r="I520" s="55"/>
      <c r="J520" s="23"/>
      <c r="K520" s="23"/>
      <c r="L520" s="23"/>
      <c r="M520" s="23"/>
      <c r="N520" s="23"/>
      <c r="O520" s="23"/>
      <c r="P520" s="23"/>
      <c r="Q520" s="23"/>
      <c r="R520" s="23"/>
      <c r="S520" s="23"/>
      <c r="T520" s="24" t="s">
        <v>3426</v>
      </c>
      <c r="U520" s="24" t="s">
        <v>3482</v>
      </c>
      <c r="V520" s="23">
        <f t="shared" si="5"/>
        <v>75</v>
      </c>
      <c r="W520" s="23"/>
      <c r="X520" s="23"/>
      <c r="Y520" s="23"/>
      <c r="Z520" s="23"/>
      <c r="AA520" s="23"/>
      <c r="AB520" s="23"/>
      <c r="AC520" s="23"/>
      <c r="AD520" s="23"/>
      <c r="AE520" s="23"/>
      <c r="AF520" s="23"/>
      <c r="AG520" s="23"/>
      <c r="AH520" s="23"/>
      <c r="AI520" s="23"/>
      <c r="AJ520" s="23"/>
    </row>
    <row r="521">
      <c r="A521" s="39" t="s">
        <v>3423</v>
      </c>
      <c r="B521" s="24" t="s">
        <v>3483</v>
      </c>
      <c r="C521" s="93" t="s">
        <v>3484</v>
      </c>
      <c r="D521" s="23" t="str">
        <f t="shared" si="4"/>
        <v>jpg</v>
      </c>
      <c r="E521" s="23"/>
      <c r="F521" s="23"/>
      <c r="G521" s="55"/>
      <c r="H521" s="55"/>
      <c r="I521" s="55"/>
      <c r="J521" s="23"/>
      <c r="K521" s="23"/>
      <c r="L521" s="23"/>
      <c r="M521" s="23"/>
      <c r="N521" s="23"/>
      <c r="O521" s="23"/>
      <c r="P521" s="23"/>
      <c r="Q521" s="23"/>
      <c r="R521" s="23"/>
      <c r="S521" s="23"/>
      <c r="T521" s="24" t="s">
        <v>3426</v>
      </c>
      <c r="U521" s="24" t="s">
        <v>3485</v>
      </c>
      <c r="V521" s="23">
        <f t="shared" si="5"/>
        <v>64</v>
      </c>
      <c r="W521" s="23"/>
      <c r="X521" s="23"/>
      <c r="Y521" s="23"/>
      <c r="Z521" s="23"/>
      <c r="AA521" s="23"/>
      <c r="AB521" s="23"/>
      <c r="AC521" s="23"/>
      <c r="AD521" s="23"/>
      <c r="AE521" s="23"/>
      <c r="AF521" s="23"/>
      <c r="AG521" s="23"/>
      <c r="AH521" s="23"/>
      <c r="AI521" s="23"/>
      <c r="AJ521" s="23"/>
    </row>
    <row r="522">
      <c r="A522" s="39" t="s">
        <v>3423</v>
      </c>
      <c r="B522" s="24" t="s">
        <v>3486</v>
      </c>
      <c r="C522" s="93" t="s">
        <v>3487</v>
      </c>
      <c r="D522" s="23" t="str">
        <f t="shared" si="4"/>
        <v>jpg</v>
      </c>
      <c r="E522" s="23"/>
      <c r="F522" s="23"/>
      <c r="G522" s="55"/>
      <c r="H522" s="55"/>
      <c r="I522" s="55"/>
      <c r="J522" s="23"/>
      <c r="K522" s="23"/>
      <c r="L522" s="23"/>
      <c r="M522" s="23"/>
      <c r="N522" s="23"/>
      <c r="O522" s="23"/>
      <c r="P522" s="23"/>
      <c r="Q522" s="23"/>
      <c r="R522" s="23"/>
      <c r="S522" s="23"/>
      <c r="T522" s="24" t="s">
        <v>3426</v>
      </c>
      <c r="U522" s="24" t="s">
        <v>3488</v>
      </c>
      <c r="V522" s="23">
        <f t="shared" si="5"/>
        <v>43</v>
      </c>
      <c r="W522" s="23"/>
      <c r="X522" s="23"/>
      <c r="Y522" s="23"/>
      <c r="Z522" s="23"/>
      <c r="AA522" s="23"/>
      <c r="AB522" s="23"/>
      <c r="AC522" s="23"/>
      <c r="AD522" s="23"/>
      <c r="AE522" s="23"/>
      <c r="AF522" s="23"/>
      <c r="AG522" s="23"/>
      <c r="AH522" s="23"/>
      <c r="AI522" s="23"/>
      <c r="AJ522" s="23"/>
    </row>
    <row r="523">
      <c r="A523" s="39" t="s">
        <v>3423</v>
      </c>
      <c r="B523" s="24" t="s">
        <v>3489</v>
      </c>
      <c r="C523" s="93" t="s">
        <v>3490</v>
      </c>
      <c r="D523" s="23" t="str">
        <f t="shared" si="4"/>
        <v>jpg</v>
      </c>
      <c r="E523" s="23"/>
      <c r="F523" s="23"/>
      <c r="G523" s="55"/>
      <c r="H523" s="55"/>
      <c r="I523" s="55"/>
      <c r="J523" s="23"/>
      <c r="K523" s="23"/>
      <c r="L523" s="23"/>
      <c r="M523" s="23"/>
      <c r="N523" s="23"/>
      <c r="O523" s="23"/>
      <c r="P523" s="23"/>
      <c r="Q523" s="23"/>
      <c r="R523" s="23"/>
      <c r="S523" s="23"/>
      <c r="T523" s="24" t="s">
        <v>3426</v>
      </c>
      <c r="U523" s="24" t="s">
        <v>3488</v>
      </c>
      <c r="V523" s="23">
        <f t="shared" si="5"/>
        <v>43</v>
      </c>
      <c r="W523" s="23"/>
      <c r="X523" s="23"/>
      <c r="Y523" s="23"/>
      <c r="Z523" s="23"/>
      <c r="AA523" s="23"/>
      <c r="AB523" s="23"/>
      <c r="AC523" s="23"/>
      <c r="AD523" s="23"/>
      <c r="AE523" s="23"/>
      <c r="AF523" s="23"/>
      <c r="AG523" s="23"/>
      <c r="AH523" s="23"/>
      <c r="AI523" s="23"/>
      <c r="AJ523" s="23"/>
    </row>
    <row r="524">
      <c r="A524" s="39" t="s">
        <v>3423</v>
      </c>
      <c r="B524" s="24" t="s">
        <v>3491</v>
      </c>
      <c r="C524" s="93" t="s">
        <v>3492</v>
      </c>
      <c r="D524" s="23" t="str">
        <f t="shared" si="4"/>
        <v>jpg</v>
      </c>
      <c r="E524" s="23"/>
      <c r="F524" s="23"/>
      <c r="G524" s="55"/>
      <c r="H524" s="55"/>
      <c r="I524" s="55"/>
      <c r="J524" s="23"/>
      <c r="K524" s="23"/>
      <c r="L524" s="23"/>
      <c r="M524" s="23"/>
      <c r="N524" s="23"/>
      <c r="O524" s="23"/>
      <c r="P524" s="23"/>
      <c r="Q524" s="23"/>
      <c r="R524" s="23"/>
      <c r="S524" s="23"/>
      <c r="T524" s="24" t="s">
        <v>3426</v>
      </c>
      <c r="U524" s="24" t="s">
        <v>3493</v>
      </c>
      <c r="V524" s="23">
        <f t="shared" si="5"/>
        <v>46</v>
      </c>
      <c r="W524" s="23"/>
      <c r="X524" s="23"/>
      <c r="Y524" s="23"/>
      <c r="Z524" s="23"/>
      <c r="AA524" s="23"/>
      <c r="AB524" s="23"/>
      <c r="AC524" s="23"/>
      <c r="AD524" s="23"/>
      <c r="AE524" s="23"/>
      <c r="AF524" s="23"/>
      <c r="AG524" s="23"/>
      <c r="AH524" s="23"/>
      <c r="AI524" s="23"/>
      <c r="AJ524" s="23"/>
    </row>
    <row r="525">
      <c r="A525" s="39" t="s">
        <v>3423</v>
      </c>
      <c r="B525" s="24" t="s">
        <v>3494</v>
      </c>
      <c r="C525" s="93" t="s">
        <v>3495</v>
      </c>
      <c r="D525" s="23" t="str">
        <f t="shared" si="4"/>
        <v>jpg</v>
      </c>
      <c r="E525" s="23"/>
      <c r="F525" s="23"/>
      <c r="G525" s="55"/>
      <c r="H525" s="55"/>
      <c r="I525" s="55"/>
      <c r="J525" s="23"/>
      <c r="K525" s="23"/>
      <c r="L525" s="23"/>
      <c r="M525" s="23"/>
      <c r="N525" s="23"/>
      <c r="O525" s="23"/>
      <c r="P525" s="23"/>
      <c r="Q525" s="23"/>
      <c r="R525" s="23"/>
      <c r="S525" s="23"/>
      <c r="T525" s="24" t="s">
        <v>3426</v>
      </c>
      <c r="U525" s="24" t="s">
        <v>3493</v>
      </c>
      <c r="V525" s="23">
        <f t="shared" si="5"/>
        <v>46</v>
      </c>
      <c r="W525" s="23"/>
      <c r="X525" s="23"/>
      <c r="Y525" s="23"/>
      <c r="Z525" s="23"/>
      <c r="AA525" s="23"/>
      <c r="AB525" s="23"/>
      <c r="AC525" s="23"/>
      <c r="AD525" s="23"/>
      <c r="AE525" s="23"/>
      <c r="AF525" s="23"/>
      <c r="AG525" s="23"/>
      <c r="AH525" s="23"/>
      <c r="AI525" s="23"/>
      <c r="AJ525" s="23"/>
    </row>
    <row r="526">
      <c r="A526" s="39" t="s">
        <v>3423</v>
      </c>
      <c r="B526" s="24" t="s">
        <v>3496</v>
      </c>
      <c r="C526" s="93" t="s">
        <v>3497</v>
      </c>
      <c r="D526" s="23" t="str">
        <f t="shared" si="4"/>
        <v>jpg</v>
      </c>
      <c r="E526" s="23"/>
      <c r="F526" s="23"/>
      <c r="G526" s="55"/>
      <c r="H526" s="55"/>
      <c r="I526" s="55"/>
      <c r="J526" s="23"/>
      <c r="K526" s="23"/>
      <c r="L526" s="23"/>
      <c r="M526" s="23"/>
      <c r="N526" s="23"/>
      <c r="O526" s="23"/>
      <c r="P526" s="23"/>
      <c r="Q526" s="23"/>
      <c r="R526" s="23"/>
      <c r="S526" s="23"/>
      <c r="T526" s="24" t="s">
        <v>3426</v>
      </c>
      <c r="U526" s="24" t="s">
        <v>3498</v>
      </c>
      <c r="V526" s="23">
        <f t="shared" si="5"/>
        <v>85</v>
      </c>
      <c r="W526" s="23"/>
      <c r="X526" s="23"/>
      <c r="Y526" s="23"/>
      <c r="Z526" s="23"/>
      <c r="AA526" s="23"/>
      <c r="AB526" s="23"/>
      <c r="AC526" s="23"/>
      <c r="AD526" s="23"/>
      <c r="AE526" s="23"/>
      <c r="AF526" s="23"/>
      <c r="AG526" s="23"/>
      <c r="AH526" s="23"/>
      <c r="AI526" s="23"/>
      <c r="AJ526" s="23"/>
    </row>
    <row r="527">
      <c r="A527" s="39" t="s">
        <v>3423</v>
      </c>
      <c r="B527" s="24" t="s">
        <v>3499</v>
      </c>
      <c r="C527" s="93" t="s">
        <v>3500</v>
      </c>
      <c r="D527" s="23" t="str">
        <f t="shared" si="4"/>
        <v>jpg</v>
      </c>
      <c r="E527" s="23"/>
      <c r="F527" s="23"/>
      <c r="G527" s="55"/>
      <c r="H527" s="55"/>
      <c r="I527" s="55"/>
      <c r="J527" s="23"/>
      <c r="K527" s="23"/>
      <c r="L527" s="23"/>
      <c r="M527" s="23"/>
      <c r="N527" s="23"/>
      <c r="O527" s="23"/>
      <c r="P527" s="23"/>
      <c r="Q527" s="23"/>
      <c r="R527" s="23"/>
      <c r="S527" s="23"/>
      <c r="T527" s="24" t="s">
        <v>3426</v>
      </c>
      <c r="U527" s="24" t="s">
        <v>3501</v>
      </c>
      <c r="V527" s="23">
        <f t="shared" si="5"/>
        <v>73</v>
      </c>
      <c r="W527" s="23"/>
      <c r="X527" s="23"/>
      <c r="Y527" s="23"/>
      <c r="Z527" s="23"/>
      <c r="AA527" s="23"/>
      <c r="AB527" s="23"/>
      <c r="AC527" s="23"/>
      <c r="AD527" s="23"/>
      <c r="AE527" s="23"/>
      <c r="AF527" s="23"/>
      <c r="AG527" s="23"/>
      <c r="AH527" s="23"/>
      <c r="AI527" s="23"/>
      <c r="AJ527" s="23"/>
    </row>
    <row r="528">
      <c r="A528" s="39" t="s">
        <v>3423</v>
      </c>
      <c r="B528" s="24" t="s">
        <v>3502</v>
      </c>
      <c r="C528" s="93" t="s">
        <v>3503</v>
      </c>
      <c r="D528" s="23" t="str">
        <f t="shared" si="4"/>
        <v>jpg</v>
      </c>
      <c r="E528" s="23"/>
      <c r="F528" s="23"/>
      <c r="G528" s="55"/>
      <c r="H528" s="55"/>
      <c r="I528" s="55"/>
      <c r="J528" s="23"/>
      <c r="K528" s="23"/>
      <c r="L528" s="23"/>
      <c r="M528" s="23"/>
      <c r="N528" s="23"/>
      <c r="O528" s="23"/>
      <c r="P528" s="23"/>
      <c r="Q528" s="23"/>
      <c r="R528" s="23"/>
      <c r="S528" s="23"/>
      <c r="T528" s="24" t="s">
        <v>3426</v>
      </c>
      <c r="U528" s="24" t="s">
        <v>3501</v>
      </c>
      <c r="V528" s="23">
        <f t="shared" si="5"/>
        <v>73</v>
      </c>
      <c r="W528" s="23"/>
      <c r="X528" s="23"/>
      <c r="Y528" s="23"/>
      <c r="Z528" s="23"/>
      <c r="AA528" s="23"/>
      <c r="AB528" s="23"/>
      <c r="AC528" s="23"/>
      <c r="AD528" s="23"/>
      <c r="AE528" s="23"/>
      <c r="AF528" s="23"/>
      <c r="AG528" s="23"/>
      <c r="AH528" s="23"/>
      <c r="AI528" s="23"/>
      <c r="AJ528" s="23"/>
    </row>
    <row r="529">
      <c r="A529" s="39" t="s">
        <v>3423</v>
      </c>
      <c r="B529" s="24" t="s">
        <v>3504</v>
      </c>
      <c r="C529" s="93" t="s">
        <v>3505</v>
      </c>
      <c r="D529" s="23" t="str">
        <f t="shared" si="4"/>
        <v>jpg</v>
      </c>
      <c r="E529" s="23"/>
      <c r="F529" s="23"/>
      <c r="G529" s="55"/>
      <c r="H529" s="55"/>
      <c r="I529" s="55"/>
      <c r="J529" s="23"/>
      <c r="K529" s="23"/>
      <c r="L529" s="23"/>
      <c r="M529" s="23"/>
      <c r="N529" s="23"/>
      <c r="O529" s="23"/>
      <c r="P529" s="23"/>
      <c r="Q529" s="23"/>
      <c r="R529" s="23"/>
      <c r="S529" s="23"/>
      <c r="T529" s="24" t="s">
        <v>3426</v>
      </c>
      <c r="U529" s="24" t="s">
        <v>3506</v>
      </c>
      <c r="V529" s="23">
        <f t="shared" si="5"/>
        <v>39</v>
      </c>
      <c r="W529" s="23"/>
      <c r="X529" s="23"/>
      <c r="Y529" s="23"/>
      <c r="Z529" s="23"/>
      <c r="AA529" s="23"/>
      <c r="AB529" s="23"/>
      <c r="AC529" s="23"/>
      <c r="AD529" s="23"/>
      <c r="AE529" s="23"/>
      <c r="AF529" s="23"/>
      <c r="AG529" s="23"/>
      <c r="AH529" s="23"/>
      <c r="AI529" s="23"/>
      <c r="AJ529" s="23"/>
    </row>
    <row r="530">
      <c r="A530" s="39" t="s">
        <v>3423</v>
      </c>
      <c r="B530" s="24" t="s">
        <v>3507</v>
      </c>
      <c r="C530" s="93" t="s">
        <v>3508</v>
      </c>
      <c r="D530" s="23" t="str">
        <f t="shared" si="4"/>
        <v>JPG</v>
      </c>
      <c r="E530" s="23"/>
      <c r="F530" s="23"/>
      <c r="G530" s="55"/>
      <c r="H530" s="55"/>
      <c r="I530" s="55"/>
      <c r="J530" s="23"/>
      <c r="K530" s="23"/>
      <c r="L530" s="23"/>
      <c r="M530" s="23"/>
      <c r="N530" s="23"/>
      <c r="O530" s="23"/>
      <c r="P530" s="23"/>
      <c r="Q530" s="23"/>
      <c r="R530" s="23"/>
      <c r="S530" s="23"/>
      <c r="T530" s="24" t="s">
        <v>3426</v>
      </c>
      <c r="U530" s="24" t="s">
        <v>3509</v>
      </c>
      <c r="V530" s="23">
        <f t="shared" si="5"/>
        <v>72</v>
      </c>
      <c r="W530" s="23"/>
      <c r="X530" s="23"/>
      <c r="Y530" s="23"/>
      <c r="Z530" s="23"/>
      <c r="AA530" s="23"/>
      <c r="AB530" s="23"/>
      <c r="AC530" s="23"/>
      <c r="AD530" s="23"/>
      <c r="AE530" s="23"/>
      <c r="AF530" s="23"/>
      <c r="AG530" s="23"/>
      <c r="AH530" s="23"/>
      <c r="AI530" s="23"/>
      <c r="AJ530" s="23"/>
    </row>
    <row r="531">
      <c r="A531" s="39" t="s">
        <v>3423</v>
      </c>
      <c r="B531" s="24" t="s">
        <v>3510</v>
      </c>
      <c r="C531" s="93" t="s">
        <v>3511</v>
      </c>
      <c r="D531" s="23" t="str">
        <f t="shared" si="4"/>
        <v>JPG</v>
      </c>
      <c r="E531" s="23"/>
      <c r="F531" s="23"/>
      <c r="G531" s="55"/>
      <c r="H531" s="55"/>
      <c r="I531" s="55"/>
      <c r="J531" s="23"/>
      <c r="K531" s="23"/>
      <c r="L531" s="23"/>
      <c r="M531" s="23"/>
      <c r="N531" s="23"/>
      <c r="O531" s="23"/>
      <c r="P531" s="23"/>
      <c r="Q531" s="23"/>
      <c r="R531" s="23"/>
      <c r="S531" s="23"/>
      <c r="T531" s="24" t="s">
        <v>3426</v>
      </c>
      <c r="U531" s="24" t="s">
        <v>3512</v>
      </c>
      <c r="V531" s="23">
        <f t="shared" si="5"/>
        <v>52</v>
      </c>
      <c r="W531" s="23"/>
      <c r="X531" s="23"/>
      <c r="Y531" s="23"/>
      <c r="Z531" s="23"/>
      <c r="AA531" s="23"/>
      <c r="AB531" s="23"/>
      <c r="AC531" s="23"/>
      <c r="AD531" s="23"/>
      <c r="AE531" s="23"/>
      <c r="AF531" s="23"/>
      <c r="AG531" s="23"/>
      <c r="AH531" s="23"/>
      <c r="AI531" s="23"/>
      <c r="AJ531" s="23"/>
    </row>
    <row r="532">
      <c r="A532" s="39" t="s">
        <v>3423</v>
      </c>
      <c r="B532" s="24" t="s">
        <v>3513</v>
      </c>
      <c r="C532" s="93" t="s">
        <v>3514</v>
      </c>
      <c r="D532" s="23" t="str">
        <f t="shared" si="4"/>
        <v>JPG</v>
      </c>
      <c r="E532" s="23"/>
      <c r="F532" s="23"/>
      <c r="G532" s="55"/>
      <c r="H532" s="55"/>
      <c r="I532" s="55"/>
      <c r="J532" s="23"/>
      <c r="K532" s="23"/>
      <c r="L532" s="23"/>
      <c r="M532" s="23"/>
      <c r="N532" s="23"/>
      <c r="O532" s="23"/>
      <c r="P532" s="23"/>
      <c r="Q532" s="23"/>
      <c r="R532" s="23"/>
      <c r="S532" s="23"/>
      <c r="T532" s="24" t="s">
        <v>3426</v>
      </c>
      <c r="U532" s="24" t="s">
        <v>3515</v>
      </c>
      <c r="V532" s="23">
        <f t="shared" si="5"/>
        <v>63</v>
      </c>
      <c r="W532" s="23"/>
      <c r="X532" s="23"/>
      <c r="Y532" s="23"/>
      <c r="Z532" s="23"/>
      <c r="AA532" s="23"/>
      <c r="AB532" s="23"/>
      <c r="AC532" s="23"/>
      <c r="AD532" s="23"/>
      <c r="AE532" s="23"/>
      <c r="AF532" s="23"/>
      <c r="AG532" s="23"/>
      <c r="AH532" s="23"/>
      <c r="AI532" s="23"/>
      <c r="AJ532" s="23"/>
    </row>
    <row r="533">
      <c r="A533" s="39" t="s">
        <v>3423</v>
      </c>
      <c r="B533" s="24" t="s">
        <v>3516</v>
      </c>
      <c r="C533" s="93" t="s">
        <v>3517</v>
      </c>
      <c r="D533" s="23" t="str">
        <f t="shared" si="4"/>
        <v>JPG</v>
      </c>
      <c r="E533" s="23"/>
      <c r="F533" s="23"/>
      <c r="G533" s="55"/>
      <c r="H533" s="55"/>
      <c r="I533" s="55"/>
      <c r="J533" s="23"/>
      <c r="K533" s="23"/>
      <c r="L533" s="23"/>
      <c r="M533" s="23"/>
      <c r="N533" s="23"/>
      <c r="O533" s="23"/>
      <c r="P533" s="23"/>
      <c r="Q533" s="23"/>
      <c r="R533" s="23"/>
      <c r="S533" s="23"/>
      <c r="T533" s="24" t="s">
        <v>3426</v>
      </c>
      <c r="U533" s="24" t="s">
        <v>3518</v>
      </c>
      <c r="V533" s="23">
        <f t="shared" si="5"/>
        <v>36</v>
      </c>
      <c r="W533" s="23"/>
      <c r="X533" s="23"/>
      <c r="Y533" s="23"/>
      <c r="Z533" s="23"/>
      <c r="AA533" s="23"/>
      <c r="AB533" s="23"/>
      <c r="AC533" s="23"/>
      <c r="AD533" s="23"/>
      <c r="AE533" s="23"/>
      <c r="AF533" s="23"/>
      <c r="AG533" s="23"/>
      <c r="AH533" s="23"/>
      <c r="AI533" s="23"/>
      <c r="AJ533" s="23"/>
    </row>
    <row r="534">
      <c r="A534" s="39" t="s">
        <v>3423</v>
      </c>
      <c r="B534" s="24" t="s">
        <v>3519</v>
      </c>
      <c r="C534" s="93" t="s">
        <v>3520</v>
      </c>
      <c r="D534" s="23" t="str">
        <f t="shared" si="4"/>
        <v>JPG</v>
      </c>
      <c r="E534" s="23"/>
      <c r="F534" s="23"/>
      <c r="G534" s="55"/>
      <c r="H534" s="55"/>
      <c r="I534" s="55"/>
      <c r="J534" s="23"/>
      <c r="K534" s="23"/>
      <c r="L534" s="23"/>
      <c r="M534" s="23"/>
      <c r="N534" s="23"/>
      <c r="O534" s="23"/>
      <c r="P534" s="23"/>
      <c r="Q534" s="23"/>
      <c r="R534" s="23"/>
      <c r="S534" s="23"/>
      <c r="T534" s="24" t="s">
        <v>3426</v>
      </c>
      <c r="U534" s="24" t="s">
        <v>3521</v>
      </c>
      <c r="V534" s="23">
        <f t="shared" si="5"/>
        <v>60</v>
      </c>
      <c r="W534" s="23"/>
      <c r="X534" s="23"/>
      <c r="Y534" s="23"/>
      <c r="Z534" s="23"/>
      <c r="AA534" s="23"/>
      <c r="AB534" s="23"/>
      <c r="AC534" s="23"/>
      <c r="AD534" s="23"/>
      <c r="AE534" s="23"/>
      <c r="AF534" s="23"/>
      <c r="AG534" s="23"/>
      <c r="AH534" s="23"/>
      <c r="AI534" s="23"/>
      <c r="AJ534" s="23"/>
    </row>
    <row r="535">
      <c r="A535" s="39" t="s">
        <v>3423</v>
      </c>
      <c r="B535" s="24" t="s">
        <v>3522</v>
      </c>
      <c r="C535" s="93" t="s">
        <v>3523</v>
      </c>
      <c r="D535" s="23" t="str">
        <f t="shared" si="4"/>
        <v>jpg</v>
      </c>
      <c r="E535" s="23"/>
      <c r="F535" s="23"/>
      <c r="G535" s="55"/>
      <c r="H535" s="55"/>
      <c r="I535" s="55"/>
      <c r="J535" s="23"/>
      <c r="K535" s="23"/>
      <c r="L535" s="23"/>
      <c r="M535" s="23"/>
      <c r="N535" s="23"/>
      <c r="O535" s="23"/>
      <c r="P535" s="23"/>
      <c r="Q535" s="23"/>
      <c r="R535" s="23"/>
      <c r="S535" s="23"/>
      <c r="T535" s="24" t="s">
        <v>3426</v>
      </c>
      <c r="U535" s="24" t="s">
        <v>3524</v>
      </c>
      <c r="V535" s="23">
        <f t="shared" si="5"/>
        <v>62</v>
      </c>
      <c r="W535" s="23"/>
      <c r="X535" s="23"/>
      <c r="Y535" s="23"/>
      <c r="Z535" s="23"/>
      <c r="AA535" s="23"/>
      <c r="AB535" s="23"/>
      <c r="AC535" s="23"/>
      <c r="AD535" s="23"/>
      <c r="AE535" s="23"/>
      <c r="AF535" s="23"/>
      <c r="AG535" s="23"/>
      <c r="AH535" s="23"/>
      <c r="AI535" s="23"/>
      <c r="AJ535" s="23"/>
    </row>
    <row r="536">
      <c r="A536" s="39" t="s">
        <v>3423</v>
      </c>
      <c r="B536" s="24" t="s">
        <v>3525</v>
      </c>
      <c r="C536" s="93" t="s">
        <v>3526</v>
      </c>
      <c r="D536" s="23" t="str">
        <f t="shared" si="4"/>
        <v>jpg</v>
      </c>
      <c r="E536" s="23"/>
      <c r="F536" s="23"/>
      <c r="G536" s="55"/>
      <c r="H536" s="55"/>
      <c r="I536" s="55"/>
      <c r="J536" s="23"/>
      <c r="K536" s="23"/>
      <c r="L536" s="23"/>
      <c r="M536" s="23"/>
      <c r="N536" s="23"/>
      <c r="O536" s="23"/>
      <c r="P536" s="23"/>
      <c r="Q536" s="23"/>
      <c r="R536" s="23"/>
      <c r="S536" s="23"/>
      <c r="T536" s="24" t="s">
        <v>3426</v>
      </c>
      <c r="U536" s="24" t="s">
        <v>3524</v>
      </c>
      <c r="V536" s="23">
        <f t="shared" si="5"/>
        <v>62</v>
      </c>
      <c r="W536" s="23"/>
      <c r="X536" s="23"/>
      <c r="Y536" s="23"/>
      <c r="Z536" s="23"/>
      <c r="AA536" s="23"/>
      <c r="AB536" s="23"/>
      <c r="AC536" s="23"/>
      <c r="AD536" s="23"/>
      <c r="AE536" s="23"/>
      <c r="AF536" s="23"/>
      <c r="AG536" s="23"/>
      <c r="AH536" s="23"/>
      <c r="AI536" s="23"/>
      <c r="AJ536" s="23"/>
    </row>
    <row r="537">
      <c r="A537" s="24" t="s">
        <v>3527</v>
      </c>
      <c r="B537" s="24" t="s">
        <v>3528</v>
      </c>
      <c r="C537" s="93" t="s">
        <v>3529</v>
      </c>
      <c r="D537" s="23" t="str">
        <f t="shared" si="4"/>
        <v>jpg</v>
      </c>
      <c r="E537" s="23"/>
      <c r="F537" s="23"/>
      <c r="G537" s="55"/>
      <c r="H537" s="55"/>
      <c r="I537" s="55"/>
      <c r="J537" s="23"/>
      <c r="K537" s="23"/>
      <c r="L537" s="23"/>
      <c r="M537" s="23"/>
      <c r="N537" s="23"/>
      <c r="O537" s="23"/>
      <c r="P537" s="23"/>
      <c r="Q537" s="23"/>
      <c r="R537" s="23"/>
      <c r="S537" s="23"/>
      <c r="T537" s="24" t="s">
        <v>3530</v>
      </c>
      <c r="U537" s="24" t="s">
        <v>3531</v>
      </c>
      <c r="V537" s="23">
        <f t="shared" si="5"/>
        <v>76</v>
      </c>
      <c r="W537" s="23"/>
      <c r="X537" s="23"/>
      <c r="Y537" s="23"/>
      <c r="Z537" s="23"/>
      <c r="AA537" s="23"/>
      <c r="AB537" s="23"/>
      <c r="AC537" s="23"/>
      <c r="AD537" s="23"/>
      <c r="AE537" s="23"/>
      <c r="AF537" s="23"/>
      <c r="AG537" s="23"/>
      <c r="AH537" s="23"/>
      <c r="AI537" s="23"/>
      <c r="AJ537" s="23"/>
    </row>
    <row r="538">
      <c r="A538" s="24" t="s">
        <v>3527</v>
      </c>
      <c r="B538" s="24" t="s">
        <v>3532</v>
      </c>
      <c r="C538" s="93" t="s">
        <v>3533</v>
      </c>
      <c r="D538" s="23" t="str">
        <f t="shared" si="4"/>
        <v>jpg</v>
      </c>
      <c r="E538" s="23"/>
      <c r="F538" s="23"/>
      <c r="G538" s="55"/>
      <c r="H538" s="55"/>
      <c r="I538" s="55"/>
      <c r="J538" s="23"/>
      <c r="K538" s="23"/>
      <c r="L538" s="23"/>
      <c r="M538" s="23"/>
      <c r="N538" s="23"/>
      <c r="O538" s="23"/>
      <c r="P538" s="23"/>
      <c r="Q538" s="23"/>
      <c r="R538" s="23"/>
      <c r="S538" s="23"/>
      <c r="T538" s="24" t="s">
        <v>3530</v>
      </c>
      <c r="U538" s="24" t="s">
        <v>3534</v>
      </c>
      <c r="V538" s="23">
        <f t="shared" si="5"/>
        <v>79</v>
      </c>
      <c r="W538" s="23"/>
      <c r="X538" s="23"/>
      <c r="Y538" s="23"/>
      <c r="Z538" s="23"/>
      <c r="AA538" s="23"/>
      <c r="AB538" s="23"/>
      <c r="AC538" s="23"/>
      <c r="AD538" s="23"/>
      <c r="AE538" s="23"/>
      <c r="AF538" s="23"/>
      <c r="AG538" s="23"/>
      <c r="AH538" s="23"/>
      <c r="AI538" s="23"/>
      <c r="AJ538" s="23"/>
    </row>
    <row r="539">
      <c r="A539" s="24" t="s">
        <v>3527</v>
      </c>
      <c r="B539" s="24" t="s">
        <v>3535</v>
      </c>
      <c r="C539" s="93" t="s">
        <v>3536</v>
      </c>
      <c r="D539" s="23" t="str">
        <f t="shared" si="4"/>
        <v>jpg</v>
      </c>
      <c r="E539" s="23"/>
      <c r="F539" s="23"/>
      <c r="G539" s="55"/>
      <c r="H539" s="55"/>
      <c r="I539" s="55"/>
      <c r="J539" s="23"/>
      <c r="K539" s="23"/>
      <c r="L539" s="23"/>
      <c r="M539" s="23"/>
      <c r="N539" s="23"/>
      <c r="O539" s="23"/>
      <c r="P539" s="23"/>
      <c r="Q539" s="23"/>
      <c r="R539" s="23"/>
      <c r="S539" s="23"/>
      <c r="T539" s="24" t="s">
        <v>3530</v>
      </c>
      <c r="U539" s="24" t="s">
        <v>3537</v>
      </c>
      <c r="V539" s="23">
        <f t="shared" si="5"/>
        <v>112</v>
      </c>
      <c r="W539" s="23"/>
      <c r="X539" s="23"/>
      <c r="Y539" s="23"/>
      <c r="Z539" s="23"/>
      <c r="AA539" s="23"/>
      <c r="AB539" s="23"/>
      <c r="AC539" s="23"/>
      <c r="AD539" s="23"/>
      <c r="AE539" s="23"/>
      <c r="AF539" s="23"/>
      <c r="AG539" s="23"/>
      <c r="AH539" s="23"/>
      <c r="AI539" s="23"/>
      <c r="AJ539" s="23"/>
    </row>
    <row r="540">
      <c r="A540" s="24" t="s">
        <v>3527</v>
      </c>
      <c r="B540" s="24" t="s">
        <v>3538</v>
      </c>
      <c r="C540" s="93" t="s">
        <v>3539</v>
      </c>
      <c r="D540" s="23" t="str">
        <f t="shared" si="4"/>
        <v>jpg</v>
      </c>
      <c r="E540" s="23"/>
      <c r="F540" s="23"/>
      <c r="G540" s="55"/>
      <c r="H540" s="55"/>
      <c r="I540" s="55"/>
      <c r="J540" s="23"/>
      <c r="K540" s="23"/>
      <c r="L540" s="23"/>
      <c r="M540" s="23"/>
      <c r="N540" s="23"/>
      <c r="O540" s="23"/>
      <c r="P540" s="23"/>
      <c r="Q540" s="23"/>
      <c r="R540" s="23"/>
      <c r="S540" s="23"/>
      <c r="T540" s="24" t="s">
        <v>3530</v>
      </c>
      <c r="U540" s="24" t="s">
        <v>3540</v>
      </c>
      <c r="V540" s="23">
        <f t="shared" si="5"/>
        <v>112</v>
      </c>
      <c r="W540" s="23"/>
      <c r="X540" s="23"/>
      <c r="Y540" s="23"/>
      <c r="Z540" s="23"/>
      <c r="AA540" s="23"/>
      <c r="AB540" s="23"/>
      <c r="AC540" s="23"/>
      <c r="AD540" s="23"/>
      <c r="AE540" s="23"/>
      <c r="AF540" s="23"/>
      <c r="AG540" s="23"/>
      <c r="AH540" s="23"/>
      <c r="AI540" s="23"/>
      <c r="AJ540" s="23"/>
    </row>
    <row r="541">
      <c r="A541" s="24" t="s">
        <v>3527</v>
      </c>
      <c r="B541" s="24" t="s">
        <v>3541</v>
      </c>
      <c r="C541" s="93" t="s">
        <v>3542</v>
      </c>
      <c r="D541" s="23" t="str">
        <f t="shared" si="4"/>
        <v>jpg</v>
      </c>
      <c r="E541" s="23"/>
      <c r="F541" s="23"/>
      <c r="G541" s="55"/>
      <c r="H541" s="55"/>
      <c r="I541" s="55"/>
      <c r="J541" s="23"/>
      <c r="K541" s="23"/>
      <c r="L541" s="23"/>
      <c r="M541" s="23"/>
      <c r="N541" s="23"/>
      <c r="O541" s="23"/>
      <c r="P541" s="23"/>
      <c r="Q541" s="23"/>
      <c r="R541" s="23"/>
      <c r="S541" s="23"/>
      <c r="T541" s="24" t="s">
        <v>3530</v>
      </c>
      <c r="U541" s="24" t="s">
        <v>3543</v>
      </c>
      <c r="V541" s="23">
        <f t="shared" si="5"/>
        <v>111</v>
      </c>
      <c r="W541" s="23"/>
      <c r="X541" s="23"/>
      <c r="Y541" s="23"/>
      <c r="Z541" s="23"/>
      <c r="AA541" s="23"/>
      <c r="AB541" s="23"/>
      <c r="AC541" s="23"/>
      <c r="AD541" s="23"/>
      <c r="AE541" s="23"/>
      <c r="AF541" s="23"/>
      <c r="AG541" s="23"/>
      <c r="AH541" s="23"/>
      <c r="AI541" s="23"/>
      <c r="AJ541" s="23"/>
    </row>
    <row r="542">
      <c r="A542" s="24" t="s">
        <v>3527</v>
      </c>
      <c r="B542" s="24" t="s">
        <v>3544</v>
      </c>
      <c r="C542" s="93" t="s">
        <v>3545</v>
      </c>
      <c r="D542" s="23" t="str">
        <f t="shared" si="4"/>
        <v>jpg</v>
      </c>
      <c r="E542" s="23"/>
      <c r="F542" s="23"/>
      <c r="G542" s="55"/>
      <c r="H542" s="55"/>
      <c r="I542" s="55"/>
      <c r="J542" s="23"/>
      <c r="K542" s="23"/>
      <c r="L542" s="23"/>
      <c r="M542" s="23"/>
      <c r="N542" s="23"/>
      <c r="O542" s="23"/>
      <c r="P542" s="23"/>
      <c r="Q542" s="23"/>
      <c r="R542" s="23"/>
      <c r="S542" s="23"/>
      <c r="T542" s="24" t="s">
        <v>3530</v>
      </c>
      <c r="U542" s="24" t="s">
        <v>3546</v>
      </c>
      <c r="V542" s="23">
        <f t="shared" si="5"/>
        <v>56</v>
      </c>
      <c r="W542" s="23"/>
      <c r="X542" s="23"/>
      <c r="Y542" s="23"/>
      <c r="Z542" s="23"/>
      <c r="AA542" s="23"/>
      <c r="AB542" s="23"/>
      <c r="AC542" s="23"/>
      <c r="AD542" s="23"/>
      <c r="AE542" s="23"/>
      <c r="AF542" s="23"/>
      <c r="AG542" s="23"/>
      <c r="AH542" s="23"/>
      <c r="AI542" s="23"/>
      <c r="AJ542" s="23"/>
    </row>
    <row r="543">
      <c r="A543" s="24" t="s">
        <v>3527</v>
      </c>
      <c r="B543" s="24" t="s">
        <v>3547</v>
      </c>
      <c r="C543" s="93" t="s">
        <v>3548</v>
      </c>
      <c r="D543" s="23" t="str">
        <f t="shared" si="4"/>
        <v>jpg</v>
      </c>
      <c r="E543" s="23"/>
      <c r="F543" s="23"/>
      <c r="G543" s="55"/>
      <c r="H543" s="55"/>
      <c r="I543" s="55"/>
      <c r="J543" s="23"/>
      <c r="K543" s="23"/>
      <c r="L543" s="23"/>
      <c r="M543" s="23"/>
      <c r="N543" s="23"/>
      <c r="O543" s="23"/>
      <c r="P543" s="23"/>
      <c r="Q543" s="23"/>
      <c r="R543" s="23"/>
      <c r="S543" s="23"/>
      <c r="T543" s="24" t="s">
        <v>3530</v>
      </c>
      <c r="U543" s="24" t="s">
        <v>3549</v>
      </c>
      <c r="V543" s="23">
        <f t="shared" si="5"/>
        <v>74</v>
      </c>
      <c r="W543" s="23"/>
      <c r="X543" s="23"/>
      <c r="Y543" s="23"/>
      <c r="Z543" s="23"/>
      <c r="AA543" s="23"/>
      <c r="AB543" s="23"/>
      <c r="AC543" s="23"/>
      <c r="AD543" s="23"/>
      <c r="AE543" s="23"/>
      <c r="AF543" s="23"/>
      <c r="AG543" s="23"/>
      <c r="AH543" s="23"/>
      <c r="AI543" s="23"/>
      <c r="AJ543" s="23"/>
    </row>
    <row r="544">
      <c r="A544" s="24" t="s">
        <v>3527</v>
      </c>
      <c r="B544" s="24" t="s">
        <v>3550</v>
      </c>
      <c r="C544" s="93" t="s">
        <v>3551</v>
      </c>
      <c r="D544" s="23" t="str">
        <f t="shared" si="4"/>
        <v>jpg</v>
      </c>
      <c r="E544" s="23"/>
      <c r="F544" s="23"/>
      <c r="G544" s="55"/>
      <c r="H544" s="55"/>
      <c r="I544" s="55"/>
      <c r="J544" s="23"/>
      <c r="K544" s="23"/>
      <c r="L544" s="23"/>
      <c r="M544" s="23"/>
      <c r="N544" s="23"/>
      <c r="O544" s="23"/>
      <c r="P544" s="23"/>
      <c r="Q544" s="23"/>
      <c r="R544" s="23"/>
      <c r="S544" s="23"/>
      <c r="T544" s="24" t="s">
        <v>3530</v>
      </c>
      <c r="U544" s="24" t="s">
        <v>3552</v>
      </c>
      <c r="V544" s="23">
        <f t="shared" si="5"/>
        <v>75</v>
      </c>
      <c r="W544" s="23"/>
      <c r="X544" s="23"/>
      <c r="Y544" s="23"/>
      <c r="Z544" s="23"/>
      <c r="AA544" s="23"/>
      <c r="AB544" s="23"/>
      <c r="AC544" s="23"/>
      <c r="AD544" s="23"/>
      <c r="AE544" s="23"/>
      <c r="AF544" s="23"/>
      <c r="AG544" s="23"/>
      <c r="AH544" s="23"/>
      <c r="AI544" s="23"/>
      <c r="AJ544" s="23"/>
    </row>
    <row r="545">
      <c r="A545" s="24" t="s">
        <v>3527</v>
      </c>
      <c r="B545" s="24" t="s">
        <v>3553</v>
      </c>
      <c r="C545" s="93" t="s">
        <v>3554</v>
      </c>
      <c r="D545" s="23" t="str">
        <f t="shared" si="4"/>
        <v>jpg</v>
      </c>
      <c r="E545" s="23"/>
      <c r="F545" s="23"/>
      <c r="G545" s="55"/>
      <c r="H545" s="55"/>
      <c r="I545" s="55"/>
      <c r="J545" s="23"/>
      <c r="K545" s="23"/>
      <c r="L545" s="23"/>
      <c r="M545" s="23"/>
      <c r="N545" s="23"/>
      <c r="O545" s="23"/>
      <c r="P545" s="23"/>
      <c r="Q545" s="23"/>
      <c r="R545" s="23"/>
      <c r="S545" s="23"/>
      <c r="T545" s="24" t="s">
        <v>3530</v>
      </c>
      <c r="U545" s="24" t="s">
        <v>3555</v>
      </c>
      <c r="V545" s="23">
        <f t="shared" si="5"/>
        <v>94</v>
      </c>
      <c r="W545" s="23"/>
      <c r="X545" s="23"/>
      <c r="Y545" s="23"/>
      <c r="Z545" s="23"/>
      <c r="AA545" s="23"/>
      <c r="AB545" s="23"/>
      <c r="AC545" s="23"/>
      <c r="AD545" s="23"/>
      <c r="AE545" s="23"/>
      <c r="AF545" s="23"/>
      <c r="AG545" s="23"/>
      <c r="AH545" s="23"/>
      <c r="AI545" s="23"/>
      <c r="AJ545" s="23"/>
    </row>
    <row r="546">
      <c r="A546" s="24" t="s">
        <v>3527</v>
      </c>
      <c r="B546" s="24" t="s">
        <v>3556</v>
      </c>
      <c r="C546" s="93" t="s">
        <v>3557</v>
      </c>
      <c r="D546" s="23" t="str">
        <f t="shared" si="4"/>
        <v>jpg</v>
      </c>
      <c r="E546" s="23"/>
      <c r="F546" s="23"/>
      <c r="G546" s="55"/>
      <c r="H546" s="55"/>
      <c r="I546" s="55"/>
      <c r="J546" s="23"/>
      <c r="K546" s="23"/>
      <c r="L546" s="23"/>
      <c r="M546" s="23"/>
      <c r="N546" s="23"/>
      <c r="O546" s="23"/>
      <c r="P546" s="23"/>
      <c r="Q546" s="23"/>
      <c r="R546" s="23"/>
      <c r="S546" s="23"/>
      <c r="T546" s="24" t="s">
        <v>3530</v>
      </c>
      <c r="U546" s="24" t="s">
        <v>3555</v>
      </c>
      <c r="V546" s="23">
        <f t="shared" si="5"/>
        <v>94</v>
      </c>
      <c r="W546" s="23"/>
      <c r="X546" s="23"/>
      <c r="Y546" s="23"/>
      <c r="Z546" s="23"/>
      <c r="AA546" s="23"/>
      <c r="AB546" s="23"/>
      <c r="AC546" s="23"/>
      <c r="AD546" s="23"/>
      <c r="AE546" s="23"/>
      <c r="AF546" s="23"/>
      <c r="AG546" s="23"/>
      <c r="AH546" s="23"/>
      <c r="AI546" s="23"/>
      <c r="AJ546" s="23"/>
    </row>
    <row r="547">
      <c r="A547" s="24" t="s">
        <v>3527</v>
      </c>
      <c r="B547" s="24" t="s">
        <v>3558</v>
      </c>
      <c r="C547" s="93" t="s">
        <v>3559</v>
      </c>
      <c r="D547" s="23" t="str">
        <f t="shared" si="4"/>
        <v>jpg</v>
      </c>
      <c r="E547" s="23"/>
      <c r="F547" s="23"/>
      <c r="G547" s="55"/>
      <c r="H547" s="55"/>
      <c r="I547" s="55"/>
      <c r="J547" s="23"/>
      <c r="K547" s="23"/>
      <c r="L547" s="23"/>
      <c r="M547" s="23"/>
      <c r="N547" s="23"/>
      <c r="O547" s="23"/>
      <c r="P547" s="23"/>
      <c r="Q547" s="23"/>
      <c r="R547" s="23"/>
      <c r="S547" s="23"/>
      <c r="T547" s="24" t="s">
        <v>3530</v>
      </c>
      <c r="U547" s="24" t="s">
        <v>3560</v>
      </c>
      <c r="V547" s="23">
        <f t="shared" si="5"/>
        <v>84</v>
      </c>
      <c r="W547" s="23"/>
      <c r="X547" s="23"/>
      <c r="Y547" s="23"/>
      <c r="Z547" s="23"/>
      <c r="AA547" s="23"/>
      <c r="AB547" s="23"/>
      <c r="AC547" s="23"/>
      <c r="AD547" s="23"/>
      <c r="AE547" s="23"/>
      <c r="AF547" s="23"/>
      <c r="AG547" s="23"/>
      <c r="AH547" s="23"/>
      <c r="AI547" s="23"/>
      <c r="AJ547" s="23"/>
    </row>
    <row r="548">
      <c r="A548" s="24" t="s">
        <v>3527</v>
      </c>
      <c r="B548" s="24" t="s">
        <v>3561</v>
      </c>
      <c r="C548" s="93" t="s">
        <v>3562</v>
      </c>
      <c r="D548" s="23" t="str">
        <f t="shared" si="4"/>
        <v>jpg</v>
      </c>
      <c r="E548" s="23"/>
      <c r="F548" s="23"/>
      <c r="G548" s="55"/>
      <c r="H548" s="55"/>
      <c r="I548" s="55"/>
      <c r="J548" s="23"/>
      <c r="K548" s="23"/>
      <c r="L548" s="23"/>
      <c r="M548" s="23"/>
      <c r="N548" s="23"/>
      <c r="O548" s="23"/>
      <c r="P548" s="23"/>
      <c r="Q548" s="23"/>
      <c r="R548" s="23"/>
      <c r="S548" s="23"/>
      <c r="T548" s="24" t="s">
        <v>3530</v>
      </c>
      <c r="U548" s="24" t="s">
        <v>3563</v>
      </c>
      <c r="V548" s="23">
        <f t="shared" si="5"/>
        <v>53</v>
      </c>
      <c r="W548" s="23"/>
      <c r="X548" s="23"/>
      <c r="Y548" s="23"/>
      <c r="Z548" s="23"/>
      <c r="AA548" s="23"/>
      <c r="AB548" s="23"/>
      <c r="AC548" s="23"/>
      <c r="AD548" s="23"/>
      <c r="AE548" s="23"/>
      <c r="AF548" s="23"/>
      <c r="AG548" s="23"/>
      <c r="AH548" s="23"/>
      <c r="AI548" s="23"/>
      <c r="AJ548" s="23"/>
    </row>
    <row r="549">
      <c r="A549" s="24" t="s">
        <v>3527</v>
      </c>
      <c r="B549" s="24" t="s">
        <v>3564</v>
      </c>
      <c r="C549" s="93" t="s">
        <v>3565</v>
      </c>
      <c r="D549" s="23" t="str">
        <f t="shared" si="4"/>
        <v>jpg</v>
      </c>
      <c r="E549" s="23"/>
      <c r="F549" s="23"/>
      <c r="G549" s="55"/>
      <c r="H549" s="55"/>
      <c r="I549" s="55"/>
      <c r="J549" s="23"/>
      <c r="K549" s="23"/>
      <c r="L549" s="23"/>
      <c r="M549" s="23"/>
      <c r="N549" s="23"/>
      <c r="O549" s="23"/>
      <c r="P549" s="23"/>
      <c r="Q549" s="23"/>
      <c r="R549" s="23"/>
      <c r="S549" s="23"/>
      <c r="T549" s="24" t="s">
        <v>3530</v>
      </c>
      <c r="U549" s="24" t="s">
        <v>3566</v>
      </c>
      <c r="V549" s="23">
        <f t="shared" si="5"/>
        <v>54</v>
      </c>
      <c r="W549" s="23"/>
      <c r="X549" s="23"/>
      <c r="Y549" s="23"/>
      <c r="Z549" s="23"/>
      <c r="AA549" s="23"/>
      <c r="AB549" s="23"/>
      <c r="AC549" s="23"/>
      <c r="AD549" s="23"/>
      <c r="AE549" s="23"/>
      <c r="AF549" s="23"/>
      <c r="AG549" s="23"/>
      <c r="AH549" s="23"/>
      <c r="AI549" s="23"/>
      <c r="AJ549" s="23"/>
    </row>
    <row r="550">
      <c r="A550" s="24" t="s">
        <v>3527</v>
      </c>
      <c r="B550" s="24" t="s">
        <v>3567</v>
      </c>
      <c r="C550" s="93" t="s">
        <v>3568</v>
      </c>
      <c r="D550" s="23" t="str">
        <f t="shared" si="4"/>
        <v>jpg</v>
      </c>
      <c r="E550" s="23"/>
      <c r="F550" s="23"/>
      <c r="G550" s="55"/>
      <c r="H550" s="55"/>
      <c r="I550" s="55"/>
      <c r="J550" s="23"/>
      <c r="K550" s="23"/>
      <c r="L550" s="23"/>
      <c r="M550" s="23"/>
      <c r="N550" s="23"/>
      <c r="O550" s="23"/>
      <c r="P550" s="23"/>
      <c r="Q550" s="23"/>
      <c r="R550" s="23"/>
      <c r="S550" s="23"/>
      <c r="T550" s="24" t="s">
        <v>3530</v>
      </c>
      <c r="U550" s="24" t="s">
        <v>3569</v>
      </c>
      <c r="V550" s="23">
        <f t="shared" si="5"/>
        <v>84</v>
      </c>
      <c r="W550" s="23"/>
      <c r="X550" s="23"/>
      <c r="Y550" s="23"/>
      <c r="Z550" s="23"/>
      <c r="AA550" s="23"/>
      <c r="AB550" s="23"/>
      <c r="AC550" s="23"/>
      <c r="AD550" s="23"/>
      <c r="AE550" s="23"/>
      <c r="AF550" s="23"/>
      <c r="AG550" s="23"/>
      <c r="AH550" s="23"/>
      <c r="AI550" s="23"/>
      <c r="AJ550" s="23"/>
    </row>
    <row r="551">
      <c r="A551" s="24" t="s">
        <v>3527</v>
      </c>
      <c r="B551" s="24" t="s">
        <v>3570</v>
      </c>
      <c r="C551" s="93" t="s">
        <v>3571</v>
      </c>
      <c r="D551" s="23" t="str">
        <f t="shared" si="4"/>
        <v>jpg</v>
      </c>
      <c r="E551" s="23"/>
      <c r="F551" s="23"/>
      <c r="G551" s="55"/>
      <c r="H551" s="55"/>
      <c r="I551" s="55"/>
      <c r="J551" s="23"/>
      <c r="K551" s="23"/>
      <c r="L551" s="23"/>
      <c r="M551" s="23"/>
      <c r="N551" s="23"/>
      <c r="O551" s="23"/>
      <c r="P551" s="23"/>
      <c r="Q551" s="23"/>
      <c r="R551" s="23"/>
      <c r="S551" s="23"/>
      <c r="T551" s="24" t="s">
        <v>3530</v>
      </c>
      <c r="U551" s="24" t="s">
        <v>3572</v>
      </c>
      <c r="V551" s="23">
        <f t="shared" si="5"/>
        <v>73</v>
      </c>
      <c r="W551" s="23"/>
      <c r="X551" s="23"/>
      <c r="Y551" s="23"/>
      <c r="Z551" s="23"/>
      <c r="AA551" s="23"/>
      <c r="AB551" s="23"/>
      <c r="AC551" s="23"/>
      <c r="AD551" s="23"/>
      <c r="AE551" s="23"/>
      <c r="AF551" s="23"/>
      <c r="AG551" s="23"/>
      <c r="AH551" s="23"/>
      <c r="AI551" s="23"/>
      <c r="AJ551" s="23"/>
    </row>
    <row r="552">
      <c r="A552" s="24" t="s">
        <v>3527</v>
      </c>
      <c r="B552" s="24" t="s">
        <v>3573</v>
      </c>
      <c r="C552" s="93" t="s">
        <v>3574</v>
      </c>
      <c r="D552" s="23" t="str">
        <f t="shared" si="4"/>
        <v>jpg</v>
      </c>
      <c r="E552" s="23"/>
      <c r="F552" s="23"/>
      <c r="G552" s="55"/>
      <c r="H552" s="55"/>
      <c r="I552" s="55"/>
      <c r="J552" s="23"/>
      <c r="K552" s="23"/>
      <c r="L552" s="23"/>
      <c r="M552" s="23"/>
      <c r="N552" s="23"/>
      <c r="O552" s="23"/>
      <c r="P552" s="23"/>
      <c r="Q552" s="23"/>
      <c r="R552" s="23"/>
      <c r="S552" s="23"/>
      <c r="T552" s="24" t="s">
        <v>3530</v>
      </c>
      <c r="U552" s="24" t="s">
        <v>3575</v>
      </c>
      <c r="V552" s="23">
        <f t="shared" si="5"/>
        <v>19</v>
      </c>
      <c r="W552" s="23"/>
      <c r="X552" s="23"/>
      <c r="Y552" s="23"/>
      <c r="Z552" s="23"/>
      <c r="AA552" s="23"/>
      <c r="AB552" s="23"/>
      <c r="AC552" s="23"/>
      <c r="AD552" s="23"/>
      <c r="AE552" s="23"/>
      <c r="AF552" s="23"/>
      <c r="AG552" s="23"/>
      <c r="AH552" s="23"/>
      <c r="AI552" s="23"/>
      <c r="AJ552" s="23"/>
    </row>
    <row r="553">
      <c r="A553" s="24" t="s">
        <v>3527</v>
      </c>
      <c r="B553" s="24" t="s">
        <v>3576</v>
      </c>
      <c r="C553" s="93" t="s">
        <v>3577</v>
      </c>
      <c r="D553" s="23" t="str">
        <f t="shared" si="4"/>
        <v>mp4</v>
      </c>
      <c r="E553" s="23"/>
      <c r="F553" s="23"/>
      <c r="G553" s="55"/>
      <c r="H553" s="55"/>
      <c r="I553" s="55"/>
      <c r="J553" s="23"/>
      <c r="K553" s="23"/>
      <c r="L553" s="23"/>
      <c r="M553" s="23"/>
      <c r="N553" s="23"/>
      <c r="O553" s="23"/>
      <c r="P553" s="23"/>
      <c r="Q553" s="23"/>
      <c r="R553" s="23"/>
      <c r="S553" s="23"/>
      <c r="T553" s="24" t="s">
        <v>3530</v>
      </c>
      <c r="U553" s="110"/>
      <c r="V553" s="23">
        <f t="shared" si="5"/>
        <v>0</v>
      </c>
      <c r="W553" s="23"/>
      <c r="X553" s="23"/>
      <c r="Y553" s="23"/>
      <c r="Z553" s="23"/>
      <c r="AA553" s="23"/>
      <c r="AB553" s="23"/>
      <c r="AC553" s="23"/>
      <c r="AD553" s="23"/>
      <c r="AE553" s="23"/>
      <c r="AF553" s="23"/>
      <c r="AG553" s="23"/>
      <c r="AH553" s="23"/>
      <c r="AI553" s="23"/>
      <c r="AJ553" s="23"/>
    </row>
    <row r="554">
      <c r="A554" s="24" t="s">
        <v>3527</v>
      </c>
      <c r="B554" s="24" t="s">
        <v>3578</v>
      </c>
      <c r="C554" s="93" t="s">
        <v>3579</v>
      </c>
      <c r="D554" s="23" t="str">
        <f t="shared" si="4"/>
        <v>mp4</v>
      </c>
      <c r="E554" s="23"/>
      <c r="F554" s="23"/>
      <c r="G554" s="55"/>
      <c r="H554" s="55"/>
      <c r="I554" s="55"/>
      <c r="J554" s="23"/>
      <c r="K554" s="23"/>
      <c r="L554" s="23"/>
      <c r="M554" s="23"/>
      <c r="N554" s="23"/>
      <c r="O554" s="23"/>
      <c r="P554" s="23"/>
      <c r="Q554" s="23"/>
      <c r="R554" s="23"/>
      <c r="S554" s="23"/>
      <c r="T554" s="24" t="s">
        <v>3530</v>
      </c>
      <c r="U554" s="110"/>
      <c r="V554" s="23">
        <f t="shared" si="5"/>
        <v>0</v>
      </c>
      <c r="W554" s="23"/>
      <c r="X554" s="23"/>
      <c r="Y554" s="23"/>
      <c r="Z554" s="23"/>
      <c r="AA554" s="23"/>
      <c r="AB554" s="23"/>
      <c r="AC554" s="23"/>
      <c r="AD554" s="23"/>
      <c r="AE554" s="23"/>
      <c r="AF554" s="23"/>
      <c r="AG554" s="23"/>
      <c r="AH554" s="23"/>
      <c r="AI554" s="23"/>
      <c r="AJ554" s="23"/>
    </row>
    <row r="555">
      <c r="A555" s="24" t="s">
        <v>3527</v>
      </c>
      <c r="B555" s="24" t="s">
        <v>3580</v>
      </c>
      <c r="C555" s="93" t="s">
        <v>3581</v>
      </c>
      <c r="D555" s="23" t="str">
        <f t="shared" si="4"/>
        <v>mp4</v>
      </c>
      <c r="E555" s="23"/>
      <c r="F555" s="23"/>
      <c r="G555" s="55"/>
      <c r="H555" s="55"/>
      <c r="I555" s="55"/>
      <c r="J555" s="23"/>
      <c r="K555" s="23"/>
      <c r="L555" s="23"/>
      <c r="M555" s="23"/>
      <c r="N555" s="23"/>
      <c r="O555" s="23"/>
      <c r="P555" s="23"/>
      <c r="Q555" s="23"/>
      <c r="R555" s="23"/>
      <c r="S555" s="23"/>
      <c r="T555" s="24" t="s">
        <v>3530</v>
      </c>
      <c r="U555" s="110"/>
      <c r="V555" s="23">
        <f t="shared" si="5"/>
        <v>0</v>
      </c>
      <c r="W555" s="23"/>
      <c r="X555" s="23"/>
      <c r="Y555" s="23"/>
      <c r="Z555" s="23"/>
      <c r="AA555" s="23"/>
      <c r="AB555" s="23"/>
      <c r="AC555" s="23"/>
      <c r="AD555" s="23"/>
      <c r="AE555" s="23"/>
      <c r="AF555" s="23"/>
      <c r="AG555" s="23"/>
      <c r="AH555" s="23"/>
      <c r="AI555" s="23"/>
      <c r="AJ555" s="23"/>
    </row>
    <row r="556">
      <c r="A556" s="24" t="s">
        <v>3582</v>
      </c>
      <c r="B556" s="24" t="s">
        <v>3583</v>
      </c>
      <c r="C556" s="93" t="s">
        <v>3584</v>
      </c>
      <c r="D556" s="23" t="str">
        <f t="shared" si="4"/>
        <v>jpg</v>
      </c>
      <c r="E556" s="23"/>
      <c r="F556" s="23"/>
      <c r="G556" s="55"/>
      <c r="H556" s="55"/>
      <c r="I556" s="55"/>
      <c r="J556" s="23"/>
      <c r="K556" s="23"/>
      <c r="L556" s="23"/>
      <c r="M556" s="23"/>
      <c r="N556" s="23"/>
      <c r="O556" s="23"/>
      <c r="P556" s="23"/>
      <c r="Q556" s="23"/>
      <c r="R556" s="23"/>
      <c r="S556" s="23"/>
      <c r="T556" s="24" t="s">
        <v>3530</v>
      </c>
      <c r="U556" s="24" t="s">
        <v>3585</v>
      </c>
      <c r="V556" s="23">
        <f t="shared" si="5"/>
        <v>60</v>
      </c>
      <c r="W556" s="23"/>
      <c r="X556" s="23"/>
      <c r="Y556" s="23"/>
      <c r="Z556" s="23"/>
      <c r="AA556" s="23"/>
      <c r="AB556" s="23"/>
      <c r="AC556" s="23"/>
      <c r="AD556" s="23"/>
      <c r="AE556" s="23"/>
      <c r="AF556" s="23"/>
      <c r="AG556" s="23"/>
      <c r="AH556" s="23"/>
      <c r="AI556" s="23"/>
      <c r="AJ556" s="23"/>
    </row>
    <row r="557">
      <c r="A557" s="39" t="s">
        <v>3582</v>
      </c>
      <c r="B557" s="24" t="s">
        <v>3586</v>
      </c>
      <c r="C557" s="93" t="s">
        <v>3587</v>
      </c>
      <c r="D557" s="23" t="str">
        <f t="shared" si="4"/>
        <v>jpg</v>
      </c>
      <c r="E557" s="23"/>
      <c r="F557" s="23"/>
      <c r="G557" s="55"/>
      <c r="H557" s="55"/>
      <c r="I557" s="55"/>
      <c r="J557" s="23"/>
      <c r="K557" s="23"/>
      <c r="L557" s="23"/>
      <c r="M557" s="23"/>
      <c r="N557" s="23"/>
      <c r="O557" s="23"/>
      <c r="P557" s="23"/>
      <c r="Q557" s="23"/>
      <c r="R557" s="23"/>
      <c r="S557" s="23"/>
      <c r="T557" s="24" t="s">
        <v>3530</v>
      </c>
      <c r="U557" s="24" t="s">
        <v>3588</v>
      </c>
      <c r="V557" s="23">
        <f t="shared" si="5"/>
        <v>68</v>
      </c>
      <c r="W557" s="23"/>
      <c r="X557" s="23"/>
      <c r="Y557" s="23"/>
      <c r="Z557" s="23"/>
      <c r="AA557" s="23"/>
      <c r="AB557" s="23"/>
      <c r="AC557" s="23"/>
      <c r="AD557" s="23"/>
      <c r="AE557" s="23"/>
      <c r="AF557" s="23"/>
      <c r="AG557" s="23"/>
      <c r="AH557" s="23"/>
      <c r="AI557" s="23"/>
      <c r="AJ557" s="23"/>
    </row>
    <row r="558">
      <c r="A558" s="39" t="s">
        <v>3582</v>
      </c>
      <c r="B558" s="24" t="s">
        <v>3589</v>
      </c>
      <c r="C558" s="93" t="s">
        <v>3590</v>
      </c>
      <c r="D558" s="23" t="str">
        <f t="shared" si="4"/>
        <v>jpg</v>
      </c>
      <c r="E558" s="23"/>
      <c r="F558" s="23"/>
      <c r="G558" s="55"/>
      <c r="H558" s="55"/>
      <c r="I558" s="55"/>
      <c r="J558" s="23"/>
      <c r="K558" s="23"/>
      <c r="L558" s="23"/>
      <c r="M558" s="23"/>
      <c r="N558" s="23"/>
      <c r="O558" s="23"/>
      <c r="P558" s="23"/>
      <c r="Q558" s="23"/>
      <c r="R558" s="23"/>
      <c r="S558" s="23"/>
      <c r="T558" s="24" t="s">
        <v>3530</v>
      </c>
      <c r="U558" s="24" t="s">
        <v>3591</v>
      </c>
      <c r="V558" s="23">
        <f t="shared" si="5"/>
        <v>52</v>
      </c>
      <c r="W558" s="23"/>
      <c r="X558" s="23"/>
      <c r="Y558" s="23"/>
      <c r="Z558" s="23"/>
      <c r="AA558" s="23"/>
      <c r="AB558" s="23"/>
      <c r="AC558" s="23"/>
      <c r="AD558" s="23"/>
      <c r="AE558" s="23"/>
      <c r="AF558" s="23"/>
      <c r="AG558" s="23"/>
      <c r="AH558" s="23"/>
      <c r="AI558" s="23"/>
      <c r="AJ558" s="23"/>
    </row>
    <row r="559">
      <c r="A559" s="39" t="s">
        <v>3582</v>
      </c>
      <c r="B559" s="24" t="s">
        <v>3592</v>
      </c>
      <c r="C559" s="93" t="s">
        <v>3593</v>
      </c>
      <c r="D559" s="23" t="str">
        <f t="shared" si="4"/>
        <v>jpg</v>
      </c>
      <c r="E559" s="23"/>
      <c r="F559" s="23"/>
      <c r="G559" s="55"/>
      <c r="H559" s="55"/>
      <c r="I559" s="55"/>
      <c r="J559" s="23"/>
      <c r="K559" s="23"/>
      <c r="L559" s="23"/>
      <c r="M559" s="23"/>
      <c r="N559" s="23"/>
      <c r="O559" s="23"/>
      <c r="P559" s="23"/>
      <c r="Q559" s="23"/>
      <c r="R559" s="23"/>
      <c r="S559" s="23"/>
      <c r="T559" s="24" t="s">
        <v>3530</v>
      </c>
      <c r="U559" s="24" t="s">
        <v>3594</v>
      </c>
      <c r="V559" s="23">
        <f t="shared" si="5"/>
        <v>85</v>
      </c>
      <c r="W559" s="23"/>
      <c r="X559" s="23"/>
      <c r="Y559" s="23"/>
      <c r="Z559" s="23"/>
      <c r="AA559" s="23"/>
      <c r="AB559" s="23"/>
      <c r="AC559" s="23"/>
      <c r="AD559" s="23"/>
      <c r="AE559" s="23"/>
      <c r="AF559" s="23"/>
      <c r="AG559" s="23"/>
      <c r="AH559" s="23"/>
      <c r="AI559" s="23"/>
      <c r="AJ559" s="23"/>
    </row>
    <row r="560">
      <c r="A560" s="39" t="s">
        <v>3582</v>
      </c>
      <c r="B560" s="24" t="s">
        <v>3595</v>
      </c>
      <c r="C560" s="93" t="s">
        <v>3596</v>
      </c>
      <c r="D560" s="23" t="str">
        <f t="shared" si="4"/>
        <v>jpg</v>
      </c>
      <c r="E560" s="23"/>
      <c r="F560" s="23"/>
      <c r="G560" s="55"/>
      <c r="H560" s="55"/>
      <c r="I560" s="55"/>
      <c r="J560" s="23"/>
      <c r="K560" s="23"/>
      <c r="L560" s="23"/>
      <c r="M560" s="23"/>
      <c r="N560" s="23"/>
      <c r="O560" s="23"/>
      <c r="P560" s="23"/>
      <c r="Q560" s="23"/>
      <c r="R560" s="23"/>
      <c r="S560" s="23"/>
      <c r="T560" s="24" t="s">
        <v>3530</v>
      </c>
      <c r="U560" s="24" t="s">
        <v>3597</v>
      </c>
      <c r="V560" s="23">
        <f t="shared" si="5"/>
        <v>65</v>
      </c>
      <c r="W560" s="23"/>
      <c r="X560" s="23"/>
      <c r="Y560" s="23"/>
      <c r="Z560" s="23"/>
      <c r="AA560" s="23"/>
      <c r="AB560" s="23"/>
      <c r="AC560" s="23"/>
      <c r="AD560" s="23"/>
      <c r="AE560" s="23"/>
      <c r="AF560" s="23"/>
      <c r="AG560" s="23"/>
      <c r="AH560" s="23"/>
      <c r="AI560" s="23"/>
      <c r="AJ560" s="23"/>
    </row>
    <row r="561">
      <c r="A561" s="39" t="s">
        <v>3582</v>
      </c>
      <c r="B561" s="24" t="s">
        <v>3598</v>
      </c>
      <c r="C561" s="93" t="s">
        <v>3599</v>
      </c>
      <c r="D561" s="23" t="str">
        <f t="shared" si="4"/>
        <v>jpg</v>
      </c>
      <c r="E561" s="23"/>
      <c r="F561" s="23"/>
      <c r="G561" s="55"/>
      <c r="H561" s="55"/>
      <c r="I561" s="55"/>
      <c r="J561" s="23"/>
      <c r="K561" s="23"/>
      <c r="L561" s="23"/>
      <c r="M561" s="23"/>
      <c r="N561" s="23"/>
      <c r="O561" s="23"/>
      <c r="P561" s="23"/>
      <c r="Q561" s="23"/>
      <c r="R561" s="23"/>
      <c r="S561" s="23"/>
      <c r="T561" s="24" t="s">
        <v>3530</v>
      </c>
      <c r="U561" s="24" t="s">
        <v>3600</v>
      </c>
      <c r="V561" s="23">
        <f t="shared" si="5"/>
        <v>86</v>
      </c>
      <c r="W561" s="23"/>
      <c r="X561" s="23"/>
      <c r="Y561" s="23"/>
      <c r="Z561" s="23"/>
      <c r="AA561" s="23"/>
      <c r="AB561" s="23"/>
      <c r="AC561" s="23"/>
      <c r="AD561" s="23"/>
      <c r="AE561" s="23"/>
      <c r="AF561" s="23"/>
      <c r="AG561" s="23"/>
      <c r="AH561" s="23"/>
      <c r="AI561" s="23"/>
      <c r="AJ561" s="23"/>
    </row>
    <row r="562">
      <c r="A562" s="39" t="s">
        <v>3582</v>
      </c>
      <c r="B562" s="24" t="s">
        <v>3601</v>
      </c>
      <c r="C562" s="93" t="s">
        <v>3602</v>
      </c>
      <c r="D562" s="23" t="str">
        <f t="shared" si="4"/>
        <v>jpg</v>
      </c>
      <c r="E562" s="23"/>
      <c r="F562" s="23"/>
      <c r="G562" s="55"/>
      <c r="H562" s="55"/>
      <c r="I562" s="55"/>
      <c r="J562" s="23"/>
      <c r="K562" s="23"/>
      <c r="L562" s="23"/>
      <c r="M562" s="23"/>
      <c r="N562" s="23"/>
      <c r="O562" s="23"/>
      <c r="P562" s="23"/>
      <c r="Q562" s="23"/>
      <c r="R562" s="23"/>
      <c r="S562" s="23"/>
      <c r="T562" s="24" t="s">
        <v>3530</v>
      </c>
      <c r="U562" s="24" t="s">
        <v>3603</v>
      </c>
      <c r="V562" s="23">
        <f t="shared" si="5"/>
        <v>66</v>
      </c>
      <c r="W562" s="23"/>
      <c r="X562" s="23"/>
      <c r="Y562" s="23"/>
      <c r="Z562" s="23"/>
      <c r="AA562" s="23"/>
      <c r="AB562" s="23"/>
      <c r="AC562" s="23"/>
      <c r="AD562" s="23"/>
      <c r="AE562" s="23"/>
      <c r="AF562" s="23"/>
      <c r="AG562" s="23"/>
      <c r="AH562" s="23"/>
      <c r="AI562" s="23"/>
      <c r="AJ562" s="23"/>
    </row>
    <row r="563">
      <c r="A563" s="39" t="s">
        <v>3582</v>
      </c>
      <c r="B563" s="24" t="s">
        <v>3604</v>
      </c>
      <c r="C563" s="93" t="s">
        <v>3605</v>
      </c>
      <c r="D563" s="23" t="str">
        <f t="shared" si="4"/>
        <v>jpg</v>
      </c>
      <c r="E563" s="23"/>
      <c r="F563" s="23"/>
      <c r="G563" s="55"/>
      <c r="H563" s="55"/>
      <c r="I563" s="55"/>
      <c r="J563" s="23"/>
      <c r="K563" s="23"/>
      <c r="L563" s="23"/>
      <c r="M563" s="23"/>
      <c r="N563" s="23"/>
      <c r="O563" s="23"/>
      <c r="P563" s="23"/>
      <c r="Q563" s="23"/>
      <c r="R563" s="23"/>
      <c r="S563" s="23"/>
      <c r="T563" s="24" t="s">
        <v>3530</v>
      </c>
      <c r="U563" s="24" t="s">
        <v>3606</v>
      </c>
      <c r="V563" s="23">
        <f t="shared" si="5"/>
        <v>77</v>
      </c>
      <c r="W563" s="23"/>
      <c r="X563" s="23"/>
      <c r="Y563" s="23"/>
      <c r="Z563" s="23"/>
      <c r="AA563" s="23"/>
      <c r="AB563" s="23"/>
      <c r="AC563" s="23"/>
      <c r="AD563" s="23"/>
      <c r="AE563" s="23"/>
      <c r="AF563" s="23"/>
      <c r="AG563" s="23"/>
      <c r="AH563" s="23"/>
      <c r="AI563" s="23"/>
      <c r="AJ563" s="23"/>
    </row>
    <row r="564">
      <c r="A564" s="39" t="s">
        <v>3582</v>
      </c>
      <c r="B564" s="24" t="s">
        <v>3607</v>
      </c>
      <c r="C564" s="93" t="s">
        <v>3608</v>
      </c>
      <c r="D564" s="23" t="str">
        <f t="shared" si="4"/>
        <v>jpg</v>
      </c>
      <c r="E564" s="23"/>
      <c r="F564" s="23"/>
      <c r="G564" s="55"/>
      <c r="H564" s="55"/>
      <c r="I564" s="55"/>
      <c r="J564" s="23"/>
      <c r="K564" s="23"/>
      <c r="L564" s="23"/>
      <c r="M564" s="23"/>
      <c r="N564" s="23"/>
      <c r="O564" s="23"/>
      <c r="P564" s="23"/>
      <c r="Q564" s="23"/>
      <c r="R564" s="23"/>
      <c r="S564" s="23"/>
      <c r="T564" s="24" t="s">
        <v>3530</v>
      </c>
      <c r="U564" s="24" t="s">
        <v>3609</v>
      </c>
      <c r="V564" s="23">
        <f t="shared" si="5"/>
        <v>72</v>
      </c>
      <c r="W564" s="23"/>
      <c r="X564" s="23"/>
      <c r="Y564" s="23"/>
      <c r="Z564" s="23"/>
      <c r="AA564" s="23"/>
      <c r="AB564" s="23"/>
      <c r="AC564" s="23"/>
      <c r="AD564" s="23"/>
      <c r="AE564" s="23"/>
      <c r="AF564" s="23"/>
      <c r="AG564" s="23"/>
      <c r="AH564" s="23"/>
      <c r="AI564" s="23"/>
      <c r="AJ564" s="23"/>
    </row>
    <row r="565">
      <c r="A565" s="39" t="s">
        <v>3582</v>
      </c>
      <c r="B565" s="24" t="s">
        <v>3610</v>
      </c>
      <c r="C565" s="93" t="s">
        <v>3611</v>
      </c>
      <c r="D565" s="23" t="str">
        <f t="shared" si="4"/>
        <v>jpg</v>
      </c>
      <c r="E565" s="23"/>
      <c r="F565" s="23"/>
      <c r="G565" s="55"/>
      <c r="H565" s="55"/>
      <c r="I565" s="55"/>
      <c r="J565" s="23"/>
      <c r="K565" s="23"/>
      <c r="L565" s="23"/>
      <c r="M565" s="23"/>
      <c r="N565" s="23"/>
      <c r="O565" s="23"/>
      <c r="P565" s="23"/>
      <c r="Q565" s="23"/>
      <c r="R565" s="23"/>
      <c r="S565" s="23"/>
      <c r="T565" s="24" t="s">
        <v>3530</v>
      </c>
      <c r="U565" s="24" t="s">
        <v>3612</v>
      </c>
      <c r="V565" s="23">
        <f t="shared" si="5"/>
        <v>52</v>
      </c>
      <c r="W565" s="23"/>
      <c r="X565" s="23"/>
      <c r="Y565" s="23"/>
      <c r="Z565" s="23"/>
      <c r="AA565" s="23"/>
      <c r="AB565" s="23"/>
      <c r="AC565" s="23"/>
      <c r="AD565" s="23"/>
      <c r="AE565" s="23"/>
      <c r="AF565" s="23"/>
      <c r="AG565" s="23"/>
      <c r="AH565" s="23"/>
      <c r="AI565" s="23"/>
      <c r="AJ565" s="23"/>
    </row>
    <row r="566">
      <c r="A566" s="39" t="s">
        <v>3582</v>
      </c>
      <c r="B566" s="24" t="s">
        <v>3613</v>
      </c>
      <c r="C566" s="93" t="s">
        <v>3614</v>
      </c>
      <c r="D566" s="23" t="str">
        <f t="shared" si="4"/>
        <v>jpg</v>
      </c>
      <c r="E566" s="23"/>
      <c r="F566" s="23"/>
      <c r="G566" s="55"/>
      <c r="H566" s="55"/>
      <c r="I566" s="55"/>
      <c r="J566" s="23"/>
      <c r="K566" s="23"/>
      <c r="L566" s="23"/>
      <c r="M566" s="23"/>
      <c r="N566" s="23"/>
      <c r="O566" s="23"/>
      <c r="P566" s="23"/>
      <c r="Q566" s="23"/>
      <c r="R566" s="23"/>
      <c r="S566" s="23"/>
      <c r="T566" s="24" t="s">
        <v>3530</v>
      </c>
      <c r="U566" s="24" t="s">
        <v>3615</v>
      </c>
      <c r="V566" s="23">
        <f t="shared" si="5"/>
        <v>87</v>
      </c>
      <c r="W566" s="23"/>
      <c r="X566" s="23"/>
      <c r="Y566" s="23"/>
      <c r="Z566" s="23"/>
      <c r="AA566" s="23"/>
      <c r="AB566" s="23"/>
      <c r="AC566" s="23"/>
      <c r="AD566" s="23"/>
      <c r="AE566" s="23"/>
      <c r="AF566" s="23"/>
      <c r="AG566" s="23"/>
      <c r="AH566" s="23"/>
      <c r="AI566" s="23"/>
      <c r="AJ566" s="23"/>
    </row>
    <row r="567">
      <c r="A567" s="39" t="s">
        <v>3582</v>
      </c>
      <c r="B567" s="24" t="s">
        <v>3616</v>
      </c>
      <c r="C567" s="93" t="s">
        <v>3617</v>
      </c>
      <c r="D567" s="23" t="str">
        <f t="shared" si="4"/>
        <v>mp4</v>
      </c>
      <c r="E567" s="23"/>
      <c r="F567" s="23"/>
      <c r="G567" s="55"/>
      <c r="H567" s="55"/>
      <c r="I567" s="55"/>
      <c r="J567" s="23"/>
      <c r="K567" s="23"/>
      <c r="L567" s="23"/>
      <c r="M567" s="23"/>
      <c r="N567" s="23"/>
      <c r="O567" s="23"/>
      <c r="P567" s="23"/>
      <c r="Q567" s="23"/>
      <c r="R567" s="23"/>
      <c r="S567" s="23"/>
      <c r="T567" s="24" t="s">
        <v>3530</v>
      </c>
      <c r="U567" s="110"/>
      <c r="V567" s="23">
        <f t="shared" si="5"/>
        <v>0</v>
      </c>
      <c r="W567" s="23"/>
      <c r="X567" s="23"/>
      <c r="Y567" s="23"/>
      <c r="Z567" s="23"/>
      <c r="AA567" s="23"/>
      <c r="AB567" s="23"/>
      <c r="AC567" s="23"/>
      <c r="AD567" s="23"/>
      <c r="AE567" s="23"/>
      <c r="AF567" s="23"/>
      <c r="AG567" s="23"/>
      <c r="AH567" s="23"/>
      <c r="AI567" s="23"/>
      <c r="AJ567" s="23"/>
    </row>
    <row r="568">
      <c r="A568" s="39" t="s">
        <v>3582</v>
      </c>
      <c r="B568" s="24" t="s">
        <v>3618</v>
      </c>
      <c r="C568" s="93" t="s">
        <v>3619</v>
      </c>
      <c r="D568" s="23" t="str">
        <f t="shared" si="4"/>
        <v>jpg</v>
      </c>
      <c r="E568" s="23"/>
      <c r="F568" s="23"/>
      <c r="G568" s="55"/>
      <c r="H568" s="55"/>
      <c r="I568" s="55"/>
      <c r="J568" s="23"/>
      <c r="K568" s="23"/>
      <c r="L568" s="23"/>
      <c r="M568" s="23"/>
      <c r="N568" s="23"/>
      <c r="O568" s="23"/>
      <c r="P568" s="23"/>
      <c r="Q568" s="23"/>
      <c r="R568" s="23"/>
      <c r="S568" s="23"/>
      <c r="T568" s="24" t="s">
        <v>3530</v>
      </c>
      <c r="U568" s="24" t="s">
        <v>3620</v>
      </c>
      <c r="V568" s="23">
        <f t="shared" si="5"/>
        <v>96</v>
      </c>
      <c r="W568" s="23"/>
      <c r="X568" s="23"/>
      <c r="Y568" s="23"/>
      <c r="Z568" s="23"/>
      <c r="AA568" s="23"/>
      <c r="AB568" s="23"/>
      <c r="AC568" s="23"/>
      <c r="AD568" s="23"/>
      <c r="AE568" s="23"/>
      <c r="AF568" s="23"/>
      <c r="AG568" s="23"/>
      <c r="AH568" s="23"/>
      <c r="AI568" s="23"/>
      <c r="AJ568" s="23"/>
    </row>
    <row r="569">
      <c r="A569" s="24" t="s">
        <v>3621</v>
      </c>
      <c r="B569" s="24" t="s">
        <v>3622</v>
      </c>
      <c r="C569" s="93" t="s">
        <v>3623</v>
      </c>
      <c r="D569" s="23" t="str">
        <f t="shared" si="4"/>
        <v>jpg</v>
      </c>
      <c r="E569" s="23"/>
      <c r="F569" s="23"/>
      <c r="G569" s="55"/>
      <c r="H569" s="55"/>
      <c r="I569" s="55"/>
      <c r="J569" s="23"/>
      <c r="K569" s="23"/>
      <c r="L569" s="23"/>
      <c r="M569" s="23"/>
      <c r="N569" s="23"/>
      <c r="O569" s="23"/>
      <c r="P569" s="23"/>
      <c r="Q569" s="23"/>
      <c r="R569" s="23"/>
      <c r="S569" s="23"/>
      <c r="T569" s="24" t="s">
        <v>3624</v>
      </c>
      <c r="U569" s="24" t="s">
        <v>3625</v>
      </c>
      <c r="V569" s="23">
        <f t="shared" si="5"/>
        <v>35</v>
      </c>
      <c r="W569" s="23"/>
      <c r="X569" s="23"/>
      <c r="Y569" s="23"/>
      <c r="Z569" s="23"/>
      <c r="AA569" s="23"/>
      <c r="AB569" s="23"/>
      <c r="AC569" s="23"/>
      <c r="AD569" s="23"/>
      <c r="AE569" s="23"/>
      <c r="AF569" s="23"/>
      <c r="AG569" s="23"/>
      <c r="AH569" s="23"/>
      <c r="AI569" s="23"/>
      <c r="AJ569" s="23"/>
    </row>
    <row r="570">
      <c r="A570" s="39" t="s">
        <v>3621</v>
      </c>
      <c r="B570" s="24" t="s">
        <v>3626</v>
      </c>
      <c r="C570" s="93" t="s">
        <v>3627</v>
      </c>
      <c r="D570" s="23" t="str">
        <f t="shared" si="4"/>
        <v>jpg</v>
      </c>
      <c r="E570" s="23"/>
      <c r="F570" s="23"/>
      <c r="G570" s="55"/>
      <c r="H570" s="55"/>
      <c r="I570" s="55"/>
      <c r="J570" s="23"/>
      <c r="K570" s="23"/>
      <c r="L570" s="23"/>
      <c r="M570" s="23"/>
      <c r="N570" s="23"/>
      <c r="O570" s="23"/>
      <c r="P570" s="23"/>
      <c r="Q570" s="23"/>
      <c r="R570" s="23"/>
      <c r="S570" s="23"/>
      <c r="T570" s="24" t="s">
        <v>3624</v>
      </c>
      <c r="U570" s="24" t="s">
        <v>3628</v>
      </c>
      <c r="V570" s="23">
        <f t="shared" si="5"/>
        <v>33</v>
      </c>
      <c r="W570" s="23"/>
      <c r="X570" s="23"/>
      <c r="Y570" s="23"/>
      <c r="Z570" s="23"/>
      <c r="AA570" s="23"/>
      <c r="AB570" s="23"/>
      <c r="AC570" s="23"/>
      <c r="AD570" s="23"/>
      <c r="AE570" s="23"/>
      <c r="AF570" s="23"/>
      <c r="AG570" s="23"/>
      <c r="AH570" s="23"/>
      <c r="AI570" s="23"/>
      <c r="AJ570" s="23"/>
    </row>
    <row r="571">
      <c r="A571" s="39" t="s">
        <v>3621</v>
      </c>
      <c r="B571" s="24" t="s">
        <v>3629</v>
      </c>
      <c r="C571" s="93" t="s">
        <v>3630</v>
      </c>
      <c r="D571" s="23" t="str">
        <f t="shared" si="4"/>
        <v>jpg</v>
      </c>
      <c r="E571" s="23"/>
      <c r="F571" s="23"/>
      <c r="G571" s="55"/>
      <c r="H571" s="55"/>
      <c r="I571" s="55"/>
      <c r="J571" s="23"/>
      <c r="K571" s="23"/>
      <c r="L571" s="23"/>
      <c r="M571" s="23"/>
      <c r="N571" s="23"/>
      <c r="O571" s="23"/>
      <c r="P571" s="23"/>
      <c r="Q571" s="23"/>
      <c r="R571" s="23"/>
      <c r="S571" s="23"/>
      <c r="T571" s="24" t="s">
        <v>3624</v>
      </c>
      <c r="U571" s="24" t="s">
        <v>3631</v>
      </c>
      <c r="V571" s="23">
        <f t="shared" si="5"/>
        <v>33</v>
      </c>
      <c r="W571" s="23"/>
      <c r="X571" s="23"/>
      <c r="Y571" s="23"/>
      <c r="Z571" s="23"/>
      <c r="AA571" s="23"/>
      <c r="AB571" s="23"/>
      <c r="AC571" s="23"/>
      <c r="AD571" s="23"/>
      <c r="AE571" s="23"/>
      <c r="AF571" s="23"/>
      <c r="AG571" s="23"/>
      <c r="AH571" s="23"/>
      <c r="AI571" s="23"/>
      <c r="AJ571" s="23"/>
    </row>
    <row r="572">
      <c r="A572" s="39" t="s">
        <v>3621</v>
      </c>
      <c r="B572" s="24" t="s">
        <v>3632</v>
      </c>
      <c r="C572" s="93" t="s">
        <v>3633</v>
      </c>
      <c r="D572" s="23" t="str">
        <f t="shared" si="4"/>
        <v>jpg</v>
      </c>
      <c r="E572" s="23"/>
      <c r="F572" s="23"/>
      <c r="G572" s="55"/>
      <c r="H572" s="55"/>
      <c r="I572" s="55"/>
      <c r="J572" s="23"/>
      <c r="K572" s="23"/>
      <c r="L572" s="23"/>
      <c r="M572" s="23"/>
      <c r="N572" s="23"/>
      <c r="O572" s="23"/>
      <c r="P572" s="23"/>
      <c r="Q572" s="23"/>
      <c r="R572" s="23"/>
      <c r="S572" s="23"/>
      <c r="T572" s="24" t="s">
        <v>3624</v>
      </c>
      <c r="U572" s="24" t="s">
        <v>3634</v>
      </c>
      <c r="V572" s="23">
        <f t="shared" si="5"/>
        <v>28</v>
      </c>
      <c r="W572" s="23"/>
      <c r="X572" s="23"/>
      <c r="Y572" s="23"/>
      <c r="Z572" s="23"/>
      <c r="AA572" s="23"/>
      <c r="AB572" s="23"/>
      <c r="AC572" s="23"/>
      <c r="AD572" s="23"/>
      <c r="AE572" s="23"/>
      <c r="AF572" s="23"/>
      <c r="AG572" s="23"/>
      <c r="AH572" s="23"/>
      <c r="AI572" s="23"/>
      <c r="AJ572" s="23"/>
    </row>
    <row r="573">
      <c r="A573" s="39" t="s">
        <v>3621</v>
      </c>
      <c r="B573" s="24" t="s">
        <v>3635</v>
      </c>
      <c r="C573" s="93" t="s">
        <v>3636</v>
      </c>
      <c r="D573" s="23" t="str">
        <f t="shared" si="4"/>
        <v>jpg</v>
      </c>
      <c r="E573" s="23"/>
      <c r="F573" s="23"/>
      <c r="G573" s="55"/>
      <c r="H573" s="55"/>
      <c r="I573" s="55"/>
      <c r="J573" s="23"/>
      <c r="K573" s="23"/>
      <c r="L573" s="23"/>
      <c r="M573" s="23"/>
      <c r="N573" s="23"/>
      <c r="O573" s="23"/>
      <c r="P573" s="23"/>
      <c r="Q573" s="23"/>
      <c r="R573" s="23"/>
      <c r="S573" s="23"/>
      <c r="T573" s="24" t="s">
        <v>3637</v>
      </c>
      <c r="U573" s="24" t="s">
        <v>3638</v>
      </c>
      <c r="V573" s="23">
        <f t="shared" si="5"/>
        <v>44</v>
      </c>
      <c r="W573" s="23"/>
      <c r="X573" s="23"/>
      <c r="Y573" s="23"/>
      <c r="Z573" s="23"/>
      <c r="AA573" s="23"/>
      <c r="AB573" s="23"/>
      <c r="AC573" s="23"/>
      <c r="AD573" s="23"/>
      <c r="AE573" s="23"/>
      <c r="AF573" s="23"/>
      <c r="AG573" s="23"/>
      <c r="AH573" s="23"/>
      <c r="AI573" s="23"/>
      <c r="AJ573" s="23"/>
    </row>
    <row r="574">
      <c r="A574" s="39" t="s">
        <v>3621</v>
      </c>
      <c r="B574" s="24" t="s">
        <v>3639</v>
      </c>
      <c r="C574" s="93" t="s">
        <v>3640</v>
      </c>
      <c r="D574" s="23" t="str">
        <f t="shared" si="4"/>
        <v>jpg</v>
      </c>
      <c r="E574" s="23"/>
      <c r="F574" s="23"/>
      <c r="G574" s="55"/>
      <c r="H574" s="55"/>
      <c r="I574" s="55"/>
      <c r="J574" s="23"/>
      <c r="K574" s="23"/>
      <c r="L574" s="23"/>
      <c r="M574" s="23"/>
      <c r="N574" s="23"/>
      <c r="O574" s="23"/>
      <c r="P574" s="23"/>
      <c r="Q574" s="23"/>
      <c r="R574" s="23"/>
      <c r="S574" s="23"/>
      <c r="T574" s="24" t="s">
        <v>3637</v>
      </c>
      <c r="U574" s="24" t="s">
        <v>3641</v>
      </c>
      <c r="V574" s="23">
        <f t="shared" si="5"/>
        <v>106</v>
      </c>
      <c r="W574" s="23"/>
      <c r="X574" s="23"/>
      <c r="Y574" s="23"/>
      <c r="Z574" s="23"/>
      <c r="AA574" s="23"/>
      <c r="AB574" s="23"/>
      <c r="AC574" s="23"/>
      <c r="AD574" s="23"/>
      <c r="AE574" s="23"/>
      <c r="AF574" s="23"/>
      <c r="AG574" s="23"/>
      <c r="AH574" s="23"/>
      <c r="AI574" s="23"/>
      <c r="AJ574" s="23"/>
    </row>
    <row r="575">
      <c r="A575" s="39" t="s">
        <v>3621</v>
      </c>
      <c r="B575" s="24" t="s">
        <v>3642</v>
      </c>
      <c r="C575" s="93" t="s">
        <v>3643</v>
      </c>
      <c r="D575" s="23" t="str">
        <f t="shared" si="4"/>
        <v>jpg</v>
      </c>
      <c r="E575" s="23"/>
      <c r="F575" s="23"/>
      <c r="G575" s="55"/>
      <c r="H575" s="55"/>
      <c r="I575" s="55"/>
      <c r="J575" s="23"/>
      <c r="K575" s="23"/>
      <c r="L575" s="23"/>
      <c r="M575" s="23"/>
      <c r="N575" s="23"/>
      <c r="O575" s="23"/>
      <c r="P575" s="23"/>
      <c r="Q575" s="23"/>
      <c r="R575" s="23"/>
      <c r="S575" s="23"/>
      <c r="T575" s="24" t="s">
        <v>3637</v>
      </c>
      <c r="U575" s="24" t="s">
        <v>3644</v>
      </c>
      <c r="V575" s="23">
        <f t="shared" si="5"/>
        <v>49</v>
      </c>
      <c r="W575" s="23"/>
      <c r="X575" s="23"/>
      <c r="Y575" s="23"/>
      <c r="Z575" s="23"/>
      <c r="AA575" s="23"/>
      <c r="AB575" s="23"/>
      <c r="AC575" s="23"/>
      <c r="AD575" s="23"/>
      <c r="AE575" s="23"/>
      <c r="AF575" s="23"/>
      <c r="AG575" s="23"/>
      <c r="AH575" s="23"/>
      <c r="AI575" s="23"/>
      <c r="AJ575" s="23"/>
    </row>
    <row r="576">
      <c r="A576" s="39" t="s">
        <v>3621</v>
      </c>
      <c r="B576" s="24" t="s">
        <v>3645</v>
      </c>
      <c r="C576" s="93" t="s">
        <v>3646</v>
      </c>
      <c r="D576" s="23" t="str">
        <f t="shared" si="4"/>
        <v>jpg</v>
      </c>
      <c r="E576" s="23"/>
      <c r="F576" s="23"/>
      <c r="G576" s="55"/>
      <c r="H576" s="55"/>
      <c r="I576" s="55"/>
      <c r="J576" s="23"/>
      <c r="K576" s="23"/>
      <c r="L576" s="23"/>
      <c r="M576" s="23"/>
      <c r="N576" s="23"/>
      <c r="O576" s="23"/>
      <c r="P576" s="23"/>
      <c r="Q576" s="23"/>
      <c r="R576" s="23"/>
      <c r="S576" s="23"/>
      <c r="T576" s="24" t="s">
        <v>3637</v>
      </c>
      <c r="U576" s="24" t="s">
        <v>3647</v>
      </c>
      <c r="V576" s="23">
        <f t="shared" si="5"/>
        <v>70</v>
      </c>
      <c r="W576" s="23"/>
      <c r="X576" s="23"/>
      <c r="Y576" s="23"/>
      <c r="Z576" s="23"/>
      <c r="AA576" s="23"/>
      <c r="AB576" s="23"/>
      <c r="AC576" s="23"/>
      <c r="AD576" s="23"/>
      <c r="AE576" s="23"/>
      <c r="AF576" s="23"/>
      <c r="AG576" s="23"/>
      <c r="AH576" s="23"/>
      <c r="AI576" s="23"/>
      <c r="AJ576" s="23"/>
    </row>
    <row r="577">
      <c r="A577" s="39" t="s">
        <v>3621</v>
      </c>
      <c r="B577" s="24" t="s">
        <v>3648</v>
      </c>
      <c r="C577" s="93" t="s">
        <v>3649</v>
      </c>
      <c r="D577" s="23" t="str">
        <f t="shared" si="4"/>
        <v>jpg</v>
      </c>
      <c r="E577" s="23"/>
      <c r="F577" s="23"/>
      <c r="G577" s="55"/>
      <c r="H577" s="55"/>
      <c r="I577" s="55"/>
      <c r="J577" s="23"/>
      <c r="K577" s="23"/>
      <c r="L577" s="23"/>
      <c r="M577" s="23"/>
      <c r="N577" s="23"/>
      <c r="O577" s="23"/>
      <c r="P577" s="23"/>
      <c r="Q577" s="23"/>
      <c r="R577" s="23"/>
      <c r="S577" s="23"/>
      <c r="T577" s="24" t="s">
        <v>3637</v>
      </c>
      <c r="U577" s="24" t="s">
        <v>3650</v>
      </c>
      <c r="V577" s="23">
        <f t="shared" si="5"/>
        <v>42</v>
      </c>
      <c r="W577" s="23"/>
      <c r="X577" s="23"/>
      <c r="Y577" s="23"/>
      <c r="Z577" s="23"/>
      <c r="AA577" s="23"/>
      <c r="AB577" s="23"/>
      <c r="AC577" s="23"/>
      <c r="AD577" s="23"/>
      <c r="AE577" s="23"/>
      <c r="AF577" s="23"/>
      <c r="AG577" s="23"/>
      <c r="AH577" s="23"/>
      <c r="AI577" s="23"/>
      <c r="AJ577" s="23"/>
    </row>
    <row r="578">
      <c r="A578" s="39" t="s">
        <v>3621</v>
      </c>
      <c r="B578" s="24" t="s">
        <v>3651</v>
      </c>
      <c r="C578" s="93" t="s">
        <v>3652</v>
      </c>
      <c r="D578" s="23" t="str">
        <f t="shared" si="4"/>
        <v>jpg</v>
      </c>
      <c r="E578" s="23"/>
      <c r="F578" s="23"/>
      <c r="G578" s="55"/>
      <c r="H578" s="55"/>
      <c r="I578" s="55"/>
      <c r="J578" s="23"/>
      <c r="K578" s="23"/>
      <c r="L578" s="23"/>
      <c r="M578" s="23"/>
      <c r="N578" s="23"/>
      <c r="O578" s="23"/>
      <c r="P578" s="23"/>
      <c r="Q578" s="23"/>
      <c r="R578" s="23"/>
      <c r="S578" s="23"/>
      <c r="T578" s="24" t="s">
        <v>3637</v>
      </c>
      <c r="U578" s="24" t="s">
        <v>3653</v>
      </c>
      <c r="V578" s="23">
        <f t="shared" si="5"/>
        <v>69</v>
      </c>
      <c r="W578" s="23"/>
      <c r="X578" s="23"/>
      <c r="Y578" s="23"/>
      <c r="Z578" s="23"/>
      <c r="AA578" s="23"/>
      <c r="AB578" s="23"/>
      <c r="AC578" s="23"/>
      <c r="AD578" s="23"/>
      <c r="AE578" s="23"/>
      <c r="AF578" s="23"/>
      <c r="AG578" s="23"/>
      <c r="AH578" s="23"/>
      <c r="AI578" s="23"/>
      <c r="AJ578" s="23"/>
    </row>
    <row r="579">
      <c r="A579" s="39" t="s">
        <v>3621</v>
      </c>
      <c r="B579" s="24" t="s">
        <v>3654</v>
      </c>
      <c r="C579" s="93" t="s">
        <v>3655</v>
      </c>
      <c r="D579" s="23" t="str">
        <f t="shared" si="4"/>
        <v>jpg</v>
      </c>
      <c r="E579" s="23"/>
      <c r="F579" s="23"/>
      <c r="G579" s="55"/>
      <c r="H579" s="55"/>
      <c r="I579" s="55"/>
      <c r="J579" s="23"/>
      <c r="K579" s="23"/>
      <c r="L579" s="23"/>
      <c r="M579" s="23"/>
      <c r="N579" s="23"/>
      <c r="O579" s="23"/>
      <c r="P579" s="23"/>
      <c r="Q579" s="23"/>
      <c r="R579" s="23"/>
      <c r="S579" s="23"/>
      <c r="T579" s="24" t="s">
        <v>3637</v>
      </c>
      <c r="U579" s="24" t="s">
        <v>3656</v>
      </c>
      <c r="V579" s="23">
        <f t="shared" si="5"/>
        <v>27</v>
      </c>
      <c r="W579" s="23"/>
      <c r="X579" s="23"/>
      <c r="Y579" s="23"/>
      <c r="Z579" s="23"/>
      <c r="AA579" s="23"/>
      <c r="AB579" s="23"/>
      <c r="AC579" s="23"/>
      <c r="AD579" s="23"/>
      <c r="AE579" s="23"/>
      <c r="AF579" s="23"/>
      <c r="AG579" s="23"/>
      <c r="AH579" s="23"/>
      <c r="AI579" s="23"/>
      <c r="AJ579" s="23"/>
    </row>
    <row r="580">
      <c r="A580" s="39" t="s">
        <v>3621</v>
      </c>
      <c r="B580" s="24" t="s">
        <v>3657</v>
      </c>
      <c r="C580" s="93" t="s">
        <v>3658</v>
      </c>
      <c r="D580" s="23" t="str">
        <f t="shared" si="4"/>
        <v>jpg</v>
      </c>
      <c r="E580" s="23"/>
      <c r="F580" s="23"/>
      <c r="G580" s="55"/>
      <c r="H580" s="55"/>
      <c r="I580" s="55"/>
      <c r="J580" s="23"/>
      <c r="K580" s="23"/>
      <c r="L580" s="23"/>
      <c r="M580" s="23"/>
      <c r="N580" s="23"/>
      <c r="O580" s="23"/>
      <c r="P580" s="23"/>
      <c r="Q580" s="23"/>
      <c r="R580" s="23"/>
      <c r="S580" s="23"/>
      <c r="T580" s="24" t="s">
        <v>3637</v>
      </c>
      <c r="U580" s="24" t="s">
        <v>3659</v>
      </c>
      <c r="V580" s="23">
        <f t="shared" si="5"/>
        <v>38</v>
      </c>
      <c r="W580" s="23"/>
      <c r="X580" s="23"/>
      <c r="Y580" s="23"/>
      <c r="Z580" s="23"/>
      <c r="AA580" s="23"/>
      <c r="AB580" s="23"/>
      <c r="AC580" s="23"/>
      <c r="AD580" s="23"/>
      <c r="AE580" s="23"/>
      <c r="AF580" s="23"/>
      <c r="AG580" s="23"/>
      <c r="AH580" s="23"/>
      <c r="AI580" s="23"/>
      <c r="AJ580" s="23"/>
    </row>
    <row r="581">
      <c r="A581" s="39" t="s">
        <v>3621</v>
      </c>
      <c r="B581" s="24" t="s">
        <v>3660</v>
      </c>
      <c r="C581" s="93" t="s">
        <v>3661</v>
      </c>
      <c r="D581" s="23" t="str">
        <f t="shared" si="4"/>
        <v>jpg</v>
      </c>
      <c r="E581" s="23"/>
      <c r="F581" s="23"/>
      <c r="G581" s="55"/>
      <c r="H581" s="55"/>
      <c r="I581" s="55"/>
      <c r="J581" s="23"/>
      <c r="K581" s="23"/>
      <c r="L581" s="23"/>
      <c r="M581" s="23"/>
      <c r="N581" s="23"/>
      <c r="O581" s="23"/>
      <c r="P581" s="23"/>
      <c r="Q581" s="23"/>
      <c r="R581" s="23"/>
      <c r="S581" s="23"/>
      <c r="T581" s="24" t="s">
        <v>3637</v>
      </c>
      <c r="U581" s="24" t="s">
        <v>3662</v>
      </c>
      <c r="V581" s="23">
        <f t="shared" si="5"/>
        <v>42</v>
      </c>
      <c r="W581" s="23"/>
      <c r="X581" s="23"/>
      <c r="Y581" s="23"/>
      <c r="Z581" s="23"/>
      <c r="AA581" s="23"/>
      <c r="AB581" s="23"/>
      <c r="AC581" s="23"/>
      <c r="AD581" s="23"/>
      <c r="AE581" s="23"/>
      <c r="AF581" s="23"/>
      <c r="AG581" s="23"/>
      <c r="AH581" s="23"/>
      <c r="AI581" s="23"/>
      <c r="AJ581" s="23"/>
    </row>
    <row r="582">
      <c r="A582" s="39" t="s">
        <v>3621</v>
      </c>
      <c r="B582" s="24" t="s">
        <v>3663</v>
      </c>
      <c r="C582" s="93" t="s">
        <v>3664</v>
      </c>
      <c r="D582" s="23" t="str">
        <f t="shared" si="4"/>
        <v>jpg</v>
      </c>
      <c r="E582" s="23"/>
      <c r="F582" s="23"/>
      <c r="G582" s="55"/>
      <c r="H582" s="55"/>
      <c r="I582" s="55"/>
      <c r="J582" s="23"/>
      <c r="K582" s="23"/>
      <c r="L582" s="23"/>
      <c r="M582" s="23"/>
      <c r="N582" s="23"/>
      <c r="O582" s="23"/>
      <c r="P582" s="23"/>
      <c r="Q582" s="23"/>
      <c r="R582" s="23"/>
      <c r="S582" s="23"/>
      <c r="T582" s="24" t="s">
        <v>3637</v>
      </c>
      <c r="U582" s="24" t="s">
        <v>3665</v>
      </c>
      <c r="V582" s="23">
        <f t="shared" si="5"/>
        <v>61</v>
      </c>
      <c r="W582" s="23"/>
      <c r="X582" s="23"/>
      <c r="Y582" s="23"/>
      <c r="Z582" s="23"/>
      <c r="AA582" s="23"/>
      <c r="AB582" s="23"/>
      <c r="AC582" s="23"/>
      <c r="AD582" s="23"/>
      <c r="AE582" s="23"/>
      <c r="AF582" s="23"/>
      <c r="AG582" s="23"/>
      <c r="AH582" s="23"/>
      <c r="AI582" s="23"/>
      <c r="AJ582" s="23"/>
    </row>
    <row r="583">
      <c r="A583" s="39" t="s">
        <v>3621</v>
      </c>
      <c r="B583" s="24" t="s">
        <v>3666</v>
      </c>
      <c r="C583" s="93" t="s">
        <v>3667</v>
      </c>
      <c r="D583" s="23" t="str">
        <f t="shared" si="4"/>
        <v>jpg</v>
      </c>
      <c r="E583" s="23"/>
      <c r="F583" s="23"/>
      <c r="G583" s="55"/>
      <c r="H583" s="55"/>
      <c r="I583" s="55"/>
      <c r="J583" s="23"/>
      <c r="K583" s="23"/>
      <c r="L583" s="23"/>
      <c r="M583" s="23"/>
      <c r="N583" s="23"/>
      <c r="O583" s="23"/>
      <c r="P583" s="23"/>
      <c r="Q583" s="23"/>
      <c r="R583" s="23"/>
      <c r="S583" s="23"/>
      <c r="T583" s="24" t="s">
        <v>3637</v>
      </c>
      <c r="U583" s="24" t="s">
        <v>3668</v>
      </c>
      <c r="V583" s="23">
        <f t="shared" si="5"/>
        <v>42</v>
      </c>
      <c r="W583" s="23"/>
      <c r="X583" s="23"/>
      <c r="Y583" s="23"/>
      <c r="Z583" s="23"/>
      <c r="AA583" s="23"/>
      <c r="AB583" s="23"/>
      <c r="AC583" s="23"/>
      <c r="AD583" s="23"/>
      <c r="AE583" s="23"/>
      <c r="AF583" s="23"/>
      <c r="AG583" s="23"/>
      <c r="AH583" s="23"/>
      <c r="AI583" s="23"/>
      <c r="AJ583" s="23"/>
    </row>
    <row r="584">
      <c r="A584" s="39" t="s">
        <v>3621</v>
      </c>
      <c r="B584" s="24" t="s">
        <v>3669</v>
      </c>
      <c r="C584" s="93" t="s">
        <v>3670</v>
      </c>
      <c r="D584" s="23" t="str">
        <f t="shared" si="4"/>
        <v>jpg</v>
      </c>
      <c r="E584" s="23"/>
      <c r="F584" s="23"/>
      <c r="G584" s="55"/>
      <c r="H584" s="55"/>
      <c r="I584" s="55"/>
      <c r="J584" s="23"/>
      <c r="K584" s="23"/>
      <c r="L584" s="23"/>
      <c r="M584" s="23"/>
      <c r="N584" s="23"/>
      <c r="O584" s="23"/>
      <c r="P584" s="23"/>
      <c r="Q584" s="23"/>
      <c r="R584" s="23"/>
      <c r="S584" s="23"/>
      <c r="T584" s="24" t="s">
        <v>3637</v>
      </c>
      <c r="U584" s="24" t="s">
        <v>3671</v>
      </c>
      <c r="V584" s="23">
        <f t="shared" si="5"/>
        <v>31</v>
      </c>
      <c r="W584" s="23"/>
      <c r="X584" s="23"/>
      <c r="Y584" s="23"/>
      <c r="Z584" s="23"/>
      <c r="AA584" s="23"/>
      <c r="AB584" s="23"/>
      <c r="AC584" s="23"/>
      <c r="AD584" s="23"/>
      <c r="AE584" s="23"/>
      <c r="AF584" s="23"/>
      <c r="AG584" s="23"/>
      <c r="AH584" s="23"/>
      <c r="AI584" s="23"/>
      <c r="AJ584" s="23"/>
    </row>
    <row r="585">
      <c r="A585" s="39" t="s">
        <v>3621</v>
      </c>
      <c r="B585" s="24" t="s">
        <v>3672</v>
      </c>
      <c r="C585" s="93" t="s">
        <v>3673</v>
      </c>
      <c r="D585" s="23" t="str">
        <f t="shared" si="4"/>
        <v>jpg</v>
      </c>
      <c r="E585" s="23"/>
      <c r="F585" s="23"/>
      <c r="G585" s="55"/>
      <c r="H585" s="55"/>
      <c r="I585" s="55"/>
      <c r="J585" s="23"/>
      <c r="K585" s="23"/>
      <c r="L585" s="23"/>
      <c r="M585" s="23"/>
      <c r="N585" s="23"/>
      <c r="O585" s="23"/>
      <c r="P585" s="23"/>
      <c r="Q585" s="23"/>
      <c r="R585" s="23"/>
      <c r="S585" s="23"/>
      <c r="T585" s="24" t="s">
        <v>3637</v>
      </c>
      <c r="U585" s="24" t="s">
        <v>3674</v>
      </c>
      <c r="V585" s="23">
        <f t="shared" si="5"/>
        <v>66</v>
      </c>
      <c r="W585" s="23"/>
      <c r="X585" s="23"/>
      <c r="Y585" s="23"/>
      <c r="Z585" s="23"/>
      <c r="AA585" s="23"/>
      <c r="AB585" s="23"/>
      <c r="AC585" s="23"/>
      <c r="AD585" s="23"/>
      <c r="AE585" s="23"/>
      <c r="AF585" s="23"/>
      <c r="AG585" s="23"/>
      <c r="AH585" s="23"/>
      <c r="AI585" s="23"/>
      <c r="AJ585" s="23"/>
    </row>
    <row r="586">
      <c r="A586" s="39" t="s">
        <v>3621</v>
      </c>
      <c r="B586" s="24" t="s">
        <v>3675</v>
      </c>
      <c r="C586" s="93" t="s">
        <v>3676</v>
      </c>
      <c r="D586" s="23" t="str">
        <f t="shared" si="4"/>
        <v>jpg</v>
      </c>
      <c r="E586" s="23"/>
      <c r="F586" s="23"/>
      <c r="G586" s="55"/>
      <c r="H586" s="55"/>
      <c r="I586" s="55"/>
      <c r="J586" s="23"/>
      <c r="K586" s="23"/>
      <c r="L586" s="23"/>
      <c r="M586" s="23"/>
      <c r="N586" s="23"/>
      <c r="O586" s="23"/>
      <c r="P586" s="23"/>
      <c r="Q586" s="23"/>
      <c r="R586" s="23"/>
      <c r="S586" s="23"/>
      <c r="T586" s="24" t="s">
        <v>3637</v>
      </c>
      <c r="U586" s="24" t="s">
        <v>3677</v>
      </c>
      <c r="V586" s="23">
        <f t="shared" si="5"/>
        <v>45</v>
      </c>
      <c r="W586" s="23"/>
      <c r="X586" s="23"/>
      <c r="Y586" s="23"/>
      <c r="Z586" s="23"/>
      <c r="AA586" s="23"/>
      <c r="AB586" s="23"/>
      <c r="AC586" s="23"/>
      <c r="AD586" s="23"/>
      <c r="AE586" s="23"/>
      <c r="AF586" s="23"/>
      <c r="AG586" s="23"/>
      <c r="AH586" s="23"/>
      <c r="AI586" s="23"/>
      <c r="AJ586" s="23"/>
    </row>
    <row r="587">
      <c r="A587" s="39" t="s">
        <v>3621</v>
      </c>
      <c r="B587" s="24" t="s">
        <v>3678</v>
      </c>
      <c r="C587" s="93" t="s">
        <v>3679</v>
      </c>
      <c r="D587" s="23" t="str">
        <f t="shared" si="4"/>
        <v>jpg</v>
      </c>
      <c r="E587" s="23"/>
      <c r="F587" s="23"/>
      <c r="G587" s="55"/>
      <c r="H587" s="55"/>
      <c r="I587" s="55"/>
      <c r="J587" s="23"/>
      <c r="K587" s="23"/>
      <c r="L587" s="23"/>
      <c r="M587" s="23"/>
      <c r="N587" s="23"/>
      <c r="O587" s="23"/>
      <c r="P587" s="23"/>
      <c r="Q587" s="23"/>
      <c r="R587" s="23"/>
      <c r="S587" s="23"/>
      <c r="T587" s="24" t="s">
        <v>3637</v>
      </c>
      <c r="U587" s="24" t="s">
        <v>3680</v>
      </c>
      <c r="V587" s="23">
        <f t="shared" si="5"/>
        <v>47</v>
      </c>
      <c r="W587" s="23"/>
      <c r="X587" s="23"/>
      <c r="Y587" s="23"/>
      <c r="Z587" s="23"/>
      <c r="AA587" s="23"/>
      <c r="AB587" s="23"/>
      <c r="AC587" s="23"/>
      <c r="AD587" s="23"/>
      <c r="AE587" s="23"/>
      <c r="AF587" s="23"/>
      <c r="AG587" s="23"/>
      <c r="AH587" s="23"/>
      <c r="AI587" s="23"/>
      <c r="AJ587" s="23"/>
    </row>
    <row r="588">
      <c r="A588" s="39" t="s">
        <v>3621</v>
      </c>
      <c r="B588" s="24" t="s">
        <v>3681</v>
      </c>
      <c r="C588" s="93" t="s">
        <v>3682</v>
      </c>
      <c r="D588" s="23" t="str">
        <f t="shared" si="4"/>
        <v>jpg</v>
      </c>
      <c r="E588" s="23"/>
      <c r="F588" s="23"/>
      <c r="G588" s="55"/>
      <c r="H588" s="55"/>
      <c r="I588" s="55"/>
      <c r="J588" s="23"/>
      <c r="K588" s="23"/>
      <c r="L588" s="23"/>
      <c r="M588" s="23"/>
      <c r="N588" s="23"/>
      <c r="O588" s="23"/>
      <c r="P588" s="23"/>
      <c r="Q588" s="23"/>
      <c r="R588" s="23"/>
      <c r="S588" s="23"/>
      <c r="T588" s="24" t="s">
        <v>3637</v>
      </c>
      <c r="U588" s="24" t="s">
        <v>3683</v>
      </c>
      <c r="V588" s="23">
        <f t="shared" si="5"/>
        <v>32</v>
      </c>
      <c r="W588" s="23"/>
      <c r="X588" s="23"/>
      <c r="Y588" s="23"/>
      <c r="Z588" s="23"/>
      <c r="AA588" s="23"/>
      <c r="AB588" s="23"/>
      <c r="AC588" s="23"/>
      <c r="AD588" s="23"/>
      <c r="AE588" s="23"/>
      <c r="AF588" s="23"/>
      <c r="AG588" s="23"/>
      <c r="AH588" s="23"/>
      <c r="AI588" s="23"/>
      <c r="AJ588" s="23"/>
    </row>
    <row r="589">
      <c r="A589" s="39" t="s">
        <v>3621</v>
      </c>
      <c r="B589" s="24" t="s">
        <v>3684</v>
      </c>
      <c r="C589" s="93" t="s">
        <v>3685</v>
      </c>
      <c r="D589" s="23" t="str">
        <f t="shared" si="4"/>
        <v>jpg</v>
      </c>
      <c r="E589" s="23"/>
      <c r="F589" s="23"/>
      <c r="G589" s="55"/>
      <c r="H589" s="55"/>
      <c r="I589" s="55"/>
      <c r="J589" s="23"/>
      <c r="K589" s="23"/>
      <c r="L589" s="23"/>
      <c r="M589" s="23"/>
      <c r="N589" s="23"/>
      <c r="O589" s="23"/>
      <c r="P589" s="23"/>
      <c r="Q589" s="23"/>
      <c r="R589" s="23"/>
      <c r="S589" s="23"/>
      <c r="T589" s="24" t="s">
        <v>3637</v>
      </c>
      <c r="U589" s="24" t="s">
        <v>3686</v>
      </c>
      <c r="V589" s="23">
        <f t="shared" si="5"/>
        <v>59</v>
      </c>
      <c r="W589" s="23"/>
      <c r="X589" s="23"/>
      <c r="Y589" s="23"/>
      <c r="Z589" s="23"/>
      <c r="AA589" s="23"/>
      <c r="AB589" s="23"/>
      <c r="AC589" s="23"/>
      <c r="AD589" s="23"/>
      <c r="AE589" s="23"/>
      <c r="AF589" s="23"/>
      <c r="AG589" s="23"/>
      <c r="AH589" s="23"/>
      <c r="AI589" s="23"/>
      <c r="AJ589" s="23"/>
    </row>
    <row r="590">
      <c r="A590" s="39" t="s">
        <v>3621</v>
      </c>
      <c r="B590" s="24" t="s">
        <v>3687</v>
      </c>
      <c r="C590" s="93" t="s">
        <v>3688</v>
      </c>
      <c r="D590" s="23" t="str">
        <f t="shared" si="4"/>
        <v>jpg</v>
      </c>
      <c r="E590" s="23"/>
      <c r="F590" s="23"/>
      <c r="G590" s="55"/>
      <c r="H590" s="55"/>
      <c r="I590" s="55"/>
      <c r="J590" s="23"/>
      <c r="K590" s="23"/>
      <c r="L590" s="23"/>
      <c r="M590" s="23"/>
      <c r="N590" s="23"/>
      <c r="O590" s="23"/>
      <c r="P590" s="23"/>
      <c r="Q590" s="23"/>
      <c r="R590" s="23"/>
      <c r="S590" s="23"/>
      <c r="T590" s="24" t="s">
        <v>3637</v>
      </c>
      <c r="U590" s="24" t="s">
        <v>3686</v>
      </c>
      <c r="V590" s="23">
        <f t="shared" si="5"/>
        <v>59</v>
      </c>
      <c r="W590" s="23"/>
      <c r="X590" s="23"/>
      <c r="Y590" s="23"/>
      <c r="Z590" s="23"/>
      <c r="AA590" s="23"/>
      <c r="AB590" s="23"/>
      <c r="AC590" s="23"/>
      <c r="AD590" s="23"/>
      <c r="AE590" s="23"/>
      <c r="AF590" s="23"/>
      <c r="AG590" s="23"/>
      <c r="AH590" s="23"/>
      <c r="AI590" s="23"/>
      <c r="AJ590" s="23"/>
    </row>
    <row r="591">
      <c r="A591" s="39" t="s">
        <v>3621</v>
      </c>
      <c r="B591" s="24" t="s">
        <v>3689</v>
      </c>
      <c r="C591" s="93" t="s">
        <v>3690</v>
      </c>
      <c r="D591" s="23" t="str">
        <f t="shared" si="4"/>
        <v>jpg</v>
      </c>
      <c r="E591" s="23"/>
      <c r="F591" s="23"/>
      <c r="G591" s="55"/>
      <c r="H591" s="55"/>
      <c r="I591" s="55"/>
      <c r="J591" s="23"/>
      <c r="K591" s="23"/>
      <c r="L591" s="23"/>
      <c r="M591" s="23"/>
      <c r="N591" s="23"/>
      <c r="O591" s="23"/>
      <c r="P591" s="23"/>
      <c r="Q591" s="23"/>
      <c r="R591" s="23"/>
      <c r="S591" s="23"/>
      <c r="T591" s="24" t="s">
        <v>3637</v>
      </c>
      <c r="U591" s="24" t="s">
        <v>3691</v>
      </c>
      <c r="V591" s="23">
        <f t="shared" si="5"/>
        <v>38</v>
      </c>
      <c r="W591" s="23"/>
      <c r="X591" s="23"/>
      <c r="Y591" s="23"/>
      <c r="Z591" s="23"/>
      <c r="AA591" s="23"/>
      <c r="AB591" s="23"/>
      <c r="AC591" s="23"/>
      <c r="AD591" s="23"/>
      <c r="AE591" s="23"/>
      <c r="AF591" s="23"/>
      <c r="AG591" s="23"/>
      <c r="AH591" s="23"/>
      <c r="AI591" s="23"/>
      <c r="AJ591" s="23"/>
    </row>
    <row r="592">
      <c r="A592" s="39" t="s">
        <v>3621</v>
      </c>
      <c r="B592" s="24" t="s">
        <v>3692</v>
      </c>
      <c r="C592" s="93" t="s">
        <v>3693</v>
      </c>
      <c r="D592" s="23" t="str">
        <f t="shared" si="4"/>
        <v>jpg</v>
      </c>
      <c r="E592" s="23"/>
      <c r="F592" s="23"/>
      <c r="G592" s="55"/>
      <c r="H592" s="55"/>
      <c r="I592" s="55"/>
      <c r="J592" s="23"/>
      <c r="K592" s="23"/>
      <c r="L592" s="23"/>
      <c r="M592" s="23"/>
      <c r="N592" s="23"/>
      <c r="O592" s="23"/>
      <c r="P592" s="23"/>
      <c r="Q592" s="23"/>
      <c r="R592" s="23"/>
      <c r="S592" s="23"/>
      <c r="T592" s="24" t="s">
        <v>3637</v>
      </c>
      <c r="U592" s="24" t="s">
        <v>3694</v>
      </c>
      <c r="V592" s="23">
        <f t="shared" si="5"/>
        <v>38</v>
      </c>
      <c r="W592" s="23"/>
      <c r="X592" s="23"/>
      <c r="Y592" s="23"/>
      <c r="Z592" s="23"/>
      <c r="AA592" s="23"/>
      <c r="AB592" s="23"/>
      <c r="AC592" s="23"/>
      <c r="AD592" s="23"/>
      <c r="AE592" s="23"/>
      <c r="AF592" s="23"/>
      <c r="AG592" s="23"/>
      <c r="AH592" s="23"/>
      <c r="AI592" s="23"/>
      <c r="AJ592" s="23"/>
    </row>
    <row r="593">
      <c r="A593" s="39" t="s">
        <v>3621</v>
      </c>
      <c r="B593" s="24" t="s">
        <v>3695</v>
      </c>
      <c r="C593" s="93" t="s">
        <v>3696</v>
      </c>
      <c r="D593" s="23" t="str">
        <f t="shared" si="4"/>
        <v>jpg</v>
      </c>
      <c r="E593" s="23"/>
      <c r="F593" s="23"/>
      <c r="G593" s="55"/>
      <c r="H593" s="55"/>
      <c r="I593" s="55"/>
      <c r="J593" s="23"/>
      <c r="K593" s="23"/>
      <c r="L593" s="23"/>
      <c r="M593" s="23"/>
      <c r="N593" s="23"/>
      <c r="O593" s="23"/>
      <c r="P593" s="23"/>
      <c r="Q593" s="23"/>
      <c r="R593" s="23"/>
      <c r="S593" s="23"/>
      <c r="T593" s="24" t="s">
        <v>3637</v>
      </c>
      <c r="U593" s="24" t="s">
        <v>3697</v>
      </c>
      <c r="V593" s="23">
        <f t="shared" si="5"/>
        <v>40</v>
      </c>
      <c r="W593" s="23"/>
      <c r="X593" s="23"/>
      <c r="Y593" s="23"/>
      <c r="Z593" s="23"/>
      <c r="AA593" s="23"/>
      <c r="AB593" s="23"/>
      <c r="AC593" s="23"/>
      <c r="AD593" s="23"/>
      <c r="AE593" s="23"/>
      <c r="AF593" s="23"/>
      <c r="AG593" s="23"/>
      <c r="AH593" s="23"/>
      <c r="AI593" s="23"/>
      <c r="AJ593" s="23"/>
    </row>
    <row r="594">
      <c r="A594" s="39" t="s">
        <v>3621</v>
      </c>
      <c r="B594" s="24" t="s">
        <v>3698</v>
      </c>
      <c r="C594" s="93" t="s">
        <v>3699</v>
      </c>
      <c r="D594" s="23" t="str">
        <f t="shared" si="4"/>
        <v>jpg</v>
      </c>
      <c r="E594" s="23"/>
      <c r="F594" s="23"/>
      <c r="G594" s="55"/>
      <c r="H594" s="55"/>
      <c r="I594" s="55"/>
      <c r="J594" s="23"/>
      <c r="K594" s="23"/>
      <c r="L594" s="23"/>
      <c r="M594" s="23"/>
      <c r="N594" s="23"/>
      <c r="O594" s="23"/>
      <c r="P594" s="23"/>
      <c r="Q594" s="23"/>
      <c r="R594" s="23"/>
      <c r="S594" s="23"/>
      <c r="T594" s="24" t="s">
        <v>3637</v>
      </c>
      <c r="U594" s="24" t="s">
        <v>3697</v>
      </c>
      <c r="V594" s="23">
        <f t="shared" si="5"/>
        <v>40</v>
      </c>
      <c r="W594" s="23"/>
      <c r="X594" s="23"/>
      <c r="Y594" s="23"/>
      <c r="Z594" s="23"/>
      <c r="AA594" s="23"/>
      <c r="AB594" s="23"/>
      <c r="AC594" s="23"/>
      <c r="AD594" s="23"/>
      <c r="AE594" s="23"/>
      <c r="AF594" s="23"/>
      <c r="AG594" s="23"/>
      <c r="AH594" s="23"/>
      <c r="AI594" s="23"/>
      <c r="AJ594" s="23"/>
    </row>
    <row r="595">
      <c r="A595" s="39" t="s">
        <v>3621</v>
      </c>
      <c r="B595" s="24" t="s">
        <v>3700</v>
      </c>
      <c r="C595" s="93" t="s">
        <v>3701</v>
      </c>
      <c r="D595" s="23" t="str">
        <f t="shared" si="4"/>
        <v>jpg</v>
      </c>
      <c r="E595" s="23"/>
      <c r="F595" s="23"/>
      <c r="G595" s="55"/>
      <c r="H595" s="55"/>
      <c r="I595" s="55"/>
      <c r="J595" s="23"/>
      <c r="K595" s="23"/>
      <c r="L595" s="23"/>
      <c r="M595" s="23"/>
      <c r="N595" s="23"/>
      <c r="O595" s="23"/>
      <c r="P595" s="23"/>
      <c r="Q595" s="23"/>
      <c r="R595" s="23"/>
      <c r="S595" s="23"/>
      <c r="T595" s="24" t="s">
        <v>3637</v>
      </c>
      <c r="U595" s="24" t="s">
        <v>3702</v>
      </c>
      <c r="V595" s="23">
        <f t="shared" si="5"/>
        <v>34</v>
      </c>
      <c r="W595" s="23"/>
      <c r="X595" s="23"/>
      <c r="Y595" s="23"/>
      <c r="Z595" s="23"/>
      <c r="AA595" s="23"/>
      <c r="AB595" s="23"/>
      <c r="AC595" s="23"/>
      <c r="AD595" s="23"/>
      <c r="AE595" s="23"/>
      <c r="AF595" s="23"/>
      <c r="AG595" s="23"/>
      <c r="AH595" s="23"/>
      <c r="AI595" s="23"/>
      <c r="AJ595" s="23"/>
    </row>
    <row r="596">
      <c r="A596" s="39" t="s">
        <v>3621</v>
      </c>
      <c r="B596" s="24" t="s">
        <v>3703</v>
      </c>
      <c r="C596" s="93" t="s">
        <v>3704</v>
      </c>
      <c r="D596" s="23" t="str">
        <f t="shared" si="4"/>
        <v>jpg</v>
      </c>
      <c r="E596" s="23"/>
      <c r="F596" s="23"/>
      <c r="G596" s="55"/>
      <c r="H596" s="55"/>
      <c r="I596" s="55"/>
      <c r="J596" s="23"/>
      <c r="K596" s="23"/>
      <c r="L596" s="23"/>
      <c r="M596" s="23"/>
      <c r="N596" s="23"/>
      <c r="O596" s="23"/>
      <c r="P596" s="23"/>
      <c r="Q596" s="23"/>
      <c r="R596" s="23"/>
      <c r="S596" s="23"/>
      <c r="T596" s="24" t="s">
        <v>3637</v>
      </c>
      <c r="U596" s="24" t="s">
        <v>3705</v>
      </c>
      <c r="V596" s="23">
        <f t="shared" si="5"/>
        <v>47</v>
      </c>
      <c r="W596" s="23"/>
      <c r="X596" s="23"/>
      <c r="Y596" s="23"/>
      <c r="Z596" s="23"/>
      <c r="AA596" s="23"/>
      <c r="AB596" s="23"/>
      <c r="AC596" s="23"/>
      <c r="AD596" s="23"/>
      <c r="AE596" s="23"/>
      <c r="AF596" s="23"/>
      <c r="AG596" s="23"/>
      <c r="AH596" s="23"/>
      <c r="AI596" s="23"/>
      <c r="AJ596" s="23"/>
    </row>
    <row r="597">
      <c r="A597" s="39" t="s">
        <v>3621</v>
      </c>
      <c r="B597" s="24" t="s">
        <v>3706</v>
      </c>
      <c r="C597" s="93" t="s">
        <v>3707</v>
      </c>
      <c r="D597" s="23" t="str">
        <f t="shared" si="4"/>
        <v>jpg</v>
      </c>
      <c r="E597" s="23"/>
      <c r="F597" s="23"/>
      <c r="G597" s="55"/>
      <c r="H597" s="55"/>
      <c r="I597" s="55"/>
      <c r="J597" s="23"/>
      <c r="K597" s="23"/>
      <c r="L597" s="23"/>
      <c r="M597" s="23"/>
      <c r="N597" s="23"/>
      <c r="O597" s="23"/>
      <c r="P597" s="23"/>
      <c r="Q597" s="23"/>
      <c r="R597" s="23"/>
      <c r="S597" s="23"/>
      <c r="T597" s="24" t="s">
        <v>3637</v>
      </c>
      <c r="U597" s="24" t="s">
        <v>3708</v>
      </c>
      <c r="V597" s="23">
        <f t="shared" si="5"/>
        <v>55</v>
      </c>
      <c r="W597" s="23"/>
      <c r="X597" s="23"/>
      <c r="Y597" s="23"/>
      <c r="Z597" s="23"/>
      <c r="AA597" s="23"/>
      <c r="AB597" s="23"/>
      <c r="AC597" s="23"/>
      <c r="AD597" s="23"/>
      <c r="AE597" s="23"/>
      <c r="AF597" s="23"/>
      <c r="AG597" s="23"/>
      <c r="AH597" s="23"/>
      <c r="AI597" s="23"/>
      <c r="AJ597" s="23"/>
    </row>
    <row r="598">
      <c r="A598" s="39" t="s">
        <v>3621</v>
      </c>
      <c r="B598" s="24" t="s">
        <v>3709</v>
      </c>
      <c r="C598" s="93" t="s">
        <v>3710</v>
      </c>
      <c r="D598" s="23" t="str">
        <f t="shared" si="4"/>
        <v>jpg</v>
      </c>
      <c r="E598" s="23"/>
      <c r="F598" s="23"/>
      <c r="G598" s="55"/>
      <c r="H598" s="55"/>
      <c r="I598" s="55"/>
      <c r="J598" s="23"/>
      <c r="K598" s="23"/>
      <c r="L598" s="23"/>
      <c r="M598" s="23"/>
      <c r="N598" s="23"/>
      <c r="O598" s="23"/>
      <c r="P598" s="23"/>
      <c r="Q598" s="23"/>
      <c r="R598" s="23"/>
      <c r="S598" s="23"/>
      <c r="T598" s="24" t="s">
        <v>3637</v>
      </c>
      <c r="U598" s="24" t="s">
        <v>3711</v>
      </c>
      <c r="V598" s="23">
        <f t="shared" si="5"/>
        <v>45</v>
      </c>
      <c r="W598" s="23"/>
      <c r="X598" s="23"/>
      <c r="Y598" s="23"/>
      <c r="Z598" s="23"/>
      <c r="AA598" s="23"/>
      <c r="AB598" s="23"/>
      <c r="AC598" s="23"/>
      <c r="AD598" s="23"/>
      <c r="AE598" s="23"/>
      <c r="AF598" s="23"/>
      <c r="AG598" s="23"/>
      <c r="AH598" s="23"/>
      <c r="AI598" s="23"/>
      <c r="AJ598" s="23"/>
    </row>
    <row r="599">
      <c r="A599" s="39" t="s">
        <v>3621</v>
      </c>
      <c r="B599" s="24" t="s">
        <v>3712</v>
      </c>
      <c r="C599" s="93" t="s">
        <v>3713</v>
      </c>
      <c r="D599" s="23" t="str">
        <f t="shared" si="4"/>
        <v>jpg</v>
      </c>
      <c r="E599" s="23"/>
      <c r="F599" s="23"/>
      <c r="G599" s="55"/>
      <c r="H599" s="55"/>
      <c r="I599" s="55"/>
      <c r="J599" s="23"/>
      <c r="K599" s="23"/>
      <c r="L599" s="23"/>
      <c r="M599" s="23"/>
      <c r="N599" s="23"/>
      <c r="O599" s="23"/>
      <c r="P599" s="23"/>
      <c r="Q599" s="23"/>
      <c r="R599" s="23"/>
      <c r="S599" s="23"/>
      <c r="T599" s="24" t="s">
        <v>3637</v>
      </c>
      <c r="U599" s="24" t="s">
        <v>3714</v>
      </c>
      <c r="V599" s="23">
        <f t="shared" si="5"/>
        <v>31</v>
      </c>
      <c r="W599" s="23"/>
      <c r="X599" s="23"/>
      <c r="Y599" s="23"/>
      <c r="Z599" s="23"/>
      <c r="AA599" s="23"/>
      <c r="AB599" s="23"/>
      <c r="AC599" s="23"/>
      <c r="AD599" s="23"/>
      <c r="AE599" s="23"/>
      <c r="AF599" s="23"/>
      <c r="AG599" s="23"/>
      <c r="AH599" s="23"/>
      <c r="AI599" s="23"/>
      <c r="AJ599" s="23"/>
    </row>
    <row r="600">
      <c r="A600" s="39" t="s">
        <v>3621</v>
      </c>
      <c r="B600" s="24" t="s">
        <v>3715</v>
      </c>
      <c r="C600" s="93" t="s">
        <v>3716</v>
      </c>
      <c r="D600" s="23" t="str">
        <f t="shared" si="4"/>
        <v>jpg</v>
      </c>
      <c r="E600" s="23"/>
      <c r="F600" s="23"/>
      <c r="G600" s="55"/>
      <c r="H600" s="55"/>
      <c r="I600" s="55"/>
      <c r="J600" s="23"/>
      <c r="K600" s="23"/>
      <c r="L600" s="23"/>
      <c r="M600" s="23"/>
      <c r="N600" s="23"/>
      <c r="O600" s="23"/>
      <c r="P600" s="23"/>
      <c r="Q600" s="23"/>
      <c r="R600" s="23"/>
      <c r="S600" s="23"/>
      <c r="T600" s="24" t="s">
        <v>3637</v>
      </c>
      <c r="U600" s="24" t="s">
        <v>3717</v>
      </c>
      <c r="V600" s="23">
        <f t="shared" si="5"/>
        <v>40</v>
      </c>
      <c r="W600" s="23"/>
      <c r="X600" s="23"/>
      <c r="Y600" s="23"/>
      <c r="Z600" s="23"/>
      <c r="AA600" s="23"/>
      <c r="AB600" s="23"/>
      <c r="AC600" s="23"/>
      <c r="AD600" s="23"/>
      <c r="AE600" s="23"/>
      <c r="AF600" s="23"/>
      <c r="AG600" s="23"/>
      <c r="AH600" s="23"/>
      <c r="AI600" s="23"/>
      <c r="AJ600" s="23"/>
    </row>
    <row r="601">
      <c r="A601" s="24" t="s">
        <v>3718</v>
      </c>
      <c r="B601" s="24" t="s">
        <v>3719</v>
      </c>
      <c r="C601" s="93" t="s">
        <v>3720</v>
      </c>
      <c r="D601" s="23" t="str">
        <f t="shared" si="4"/>
        <v>#VALUE!</v>
      </c>
      <c r="E601" s="23"/>
      <c r="F601" s="23"/>
      <c r="G601" s="55"/>
      <c r="H601" s="55"/>
      <c r="I601" s="55"/>
      <c r="J601" s="23"/>
      <c r="K601" s="23"/>
      <c r="L601" s="23"/>
      <c r="M601" s="23"/>
      <c r="N601" s="23"/>
      <c r="O601" s="23"/>
      <c r="P601" s="23"/>
      <c r="Q601" s="23"/>
      <c r="R601" s="23"/>
      <c r="S601" s="23"/>
      <c r="T601" s="24" t="s">
        <v>3637</v>
      </c>
      <c r="U601" s="24" t="s">
        <v>3721</v>
      </c>
      <c r="V601" s="23">
        <f t="shared" si="5"/>
        <v>47</v>
      </c>
      <c r="W601" s="23"/>
      <c r="X601" s="23"/>
      <c r="Y601" s="23"/>
      <c r="Z601" s="23"/>
      <c r="AA601" s="23"/>
      <c r="AB601" s="23"/>
      <c r="AC601" s="23"/>
      <c r="AD601" s="23"/>
      <c r="AE601" s="23"/>
      <c r="AF601" s="23"/>
      <c r="AG601" s="23"/>
      <c r="AH601" s="23"/>
      <c r="AI601" s="23"/>
      <c r="AJ601" s="23"/>
    </row>
    <row r="602">
      <c r="A602" s="39" t="s">
        <v>3718</v>
      </c>
      <c r="B602" s="24" t="s">
        <v>3722</v>
      </c>
      <c r="C602" s="93" t="s">
        <v>3723</v>
      </c>
      <c r="D602" s="23" t="str">
        <f t="shared" si="4"/>
        <v>jpg</v>
      </c>
      <c r="E602" s="23"/>
      <c r="F602" s="23"/>
      <c r="G602" s="55"/>
      <c r="H602" s="55"/>
      <c r="I602" s="55"/>
      <c r="J602" s="23"/>
      <c r="K602" s="23"/>
      <c r="L602" s="23"/>
      <c r="M602" s="23"/>
      <c r="N602" s="23"/>
      <c r="O602" s="23"/>
      <c r="P602" s="23"/>
      <c r="Q602" s="23"/>
      <c r="R602" s="23"/>
      <c r="S602" s="23"/>
      <c r="T602" s="24" t="s">
        <v>3637</v>
      </c>
      <c r="U602" s="24" t="s">
        <v>3724</v>
      </c>
      <c r="V602" s="23">
        <f t="shared" si="5"/>
        <v>45</v>
      </c>
      <c r="W602" s="23"/>
      <c r="X602" s="23"/>
      <c r="Y602" s="23"/>
      <c r="Z602" s="23"/>
      <c r="AA602" s="23"/>
      <c r="AB602" s="23"/>
      <c r="AC602" s="23"/>
      <c r="AD602" s="23"/>
      <c r="AE602" s="23"/>
      <c r="AF602" s="23"/>
      <c r="AG602" s="23"/>
      <c r="AH602" s="23"/>
      <c r="AI602" s="23"/>
      <c r="AJ602" s="23"/>
    </row>
    <row r="603">
      <c r="A603" s="39" t="s">
        <v>3718</v>
      </c>
      <c r="B603" s="24" t="s">
        <v>3725</v>
      </c>
      <c r="C603" s="93" t="s">
        <v>3726</v>
      </c>
      <c r="D603" s="23" t="str">
        <f t="shared" si="4"/>
        <v>#VALUE!</v>
      </c>
      <c r="E603" s="23"/>
      <c r="F603" s="23"/>
      <c r="G603" s="55"/>
      <c r="H603" s="55"/>
      <c r="I603" s="55"/>
      <c r="J603" s="23"/>
      <c r="K603" s="23"/>
      <c r="L603" s="23"/>
      <c r="M603" s="23"/>
      <c r="N603" s="23"/>
      <c r="O603" s="23"/>
      <c r="P603" s="23"/>
      <c r="Q603" s="23"/>
      <c r="R603" s="23"/>
      <c r="S603" s="23"/>
      <c r="T603" s="24" t="s">
        <v>3637</v>
      </c>
      <c r="U603" s="24" t="s">
        <v>3727</v>
      </c>
      <c r="V603" s="23">
        <f t="shared" si="5"/>
        <v>51</v>
      </c>
      <c r="W603" s="23"/>
      <c r="X603" s="23"/>
      <c r="Y603" s="23"/>
      <c r="Z603" s="23"/>
      <c r="AA603" s="23"/>
      <c r="AB603" s="23"/>
      <c r="AC603" s="23"/>
      <c r="AD603" s="23"/>
      <c r="AE603" s="23"/>
      <c r="AF603" s="23"/>
      <c r="AG603" s="23"/>
      <c r="AH603" s="23"/>
      <c r="AI603" s="23"/>
      <c r="AJ603" s="23"/>
    </row>
    <row r="604">
      <c r="A604" s="39" t="s">
        <v>3718</v>
      </c>
      <c r="B604" s="24" t="s">
        <v>3728</v>
      </c>
      <c r="C604" s="93" t="s">
        <v>3729</v>
      </c>
      <c r="D604" s="23" t="str">
        <f t="shared" si="4"/>
        <v>#VALUE!</v>
      </c>
      <c r="E604" s="23"/>
      <c r="F604" s="23"/>
      <c r="G604" s="55"/>
      <c r="H604" s="55"/>
      <c r="I604" s="55"/>
      <c r="J604" s="23"/>
      <c r="K604" s="23"/>
      <c r="L604" s="23"/>
      <c r="M604" s="23"/>
      <c r="N604" s="23"/>
      <c r="O604" s="23"/>
      <c r="P604" s="23"/>
      <c r="Q604" s="23"/>
      <c r="R604" s="23"/>
      <c r="S604" s="23"/>
      <c r="T604" s="24" t="s">
        <v>3637</v>
      </c>
      <c r="U604" s="24" t="s">
        <v>3730</v>
      </c>
      <c r="V604" s="23">
        <f t="shared" si="5"/>
        <v>71</v>
      </c>
      <c r="W604" s="23"/>
      <c r="X604" s="23"/>
      <c r="Y604" s="23"/>
      <c r="Z604" s="23"/>
      <c r="AA604" s="23"/>
      <c r="AB604" s="23"/>
      <c r="AC604" s="23"/>
      <c r="AD604" s="23"/>
      <c r="AE604" s="23"/>
      <c r="AF604" s="23"/>
      <c r="AG604" s="23"/>
      <c r="AH604" s="23"/>
      <c r="AI604" s="23"/>
      <c r="AJ604" s="23"/>
    </row>
    <row r="605">
      <c r="A605" s="39" t="s">
        <v>3718</v>
      </c>
      <c r="B605" s="24" t="s">
        <v>3731</v>
      </c>
      <c r="C605" s="93" t="s">
        <v>3732</v>
      </c>
      <c r="D605" s="23" t="str">
        <f t="shared" si="4"/>
        <v>#VALUE!</v>
      </c>
      <c r="E605" s="23"/>
      <c r="F605" s="23"/>
      <c r="G605" s="55"/>
      <c r="H605" s="55"/>
      <c r="I605" s="55"/>
      <c r="J605" s="23"/>
      <c r="K605" s="23"/>
      <c r="L605" s="23"/>
      <c r="M605" s="23"/>
      <c r="N605" s="23"/>
      <c r="O605" s="23"/>
      <c r="P605" s="23"/>
      <c r="Q605" s="23"/>
      <c r="R605" s="23"/>
      <c r="S605" s="23"/>
      <c r="T605" s="24" t="s">
        <v>3637</v>
      </c>
      <c r="U605" s="24" t="s">
        <v>3733</v>
      </c>
      <c r="V605" s="23">
        <f t="shared" si="5"/>
        <v>38</v>
      </c>
      <c r="W605" s="23"/>
      <c r="X605" s="23"/>
      <c r="Y605" s="23"/>
      <c r="Z605" s="23"/>
      <c r="AA605" s="23"/>
      <c r="AB605" s="23"/>
      <c r="AC605" s="23"/>
      <c r="AD605" s="23"/>
      <c r="AE605" s="23"/>
      <c r="AF605" s="23"/>
      <c r="AG605" s="23"/>
      <c r="AH605" s="23"/>
      <c r="AI605" s="23"/>
      <c r="AJ605" s="23"/>
    </row>
    <row r="606">
      <c r="A606" s="39" t="s">
        <v>3718</v>
      </c>
      <c r="B606" s="24" t="s">
        <v>3734</v>
      </c>
      <c r="C606" s="93" t="s">
        <v>3735</v>
      </c>
      <c r="D606" s="23" t="str">
        <f t="shared" si="4"/>
        <v>#VALUE!</v>
      </c>
      <c r="E606" s="23"/>
      <c r="F606" s="23"/>
      <c r="G606" s="55"/>
      <c r="H606" s="55"/>
      <c r="I606" s="55"/>
      <c r="J606" s="23"/>
      <c r="K606" s="23"/>
      <c r="L606" s="23"/>
      <c r="M606" s="23"/>
      <c r="N606" s="23"/>
      <c r="O606" s="23"/>
      <c r="P606" s="23"/>
      <c r="Q606" s="23"/>
      <c r="R606" s="23"/>
      <c r="S606" s="23"/>
      <c r="T606" s="24" t="s">
        <v>3637</v>
      </c>
      <c r="U606" s="24" t="s">
        <v>3736</v>
      </c>
      <c r="V606" s="23">
        <f t="shared" si="5"/>
        <v>54</v>
      </c>
      <c r="W606" s="23"/>
      <c r="X606" s="23"/>
      <c r="Y606" s="23"/>
      <c r="Z606" s="23"/>
      <c r="AA606" s="23"/>
      <c r="AB606" s="23"/>
      <c r="AC606" s="23"/>
      <c r="AD606" s="23"/>
      <c r="AE606" s="23"/>
      <c r="AF606" s="23"/>
      <c r="AG606" s="23"/>
      <c r="AH606" s="23"/>
      <c r="AI606" s="23"/>
      <c r="AJ606" s="23"/>
    </row>
    <row r="607">
      <c r="A607" s="39" t="s">
        <v>3718</v>
      </c>
      <c r="B607" s="24" t="s">
        <v>3737</v>
      </c>
      <c r="C607" s="93" t="s">
        <v>3738</v>
      </c>
      <c r="D607" s="23" t="str">
        <f t="shared" si="4"/>
        <v>#VALUE!</v>
      </c>
      <c r="E607" s="23"/>
      <c r="F607" s="23"/>
      <c r="G607" s="55"/>
      <c r="H607" s="55"/>
      <c r="I607" s="55"/>
      <c r="J607" s="23"/>
      <c r="K607" s="23"/>
      <c r="L607" s="23"/>
      <c r="M607" s="23"/>
      <c r="N607" s="23"/>
      <c r="O607" s="23"/>
      <c r="P607" s="23"/>
      <c r="Q607" s="23"/>
      <c r="R607" s="23"/>
      <c r="S607" s="23"/>
      <c r="T607" s="24" t="s">
        <v>3637</v>
      </c>
      <c r="U607" s="24" t="s">
        <v>3739</v>
      </c>
      <c r="V607" s="23">
        <f t="shared" si="5"/>
        <v>79</v>
      </c>
      <c r="W607" s="23"/>
      <c r="X607" s="23"/>
      <c r="Y607" s="23"/>
      <c r="Z607" s="23"/>
      <c r="AA607" s="23"/>
      <c r="AB607" s="23"/>
      <c r="AC607" s="23"/>
      <c r="AD607" s="23"/>
      <c r="AE607" s="23"/>
      <c r="AF607" s="23"/>
      <c r="AG607" s="23"/>
      <c r="AH607" s="23"/>
      <c r="AI607" s="23"/>
      <c r="AJ607" s="23"/>
    </row>
    <row r="608">
      <c r="A608" s="39" t="s">
        <v>3718</v>
      </c>
      <c r="B608" s="24" t="s">
        <v>3740</v>
      </c>
      <c r="C608" s="93" t="s">
        <v>3741</v>
      </c>
      <c r="D608" s="23" t="str">
        <f t="shared" si="4"/>
        <v>#VALUE!</v>
      </c>
      <c r="E608" s="23"/>
      <c r="F608" s="23"/>
      <c r="G608" s="55"/>
      <c r="H608" s="55"/>
      <c r="I608" s="55"/>
      <c r="J608" s="23"/>
      <c r="K608" s="23"/>
      <c r="L608" s="23"/>
      <c r="M608" s="23"/>
      <c r="N608" s="23"/>
      <c r="O608" s="23"/>
      <c r="P608" s="23"/>
      <c r="Q608" s="23"/>
      <c r="R608" s="23"/>
      <c r="S608" s="23"/>
      <c r="T608" s="24" t="s">
        <v>3637</v>
      </c>
      <c r="U608" s="24" t="s">
        <v>3742</v>
      </c>
      <c r="V608" s="23">
        <f t="shared" si="5"/>
        <v>86</v>
      </c>
      <c r="W608" s="23"/>
      <c r="X608" s="23"/>
      <c r="Y608" s="23"/>
      <c r="Z608" s="23"/>
      <c r="AA608" s="23"/>
      <c r="AB608" s="23"/>
      <c r="AC608" s="23"/>
      <c r="AD608" s="23"/>
      <c r="AE608" s="23"/>
      <c r="AF608" s="23"/>
      <c r="AG608" s="23"/>
      <c r="AH608" s="23"/>
      <c r="AI608" s="23"/>
      <c r="AJ608" s="23"/>
    </row>
    <row r="609">
      <c r="A609" s="39" t="s">
        <v>3718</v>
      </c>
      <c r="B609" s="24" t="s">
        <v>3743</v>
      </c>
      <c r="C609" s="93" t="s">
        <v>3744</v>
      </c>
      <c r="D609" s="23" t="str">
        <f t="shared" si="4"/>
        <v>#VALUE!</v>
      </c>
      <c r="E609" s="23"/>
      <c r="F609" s="23"/>
      <c r="G609" s="55"/>
      <c r="H609" s="55"/>
      <c r="I609" s="55"/>
      <c r="J609" s="23"/>
      <c r="K609" s="23"/>
      <c r="L609" s="23"/>
      <c r="M609" s="23"/>
      <c r="N609" s="23"/>
      <c r="O609" s="23"/>
      <c r="P609" s="23"/>
      <c r="Q609" s="23"/>
      <c r="R609" s="23"/>
      <c r="S609" s="23"/>
      <c r="T609" s="24" t="s">
        <v>3637</v>
      </c>
      <c r="U609" s="24" t="s">
        <v>3745</v>
      </c>
      <c r="V609" s="23">
        <f t="shared" si="5"/>
        <v>32</v>
      </c>
      <c r="W609" s="23"/>
      <c r="X609" s="23"/>
      <c r="Y609" s="23"/>
      <c r="Z609" s="23"/>
      <c r="AA609" s="23"/>
      <c r="AB609" s="23"/>
      <c r="AC609" s="23"/>
      <c r="AD609" s="23"/>
      <c r="AE609" s="23"/>
      <c r="AF609" s="23"/>
      <c r="AG609" s="23"/>
      <c r="AH609" s="23"/>
      <c r="AI609" s="23"/>
      <c r="AJ609" s="23"/>
    </row>
    <row r="610">
      <c r="A610" s="39" t="s">
        <v>3718</v>
      </c>
      <c r="B610" s="24" t="s">
        <v>3746</v>
      </c>
      <c r="C610" s="93" t="s">
        <v>3747</v>
      </c>
      <c r="D610" s="23" t="str">
        <f t="shared" si="4"/>
        <v>#VALUE!</v>
      </c>
      <c r="E610" s="23"/>
      <c r="F610" s="23"/>
      <c r="G610" s="55"/>
      <c r="H610" s="55"/>
      <c r="I610" s="55"/>
      <c r="J610" s="23"/>
      <c r="K610" s="23"/>
      <c r="L610" s="23"/>
      <c r="M610" s="23"/>
      <c r="N610" s="23"/>
      <c r="O610" s="23"/>
      <c r="P610" s="23"/>
      <c r="Q610" s="23"/>
      <c r="R610" s="23"/>
      <c r="S610" s="23"/>
      <c r="T610" s="24" t="s">
        <v>3637</v>
      </c>
      <c r="U610" s="24" t="s">
        <v>3748</v>
      </c>
      <c r="V610" s="23">
        <f t="shared" si="5"/>
        <v>34</v>
      </c>
      <c r="W610" s="23"/>
      <c r="X610" s="23"/>
      <c r="Y610" s="23"/>
      <c r="Z610" s="23"/>
      <c r="AA610" s="23"/>
      <c r="AB610" s="23"/>
      <c r="AC610" s="23"/>
      <c r="AD610" s="23"/>
      <c r="AE610" s="23"/>
      <c r="AF610" s="23"/>
      <c r="AG610" s="23"/>
      <c r="AH610" s="23"/>
      <c r="AI610" s="23"/>
      <c r="AJ610" s="23"/>
    </row>
    <row r="611">
      <c r="A611" s="39" t="s">
        <v>3718</v>
      </c>
      <c r="B611" s="24" t="s">
        <v>3749</v>
      </c>
      <c r="C611" s="93" t="s">
        <v>3750</v>
      </c>
      <c r="D611" s="23" t="str">
        <f t="shared" si="4"/>
        <v>#VALUE!</v>
      </c>
      <c r="E611" s="23"/>
      <c r="F611" s="23"/>
      <c r="G611" s="55"/>
      <c r="H611" s="55"/>
      <c r="I611" s="55"/>
      <c r="J611" s="23"/>
      <c r="K611" s="23"/>
      <c r="L611" s="23"/>
      <c r="M611" s="23"/>
      <c r="N611" s="23"/>
      <c r="O611" s="23"/>
      <c r="P611" s="23"/>
      <c r="Q611" s="23"/>
      <c r="R611" s="23"/>
      <c r="S611" s="23"/>
      <c r="T611" s="24" t="s">
        <v>3637</v>
      </c>
      <c r="U611" s="24" t="s">
        <v>3751</v>
      </c>
      <c r="V611" s="23">
        <f t="shared" si="5"/>
        <v>42</v>
      </c>
      <c r="W611" s="23"/>
      <c r="X611" s="23"/>
      <c r="Y611" s="23"/>
      <c r="Z611" s="23"/>
      <c r="AA611" s="23"/>
      <c r="AB611" s="23"/>
      <c r="AC611" s="23"/>
      <c r="AD611" s="23"/>
      <c r="AE611" s="23"/>
      <c r="AF611" s="23"/>
      <c r="AG611" s="23"/>
      <c r="AH611" s="23"/>
      <c r="AI611" s="23"/>
      <c r="AJ611" s="23"/>
    </row>
    <row r="612">
      <c r="A612" s="39" t="s">
        <v>3718</v>
      </c>
      <c r="B612" s="24" t="s">
        <v>3752</v>
      </c>
      <c r="C612" s="93" t="s">
        <v>3753</v>
      </c>
      <c r="D612" s="23" t="str">
        <f t="shared" si="4"/>
        <v>#VALUE!</v>
      </c>
      <c r="E612" s="23"/>
      <c r="F612" s="23"/>
      <c r="G612" s="55"/>
      <c r="H612" s="55"/>
      <c r="I612" s="55"/>
      <c r="J612" s="23"/>
      <c r="K612" s="23"/>
      <c r="L612" s="23"/>
      <c r="M612" s="23"/>
      <c r="N612" s="23"/>
      <c r="O612" s="23"/>
      <c r="P612" s="23"/>
      <c r="Q612" s="23"/>
      <c r="R612" s="23"/>
      <c r="S612" s="23"/>
      <c r="T612" s="24" t="s">
        <v>3637</v>
      </c>
      <c r="U612" s="24" t="s">
        <v>3754</v>
      </c>
      <c r="V612" s="23">
        <f t="shared" si="5"/>
        <v>61</v>
      </c>
      <c r="W612" s="23"/>
      <c r="X612" s="23"/>
      <c r="Y612" s="23"/>
      <c r="Z612" s="23"/>
      <c r="AA612" s="23"/>
      <c r="AB612" s="23"/>
      <c r="AC612" s="23"/>
      <c r="AD612" s="23"/>
      <c r="AE612" s="23"/>
      <c r="AF612" s="23"/>
      <c r="AG612" s="23"/>
      <c r="AH612" s="23"/>
      <c r="AI612" s="23"/>
      <c r="AJ612" s="23"/>
    </row>
    <row r="613">
      <c r="A613" s="39" t="s">
        <v>3718</v>
      </c>
      <c r="B613" s="24" t="s">
        <v>3755</v>
      </c>
      <c r="C613" s="93" t="s">
        <v>3756</v>
      </c>
      <c r="D613" s="23" t="str">
        <f t="shared" si="4"/>
        <v>#VALUE!</v>
      </c>
      <c r="E613" s="23"/>
      <c r="F613" s="23"/>
      <c r="G613" s="55"/>
      <c r="H613" s="55"/>
      <c r="I613" s="55"/>
      <c r="J613" s="23"/>
      <c r="K613" s="23"/>
      <c r="L613" s="23"/>
      <c r="M613" s="23"/>
      <c r="N613" s="23"/>
      <c r="O613" s="23"/>
      <c r="P613" s="23"/>
      <c r="Q613" s="23"/>
      <c r="R613" s="23"/>
      <c r="S613" s="23"/>
      <c r="T613" s="24" t="s">
        <v>3637</v>
      </c>
      <c r="U613" s="24" t="s">
        <v>3757</v>
      </c>
      <c r="V613" s="23">
        <f t="shared" si="5"/>
        <v>26</v>
      </c>
      <c r="W613" s="23"/>
      <c r="X613" s="23"/>
      <c r="Y613" s="23"/>
      <c r="Z613" s="23"/>
      <c r="AA613" s="23"/>
      <c r="AB613" s="23"/>
      <c r="AC613" s="23"/>
      <c r="AD613" s="23"/>
      <c r="AE613" s="23"/>
      <c r="AF613" s="23"/>
      <c r="AG613" s="23"/>
      <c r="AH613" s="23"/>
      <c r="AI613" s="23"/>
      <c r="AJ613" s="23"/>
    </row>
    <row r="614">
      <c r="A614" s="39" t="s">
        <v>3718</v>
      </c>
      <c r="B614" s="24" t="s">
        <v>3758</v>
      </c>
      <c r="C614" s="93" t="s">
        <v>3759</v>
      </c>
      <c r="D614" s="23" t="str">
        <f t="shared" si="4"/>
        <v>#VALUE!</v>
      </c>
      <c r="E614" s="23"/>
      <c r="F614" s="23"/>
      <c r="G614" s="55"/>
      <c r="H614" s="55"/>
      <c r="I614" s="55"/>
      <c r="J614" s="23"/>
      <c r="K614" s="23"/>
      <c r="L614" s="23"/>
      <c r="M614" s="23"/>
      <c r="N614" s="23"/>
      <c r="O614" s="23"/>
      <c r="P614" s="23"/>
      <c r="Q614" s="23"/>
      <c r="R614" s="23"/>
      <c r="S614" s="23"/>
      <c r="T614" s="24" t="s">
        <v>3637</v>
      </c>
      <c r="U614" s="24" t="s">
        <v>3760</v>
      </c>
      <c r="V614" s="23">
        <f t="shared" si="5"/>
        <v>47</v>
      </c>
      <c r="W614" s="23"/>
      <c r="X614" s="23"/>
      <c r="Y614" s="23"/>
      <c r="Z614" s="23"/>
      <c r="AA614" s="23"/>
      <c r="AB614" s="23"/>
      <c r="AC614" s="23"/>
      <c r="AD614" s="23"/>
      <c r="AE614" s="23"/>
      <c r="AF614" s="23"/>
      <c r="AG614" s="23"/>
      <c r="AH614" s="23"/>
      <c r="AI614" s="23"/>
      <c r="AJ614" s="23"/>
    </row>
    <row r="615">
      <c r="A615" s="39" t="s">
        <v>3718</v>
      </c>
      <c r="B615" s="24" t="s">
        <v>3761</v>
      </c>
      <c r="C615" s="93" t="s">
        <v>3762</v>
      </c>
      <c r="D615" s="23" t="str">
        <f t="shared" si="4"/>
        <v>#VALUE!</v>
      </c>
      <c r="E615" s="23"/>
      <c r="F615" s="23"/>
      <c r="G615" s="55"/>
      <c r="H615" s="55"/>
      <c r="I615" s="55"/>
      <c r="J615" s="23"/>
      <c r="K615" s="23"/>
      <c r="L615" s="23"/>
      <c r="M615" s="23"/>
      <c r="N615" s="23"/>
      <c r="O615" s="23"/>
      <c r="P615" s="23"/>
      <c r="Q615" s="23"/>
      <c r="R615" s="23"/>
      <c r="S615" s="23"/>
      <c r="T615" s="24" t="s">
        <v>3637</v>
      </c>
      <c r="U615" s="24" t="s">
        <v>3763</v>
      </c>
      <c r="V615" s="23">
        <f t="shared" si="5"/>
        <v>67</v>
      </c>
      <c r="W615" s="23"/>
      <c r="X615" s="23"/>
      <c r="Y615" s="23"/>
      <c r="Z615" s="23"/>
      <c r="AA615" s="23"/>
      <c r="AB615" s="23"/>
      <c r="AC615" s="23"/>
      <c r="AD615" s="23"/>
      <c r="AE615" s="23"/>
      <c r="AF615" s="23"/>
      <c r="AG615" s="23"/>
      <c r="AH615" s="23"/>
      <c r="AI615" s="23"/>
      <c r="AJ615" s="23"/>
    </row>
    <row r="616">
      <c r="A616" s="39" t="s">
        <v>3718</v>
      </c>
      <c r="B616" s="24" t="s">
        <v>3764</v>
      </c>
      <c r="C616" s="93" t="s">
        <v>3765</v>
      </c>
      <c r="D616" s="23" t="str">
        <f t="shared" si="4"/>
        <v>#VALUE!</v>
      </c>
      <c r="E616" s="23"/>
      <c r="F616" s="23"/>
      <c r="G616" s="55"/>
      <c r="H616" s="55"/>
      <c r="I616" s="55"/>
      <c r="J616" s="23"/>
      <c r="K616" s="23"/>
      <c r="L616" s="23"/>
      <c r="M616" s="23"/>
      <c r="N616" s="23"/>
      <c r="O616" s="23"/>
      <c r="P616" s="23"/>
      <c r="Q616" s="23"/>
      <c r="R616" s="23"/>
      <c r="S616" s="23"/>
      <c r="T616" s="24" t="s">
        <v>3637</v>
      </c>
      <c r="U616" s="24" t="s">
        <v>3766</v>
      </c>
      <c r="V616" s="23">
        <f t="shared" si="5"/>
        <v>83</v>
      </c>
      <c r="W616" s="23"/>
      <c r="X616" s="23"/>
      <c r="Y616" s="23"/>
      <c r="Z616" s="23"/>
      <c r="AA616" s="23"/>
      <c r="AB616" s="23"/>
      <c r="AC616" s="23"/>
      <c r="AD616" s="23"/>
      <c r="AE616" s="23"/>
      <c r="AF616" s="23"/>
      <c r="AG616" s="23"/>
      <c r="AH616" s="23"/>
      <c r="AI616" s="23"/>
      <c r="AJ616" s="23"/>
    </row>
    <row r="617">
      <c r="A617" s="39" t="s">
        <v>3718</v>
      </c>
      <c r="B617" s="24" t="s">
        <v>3767</v>
      </c>
      <c r="C617" s="93" t="s">
        <v>3768</v>
      </c>
      <c r="D617" s="23" t="str">
        <f t="shared" si="4"/>
        <v>#VALUE!</v>
      </c>
      <c r="E617" s="23"/>
      <c r="F617" s="23"/>
      <c r="G617" s="55"/>
      <c r="H617" s="55"/>
      <c r="I617" s="55"/>
      <c r="J617" s="23"/>
      <c r="K617" s="23"/>
      <c r="L617" s="23"/>
      <c r="M617" s="23"/>
      <c r="N617" s="23"/>
      <c r="O617" s="23"/>
      <c r="P617" s="23"/>
      <c r="Q617" s="23"/>
      <c r="R617" s="23"/>
      <c r="S617" s="23"/>
      <c r="T617" s="24" t="s">
        <v>3637</v>
      </c>
      <c r="U617" s="24" t="s">
        <v>3769</v>
      </c>
      <c r="V617" s="23">
        <f t="shared" si="5"/>
        <v>53</v>
      </c>
      <c r="W617" s="23"/>
      <c r="X617" s="23"/>
      <c r="Y617" s="23"/>
      <c r="Z617" s="23"/>
      <c r="AA617" s="23"/>
      <c r="AB617" s="23"/>
      <c r="AC617" s="23"/>
      <c r="AD617" s="23"/>
      <c r="AE617" s="23"/>
      <c r="AF617" s="23"/>
      <c r="AG617" s="23"/>
      <c r="AH617" s="23"/>
      <c r="AI617" s="23"/>
      <c r="AJ617" s="23"/>
    </row>
    <row r="618">
      <c r="A618" s="39" t="s">
        <v>3718</v>
      </c>
      <c r="B618" s="24" t="s">
        <v>3770</v>
      </c>
      <c r="C618" s="93" t="s">
        <v>3771</v>
      </c>
      <c r="D618" s="23" t="str">
        <f t="shared" si="4"/>
        <v>#VALUE!</v>
      </c>
      <c r="E618" s="23"/>
      <c r="F618" s="23"/>
      <c r="G618" s="55"/>
      <c r="H618" s="55"/>
      <c r="I618" s="55"/>
      <c r="J618" s="23"/>
      <c r="K618" s="23"/>
      <c r="L618" s="23"/>
      <c r="M618" s="23"/>
      <c r="N618" s="23"/>
      <c r="O618" s="23"/>
      <c r="P618" s="23"/>
      <c r="Q618" s="23"/>
      <c r="R618" s="23"/>
      <c r="S618" s="23"/>
      <c r="T618" s="24" t="s">
        <v>3637</v>
      </c>
      <c r="U618" s="24" t="s">
        <v>3772</v>
      </c>
      <c r="V618" s="23">
        <f t="shared" si="5"/>
        <v>59</v>
      </c>
      <c r="W618" s="23"/>
      <c r="X618" s="23"/>
      <c r="Y618" s="23"/>
      <c r="Z618" s="23"/>
      <c r="AA618" s="23"/>
      <c r="AB618" s="23"/>
      <c r="AC618" s="23"/>
      <c r="AD618" s="23"/>
      <c r="AE618" s="23"/>
      <c r="AF618" s="23"/>
      <c r="AG618" s="23"/>
      <c r="AH618" s="23"/>
      <c r="AI618" s="23"/>
      <c r="AJ618" s="23"/>
    </row>
    <row r="619">
      <c r="A619" s="39" t="s">
        <v>3718</v>
      </c>
      <c r="B619" s="24" t="s">
        <v>3773</v>
      </c>
      <c r="C619" s="93" t="s">
        <v>3774</v>
      </c>
      <c r="D619" s="23" t="str">
        <f t="shared" si="4"/>
        <v>#VALUE!</v>
      </c>
      <c r="E619" s="23"/>
      <c r="F619" s="23"/>
      <c r="G619" s="55"/>
      <c r="H619" s="55"/>
      <c r="I619" s="55"/>
      <c r="J619" s="23"/>
      <c r="K619" s="23"/>
      <c r="L619" s="23"/>
      <c r="M619" s="23"/>
      <c r="N619" s="23"/>
      <c r="O619" s="23"/>
      <c r="P619" s="23"/>
      <c r="Q619" s="23"/>
      <c r="R619" s="23"/>
      <c r="S619" s="23"/>
      <c r="T619" s="24" t="s">
        <v>3637</v>
      </c>
      <c r="U619" s="24" t="s">
        <v>3775</v>
      </c>
      <c r="V619" s="23">
        <f t="shared" si="5"/>
        <v>57</v>
      </c>
      <c r="W619" s="23"/>
      <c r="X619" s="23"/>
      <c r="Y619" s="23"/>
      <c r="Z619" s="23"/>
      <c r="AA619" s="23"/>
      <c r="AB619" s="23"/>
      <c r="AC619" s="23"/>
      <c r="AD619" s="23"/>
      <c r="AE619" s="23"/>
      <c r="AF619" s="23"/>
      <c r="AG619" s="23"/>
      <c r="AH619" s="23"/>
      <c r="AI619" s="23"/>
      <c r="AJ619" s="23"/>
    </row>
    <row r="620">
      <c r="A620" s="39" t="s">
        <v>3718</v>
      </c>
      <c r="B620" s="24" t="s">
        <v>3776</v>
      </c>
      <c r="C620" s="93" t="s">
        <v>3777</v>
      </c>
      <c r="D620" s="23" t="str">
        <f t="shared" si="4"/>
        <v>#VALUE!</v>
      </c>
      <c r="E620" s="23"/>
      <c r="F620" s="23"/>
      <c r="G620" s="55"/>
      <c r="H620" s="55"/>
      <c r="I620" s="55"/>
      <c r="J620" s="23"/>
      <c r="K620" s="23"/>
      <c r="L620" s="23"/>
      <c r="M620" s="23"/>
      <c r="N620" s="23"/>
      <c r="O620" s="23"/>
      <c r="P620" s="23"/>
      <c r="Q620" s="23"/>
      <c r="R620" s="23"/>
      <c r="S620" s="23"/>
      <c r="T620" s="24" t="s">
        <v>3637</v>
      </c>
      <c r="U620" s="24" t="s">
        <v>3778</v>
      </c>
      <c r="V620" s="23">
        <f t="shared" si="5"/>
        <v>15</v>
      </c>
      <c r="W620" s="23"/>
      <c r="X620" s="23"/>
      <c r="Y620" s="23"/>
      <c r="Z620" s="23"/>
      <c r="AA620" s="23"/>
      <c r="AB620" s="23"/>
      <c r="AC620" s="23"/>
      <c r="AD620" s="23"/>
      <c r="AE620" s="23"/>
      <c r="AF620" s="23"/>
      <c r="AG620" s="23"/>
      <c r="AH620" s="23"/>
      <c r="AI620" s="23"/>
      <c r="AJ620" s="23"/>
    </row>
    <row r="621">
      <c r="A621" s="24" t="s">
        <v>3779</v>
      </c>
      <c r="B621" s="24" t="s">
        <v>3780</v>
      </c>
      <c r="C621" s="93" t="s">
        <v>3781</v>
      </c>
      <c r="D621" s="23" t="str">
        <f t="shared" si="4"/>
        <v>JPG</v>
      </c>
      <c r="E621" s="23"/>
      <c r="F621" s="23"/>
      <c r="G621" s="55"/>
      <c r="H621" s="55"/>
      <c r="I621" s="55"/>
      <c r="J621" s="23"/>
      <c r="K621" s="23"/>
      <c r="L621" s="23"/>
      <c r="M621" s="23"/>
      <c r="N621" s="23"/>
      <c r="O621" s="23"/>
      <c r="P621" s="23"/>
      <c r="Q621" s="23"/>
      <c r="R621" s="23"/>
      <c r="S621" s="23"/>
      <c r="T621" s="24" t="s">
        <v>3637</v>
      </c>
      <c r="U621" s="24" t="s">
        <v>3782</v>
      </c>
      <c r="V621" s="23">
        <f t="shared" si="5"/>
        <v>31</v>
      </c>
      <c r="W621" s="23"/>
      <c r="X621" s="23"/>
      <c r="Y621" s="23"/>
      <c r="Z621" s="23"/>
      <c r="AA621" s="23"/>
      <c r="AB621" s="23"/>
      <c r="AC621" s="23"/>
      <c r="AD621" s="23"/>
      <c r="AE621" s="23"/>
      <c r="AF621" s="23"/>
      <c r="AG621" s="23"/>
      <c r="AH621" s="23"/>
      <c r="AI621" s="23"/>
      <c r="AJ621" s="23"/>
    </row>
    <row r="622">
      <c r="A622" s="39" t="s">
        <v>3779</v>
      </c>
      <c r="B622" s="24" t="s">
        <v>3783</v>
      </c>
      <c r="C622" s="93" t="s">
        <v>3784</v>
      </c>
      <c r="D622" s="23" t="str">
        <f t="shared" si="4"/>
        <v>jpg</v>
      </c>
      <c r="E622" s="23"/>
      <c r="F622" s="23"/>
      <c r="G622" s="55"/>
      <c r="H622" s="55"/>
      <c r="I622" s="55"/>
      <c r="J622" s="23"/>
      <c r="K622" s="23"/>
      <c r="L622" s="23"/>
      <c r="M622" s="23"/>
      <c r="N622" s="23"/>
      <c r="O622" s="23"/>
      <c r="P622" s="23"/>
      <c r="Q622" s="23"/>
      <c r="R622" s="23"/>
      <c r="S622" s="23"/>
      <c r="T622" s="24" t="s">
        <v>3637</v>
      </c>
      <c r="U622" s="24" t="s">
        <v>3785</v>
      </c>
      <c r="V622" s="23">
        <f t="shared" si="5"/>
        <v>13</v>
      </c>
      <c r="W622" s="23"/>
      <c r="X622" s="23"/>
      <c r="Y622" s="23"/>
      <c r="Z622" s="23"/>
      <c r="AA622" s="23"/>
      <c r="AB622" s="23"/>
      <c r="AC622" s="23"/>
      <c r="AD622" s="23"/>
      <c r="AE622" s="23"/>
      <c r="AF622" s="23"/>
      <c r="AG622" s="23"/>
      <c r="AH622" s="23"/>
      <c r="AI622" s="23"/>
      <c r="AJ622" s="23"/>
    </row>
    <row r="623">
      <c r="A623" s="39" t="s">
        <v>3779</v>
      </c>
      <c r="B623" s="24" t="s">
        <v>3786</v>
      </c>
      <c r="C623" s="93" t="s">
        <v>3787</v>
      </c>
      <c r="D623" s="23" t="str">
        <f t="shared" si="4"/>
        <v>jpg</v>
      </c>
      <c r="E623" s="23"/>
      <c r="F623" s="23"/>
      <c r="G623" s="55"/>
      <c r="H623" s="55"/>
      <c r="I623" s="55"/>
      <c r="J623" s="23"/>
      <c r="K623" s="23"/>
      <c r="L623" s="23"/>
      <c r="M623" s="23"/>
      <c r="N623" s="23"/>
      <c r="O623" s="23"/>
      <c r="P623" s="23"/>
      <c r="Q623" s="23"/>
      <c r="R623" s="23"/>
      <c r="S623" s="23"/>
      <c r="T623" s="24" t="s">
        <v>3637</v>
      </c>
      <c r="U623" s="24" t="s">
        <v>3788</v>
      </c>
      <c r="V623" s="23">
        <f t="shared" si="5"/>
        <v>34</v>
      </c>
      <c r="W623" s="23"/>
      <c r="X623" s="23"/>
      <c r="Y623" s="23"/>
      <c r="Z623" s="23"/>
      <c r="AA623" s="23"/>
      <c r="AB623" s="23"/>
      <c r="AC623" s="23"/>
      <c r="AD623" s="23"/>
      <c r="AE623" s="23"/>
      <c r="AF623" s="23"/>
      <c r="AG623" s="23"/>
      <c r="AH623" s="23"/>
      <c r="AI623" s="23"/>
      <c r="AJ623" s="23"/>
    </row>
    <row r="624">
      <c r="A624" s="39" t="s">
        <v>3779</v>
      </c>
      <c r="B624" s="24" t="s">
        <v>3789</v>
      </c>
      <c r="C624" s="93" t="s">
        <v>3790</v>
      </c>
      <c r="D624" s="23" t="str">
        <f t="shared" si="4"/>
        <v>jpg</v>
      </c>
      <c r="E624" s="23"/>
      <c r="F624" s="23"/>
      <c r="G624" s="55"/>
      <c r="H624" s="55"/>
      <c r="I624" s="55"/>
      <c r="J624" s="23"/>
      <c r="K624" s="23"/>
      <c r="L624" s="23"/>
      <c r="M624" s="23"/>
      <c r="N624" s="23"/>
      <c r="O624" s="23"/>
      <c r="P624" s="23"/>
      <c r="Q624" s="23"/>
      <c r="R624" s="23"/>
      <c r="S624" s="23"/>
      <c r="T624" s="24" t="s">
        <v>3637</v>
      </c>
      <c r="U624" s="24" t="s">
        <v>3791</v>
      </c>
      <c r="V624" s="23">
        <f t="shared" si="5"/>
        <v>45</v>
      </c>
      <c r="W624" s="23"/>
      <c r="X624" s="23"/>
      <c r="Y624" s="23"/>
      <c r="Z624" s="23"/>
      <c r="AA624" s="23"/>
      <c r="AB624" s="23"/>
      <c r="AC624" s="23"/>
      <c r="AD624" s="23"/>
      <c r="AE624" s="23"/>
      <c r="AF624" s="23"/>
      <c r="AG624" s="23"/>
      <c r="AH624" s="23"/>
      <c r="AI624" s="23"/>
      <c r="AJ624" s="23"/>
    </row>
    <row r="625">
      <c r="A625" s="39" t="s">
        <v>3779</v>
      </c>
      <c r="B625" s="24" t="s">
        <v>3792</v>
      </c>
      <c r="C625" s="93" t="s">
        <v>3793</v>
      </c>
      <c r="D625" s="23" t="str">
        <f t="shared" si="4"/>
        <v>jpg</v>
      </c>
      <c r="E625" s="23"/>
      <c r="F625" s="23"/>
      <c r="G625" s="55"/>
      <c r="H625" s="55"/>
      <c r="I625" s="55"/>
      <c r="J625" s="23"/>
      <c r="K625" s="23"/>
      <c r="L625" s="23"/>
      <c r="M625" s="23"/>
      <c r="N625" s="23"/>
      <c r="O625" s="23"/>
      <c r="P625" s="23"/>
      <c r="Q625" s="23"/>
      <c r="R625" s="23"/>
      <c r="S625" s="23"/>
      <c r="T625" s="24" t="s">
        <v>3637</v>
      </c>
      <c r="U625" s="24" t="s">
        <v>3794</v>
      </c>
      <c r="V625" s="23">
        <f t="shared" si="5"/>
        <v>37</v>
      </c>
      <c r="W625" s="23"/>
      <c r="X625" s="23"/>
      <c r="Y625" s="23"/>
      <c r="Z625" s="23"/>
      <c r="AA625" s="23"/>
      <c r="AB625" s="23"/>
      <c r="AC625" s="23"/>
      <c r="AD625" s="23"/>
      <c r="AE625" s="23"/>
      <c r="AF625" s="23"/>
      <c r="AG625" s="23"/>
      <c r="AH625" s="23"/>
      <c r="AI625" s="23"/>
      <c r="AJ625" s="23"/>
    </row>
    <row r="626">
      <c r="A626" s="39" t="s">
        <v>3779</v>
      </c>
      <c r="B626" s="24" t="s">
        <v>3795</v>
      </c>
      <c r="C626" s="93" t="s">
        <v>3796</v>
      </c>
      <c r="D626" s="23" t="str">
        <f t="shared" si="4"/>
        <v>JPG</v>
      </c>
      <c r="E626" s="23"/>
      <c r="F626" s="23"/>
      <c r="G626" s="55"/>
      <c r="H626" s="55"/>
      <c r="I626" s="55"/>
      <c r="J626" s="23"/>
      <c r="K626" s="23"/>
      <c r="L626" s="23"/>
      <c r="M626" s="23"/>
      <c r="N626" s="23"/>
      <c r="O626" s="23"/>
      <c r="P626" s="23"/>
      <c r="Q626" s="23"/>
      <c r="R626" s="23"/>
      <c r="S626" s="23"/>
      <c r="T626" s="24" t="s">
        <v>3637</v>
      </c>
      <c r="U626" s="24" t="s">
        <v>3797</v>
      </c>
      <c r="V626" s="23">
        <f t="shared" si="5"/>
        <v>28</v>
      </c>
      <c r="W626" s="23"/>
      <c r="X626" s="23"/>
      <c r="Y626" s="23"/>
      <c r="Z626" s="23"/>
      <c r="AA626" s="23"/>
      <c r="AB626" s="23"/>
      <c r="AC626" s="23"/>
      <c r="AD626" s="23"/>
      <c r="AE626" s="23"/>
      <c r="AF626" s="23"/>
      <c r="AG626" s="23"/>
      <c r="AH626" s="23"/>
      <c r="AI626" s="23"/>
      <c r="AJ626" s="23"/>
    </row>
    <row r="627">
      <c r="A627" s="39" t="s">
        <v>3779</v>
      </c>
      <c r="B627" s="24" t="s">
        <v>3798</v>
      </c>
      <c r="C627" s="93" t="s">
        <v>3799</v>
      </c>
      <c r="D627" s="23" t="str">
        <f t="shared" si="4"/>
        <v>JPG</v>
      </c>
      <c r="E627" s="23"/>
      <c r="F627" s="23"/>
      <c r="G627" s="55"/>
      <c r="H627" s="55"/>
      <c r="I627" s="55"/>
      <c r="J627" s="23"/>
      <c r="K627" s="23"/>
      <c r="L627" s="23"/>
      <c r="M627" s="23"/>
      <c r="N627" s="23"/>
      <c r="O627" s="23"/>
      <c r="P627" s="23"/>
      <c r="Q627" s="23"/>
      <c r="R627" s="23"/>
      <c r="S627" s="23"/>
      <c r="T627" s="24" t="s">
        <v>3637</v>
      </c>
      <c r="U627" s="24" t="s">
        <v>3800</v>
      </c>
      <c r="V627" s="23">
        <f t="shared" si="5"/>
        <v>43</v>
      </c>
      <c r="W627" s="23"/>
      <c r="X627" s="23"/>
      <c r="Y627" s="23"/>
      <c r="Z627" s="23"/>
      <c r="AA627" s="23"/>
      <c r="AB627" s="23"/>
      <c r="AC627" s="23"/>
      <c r="AD627" s="23"/>
      <c r="AE627" s="23"/>
      <c r="AF627" s="23"/>
      <c r="AG627" s="23"/>
      <c r="AH627" s="23"/>
      <c r="AI627" s="23"/>
      <c r="AJ627" s="23"/>
    </row>
    <row r="628">
      <c r="A628" s="39" t="s">
        <v>3779</v>
      </c>
      <c r="B628" s="24" t="s">
        <v>3801</v>
      </c>
      <c r="C628" s="93" t="s">
        <v>3802</v>
      </c>
      <c r="D628" s="23" t="str">
        <f t="shared" si="4"/>
        <v>JPG</v>
      </c>
      <c r="E628" s="23"/>
      <c r="F628" s="23"/>
      <c r="G628" s="55"/>
      <c r="H628" s="55"/>
      <c r="I628" s="55"/>
      <c r="J628" s="23"/>
      <c r="K628" s="23"/>
      <c r="L628" s="23"/>
      <c r="M628" s="23"/>
      <c r="N628" s="23"/>
      <c r="O628" s="23"/>
      <c r="P628" s="23"/>
      <c r="Q628" s="23"/>
      <c r="R628" s="23"/>
      <c r="S628" s="23"/>
      <c r="T628" s="24" t="s">
        <v>3637</v>
      </c>
      <c r="U628" s="24" t="s">
        <v>3803</v>
      </c>
      <c r="V628" s="23">
        <f t="shared" si="5"/>
        <v>32</v>
      </c>
      <c r="W628" s="23"/>
      <c r="X628" s="23"/>
      <c r="Y628" s="23"/>
      <c r="Z628" s="23"/>
      <c r="AA628" s="23"/>
      <c r="AB628" s="23"/>
      <c r="AC628" s="23"/>
      <c r="AD628" s="23"/>
      <c r="AE628" s="23"/>
      <c r="AF628" s="23"/>
      <c r="AG628" s="23"/>
      <c r="AH628" s="23"/>
      <c r="AI628" s="23"/>
      <c r="AJ628" s="23"/>
    </row>
    <row r="629">
      <c r="A629" s="39" t="s">
        <v>3779</v>
      </c>
      <c r="B629" s="24" t="s">
        <v>3804</v>
      </c>
      <c r="C629" s="93" t="s">
        <v>3805</v>
      </c>
      <c r="D629" s="23" t="str">
        <f t="shared" si="4"/>
        <v>jpg</v>
      </c>
      <c r="E629" s="23"/>
      <c r="F629" s="23"/>
      <c r="G629" s="55"/>
      <c r="H629" s="55"/>
      <c r="I629" s="55"/>
      <c r="J629" s="23"/>
      <c r="K629" s="23"/>
      <c r="L629" s="23"/>
      <c r="M629" s="23"/>
      <c r="N629" s="23"/>
      <c r="O629" s="23"/>
      <c r="P629" s="23"/>
      <c r="Q629" s="23"/>
      <c r="R629" s="23"/>
      <c r="S629" s="23"/>
      <c r="T629" s="24" t="s">
        <v>3637</v>
      </c>
      <c r="U629" s="24" t="s">
        <v>3806</v>
      </c>
      <c r="V629" s="23">
        <f t="shared" si="5"/>
        <v>30</v>
      </c>
      <c r="W629" s="23"/>
      <c r="X629" s="23"/>
      <c r="Y629" s="23"/>
      <c r="Z629" s="23"/>
      <c r="AA629" s="23"/>
      <c r="AB629" s="23"/>
      <c r="AC629" s="23"/>
      <c r="AD629" s="23"/>
      <c r="AE629" s="23"/>
      <c r="AF629" s="23"/>
      <c r="AG629" s="23"/>
      <c r="AH629" s="23"/>
      <c r="AI629" s="23"/>
      <c r="AJ629" s="23"/>
    </row>
    <row r="630">
      <c r="A630" s="39" t="s">
        <v>3779</v>
      </c>
      <c r="B630" s="24" t="s">
        <v>3807</v>
      </c>
      <c r="C630" s="93" t="s">
        <v>3808</v>
      </c>
      <c r="D630" s="23" t="str">
        <f t="shared" si="4"/>
        <v>jpg</v>
      </c>
      <c r="E630" s="23"/>
      <c r="F630" s="23"/>
      <c r="G630" s="55"/>
      <c r="H630" s="55"/>
      <c r="I630" s="55"/>
      <c r="J630" s="23"/>
      <c r="K630" s="23"/>
      <c r="L630" s="23"/>
      <c r="M630" s="23"/>
      <c r="N630" s="23"/>
      <c r="O630" s="23"/>
      <c r="P630" s="23"/>
      <c r="Q630" s="23"/>
      <c r="R630" s="23"/>
      <c r="S630" s="23"/>
      <c r="T630" s="24" t="s">
        <v>3637</v>
      </c>
      <c r="U630" s="24" t="s">
        <v>3809</v>
      </c>
      <c r="V630" s="23">
        <f t="shared" si="5"/>
        <v>45</v>
      </c>
      <c r="W630" s="23"/>
      <c r="X630" s="23"/>
      <c r="Y630" s="23"/>
      <c r="Z630" s="23"/>
      <c r="AA630" s="23"/>
      <c r="AB630" s="23"/>
      <c r="AC630" s="23"/>
      <c r="AD630" s="23"/>
      <c r="AE630" s="23"/>
      <c r="AF630" s="23"/>
      <c r="AG630" s="23"/>
      <c r="AH630" s="23"/>
      <c r="AI630" s="23"/>
      <c r="AJ630" s="23"/>
    </row>
    <row r="631">
      <c r="A631" s="39" t="s">
        <v>3779</v>
      </c>
      <c r="B631" s="24" t="s">
        <v>3810</v>
      </c>
      <c r="C631" s="93" t="s">
        <v>3811</v>
      </c>
      <c r="D631" s="23" t="str">
        <f t="shared" si="4"/>
        <v>JPG</v>
      </c>
      <c r="E631" s="23"/>
      <c r="F631" s="23"/>
      <c r="G631" s="55"/>
      <c r="H631" s="55"/>
      <c r="I631" s="55"/>
      <c r="J631" s="23"/>
      <c r="K631" s="23"/>
      <c r="L631" s="23"/>
      <c r="M631" s="23"/>
      <c r="N631" s="23"/>
      <c r="O631" s="23"/>
      <c r="P631" s="23"/>
      <c r="Q631" s="23"/>
      <c r="R631" s="23"/>
      <c r="S631" s="23"/>
      <c r="T631" s="24" t="s">
        <v>3637</v>
      </c>
      <c r="U631" s="24" t="s">
        <v>3812</v>
      </c>
      <c r="V631" s="23">
        <f t="shared" si="5"/>
        <v>46</v>
      </c>
      <c r="W631" s="23"/>
      <c r="X631" s="23"/>
      <c r="Y631" s="23"/>
      <c r="Z631" s="23"/>
      <c r="AA631" s="23"/>
      <c r="AB631" s="23"/>
      <c r="AC631" s="23"/>
      <c r="AD631" s="23"/>
      <c r="AE631" s="23"/>
      <c r="AF631" s="23"/>
      <c r="AG631" s="23"/>
      <c r="AH631" s="23"/>
      <c r="AI631" s="23"/>
      <c r="AJ631" s="23"/>
    </row>
    <row r="632">
      <c r="A632" s="39" t="s">
        <v>3779</v>
      </c>
      <c r="B632" s="24" t="s">
        <v>3813</v>
      </c>
      <c r="C632" s="93" t="s">
        <v>3814</v>
      </c>
      <c r="D632" s="23" t="str">
        <f t="shared" si="4"/>
        <v>JPG</v>
      </c>
      <c r="E632" s="23"/>
      <c r="F632" s="23"/>
      <c r="G632" s="55"/>
      <c r="H632" s="55"/>
      <c r="I632" s="55"/>
      <c r="J632" s="23"/>
      <c r="K632" s="23"/>
      <c r="L632" s="23"/>
      <c r="M632" s="23"/>
      <c r="N632" s="23"/>
      <c r="O632" s="23"/>
      <c r="P632" s="23"/>
      <c r="Q632" s="23"/>
      <c r="R632" s="23"/>
      <c r="S632" s="23"/>
      <c r="T632" s="24" t="s">
        <v>3637</v>
      </c>
      <c r="U632" s="24" t="s">
        <v>3815</v>
      </c>
      <c r="V632" s="23">
        <f t="shared" si="5"/>
        <v>58</v>
      </c>
      <c r="W632" s="23"/>
      <c r="X632" s="23"/>
      <c r="Y632" s="23"/>
      <c r="Z632" s="23"/>
      <c r="AA632" s="23"/>
      <c r="AB632" s="23"/>
      <c r="AC632" s="23"/>
      <c r="AD632" s="23"/>
      <c r="AE632" s="23"/>
      <c r="AF632" s="23"/>
      <c r="AG632" s="23"/>
      <c r="AH632" s="23"/>
      <c r="AI632" s="23"/>
      <c r="AJ632" s="23"/>
    </row>
    <row r="633">
      <c r="A633" s="39" t="s">
        <v>3779</v>
      </c>
      <c r="B633" s="24" t="s">
        <v>3816</v>
      </c>
      <c r="C633" s="93" t="s">
        <v>3817</v>
      </c>
      <c r="D633" s="23" t="str">
        <f t="shared" si="4"/>
        <v>jpg</v>
      </c>
      <c r="E633" s="23"/>
      <c r="F633" s="23"/>
      <c r="G633" s="55"/>
      <c r="H633" s="55"/>
      <c r="I633" s="55"/>
      <c r="J633" s="23"/>
      <c r="K633" s="23"/>
      <c r="L633" s="23"/>
      <c r="M633" s="23"/>
      <c r="N633" s="23"/>
      <c r="O633" s="23"/>
      <c r="P633" s="23"/>
      <c r="Q633" s="23"/>
      <c r="R633" s="23"/>
      <c r="S633" s="23"/>
      <c r="T633" s="24" t="s">
        <v>3637</v>
      </c>
      <c r="U633" s="24" t="s">
        <v>3818</v>
      </c>
      <c r="V633" s="23">
        <f t="shared" si="5"/>
        <v>63</v>
      </c>
      <c r="W633" s="23"/>
      <c r="X633" s="23"/>
      <c r="Y633" s="23"/>
      <c r="Z633" s="23"/>
      <c r="AA633" s="23"/>
      <c r="AB633" s="23"/>
      <c r="AC633" s="23"/>
      <c r="AD633" s="23"/>
      <c r="AE633" s="23"/>
      <c r="AF633" s="23"/>
      <c r="AG633" s="23"/>
      <c r="AH633" s="23"/>
      <c r="AI633" s="23"/>
      <c r="AJ633" s="23"/>
    </row>
    <row r="634">
      <c r="A634" s="39" t="s">
        <v>3779</v>
      </c>
      <c r="B634" s="24" t="s">
        <v>3819</v>
      </c>
      <c r="C634" s="93" t="s">
        <v>3820</v>
      </c>
      <c r="D634" s="23" t="str">
        <f t="shared" si="4"/>
        <v>jpg</v>
      </c>
      <c r="E634" s="23"/>
      <c r="F634" s="23"/>
      <c r="G634" s="55"/>
      <c r="H634" s="55"/>
      <c r="I634" s="55"/>
      <c r="J634" s="23"/>
      <c r="K634" s="23"/>
      <c r="L634" s="23"/>
      <c r="M634" s="23"/>
      <c r="N634" s="23"/>
      <c r="O634" s="23"/>
      <c r="P634" s="23"/>
      <c r="Q634" s="23"/>
      <c r="R634" s="23"/>
      <c r="S634" s="23"/>
      <c r="T634" s="24" t="s">
        <v>3637</v>
      </c>
      <c r="U634" s="24" t="s">
        <v>3821</v>
      </c>
      <c r="V634" s="23">
        <f t="shared" si="5"/>
        <v>22</v>
      </c>
      <c r="W634" s="23"/>
      <c r="X634" s="23"/>
      <c r="Y634" s="23"/>
      <c r="Z634" s="23"/>
      <c r="AA634" s="23"/>
      <c r="AB634" s="23"/>
      <c r="AC634" s="23"/>
      <c r="AD634" s="23"/>
      <c r="AE634" s="23"/>
      <c r="AF634" s="23"/>
      <c r="AG634" s="23"/>
      <c r="AH634" s="23"/>
      <c r="AI634" s="23"/>
      <c r="AJ634" s="23"/>
    </row>
    <row r="635">
      <c r="A635" s="39" t="s">
        <v>3779</v>
      </c>
      <c r="B635" s="24" t="s">
        <v>3822</v>
      </c>
      <c r="C635" s="93" t="s">
        <v>3823</v>
      </c>
      <c r="D635" s="23" t="str">
        <f t="shared" si="4"/>
        <v>jpg</v>
      </c>
      <c r="E635" s="23"/>
      <c r="F635" s="23"/>
      <c r="G635" s="55"/>
      <c r="H635" s="55"/>
      <c r="I635" s="55"/>
      <c r="J635" s="23"/>
      <c r="K635" s="23"/>
      <c r="L635" s="23"/>
      <c r="M635" s="23"/>
      <c r="N635" s="23"/>
      <c r="O635" s="23"/>
      <c r="P635" s="23"/>
      <c r="Q635" s="23"/>
      <c r="R635" s="23"/>
      <c r="S635" s="23"/>
      <c r="T635" s="24" t="s">
        <v>3637</v>
      </c>
      <c r="U635" s="24" t="s">
        <v>3824</v>
      </c>
      <c r="V635" s="23">
        <f t="shared" si="5"/>
        <v>34</v>
      </c>
      <c r="W635" s="23"/>
      <c r="X635" s="23"/>
      <c r="Y635" s="23"/>
      <c r="Z635" s="23"/>
      <c r="AA635" s="23"/>
      <c r="AB635" s="23"/>
      <c r="AC635" s="23"/>
      <c r="AD635" s="23"/>
      <c r="AE635" s="23"/>
      <c r="AF635" s="23"/>
      <c r="AG635" s="23"/>
      <c r="AH635" s="23"/>
      <c r="AI635" s="23"/>
      <c r="AJ635" s="23"/>
    </row>
    <row r="636">
      <c r="A636" s="39" t="s">
        <v>3779</v>
      </c>
      <c r="B636" s="24" t="s">
        <v>3825</v>
      </c>
      <c r="C636" s="93" t="s">
        <v>3826</v>
      </c>
      <c r="D636" s="23" t="str">
        <f t="shared" si="4"/>
        <v>JPG</v>
      </c>
      <c r="E636" s="23"/>
      <c r="F636" s="23"/>
      <c r="G636" s="55"/>
      <c r="H636" s="55"/>
      <c r="I636" s="55"/>
      <c r="J636" s="23"/>
      <c r="K636" s="23"/>
      <c r="L636" s="23"/>
      <c r="M636" s="23"/>
      <c r="N636" s="23"/>
      <c r="O636" s="23"/>
      <c r="P636" s="23"/>
      <c r="Q636" s="23"/>
      <c r="R636" s="23"/>
      <c r="S636" s="23"/>
      <c r="T636" s="24" t="s">
        <v>3637</v>
      </c>
      <c r="U636" s="24" t="s">
        <v>3824</v>
      </c>
      <c r="V636" s="23">
        <f t="shared" si="5"/>
        <v>34</v>
      </c>
      <c r="W636" s="23"/>
      <c r="X636" s="23"/>
      <c r="Y636" s="23"/>
      <c r="Z636" s="23"/>
      <c r="AA636" s="23"/>
      <c r="AB636" s="23"/>
      <c r="AC636" s="23"/>
      <c r="AD636" s="23"/>
      <c r="AE636" s="23"/>
      <c r="AF636" s="23"/>
      <c r="AG636" s="23"/>
      <c r="AH636" s="23"/>
      <c r="AI636" s="23"/>
      <c r="AJ636" s="23"/>
    </row>
    <row r="637">
      <c r="A637" s="39" t="s">
        <v>3779</v>
      </c>
      <c r="B637" s="24" t="s">
        <v>3827</v>
      </c>
      <c r="C637" s="93" t="s">
        <v>3828</v>
      </c>
      <c r="D637" s="23" t="str">
        <f t="shared" si="4"/>
        <v>jpg</v>
      </c>
      <c r="E637" s="23"/>
      <c r="F637" s="23"/>
      <c r="G637" s="55"/>
      <c r="H637" s="55"/>
      <c r="I637" s="55"/>
      <c r="J637" s="23"/>
      <c r="K637" s="23"/>
      <c r="L637" s="23"/>
      <c r="M637" s="23"/>
      <c r="N637" s="23"/>
      <c r="O637" s="23"/>
      <c r="P637" s="23"/>
      <c r="Q637" s="23"/>
      <c r="R637" s="23"/>
      <c r="S637" s="23"/>
      <c r="T637" s="24" t="s">
        <v>3637</v>
      </c>
      <c r="U637" s="24" t="s">
        <v>3829</v>
      </c>
      <c r="V637" s="23">
        <f t="shared" si="5"/>
        <v>61</v>
      </c>
      <c r="W637" s="23"/>
      <c r="X637" s="23"/>
      <c r="Y637" s="23"/>
      <c r="Z637" s="23"/>
      <c r="AA637" s="23"/>
      <c r="AB637" s="23"/>
      <c r="AC637" s="23"/>
      <c r="AD637" s="23"/>
      <c r="AE637" s="23"/>
      <c r="AF637" s="23"/>
      <c r="AG637" s="23"/>
      <c r="AH637" s="23"/>
      <c r="AI637" s="23"/>
      <c r="AJ637" s="23"/>
    </row>
    <row r="638">
      <c r="A638" s="24" t="s">
        <v>3830</v>
      </c>
      <c r="B638" s="24" t="s">
        <v>3831</v>
      </c>
      <c r="C638" s="93" t="s">
        <v>3832</v>
      </c>
      <c r="D638" s="23" t="str">
        <f t="shared" si="4"/>
        <v>jpg</v>
      </c>
      <c r="E638" s="23"/>
      <c r="F638" s="23"/>
      <c r="G638" s="55"/>
      <c r="H638" s="55"/>
      <c r="I638" s="55"/>
      <c r="J638" s="23"/>
      <c r="K638" s="23"/>
      <c r="L638" s="23"/>
      <c r="M638" s="23"/>
      <c r="N638" s="23"/>
      <c r="O638" s="23"/>
      <c r="P638" s="23"/>
      <c r="Q638" s="23"/>
      <c r="R638" s="23"/>
      <c r="S638" s="23"/>
      <c r="T638" s="24" t="s">
        <v>3833</v>
      </c>
      <c r="U638" s="24" t="s">
        <v>3834</v>
      </c>
      <c r="V638" s="23">
        <f t="shared" si="5"/>
        <v>44</v>
      </c>
      <c r="W638" s="23"/>
      <c r="X638" s="23"/>
      <c r="Y638" s="23"/>
      <c r="Z638" s="23"/>
      <c r="AA638" s="23"/>
      <c r="AB638" s="23"/>
      <c r="AC638" s="23"/>
      <c r="AD638" s="23"/>
      <c r="AE638" s="23"/>
      <c r="AF638" s="23"/>
      <c r="AG638" s="23"/>
      <c r="AH638" s="23"/>
      <c r="AI638" s="23"/>
      <c r="AJ638" s="23"/>
    </row>
    <row r="639">
      <c r="A639" s="24" t="s">
        <v>3830</v>
      </c>
      <c r="B639" s="24" t="s">
        <v>3835</v>
      </c>
      <c r="C639" s="93" t="s">
        <v>3836</v>
      </c>
      <c r="D639" s="23" t="str">
        <f t="shared" si="4"/>
        <v>jpg</v>
      </c>
      <c r="E639" s="23"/>
      <c r="F639" s="23"/>
      <c r="G639" s="55"/>
      <c r="H639" s="55"/>
      <c r="I639" s="55"/>
      <c r="J639" s="23"/>
      <c r="K639" s="23"/>
      <c r="L639" s="23"/>
      <c r="M639" s="23"/>
      <c r="N639" s="23"/>
      <c r="O639" s="23"/>
      <c r="P639" s="23"/>
      <c r="Q639" s="23"/>
      <c r="R639" s="23"/>
      <c r="S639" s="23"/>
      <c r="T639" s="24" t="s">
        <v>3833</v>
      </c>
      <c r="U639" s="24" t="s">
        <v>3837</v>
      </c>
      <c r="V639" s="23">
        <f t="shared" si="5"/>
        <v>77</v>
      </c>
      <c r="W639" s="23"/>
      <c r="X639" s="23"/>
      <c r="Y639" s="23"/>
      <c r="Z639" s="23"/>
      <c r="AA639" s="23"/>
      <c r="AB639" s="23"/>
      <c r="AC639" s="23"/>
      <c r="AD639" s="23"/>
      <c r="AE639" s="23"/>
      <c r="AF639" s="23"/>
      <c r="AG639" s="23"/>
      <c r="AH639" s="23"/>
      <c r="AI639" s="23"/>
      <c r="AJ639" s="23"/>
    </row>
    <row r="640">
      <c r="A640" s="24" t="s">
        <v>3830</v>
      </c>
      <c r="B640" s="24" t="s">
        <v>3838</v>
      </c>
      <c r="C640" s="93" t="s">
        <v>3839</v>
      </c>
      <c r="D640" s="23" t="str">
        <f t="shared" si="4"/>
        <v>png</v>
      </c>
      <c r="E640" s="23"/>
      <c r="F640" s="23"/>
      <c r="G640" s="55"/>
      <c r="H640" s="55"/>
      <c r="I640" s="55"/>
      <c r="J640" s="23"/>
      <c r="K640" s="23"/>
      <c r="L640" s="23"/>
      <c r="M640" s="23"/>
      <c r="N640" s="23"/>
      <c r="O640" s="23"/>
      <c r="P640" s="23"/>
      <c r="Q640" s="23"/>
      <c r="R640" s="23"/>
      <c r="S640" s="23"/>
      <c r="T640" s="24" t="s">
        <v>3833</v>
      </c>
      <c r="U640" s="24" t="s">
        <v>3840</v>
      </c>
      <c r="V640" s="23">
        <f t="shared" si="5"/>
        <v>34</v>
      </c>
      <c r="W640" s="23"/>
      <c r="X640" s="23"/>
      <c r="Y640" s="23"/>
      <c r="Z640" s="23"/>
      <c r="AA640" s="23"/>
      <c r="AB640" s="23"/>
      <c r="AC640" s="23"/>
      <c r="AD640" s="23"/>
      <c r="AE640" s="23"/>
      <c r="AF640" s="23"/>
      <c r="AG640" s="23"/>
      <c r="AH640" s="23"/>
      <c r="AI640" s="23"/>
      <c r="AJ640" s="23"/>
    </row>
    <row r="641">
      <c r="A641" s="24" t="s">
        <v>3830</v>
      </c>
      <c r="B641" s="24" t="s">
        <v>3841</v>
      </c>
      <c r="C641" s="93" t="s">
        <v>3842</v>
      </c>
      <c r="D641" s="23" t="str">
        <f t="shared" si="4"/>
        <v>JPG</v>
      </c>
      <c r="E641" s="23"/>
      <c r="F641" s="23"/>
      <c r="G641" s="55"/>
      <c r="H641" s="55"/>
      <c r="I641" s="55"/>
      <c r="J641" s="23"/>
      <c r="K641" s="23"/>
      <c r="L641" s="23"/>
      <c r="M641" s="23"/>
      <c r="N641" s="23"/>
      <c r="O641" s="23"/>
      <c r="P641" s="23"/>
      <c r="Q641" s="23"/>
      <c r="R641" s="23"/>
      <c r="S641" s="23"/>
      <c r="T641" s="24" t="s">
        <v>3833</v>
      </c>
      <c r="U641" s="24" t="s">
        <v>3843</v>
      </c>
      <c r="V641" s="23">
        <f t="shared" si="5"/>
        <v>64</v>
      </c>
      <c r="W641" s="23"/>
      <c r="X641" s="23"/>
      <c r="Y641" s="23"/>
      <c r="Z641" s="23"/>
      <c r="AA641" s="23"/>
      <c r="AB641" s="23"/>
      <c r="AC641" s="23"/>
      <c r="AD641" s="23"/>
      <c r="AE641" s="23"/>
      <c r="AF641" s="23"/>
      <c r="AG641" s="23"/>
      <c r="AH641" s="23"/>
      <c r="AI641" s="23"/>
      <c r="AJ641" s="23"/>
    </row>
    <row r="642">
      <c r="A642" s="24" t="s">
        <v>3830</v>
      </c>
      <c r="B642" s="24" t="s">
        <v>3844</v>
      </c>
      <c r="C642" s="93" t="s">
        <v>3845</v>
      </c>
      <c r="D642" s="23" t="str">
        <f t="shared" si="4"/>
        <v>JPG</v>
      </c>
      <c r="E642" s="23"/>
      <c r="F642" s="23"/>
      <c r="G642" s="55"/>
      <c r="H642" s="55"/>
      <c r="I642" s="55"/>
      <c r="J642" s="23"/>
      <c r="K642" s="23"/>
      <c r="L642" s="23"/>
      <c r="M642" s="23"/>
      <c r="N642" s="23"/>
      <c r="O642" s="23"/>
      <c r="P642" s="23"/>
      <c r="Q642" s="23"/>
      <c r="R642" s="23"/>
      <c r="S642" s="23"/>
      <c r="T642" s="24" t="s">
        <v>3833</v>
      </c>
      <c r="U642" s="24" t="s">
        <v>3840</v>
      </c>
      <c r="V642" s="23">
        <f t="shared" si="5"/>
        <v>34</v>
      </c>
      <c r="W642" s="23"/>
      <c r="X642" s="23"/>
      <c r="Y642" s="23"/>
      <c r="Z642" s="23"/>
      <c r="AA642" s="23"/>
      <c r="AB642" s="23"/>
      <c r="AC642" s="23"/>
      <c r="AD642" s="23"/>
      <c r="AE642" s="23"/>
      <c r="AF642" s="23"/>
      <c r="AG642" s="23"/>
      <c r="AH642" s="23"/>
      <c r="AI642" s="23"/>
      <c r="AJ642" s="23"/>
    </row>
    <row r="643">
      <c r="A643" s="24" t="s">
        <v>3830</v>
      </c>
      <c r="B643" s="24" t="s">
        <v>3846</v>
      </c>
      <c r="C643" s="93" t="s">
        <v>3847</v>
      </c>
      <c r="D643" s="23" t="str">
        <f t="shared" si="4"/>
        <v>JPG</v>
      </c>
      <c r="E643" s="23"/>
      <c r="F643" s="23"/>
      <c r="G643" s="55"/>
      <c r="H643" s="55"/>
      <c r="I643" s="55"/>
      <c r="J643" s="23"/>
      <c r="K643" s="23"/>
      <c r="L643" s="23"/>
      <c r="M643" s="23"/>
      <c r="N643" s="23"/>
      <c r="O643" s="23"/>
      <c r="P643" s="23"/>
      <c r="Q643" s="23"/>
      <c r="R643" s="23"/>
      <c r="S643" s="23"/>
      <c r="T643" s="24" t="s">
        <v>3833</v>
      </c>
      <c r="U643" s="24" t="s">
        <v>3848</v>
      </c>
      <c r="V643" s="23">
        <f t="shared" si="5"/>
        <v>102</v>
      </c>
      <c r="W643" s="23"/>
      <c r="X643" s="23"/>
      <c r="Y643" s="23"/>
      <c r="Z643" s="23"/>
      <c r="AA643" s="23"/>
      <c r="AB643" s="23"/>
      <c r="AC643" s="23"/>
      <c r="AD643" s="23"/>
      <c r="AE643" s="23"/>
      <c r="AF643" s="23"/>
      <c r="AG643" s="23"/>
      <c r="AH643" s="23"/>
      <c r="AI643" s="23"/>
      <c r="AJ643" s="23"/>
    </row>
    <row r="644">
      <c r="A644" s="24" t="s">
        <v>3830</v>
      </c>
      <c r="B644" s="24" t="s">
        <v>3849</v>
      </c>
      <c r="C644" s="93" t="s">
        <v>3850</v>
      </c>
      <c r="D644" s="23" t="str">
        <f t="shared" si="4"/>
        <v>JPG</v>
      </c>
      <c r="E644" s="23"/>
      <c r="F644" s="23"/>
      <c r="G644" s="55"/>
      <c r="H644" s="55"/>
      <c r="I644" s="55"/>
      <c r="J644" s="23"/>
      <c r="K644" s="23"/>
      <c r="L644" s="23"/>
      <c r="M644" s="23"/>
      <c r="N644" s="23"/>
      <c r="O644" s="23"/>
      <c r="P644" s="23"/>
      <c r="Q644" s="23"/>
      <c r="R644" s="23"/>
      <c r="S644" s="23"/>
      <c r="T644" s="24" t="s">
        <v>3833</v>
      </c>
      <c r="U644" s="24" t="s">
        <v>3840</v>
      </c>
      <c r="V644" s="23">
        <f t="shared" si="5"/>
        <v>34</v>
      </c>
      <c r="W644" s="23"/>
      <c r="X644" s="23"/>
      <c r="Y644" s="23"/>
      <c r="Z644" s="23"/>
      <c r="AA644" s="23"/>
      <c r="AB644" s="23"/>
      <c r="AC644" s="23"/>
      <c r="AD644" s="23"/>
      <c r="AE644" s="23"/>
      <c r="AF644" s="23"/>
      <c r="AG644" s="23"/>
      <c r="AH644" s="23"/>
      <c r="AI644" s="23"/>
      <c r="AJ644" s="23"/>
    </row>
    <row r="645">
      <c r="A645" s="24" t="s">
        <v>3830</v>
      </c>
      <c r="B645" s="24" t="s">
        <v>3851</v>
      </c>
      <c r="C645" s="93" t="s">
        <v>3852</v>
      </c>
      <c r="D645" s="23" t="str">
        <f t="shared" si="4"/>
        <v>JPG</v>
      </c>
      <c r="E645" s="23"/>
      <c r="F645" s="23"/>
      <c r="G645" s="55"/>
      <c r="H645" s="55"/>
      <c r="I645" s="55"/>
      <c r="J645" s="23"/>
      <c r="K645" s="23"/>
      <c r="L645" s="23"/>
      <c r="M645" s="23"/>
      <c r="N645" s="23"/>
      <c r="O645" s="23"/>
      <c r="P645" s="23"/>
      <c r="Q645" s="23"/>
      <c r="R645" s="23"/>
      <c r="S645" s="23"/>
      <c r="T645" s="24" t="s">
        <v>3833</v>
      </c>
      <c r="U645" s="24" t="s">
        <v>3853</v>
      </c>
      <c r="V645" s="23">
        <f t="shared" si="5"/>
        <v>72</v>
      </c>
      <c r="W645" s="23"/>
      <c r="X645" s="23"/>
      <c r="Y645" s="23"/>
      <c r="Z645" s="23"/>
      <c r="AA645" s="23"/>
      <c r="AB645" s="23"/>
      <c r="AC645" s="23"/>
      <c r="AD645" s="23"/>
      <c r="AE645" s="23"/>
      <c r="AF645" s="23"/>
      <c r="AG645" s="23"/>
      <c r="AH645" s="23"/>
      <c r="AI645" s="23"/>
      <c r="AJ645" s="23"/>
    </row>
    <row r="646">
      <c r="A646" s="24" t="s">
        <v>3830</v>
      </c>
      <c r="B646" s="24" t="s">
        <v>3854</v>
      </c>
      <c r="C646" s="93" t="s">
        <v>3855</v>
      </c>
      <c r="D646" s="23" t="str">
        <f t="shared" si="4"/>
        <v>jpg</v>
      </c>
      <c r="E646" s="23"/>
      <c r="F646" s="23"/>
      <c r="G646" s="55"/>
      <c r="H646" s="55"/>
      <c r="I646" s="55"/>
      <c r="J646" s="23"/>
      <c r="K646" s="23"/>
      <c r="L646" s="23"/>
      <c r="M646" s="23"/>
      <c r="N646" s="23"/>
      <c r="O646" s="23"/>
      <c r="P646" s="23"/>
      <c r="Q646" s="23"/>
      <c r="R646" s="23"/>
      <c r="S646" s="23"/>
      <c r="T646" s="24" t="s">
        <v>3833</v>
      </c>
      <c r="U646" s="24" t="s">
        <v>3856</v>
      </c>
      <c r="V646" s="23">
        <f t="shared" si="5"/>
        <v>38</v>
      </c>
      <c r="W646" s="23"/>
      <c r="X646" s="23"/>
      <c r="Y646" s="23"/>
      <c r="Z646" s="23"/>
      <c r="AA646" s="23"/>
      <c r="AB646" s="23"/>
      <c r="AC646" s="23"/>
      <c r="AD646" s="23"/>
      <c r="AE646" s="23"/>
      <c r="AF646" s="23"/>
      <c r="AG646" s="23"/>
      <c r="AH646" s="23"/>
      <c r="AI646" s="23"/>
      <c r="AJ646" s="23"/>
    </row>
    <row r="647">
      <c r="A647" s="24" t="s">
        <v>3857</v>
      </c>
      <c r="B647" s="24" t="s">
        <v>3858</v>
      </c>
      <c r="C647" s="93" t="s">
        <v>3859</v>
      </c>
      <c r="D647" s="23" t="str">
        <f t="shared" si="4"/>
        <v>mp4</v>
      </c>
      <c r="E647" s="23"/>
      <c r="F647" s="23"/>
      <c r="G647" s="55"/>
      <c r="H647" s="55"/>
      <c r="I647" s="55"/>
      <c r="J647" s="23"/>
      <c r="K647" s="23"/>
      <c r="L647" s="23"/>
      <c r="M647" s="23"/>
      <c r="N647" s="23"/>
      <c r="O647" s="23"/>
      <c r="P647" s="23"/>
      <c r="Q647" s="23"/>
      <c r="R647" s="23"/>
      <c r="S647" s="23"/>
      <c r="T647" s="24" t="s">
        <v>3833</v>
      </c>
      <c r="U647" s="110"/>
      <c r="V647" s="23">
        <f t="shared" si="5"/>
        <v>0</v>
      </c>
      <c r="W647" s="23"/>
      <c r="X647" s="23"/>
      <c r="Y647" s="23"/>
      <c r="Z647" s="23"/>
      <c r="AA647" s="23"/>
      <c r="AB647" s="23"/>
      <c r="AC647" s="23"/>
      <c r="AD647" s="23"/>
      <c r="AE647" s="23"/>
      <c r="AF647" s="23"/>
      <c r="AG647" s="23"/>
      <c r="AH647" s="23"/>
      <c r="AI647" s="23"/>
      <c r="AJ647" s="23"/>
    </row>
    <row r="648">
      <c r="A648" s="24" t="s">
        <v>3857</v>
      </c>
      <c r="B648" s="24" t="s">
        <v>3860</v>
      </c>
      <c r="C648" s="111" t="s">
        <v>3861</v>
      </c>
      <c r="D648" s="23" t="str">
        <f t="shared" si="4"/>
        <v>mp4</v>
      </c>
      <c r="E648" s="23"/>
      <c r="F648" s="23"/>
      <c r="G648" s="55"/>
      <c r="H648" s="55"/>
      <c r="I648" s="55"/>
      <c r="J648" s="23"/>
      <c r="K648" s="23"/>
      <c r="L648" s="23"/>
      <c r="M648" s="23"/>
      <c r="N648" s="23"/>
      <c r="O648" s="23"/>
      <c r="P648" s="23"/>
      <c r="Q648" s="23"/>
      <c r="R648" s="23"/>
      <c r="S648" s="23"/>
      <c r="T648" s="24" t="s">
        <v>3833</v>
      </c>
      <c r="U648" s="110"/>
      <c r="V648" s="23">
        <f t="shared" si="5"/>
        <v>0</v>
      </c>
      <c r="W648" s="23"/>
      <c r="X648" s="23"/>
      <c r="Y648" s="23"/>
      <c r="Z648" s="23"/>
      <c r="AA648" s="23"/>
      <c r="AB648" s="23"/>
      <c r="AC648" s="23"/>
      <c r="AD648" s="23"/>
      <c r="AE648" s="23"/>
      <c r="AF648" s="23"/>
      <c r="AG648" s="23"/>
      <c r="AH648" s="23"/>
      <c r="AI648" s="23"/>
      <c r="AJ648" s="23"/>
    </row>
    <row r="649">
      <c r="A649" s="39" t="s">
        <v>3857</v>
      </c>
      <c r="B649" s="24" t="s">
        <v>3862</v>
      </c>
      <c r="C649" s="93" t="s">
        <v>3863</v>
      </c>
      <c r="D649" s="23" t="str">
        <f t="shared" si="4"/>
        <v>jpg</v>
      </c>
      <c r="E649" s="23"/>
      <c r="F649" s="23"/>
      <c r="G649" s="55"/>
      <c r="H649" s="55"/>
      <c r="I649" s="55"/>
      <c r="J649" s="23"/>
      <c r="K649" s="23"/>
      <c r="L649" s="23"/>
      <c r="M649" s="23"/>
      <c r="N649" s="23"/>
      <c r="O649" s="23"/>
      <c r="P649" s="23"/>
      <c r="Q649" s="23"/>
      <c r="R649" s="23"/>
      <c r="S649" s="23"/>
      <c r="T649" s="24" t="s">
        <v>3833</v>
      </c>
      <c r="U649" s="24" t="s">
        <v>3864</v>
      </c>
      <c r="V649" s="23">
        <f t="shared" si="5"/>
        <v>27</v>
      </c>
      <c r="W649" s="23"/>
      <c r="X649" s="23"/>
      <c r="Y649" s="23"/>
      <c r="Z649" s="23"/>
      <c r="AA649" s="23"/>
      <c r="AB649" s="23"/>
      <c r="AC649" s="23"/>
      <c r="AD649" s="23"/>
      <c r="AE649" s="23"/>
      <c r="AF649" s="23"/>
      <c r="AG649" s="23"/>
      <c r="AH649" s="23"/>
      <c r="AI649" s="23"/>
      <c r="AJ649" s="23"/>
    </row>
    <row r="650">
      <c r="A650" s="39" t="s">
        <v>3857</v>
      </c>
      <c r="B650" s="24" t="s">
        <v>3865</v>
      </c>
      <c r="C650" s="93" t="s">
        <v>3866</v>
      </c>
      <c r="D650" s="23" t="str">
        <f t="shared" si="4"/>
        <v>png</v>
      </c>
      <c r="E650" s="23"/>
      <c r="F650" s="23"/>
      <c r="G650" s="55"/>
      <c r="H650" s="55"/>
      <c r="I650" s="55"/>
      <c r="J650" s="23"/>
      <c r="K650" s="23"/>
      <c r="L650" s="23"/>
      <c r="M650" s="23"/>
      <c r="N650" s="23"/>
      <c r="O650" s="23"/>
      <c r="P650" s="23"/>
      <c r="Q650" s="23"/>
      <c r="R650" s="23"/>
      <c r="S650" s="23"/>
      <c r="T650" s="24" t="s">
        <v>3833</v>
      </c>
      <c r="U650" s="24" t="s">
        <v>3867</v>
      </c>
      <c r="V650" s="23">
        <f t="shared" si="5"/>
        <v>44</v>
      </c>
      <c r="W650" s="23"/>
      <c r="X650" s="23"/>
      <c r="Y650" s="23"/>
      <c r="Z650" s="23"/>
      <c r="AA650" s="23"/>
      <c r="AB650" s="23"/>
      <c r="AC650" s="23"/>
      <c r="AD650" s="23"/>
      <c r="AE650" s="23"/>
      <c r="AF650" s="23"/>
      <c r="AG650" s="23"/>
      <c r="AH650" s="23"/>
      <c r="AI650" s="23"/>
      <c r="AJ650" s="23"/>
    </row>
    <row r="651">
      <c r="A651" s="39" t="s">
        <v>3857</v>
      </c>
      <c r="B651" s="24" t="s">
        <v>3868</v>
      </c>
      <c r="C651" s="93" t="s">
        <v>3869</v>
      </c>
      <c r="D651" s="23" t="str">
        <f t="shared" si="4"/>
        <v>jpg</v>
      </c>
      <c r="E651" s="23"/>
      <c r="F651" s="23"/>
      <c r="G651" s="55"/>
      <c r="H651" s="55"/>
      <c r="I651" s="55"/>
      <c r="J651" s="23"/>
      <c r="K651" s="23"/>
      <c r="L651" s="23"/>
      <c r="M651" s="23"/>
      <c r="N651" s="23"/>
      <c r="O651" s="23"/>
      <c r="P651" s="23"/>
      <c r="Q651" s="23"/>
      <c r="R651" s="23"/>
      <c r="S651" s="23"/>
      <c r="T651" s="24" t="s">
        <v>3833</v>
      </c>
      <c r="U651" s="24" t="s">
        <v>3870</v>
      </c>
      <c r="V651" s="23">
        <f t="shared" si="5"/>
        <v>33</v>
      </c>
      <c r="W651" s="23"/>
      <c r="X651" s="23"/>
      <c r="Y651" s="23"/>
      <c r="Z651" s="23"/>
      <c r="AA651" s="23"/>
      <c r="AB651" s="23"/>
      <c r="AC651" s="23"/>
      <c r="AD651" s="23"/>
      <c r="AE651" s="23"/>
      <c r="AF651" s="23"/>
      <c r="AG651" s="23"/>
      <c r="AH651" s="23"/>
      <c r="AI651" s="23"/>
      <c r="AJ651" s="23"/>
    </row>
    <row r="652">
      <c r="A652" s="39" t="s">
        <v>3857</v>
      </c>
      <c r="B652" s="24" t="s">
        <v>3871</v>
      </c>
      <c r="C652" s="93" t="s">
        <v>3872</v>
      </c>
      <c r="D652" s="23" t="str">
        <f t="shared" si="4"/>
        <v>JPG</v>
      </c>
      <c r="E652" s="23"/>
      <c r="F652" s="23"/>
      <c r="G652" s="55"/>
      <c r="H652" s="55"/>
      <c r="I652" s="55"/>
      <c r="J652" s="23"/>
      <c r="K652" s="23"/>
      <c r="L652" s="23"/>
      <c r="M652" s="23"/>
      <c r="N652" s="23"/>
      <c r="O652" s="23"/>
      <c r="P652" s="23"/>
      <c r="Q652" s="23"/>
      <c r="R652" s="23"/>
      <c r="S652" s="23"/>
      <c r="T652" s="24" t="s">
        <v>3833</v>
      </c>
      <c r="U652" s="24" t="s">
        <v>3873</v>
      </c>
      <c r="V652" s="23">
        <f t="shared" si="5"/>
        <v>40</v>
      </c>
      <c r="W652" s="23"/>
      <c r="X652" s="23"/>
      <c r="Y652" s="23"/>
      <c r="Z652" s="23"/>
      <c r="AA652" s="23"/>
      <c r="AB652" s="23"/>
      <c r="AC652" s="23"/>
      <c r="AD652" s="23"/>
      <c r="AE652" s="23"/>
      <c r="AF652" s="23"/>
      <c r="AG652" s="23"/>
      <c r="AH652" s="23"/>
      <c r="AI652" s="23"/>
      <c r="AJ652" s="23"/>
    </row>
    <row r="653">
      <c r="A653" s="39" t="s">
        <v>3857</v>
      </c>
      <c r="B653" s="24" t="s">
        <v>3874</v>
      </c>
      <c r="C653" s="93" t="s">
        <v>3875</v>
      </c>
      <c r="D653" s="23" t="str">
        <f t="shared" si="4"/>
        <v>JPG</v>
      </c>
      <c r="E653" s="23"/>
      <c r="F653" s="23"/>
      <c r="G653" s="55"/>
      <c r="H653" s="55"/>
      <c r="I653" s="55"/>
      <c r="J653" s="23"/>
      <c r="K653" s="23"/>
      <c r="L653" s="23"/>
      <c r="M653" s="23"/>
      <c r="N653" s="23"/>
      <c r="O653" s="23"/>
      <c r="P653" s="23"/>
      <c r="Q653" s="23"/>
      <c r="R653" s="23"/>
      <c r="S653" s="23"/>
      <c r="T653" s="24" t="s">
        <v>3833</v>
      </c>
      <c r="U653" s="24" t="s">
        <v>3876</v>
      </c>
      <c r="V653" s="23">
        <f t="shared" si="5"/>
        <v>84</v>
      </c>
      <c r="W653" s="23"/>
      <c r="X653" s="23"/>
      <c r="Y653" s="23"/>
      <c r="Z653" s="23"/>
      <c r="AA653" s="23"/>
      <c r="AB653" s="23"/>
      <c r="AC653" s="23"/>
      <c r="AD653" s="23"/>
      <c r="AE653" s="23"/>
      <c r="AF653" s="23"/>
      <c r="AG653" s="23"/>
      <c r="AH653" s="23"/>
      <c r="AI653" s="23"/>
      <c r="AJ653" s="23"/>
    </row>
    <row r="654">
      <c r="A654" s="39" t="s">
        <v>3857</v>
      </c>
      <c r="B654" s="24" t="s">
        <v>3877</v>
      </c>
      <c r="C654" s="93" t="s">
        <v>3878</v>
      </c>
      <c r="D654" s="23" t="str">
        <f t="shared" si="4"/>
        <v>jpeg</v>
      </c>
      <c r="E654" s="23"/>
      <c r="F654" s="23"/>
      <c r="G654" s="55"/>
      <c r="H654" s="55"/>
      <c r="I654" s="55"/>
      <c r="J654" s="23"/>
      <c r="K654" s="23"/>
      <c r="L654" s="23"/>
      <c r="M654" s="23"/>
      <c r="N654" s="23"/>
      <c r="O654" s="23"/>
      <c r="P654" s="23"/>
      <c r="Q654" s="23"/>
      <c r="R654" s="23"/>
      <c r="S654" s="23"/>
      <c r="T654" s="24" t="s">
        <v>3833</v>
      </c>
      <c r="U654" s="24" t="s">
        <v>3879</v>
      </c>
      <c r="V654" s="23">
        <f t="shared" si="5"/>
        <v>26</v>
      </c>
      <c r="W654" s="23"/>
      <c r="X654" s="23"/>
      <c r="Y654" s="23"/>
      <c r="Z654" s="23"/>
      <c r="AA654" s="23"/>
      <c r="AB654" s="23"/>
      <c r="AC654" s="23"/>
      <c r="AD654" s="23"/>
      <c r="AE654" s="23"/>
      <c r="AF654" s="23"/>
      <c r="AG654" s="23"/>
      <c r="AH654" s="23"/>
      <c r="AI654" s="23"/>
      <c r="AJ654" s="23"/>
    </row>
    <row r="655">
      <c r="A655" s="24" t="s">
        <v>3880</v>
      </c>
      <c r="B655" s="24" t="s">
        <v>3881</v>
      </c>
      <c r="C655" s="93" t="s">
        <v>3882</v>
      </c>
      <c r="D655" s="23" t="str">
        <f t="shared" si="4"/>
        <v>jpg</v>
      </c>
      <c r="E655" s="23"/>
      <c r="F655" s="23"/>
      <c r="G655" s="55"/>
      <c r="H655" s="55"/>
      <c r="I655" s="55"/>
      <c r="J655" s="23"/>
      <c r="K655" s="23"/>
      <c r="L655" s="23"/>
      <c r="M655" s="23"/>
      <c r="N655" s="23"/>
      <c r="O655" s="23"/>
      <c r="P655" s="23"/>
      <c r="Q655" s="23"/>
      <c r="R655" s="23"/>
      <c r="S655" s="23"/>
      <c r="T655" s="24" t="s">
        <v>3833</v>
      </c>
      <c r="U655" s="24" t="s">
        <v>3883</v>
      </c>
      <c r="V655" s="23">
        <f t="shared" si="5"/>
        <v>19</v>
      </c>
      <c r="W655" s="23"/>
      <c r="X655" s="23"/>
      <c r="Y655" s="23"/>
      <c r="Z655" s="23"/>
      <c r="AA655" s="23"/>
      <c r="AB655" s="23"/>
      <c r="AC655" s="23"/>
      <c r="AD655" s="23"/>
      <c r="AE655" s="23"/>
      <c r="AF655" s="23"/>
      <c r="AG655" s="23"/>
      <c r="AH655" s="23"/>
      <c r="AI655" s="23"/>
      <c r="AJ655" s="23"/>
    </row>
    <row r="656">
      <c r="A656" s="39" t="s">
        <v>3880</v>
      </c>
      <c r="B656" s="24" t="s">
        <v>3884</v>
      </c>
      <c r="C656" s="93" t="s">
        <v>3885</v>
      </c>
      <c r="D656" s="23" t="str">
        <f t="shared" si="4"/>
        <v>jpg</v>
      </c>
      <c r="E656" s="23"/>
      <c r="F656" s="23"/>
      <c r="G656" s="55"/>
      <c r="H656" s="55"/>
      <c r="I656" s="55"/>
      <c r="J656" s="23"/>
      <c r="K656" s="23"/>
      <c r="L656" s="23"/>
      <c r="M656" s="23"/>
      <c r="N656" s="23"/>
      <c r="O656" s="23"/>
      <c r="P656" s="23"/>
      <c r="Q656" s="23"/>
      <c r="R656" s="23"/>
      <c r="S656" s="23"/>
      <c r="T656" s="24" t="s">
        <v>3833</v>
      </c>
      <c r="U656" s="24" t="s">
        <v>3886</v>
      </c>
      <c r="V656" s="23">
        <f t="shared" si="5"/>
        <v>34</v>
      </c>
      <c r="W656" s="23"/>
      <c r="X656" s="23"/>
      <c r="Y656" s="23"/>
      <c r="Z656" s="23"/>
      <c r="AA656" s="23"/>
      <c r="AB656" s="23"/>
      <c r="AC656" s="23"/>
      <c r="AD656" s="23"/>
      <c r="AE656" s="23"/>
      <c r="AF656" s="23"/>
      <c r="AG656" s="23"/>
      <c r="AH656" s="23"/>
      <c r="AI656" s="23"/>
      <c r="AJ656" s="23"/>
    </row>
    <row r="657">
      <c r="A657" s="39" t="s">
        <v>3880</v>
      </c>
      <c r="B657" s="24" t="s">
        <v>3887</v>
      </c>
      <c r="C657" s="93" t="s">
        <v>3888</v>
      </c>
      <c r="D657" s="23" t="str">
        <f t="shared" si="4"/>
        <v>jpg</v>
      </c>
      <c r="E657" s="23"/>
      <c r="F657" s="23"/>
      <c r="G657" s="55"/>
      <c r="H657" s="55"/>
      <c r="I657" s="55"/>
      <c r="J657" s="23"/>
      <c r="K657" s="23"/>
      <c r="L657" s="23"/>
      <c r="M657" s="23"/>
      <c r="N657" s="23"/>
      <c r="O657" s="23"/>
      <c r="P657" s="23"/>
      <c r="Q657" s="23"/>
      <c r="R657" s="23"/>
      <c r="S657" s="23"/>
      <c r="T657" s="24" t="s">
        <v>3833</v>
      </c>
      <c r="U657" s="24" t="s">
        <v>3883</v>
      </c>
      <c r="V657" s="23">
        <f t="shared" si="5"/>
        <v>19</v>
      </c>
      <c r="W657" s="23"/>
      <c r="X657" s="23"/>
      <c r="Y657" s="23"/>
      <c r="Z657" s="23"/>
      <c r="AA657" s="23"/>
      <c r="AB657" s="23"/>
      <c r="AC657" s="23"/>
      <c r="AD657" s="23"/>
      <c r="AE657" s="23"/>
      <c r="AF657" s="23"/>
      <c r="AG657" s="23"/>
      <c r="AH657" s="23"/>
      <c r="AI657" s="23"/>
      <c r="AJ657" s="23"/>
    </row>
    <row r="658">
      <c r="A658" s="39" t="s">
        <v>3880</v>
      </c>
      <c r="B658" s="24" t="s">
        <v>3889</v>
      </c>
      <c r="C658" s="93" t="s">
        <v>3890</v>
      </c>
      <c r="D658" s="23" t="str">
        <f t="shared" si="4"/>
        <v>jpg</v>
      </c>
      <c r="E658" s="23"/>
      <c r="F658" s="23"/>
      <c r="G658" s="55"/>
      <c r="H658" s="55"/>
      <c r="I658" s="55"/>
      <c r="J658" s="23"/>
      <c r="K658" s="23"/>
      <c r="L658" s="23"/>
      <c r="M658" s="23"/>
      <c r="N658" s="23"/>
      <c r="O658" s="23"/>
      <c r="P658" s="23"/>
      <c r="Q658" s="23"/>
      <c r="R658" s="23"/>
      <c r="S658" s="23"/>
      <c r="T658" s="24" t="s">
        <v>3833</v>
      </c>
      <c r="U658" s="24" t="s">
        <v>3891</v>
      </c>
      <c r="V658" s="23">
        <f t="shared" si="5"/>
        <v>48</v>
      </c>
      <c r="W658" s="23"/>
      <c r="X658" s="23"/>
      <c r="Y658" s="23"/>
      <c r="Z658" s="23"/>
      <c r="AA658" s="23"/>
      <c r="AB658" s="23"/>
      <c r="AC658" s="23"/>
      <c r="AD658" s="23"/>
      <c r="AE658" s="23"/>
      <c r="AF658" s="23"/>
      <c r="AG658" s="23"/>
      <c r="AH658" s="23"/>
      <c r="AI658" s="23"/>
      <c r="AJ658" s="23"/>
    </row>
    <row r="659">
      <c r="A659" s="39" t="s">
        <v>3880</v>
      </c>
      <c r="B659" s="24" t="s">
        <v>3892</v>
      </c>
      <c r="C659" s="93" t="s">
        <v>3893</v>
      </c>
      <c r="D659" s="23" t="str">
        <f t="shared" si="4"/>
        <v>jpg</v>
      </c>
      <c r="E659" s="23"/>
      <c r="F659" s="23"/>
      <c r="G659" s="55"/>
      <c r="H659" s="55"/>
      <c r="I659" s="55"/>
      <c r="J659" s="23"/>
      <c r="K659" s="23"/>
      <c r="L659" s="23"/>
      <c r="M659" s="23"/>
      <c r="N659" s="23"/>
      <c r="O659" s="23"/>
      <c r="P659" s="23"/>
      <c r="Q659" s="23"/>
      <c r="R659" s="23"/>
      <c r="S659" s="23"/>
      <c r="T659" s="24" t="s">
        <v>3833</v>
      </c>
      <c r="U659" s="24" t="s">
        <v>3894</v>
      </c>
      <c r="V659" s="23">
        <f t="shared" si="5"/>
        <v>31</v>
      </c>
      <c r="W659" s="23"/>
      <c r="X659" s="23"/>
      <c r="Y659" s="23"/>
      <c r="Z659" s="23"/>
      <c r="AA659" s="23"/>
      <c r="AB659" s="23"/>
      <c r="AC659" s="23"/>
      <c r="AD659" s="23"/>
      <c r="AE659" s="23"/>
      <c r="AF659" s="23"/>
      <c r="AG659" s="23"/>
      <c r="AH659" s="23"/>
      <c r="AI659" s="23"/>
      <c r="AJ659" s="23"/>
    </row>
    <row r="660">
      <c r="A660" s="39" t="s">
        <v>3880</v>
      </c>
      <c r="B660" s="24" t="s">
        <v>3895</v>
      </c>
      <c r="C660" s="93" t="s">
        <v>3896</v>
      </c>
      <c r="D660" s="23" t="str">
        <f t="shared" si="4"/>
        <v>jpg</v>
      </c>
      <c r="E660" s="23"/>
      <c r="F660" s="23"/>
      <c r="G660" s="55"/>
      <c r="H660" s="55"/>
      <c r="I660" s="55"/>
      <c r="J660" s="23"/>
      <c r="K660" s="23"/>
      <c r="L660" s="23"/>
      <c r="M660" s="23"/>
      <c r="N660" s="23"/>
      <c r="O660" s="23"/>
      <c r="P660" s="23"/>
      <c r="Q660" s="23"/>
      <c r="R660" s="23"/>
      <c r="S660" s="23"/>
      <c r="T660" s="24" t="s">
        <v>3833</v>
      </c>
      <c r="U660" s="24" t="s">
        <v>3894</v>
      </c>
      <c r="V660" s="23">
        <f t="shared" si="5"/>
        <v>31</v>
      </c>
      <c r="W660" s="23"/>
      <c r="X660" s="23"/>
      <c r="Y660" s="23"/>
      <c r="Z660" s="23"/>
      <c r="AA660" s="23"/>
      <c r="AB660" s="23"/>
      <c r="AC660" s="23"/>
      <c r="AD660" s="23"/>
      <c r="AE660" s="23"/>
      <c r="AF660" s="23"/>
      <c r="AG660" s="23"/>
      <c r="AH660" s="23"/>
      <c r="AI660" s="23"/>
      <c r="AJ660" s="23"/>
    </row>
    <row r="661">
      <c r="A661" s="39" t="s">
        <v>3880</v>
      </c>
      <c r="B661" s="24" t="s">
        <v>3897</v>
      </c>
      <c r="C661" s="93" t="s">
        <v>3898</v>
      </c>
      <c r="D661" s="23" t="str">
        <f t="shared" si="4"/>
        <v>png</v>
      </c>
      <c r="E661" s="23"/>
      <c r="F661" s="23"/>
      <c r="G661" s="55"/>
      <c r="H661" s="55"/>
      <c r="I661" s="55"/>
      <c r="J661" s="23"/>
      <c r="K661" s="23"/>
      <c r="L661" s="23"/>
      <c r="M661" s="23"/>
      <c r="N661" s="23"/>
      <c r="O661" s="23"/>
      <c r="P661" s="23"/>
      <c r="Q661" s="23"/>
      <c r="R661" s="23"/>
      <c r="S661" s="23"/>
      <c r="T661" s="24" t="s">
        <v>3833</v>
      </c>
      <c r="U661" s="24" t="s">
        <v>3899</v>
      </c>
      <c r="V661" s="23">
        <f t="shared" si="5"/>
        <v>48</v>
      </c>
      <c r="W661" s="23"/>
      <c r="X661" s="23"/>
      <c r="Y661" s="23"/>
      <c r="Z661" s="23"/>
      <c r="AA661" s="23"/>
      <c r="AB661" s="23"/>
      <c r="AC661" s="23"/>
      <c r="AD661" s="23"/>
      <c r="AE661" s="23"/>
      <c r="AF661" s="23"/>
      <c r="AG661" s="23"/>
      <c r="AH661" s="23"/>
      <c r="AI661" s="23"/>
      <c r="AJ661" s="23"/>
    </row>
    <row r="662">
      <c r="A662" s="39" t="s">
        <v>3880</v>
      </c>
      <c r="B662" s="24" t="s">
        <v>3900</v>
      </c>
      <c r="C662" s="93" t="s">
        <v>3901</v>
      </c>
      <c r="D662" s="23" t="str">
        <f t="shared" si="4"/>
        <v>png</v>
      </c>
      <c r="E662" s="23"/>
      <c r="F662" s="23"/>
      <c r="G662" s="55"/>
      <c r="H662" s="55"/>
      <c r="I662" s="55"/>
      <c r="J662" s="23"/>
      <c r="K662" s="23"/>
      <c r="L662" s="23"/>
      <c r="M662" s="23"/>
      <c r="N662" s="23"/>
      <c r="O662" s="23"/>
      <c r="P662" s="23"/>
      <c r="Q662" s="23"/>
      <c r="R662" s="23"/>
      <c r="S662" s="23"/>
      <c r="T662" s="24" t="s">
        <v>3833</v>
      </c>
      <c r="U662" s="24" t="s">
        <v>3902</v>
      </c>
      <c r="V662" s="23">
        <f t="shared" si="5"/>
        <v>50</v>
      </c>
      <c r="W662" s="23"/>
      <c r="X662" s="23"/>
      <c r="Y662" s="23"/>
      <c r="Z662" s="23"/>
      <c r="AA662" s="23"/>
      <c r="AB662" s="23"/>
      <c r="AC662" s="23"/>
      <c r="AD662" s="23"/>
      <c r="AE662" s="23"/>
      <c r="AF662" s="23"/>
      <c r="AG662" s="23"/>
      <c r="AH662" s="23"/>
      <c r="AI662" s="23"/>
      <c r="AJ662" s="23"/>
    </row>
    <row r="663">
      <c r="A663" s="39" t="s">
        <v>3880</v>
      </c>
      <c r="B663" s="24" t="s">
        <v>3903</v>
      </c>
      <c r="C663" s="93" t="s">
        <v>3904</v>
      </c>
      <c r="D663" s="23" t="str">
        <f t="shared" si="4"/>
        <v>jpeg</v>
      </c>
      <c r="E663" s="23"/>
      <c r="F663" s="23"/>
      <c r="G663" s="55"/>
      <c r="H663" s="55"/>
      <c r="I663" s="55"/>
      <c r="J663" s="23"/>
      <c r="K663" s="23"/>
      <c r="L663" s="23"/>
      <c r="M663" s="23"/>
      <c r="N663" s="23"/>
      <c r="O663" s="23"/>
      <c r="P663" s="23"/>
      <c r="Q663" s="23"/>
      <c r="R663" s="23"/>
      <c r="S663" s="23"/>
      <c r="T663" s="24" t="s">
        <v>3833</v>
      </c>
      <c r="U663" s="24" t="s">
        <v>3902</v>
      </c>
      <c r="V663" s="23">
        <f t="shared" si="5"/>
        <v>50</v>
      </c>
      <c r="W663" s="23"/>
      <c r="X663" s="23"/>
      <c r="Y663" s="23"/>
      <c r="Z663" s="23"/>
      <c r="AA663" s="23"/>
      <c r="AB663" s="23"/>
      <c r="AC663" s="23"/>
      <c r="AD663" s="23"/>
      <c r="AE663" s="23"/>
      <c r="AF663" s="23"/>
      <c r="AG663" s="23"/>
      <c r="AH663" s="23"/>
      <c r="AI663" s="23"/>
      <c r="AJ663" s="23"/>
    </row>
    <row r="664">
      <c r="A664" s="39" t="s">
        <v>3880</v>
      </c>
      <c r="B664" s="24" t="s">
        <v>3905</v>
      </c>
      <c r="C664" s="93" t="s">
        <v>3906</v>
      </c>
      <c r="D664" s="23" t="str">
        <f t="shared" si="4"/>
        <v>png</v>
      </c>
      <c r="E664" s="23"/>
      <c r="F664" s="23"/>
      <c r="G664" s="55"/>
      <c r="H664" s="55"/>
      <c r="I664" s="55"/>
      <c r="J664" s="23"/>
      <c r="K664" s="23"/>
      <c r="L664" s="23"/>
      <c r="M664" s="23"/>
      <c r="N664" s="23"/>
      <c r="O664" s="23"/>
      <c r="P664" s="23"/>
      <c r="Q664" s="23"/>
      <c r="R664" s="23"/>
      <c r="S664" s="23"/>
      <c r="T664" s="24" t="s">
        <v>3833</v>
      </c>
      <c r="U664" s="24" t="s">
        <v>3907</v>
      </c>
      <c r="V664" s="23">
        <f t="shared" si="5"/>
        <v>49</v>
      </c>
      <c r="W664" s="23"/>
      <c r="X664" s="23"/>
      <c r="Y664" s="23"/>
      <c r="Z664" s="23"/>
      <c r="AA664" s="23"/>
      <c r="AB664" s="23"/>
      <c r="AC664" s="23"/>
      <c r="AD664" s="23"/>
      <c r="AE664" s="23"/>
      <c r="AF664" s="23"/>
      <c r="AG664" s="23"/>
      <c r="AH664" s="23"/>
      <c r="AI664" s="23"/>
      <c r="AJ664" s="23"/>
    </row>
    <row r="665">
      <c r="A665" s="39" t="s">
        <v>3880</v>
      </c>
      <c r="B665" s="24" t="s">
        <v>3908</v>
      </c>
      <c r="C665" s="93" t="s">
        <v>3909</v>
      </c>
      <c r="D665" s="23" t="str">
        <f t="shared" si="4"/>
        <v>jpg</v>
      </c>
      <c r="E665" s="23"/>
      <c r="F665" s="23"/>
      <c r="G665" s="55"/>
      <c r="H665" s="55"/>
      <c r="I665" s="55"/>
      <c r="J665" s="23"/>
      <c r="K665" s="23"/>
      <c r="L665" s="23"/>
      <c r="M665" s="23"/>
      <c r="N665" s="23"/>
      <c r="O665" s="23"/>
      <c r="P665" s="23"/>
      <c r="Q665" s="23"/>
      <c r="R665" s="23"/>
      <c r="S665" s="23"/>
      <c r="T665" s="24" t="s">
        <v>3833</v>
      </c>
      <c r="U665" s="24" t="s">
        <v>3910</v>
      </c>
      <c r="V665" s="23">
        <f t="shared" si="5"/>
        <v>76</v>
      </c>
      <c r="W665" s="23"/>
      <c r="X665" s="23"/>
      <c r="Y665" s="23"/>
      <c r="Z665" s="23"/>
      <c r="AA665" s="23"/>
      <c r="AB665" s="23"/>
      <c r="AC665" s="23"/>
      <c r="AD665" s="23"/>
      <c r="AE665" s="23"/>
      <c r="AF665" s="23"/>
      <c r="AG665" s="23"/>
      <c r="AH665" s="23"/>
      <c r="AI665" s="23"/>
      <c r="AJ665" s="23"/>
    </row>
    <row r="666">
      <c r="A666" s="39" t="s">
        <v>3880</v>
      </c>
      <c r="B666" s="24" t="s">
        <v>3911</v>
      </c>
      <c r="C666" s="93" t="s">
        <v>3912</v>
      </c>
      <c r="D666" s="23" t="str">
        <f t="shared" si="4"/>
        <v>jpg</v>
      </c>
      <c r="E666" s="23"/>
      <c r="F666" s="23"/>
      <c r="G666" s="55"/>
      <c r="H666" s="55"/>
      <c r="I666" s="55"/>
      <c r="J666" s="23"/>
      <c r="K666" s="23"/>
      <c r="L666" s="23"/>
      <c r="M666" s="23"/>
      <c r="N666" s="23"/>
      <c r="O666" s="23"/>
      <c r="P666" s="23"/>
      <c r="Q666" s="23"/>
      <c r="R666" s="23"/>
      <c r="S666" s="23"/>
      <c r="T666" s="24" t="s">
        <v>3833</v>
      </c>
      <c r="U666" s="24" t="s">
        <v>3913</v>
      </c>
      <c r="V666" s="23">
        <f t="shared" si="5"/>
        <v>60</v>
      </c>
      <c r="W666" s="23"/>
      <c r="X666" s="23"/>
      <c r="Y666" s="23"/>
      <c r="Z666" s="23"/>
      <c r="AA666" s="23"/>
      <c r="AB666" s="23"/>
      <c r="AC666" s="23"/>
      <c r="AD666" s="23"/>
      <c r="AE666" s="23"/>
      <c r="AF666" s="23"/>
      <c r="AG666" s="23"/>
      <c r="AH666" s="23"/>
      <c r="AI666" s="23"/>
      <c r="AJ666" s="23"/>
    </row>
    <row r="667">
      <c r="A667" s="39" t="s">
        <v>3880</v>
      </c>
      <c r="B667" s="24" t="s">
        <v>3914</v>
      </c>
      <c r="C667" s="93" t="s">
        <v>3915</v>
      </c>
      <c r="D667" s="23" t="str">
        <f t="shared" si="4"/>
        <v>jpg</v>
      </c>
      <c r="E667" s="23"/>
      <c r="F667" s="23"/>
      <c r="G667" s="55"/>
      <c r="H667" s="55"/>
      <c r="I667" s="55"/>
      <c r="J667" s="23"/>
      <c r="K667" s="23"/>
      <c r="L667" s="23"/>
      <c r="M667" s="23"/>
      <c r="N667" s="23"/>
      <c r="O667" s="23"/>
      <c r="P667" s="23"/>
      <c r="Q667" s="23"/>
      <c r="R667" s="23"/>
      <c r="S667" s="23"/>
      <c r="T667" s="24" t="s">
        <v>3833</v>
      </c>
      <c r="U667" s="24" t="s">
        <v>3916</v>
      </c>
      <c r="V667" s="23">
        <f t="shared" si="5"/>
        <v>41</v>
      </c>
      <c r="W667" s="23"/>
      <c r="X667" s="23"/>
      <c r="Y667" s="23"/>
      <c r="Z667" s="23"/>
      <c r="AA667" s="23"/>
      <c r="AB667" s="23"/>
      <c r="AC667" s="23"/>
      <c r="AD667" s="23"/>
      <c r="AE667" s="23"/>
      <c r="AF667" s="23"/>
      <c r="AG667" s="23"/>
      <c r="AH667" s="23"/>
      <c r="AI667" s="23"/>
      <c r="AJ667" s="23"/>
    </row>
    <row r="668">
      <c r="A668" s="39" t="s">
        <v>3880</v>
      </c>
      <c r="B668" s="24" t="s">
        <v>3917</v>
      </c>
      <c r="C668" s="93" t="s">
        <v>3918</v>
      </c>
      <c r="D668" s="23" t="str">
        <f t="shared" si="4"/>
        <v>jpg</v>
      </c>
      <c r="E668" s="23"/>
      <c r="F668" s="23"/>
      <c r="G668" s="55"/>
      <c r="H668" s="55"/>
      <c r="I668" s="55"/>
      <c r="J668" s="23"/>
      <c r="K668" s="23"/>
      <c r="L668" s="23"/>
      <c r="M668" s="23"/>
      <c r="N668" s="23"/>
      <c r="O668" s="23"/>
      <c r="P668" s="23"/>
      <c r="Q668" s="23"/>
      <c r="R668" s="23"/>
      <c r="S668" s="23"/>
      <c r="T668" s="24" t="s">
        <v>3833</v>
      </c>
      <c r="U668" s="24" t="s">
        <v>3919</v>
      </c>
      <c r="V668" s="23">
        <f t="shared" si="5"/>
        <v>56</v>
      </c>
      <c r="W668" s="23"/>
      <c r="X668" s="23"/>
      <c r="Y668" s="23"/>
      <c r="Z668" s="23"/>
      <c r="AA668" s="23"/>
      <c r="AB668" s="23"/>
      <c r="AC668" s="23"/>
      <c r="AD668" s="23"/>
      <c r="AE668" s="23"/>
      <c r="AF668" s="23"/>
      <c r="AG668" s="23"/>
      <c r="AH668" s="23"/>
      <c r="AI668" s="23"/>
      <c r="AJ668" s="23"/>
    </row>
    <row r="669">
      <c r="A669" s="39" t="s">
        <v>3880</v>
      </c>
      <c r="B669" s="24" t="s">
        <v>3920</v>
      </c>
      <c r="C669" s="93" t="s">
        <v>3921</v>
      </c>
      <c r="D669" s="23" t="str">
        <f t="shared" si="4"/>
        <v>jpg</v>
      </c>
      <c r="E669" s="23"/>
      <c r="F669" s="23"/>
      <c r="G669" s="55"/>
      <c r="H669" s="55"/>
      <c r="I669" s="55"/>
      <c r="J669" s="23"/>
      <c r="K669" s="23"/>
      <c r="L669" s="23"/>
      <c r="M669" s="23"/>
      <c r="N669" s="23"/>
      <c r="O669" s="23"/>
      <c r="P669" s="23"/>
      <c r="Q669" s="23"/>
      <c r="R669" s="23"/>
      <c r="S669" s="23"/>
      <c r="T669" s="24" t="s">
        <v>3833</v>
      </c>
      <c r="U669" s="24" t="s">
        <v>3922</v>
      </c>
      <c r="V669" s="23">
        <f t="shared" si="5"/>
        <v>37</v>
      </c>
      <c r="W669" s="23"/>
      <c r="X669" s="23"/>
      <c r="Y669" s="23"/>
      <c r="Z669" s="23"/>
      <c r="AA669" s="23"/>
      <c r="AB669" s="23"/>
      <c r="AC669" s="23"/>
      <c r="AD669" s="23"/>
      <c r="AE669" s="23"/>
      <c r="AF669" s="23"/>
      <c r="AG669" s="23"/>
      <c r="AH669" s="23"/>
      <c r="AI669" s="23"/>
      <c r="AJ669" s="23"/>
    </row>
    <row r="670">
      <c r="A670" s="39" t="s">
        <v>3880</v>
      </c>
      <c r="B670" s="24" t="s">
        <v>3923</v>
      </c>
      <c r="C670" s="93" t="s">
        <v>3924</v>
      </c>
      <c r="D670" s="23" t="str">
        <f t="shared" si="4"/>
        <v>jpg</v>
      </c>
      <c r="E670" s="23"/>
      <c r="F670" s="23"/>
      <c r="G670" s="55"/>
      <c r="H670" s="55"/>
      <c r="I670" s="55"/>
      <c r="J670" s="23"/>
      <c r="K670" s="23"/>
      <c r="L670" s="23"/>
      <c r="M670" s="23"/>
      <c r="N670" s="23"/>
      <c r="O670" s="23"/>
      <c r="P670" s="23"/>
      <c r="Q670" s="23"/>
      <c r="R670" s="23"/>
      <c r="S670" s="23"/>
      <c r="T670" s="24" t="s">
        <v>3833</v>
      </c>
      <c r="U670" s="24" t="s">
        <v>3925</v>
      </c>
      <c r="V670" s="23">
        <f t="shared" si="5"/>
        <v>24</v>
      </c>
      <c r="W670" s="23"/>
      <c r="X670" s="23"/>
      <c r="Y670" s="23"/>
      <c r="Z670" s="23"/>
      <c r="AA670" s="23"/>
      <c r="AB670" s="23"/>
      <c r="AC670" s="23"/>
      <c r="AD670" s="23"/>
      <c r="AE670" s="23"/>
      <c r="AF670" s="23"/>
      <c r="AG670" s="23"/>
      <c r="AH670" s="23"/>
      <c r="AI670" s="23"/>
      <c r="AJ670" s="23"/>
    </row>
    <row r="671">
      <c r="A671" s="39" t="s">
        <v>3880</v>
      </c>
      <c r="B671" s="24" t="s">
        <v>3926</v>
      </c>
      <c r="C671" s="93" t="s">
        <v>3927</v>
      </c>
      <c r="D671" s="23" t="str">
        <f t="shared" si="4"/>
        <v>jpg</v>
      </c>
      <c r="E671" s="23"/>
      <c r="F671" s="23"/>
      <c r="G671" s="55"/>
      <c r="H671" s="55"/>
      <c r="I671" s="55"/>
      <c r="J671" s="23"/>
      <c r="K671" s="23"/>
      <c r="L671" s="23"/>
      <c r="M671" s="23"/>
      <c r="N671" s="23"/>
      <c r="O671" s="23"/>
      <c r="P671" s="23"/>
      <c r="Q671" s="23"/>
      <c r="R671" s="23"/>
      <c r="S671" s="23"/>
      <c r="T671" s="24" t="s">
        <v>3833</v>
      </c>
      <c r="U671" s="24" t="s">
        <v>3928</v>
      </c>
      <c r="V671" s="23">
        <f t="shared" si="5"/>
        <v>53</v>
      </c>
      <c r="W671" s="23"/>
      <c r="X671" s="23"/>
      <c r="Y671" s="23"/>
      <c r="Z671" s="23"/>
      <c r="AA671" s="23"/>
      <c r="AB671" s="23"/>
      <c r="AC671" s="23"/>
      <c r="AD671" s="23"/>
      <c r="AE671" s="23"/>
      <c r="AF671" s="23"/>
      <c r="AG671" s="23"/>
      <c r="AH671" s="23"/>
      <c r="AI671" s="23"/>
      <c r="AJ671" s="23"/>
    </row>
    <row r="672">
      <c r="A672" s="39" t="s">
        <v>3880</v>
      </c>
      <c r="B672" s="24" t="s">
        <v>3929</v>
      </c>
      <c r="C672" s="93" t="s">
        <v>3930</v>
      </c>
      <c r="D672" s="23" t="str">
        <f t="shared" si="4"/>
        <v>jpg</v>
      </c>
      <c r="E672" s="23"/>
      <c r="F672" s="23"/>
      <c r="G672" s="55"/>
      <c r="H672" s="55"/>
      <c r="I672" s="55"/>
      <c r="J672" s="23"/>
      <c r="K672" s="23"/>
      <c r="L672" s="23"/>
      <c r="M672" s="23"/>
      <c r="N672" s="23"/>
      <c r="O672" s="23"/>
      <c r="P672" s="23"/>
      <c r="Q672" s="23"/>
      <c r="R672" s="23"/>
      <c r="S672" s="23"/>
      <c r="T672" s="24" t="s">
        <v>3833</v>
      </c>
      <c r="U672" s="24" t="s">
        <v>3928</v>
      </c>
      <c r="V672" s="23">
        <f t="shared" si="5"/>
        <v>53</v>
      </c>
      <c r="W672" s="23"/>
      <c r="X672" s="23"/>
      <c r="Y672" s="23"/>
      <c r="Z672" s="23"/>
      <c r="AA672" s="23"/>
      <c r="AB672" s="23"/>
      <c r="AC672" s="23"/>
      <c r="AD672" s="23"/>
      <c r="AE672" s="23"/>
      <c r="AF672" s="23"/>
      <c r="AG672" s="23"/>
      <c r="AH672" s="23"/>
      <c r="AI672" s="23"/>
      <c r="AJ672" s="23"/>
    </row>
    <row r="673">
      <c r="A673" s="39" t="s">
        <v>3880</v>
      </c>
      <c r="B673" s="24" t="s">
        <v>3931</v>
      </c>
      <c r="C673" s="93" t="s">
        <v>3932</v>
      </c>
      <c r="D673" s="23" t="str">
        <f t="shared" si="4"/>
        <v>jpg</v>
      </c>
      <c r="E673" s="23"/>
      <c r="F673" s="23"/>
      <c r="G673" s="55"/>
      <c r="H673" s="55"/>
      <c r="I673" s="55"/>
      <c r="J673" s="23"/>
      <c r="K673" s="23"/>
      <c r="L673" s="23"/>
      <c r="M673" s="23"/>
      <c r="N673" s="23"/>
      <c r="O673" s="23"/>
      <c r="P673" s="23"/>
      <c r="Q673" s="23"/>
      <c r="R673" s="23"/>
      <c r="S673" s="23"/>
      <c r="T673" s="24" t="s">
        <v>3833</v>
      </c>
      <c r="U673" s="24" t="s">
        <v>3933</v>
      </c>
      <c r="V673" s="23">
        <f t="shared" si="5"/>
        <v>55</v>
      </c>
      <c r="W673" s="23"/>
      <c r="X673" s="23"/>
      <c r="Y673" s="23"/>
      <c r="Z673" s="23"/>
      <c r="AA673" s="23"/>
      <c r="AB673" s="23"/>
      <c r="AC673" s="23"/>
      <c r="AD673" s="23"/>
      <c r="AE673" s="23"/>
      <c r="AF673" s="23"/>
      <c r="AG673" s="23"/>
      <c r="AH673" s="23"/>
      <c r="AI673" s="23"/>
      <c r="AJ673" s="23"/>
    </row>
    <row r="674">
      <c r="A674" s="39" t="s">
        <v>3880</v>
      </c>
      <c r="B674" s="24" t="s">
        <v>3934</v>
      </c>
      <c r="C674" s="93" t="s">
        <v>3935</v>
      </c>
      <c r="D674" s="23" t="str">
        <f t="shared" si="4"/>
        <v>jpg</v>
      </c>
      <c r="E674" s="23"/>
      <c r="F674" s="23"/>
      <c r="G674" s="55"/>
      <c r="H674" s="55"/>
      <c r="I674" s="55"/>
      <c r="J674" s="23"/>
      <c r="K674" s="23"/>
      <c r="L674" s="23"/>
      <c r="M674" s="23"/>
      <c r="N674" s="23"/>
      <c r="O674" s="23"/>
      <c r="P674" s="23"/>
      <c r="Q674" s="23"/>
      <c r="R674" s="23"/>
      <c r="S674" s="23"/>
      <c r="T674" s="24" t="s">
        <v>3833</v>
      </c>
      <c r="U674" s="24" t="s">
        <v>3936</v>
      </c>
      <c r="V674" s="23">
        <f t="shared" si="5"/>
        <v>44</v>
      </c>
      <c r="W674" s="23"/>
      <c r="X674" s="23"/>
      <c r="Y674" s="23"/>
      <c r="Z674" s="23"/>
      <c r="AA674" s="23"/>
      <c r="AB674" s="23"/>
      <c r="AC674" s="23"/>
      <c r="AD674" s="23"/>
      <c r="AE674" s="23"/>
      <c r="AF674" s="23"/>
      <c r="AG674" s="23"/>
      <c r="AH674" s="23"/>
      <c r="AI674" s="23"/>
      <c r="AJ674" s="23"/>
    </row>
    <row r="675">
      <c r="A675" s="39" t="s">
        <v>3880</v>
      </c>
      <c r="B675" s="24" t="s">
        <v>3937</v>
      </c>
      <c r="C675" s="93" t="s">
        <v>3938</v>
      </c>
      <c r="D675" s="23" t="str">
        <f t="shared" si="4"/>
        <v>jpg</v>
      </c>
      <c r="E675" s="23"/>
      <c r="F675" s="23"/>
      <c r="G675" s="55"/>
      <c r="H675" s="55"/>
      <c r="I675" s="55"/>
      <c r="J675" s="23"/>
      <c r="K675" s="23"/>
      <c r="L675" s="23"/>
      <c r="M675" s="23"/>
      <c r="N675" s="23"/>
      <c r="O675" s="23"/>
      <c r="P675" s="23"/>
      <c r="Q675" s="23"/>
      <c r="R675" s="23"/>
      <c r="S675" s="23"/>
      <c r="T675" s="24" t="s">
        <v>3833</v>
      </c>
      <c r="U675" s="24" t="s">
        <v>3939</v>
      </c>
      <c r="V675" s="23">
        <f t="shared" si="5"/>
        <v>33</v>
      </c>
      <c r="W675" s="23"/>
      <c r="X675" s="23"/>
      <c r="Y675" s="23"/>
      <c r="Z675" s="23"/>
      <c r="AA675" s="23"/>
      <c r="AB675" s="23"/>
      <c r="AC675" s="23"/>
      <c r="AD675" s="23"/>
      <c r="AE675" s="23"/>
      <c r="AF675" s="23"/>
      <c r="AG675" s="23"/>
      <c r="AH675" s="23"/>
      <c r="AI675" s="23"/>
      <c r="AJ675" s="23"/>
    </row>
    <row r="676">
      <c r="A676" s="39" t="s">
        <v>3880</v>
      </c>
      <c r="B676" s="24" t="s">
        <v>3940</v>
      </c>
      <c r="C676" s="93" t="s">
        <v>3941</v>
      </c>
      <c r="D676" s="23" t="str">
        <f t="shared" si="4"/>
        <v>jpg</v>
      </c>
      <c r="E676" s="23"/>
      <c r="F676" s="23"/>
      <c r="G676" s="55"/>
      <c r="H676" s="55"/>
      <c r="I676" s="55"/>
      <c r="J676" s="23"/>
      <c r="K676" s="23"/>
      <c r="L676" s="23"/>
      <c r="M676" s="23"/>
      <c r="N676" s="23"/>
      <c r="O676" s="23"/>
      <c r="P676" s="23"/>
      <c r="Q676" s="23"/>
      <c r="R676" s="23"/>
      <c r="S676" s="23"/>
      <c r="T676" s="24" t="s">
        <v>3833</v>
      </c>
      <c r="U676" s="24" t="s">
        <v>3942</v>
      </c>
      <c r="V676" s="23">
        <f t="shared" si="5"/>
        <v>30</v>
      </c>
      <c r="W676" s="23"/>
      <c r="X676" s="23"/>
      <c r="Y676" s="23"/>
      <c r="Z676" s="23"/>
      <c r="AA676" s="23"/>
      <c r="AB676" s="23"/>
      <c r="AC676" s="23"/>
      <c r="AD676" s="23"/>
      <c r="AE676" s="23"/>
      <c r="AF676" s="23"/>
      <c r="AG676" s="23"/>
      <c r="AH676" s="23"/>
      <c r="AI676" s="23"/>
      <c r="AJ676" s="23"/>
    </row>
    <row r="677">
      <c r="A677" s="39" t="s">
        <v>3880</v>
      </c>
      <c r="B677" s="24" t="s">
        <v>3943</v>
      </c>
      <c r="C677" s="93" t="s">
        <v>3944</v>
      </c>
      <c r="D677" s="23" t="str">
        <f t="shared" si="4"/>
        <v>jpeg</v>
      </c>
      <c r="E677" s="23"/>
      <c r="F677" s="23"/>
      <c r="G677" s="55"/>
      <c r="H677" s="55"/>
      <c r="I677" s="55"/>
      <c r="J677" s="23"/>
      <c r="K677" s="23"/>
      <c r="L677" s="23"/>
      <c r="M677" s="23"/>
      <c r="N677" s="23"/>
      <c r="O677" s="23"/>
      <c r="P677" s="23"/>
      <c r="Q677" s="23"/>
      <c r="R677" s="23"/>
      <c r="S677" s="23"/>
      <c r="T677" s="24" t="s">
        <v>3833</v>
      </c>
      <c r="U677" s="24" t="s">
        <v>3945</v>
      </c>
      <c r="V677" s="23">
        <f t="shared" si="5"/>
        <v>97</v>
      </c>
      <c r="W677" s="23"/>
      <c r="X677" s="23"/>
      <c r="Y677" s="23"/>
      <c r="Z677" s="23"/>
      <c r="AA677" s="23"/>
      <c r="AB677" s="23"/>
      <c r="AC677" s="23"/>
      <c r="AD677" s="23"/>
      <c r="AE677" s="23"/>
      <c r="AF677" s="23"/>
      <c r="AG677" s="23"/>
      <c r="AH677" s="23"/>
      <c r="AI677" s="23"/>
      <c r="AJ677" s="23"/>
    </row>
    <row r="678">
      <c r="A678" s="24" t="s">
        <v>3946</v>
      </c>
      <c r="B678" s="24" t="s">
        <v>3947</v>
      </c>
      <c r="C678" s="93" t="s">
        <v>3948</v>
      </c>
      <c r="D678" s="23" t="str">
        <f t="shared" si="4"/>
        <v>png</v>
      </c>
      <c r="E678" s="23"/>
      <c r="F678" s="23"/>
      <c r="G678" s="55"/>
      <c r="H678" s="55"/>
      <c r="I678" s="55"/>
      <c r="J678" s="23"/>
      <c r="K678" s="23"/>
      <c r="L678" s="23"/>
      <c r="M678" s="23"/>
      <c r="N678" s="23"/>
      <c r="O678" s="23"/>
      <c r="P678" s="23"/>
      <c r="Q678" s="23"/>
      <c r="R678" s="23"/>
      <c r="S678" s="23"/>
      <c r="T678" s="24" t="s">
        <v>3833</v>
      </c>
      <c r="U678" s="24" t="s">
        <v>3949</v>
      </c>
      <c r="V678" s="23">
        <f t="shared" si="5"/>
        <v>59</v>
      </c>
      <c r="W678" s="23"/>
      <c r="X678" s="23"/>
      <c r="Y678" s="23"/>
      <c r="Z678" s="23"/>
      <c r="AA678" s="23"/>
      <c r="AB678" s="23"/>
      <c r="AC678" s="23"/>
      <c r="AD678" s="23"/>
      <c r="AE678" s="23"/>
      <c r="AF678" s="23"/>
      <c r="AG678" s="23"/>
      <c r="AH678" s="23"/>
      <c r="AI678" s="23"/>
      <c r="AJ678" s="23"/>
    </row>
    <row r="679">
      <c r="A679" s="24" t="s">
        <v>3946</v>
      </c>
      <c r="B679" s="24" t="s">
        <v>3950</v>
      </c>
      <c r="C679" s="93" t="s">
        <v>3951</v>
      </c>
      <c r="D679" s="23" t="str">
        <f t="shared" si="4"/>
        <v>png</v>
      </c>
      <c r="E679" s="23"/>
      <c r="F679" s="23"/>
      <c r="G679" s="55"/>
      <c r="H679" s="55"/>
      <c r="I679" s="55"/>
      <c r="J679" s="23"/>
      <c r="K679" s="23"/>
      <c r="L679" s="23"/>
      <c r="M679" s="23"/>
      <c r="N679" s="23"/>
      <c r="O679" s="23"/>
      <c r="P679" s="23"/>
      <c r="Q679" s="23"/>
      <c r="R679" s="23"/>
      <c r="S679" s="23"/>
      <c r="T679" s="24" t="s">
        <v>3833</v>
      </c>
      <c r="U679" s="24" t="s">
        <v>3952</v>
      </c>
      <c r="V679" s="23">
        <f t="shared" si="5"/>
        <v>40</v>
      </c>
      <c r="W679" s="23"/>
      <c r="X679" s="23"/>
      <c r="Y679" s="23"/>
      <c r="Z679" s="23"/>
      <c r="AA679" s="23"/>
      <c r="AB679" s="23"/>
      <c r="AC679" s="23"/>
      <c r="AD679" s="23"/>
      <c r="AE679" s="23"/>
      <c r="AF679" s="23"/>
      <c r="AG679" s="23"/>
      <c r="AH679" s="23"/>
      <c r="AI679" s="23"/>
      <c r="AJ679" s="23"/>
    </row>
    <row r="680">
      <c r="A680" s="24" t="s">
        <v>3946</v>
      </c>
      <c r="B680" s="24" t="s">
        <v>3953</v>
      </c>
      <c r="C680" s="93" t="s">
        <v>3954</v>
      </c>
      <c r="D680" s="23" t="str">
        <f t="shared" si="4"/>
        <v>JPG</v>
      </c>
      <c r="E680" s="23"/>
      <c r="F680" s="23"/>
      <c r="G680" s="55"/>
      <c r="H680" s="55"/>
      <c r="I680" s="55"/>
      <c r="J680" s="23"/>
      <c r="K680" s="23"/>
      <c r="L680" s="23"/>
      <c r="M680" s="23"/>
      <c r="N680" s="23"/>
      <c r="O680" s="23"/>
      <c r="P680" s="23"/>
      <c r="Q680" s="23"/>
      <c r="R680" s="23"/>
      <c r="S680" s="23"/>
      <c r="T680" s="24" t="s">
        <v>3833</v>
      </c>
      <c r="U680" s="24" t="s">
        <v>3955</v>
      </c>
      <c r="V680" s="23">
        <f t="shared" si="5"/>
        <v>22</v>
      </c>
      <c r="W680" s="23"/>
      <c r="X680" s="23"/>
      <c r="Y680" s="23"/>
      <c r="Z680" s="23"/>
      <c r="AA680" s="23"/>
      <c r="AB680" s="23"/>
      <c r="AC680" s="23"/>
      <c r="AD680" s="23"/>
      <c r="AE680" s="23"/>
      <c r="AF680" s="23"/>
      <c r="AG680" s="23"/>
      <c r="AH680" s="23"/>
      <c r="AI680" s="23"/>
      <c r="AJ680" s="23"/>
    </row>
    <row r="681">
      <c r="A681" s="24" t="s">
        <v>3946</v>
      </c>
      <c r="B681" s="24" t="s">
        <v>3956</v>
      </c>
      <c r="C681" s="93" t="s">
        <v>3957</v>
      </c>
      <c r="D681" s="23" t="str">
        <f t="shared" si="4"/>
        <v>JPG</v>
      </c>
      <c r="E681" s="23"/>
      <c r="F681" s="23"/>
      <c r="G681" s="55"/>
      <c r="H681" s="55"/>
      <c r="I681" s="55"/>
      <c r="J681" s="23"/>
      <c r="K681" s="23"/>
      <c r="L681" s="23"/>
      <c r="M681" s="23"/>
      <c r="N681" s="23"/>
      <c r="O681" s="23"/>
      <c r="P681" s="23"/>
      <c r="Q681" s="23"/>
      <c r="R681" s="23"/>
      <c r="S681" s="23"/>
      <c r="T681" s="24" t="s">
        <v>3833</v>
      </c>
      <c r="U681" s="24" t="s">
        <v>3958</v>
      </c>
      <c r="V681" s="23">
        <f t="shared" si="5"/>
        <v>36</v>
      </c>
      <c r="W681" s="23"/>
      <c r="X681" s="23"/>
      <c r="Y681" s="23"/>
      <c r="Z681" s="23"/>
      <c r="AA681" s="23"/>
      <c r="AB681" s="23"/>
      <c r="AC681" s="23"/>
      <c r="AD681" s="23"/>
      <c r="AE681" s="23"/>
      <c r="AF681" s="23"/>
      <c r="AG681" s="23"/>
      <c r="AH681" s="23"/>
      <c r="AI681" s="23"/>
      <c r="AJ681" s="23"/>
    </row>
    <row r="682">
      <c r="A682" s="24" t="s">
        <v>3946</v>
      </c>
      <c r="B682" s="24" t="s">
        <v>3959</v>
      </c>
      <c r="C682" s="93" t="s">
        <v>3960</v>
      </c>
      <c r="D682" s="23" t="str">
        <f t="shared" si="4"/>
        <v>png</v>
      </c>
      <c r="E682" s="23"/>
      <c r="F682" s="23"/>
      <c r="G682" s="55"/>
      <c r="H682" s="55"/>
      <c r="I682" s="55"/>
      <c r="J682" s="23"/>
      <c r="K682" s="23"/>
      <c r="L682" s="23"/>
      <c r="M682" s="23"/>
      <c r="N682" s="23"/>
      <c r="O682" s="23"/>
      <c r="P682" s="23"/>
      <c r="Q682" s="23"/>
      <c r="R682" s="23"/>
      <c r="S682" s="23"/>
      <c r="T682" s="24" t="s">
        <v>3833</v>
      </c>
      <c r="U682" s="24" t="s">
        <v>3961</v>
      </c>
      <c r="V682" s="23">
        <f t="shared" si="5"/>
        <v>30</v>
      </c>
      <c r="W682" s="23"/>
      <c r="X682" s="23"/>
      <c r="Y682" s="23"/>
      <c r="Z682" s="23"/>
      <c r="AA682" s="23"/>
      <c r="AB682" s="23"/>
      <c r="AC682" s="23"/>
      <c r="AD682" s="23"/>
      <c r="AE682" s="23"/>
      <c r="AF682" s="23"/>
      <c r="AG682" s="23"/>
      <c r="AH682" s="23"/>
      <c r="AI682" s="23"/>
      <c r="AJ682" s="23"/>
    </row>
    <row r="683">
      <c r="A683" s="24" t="s">
        <v>3946</v>
      </c>
      <c r="B683" s="24" t="s">
        <v>3962</v>
      </c>
      <c r="C683" s="93" t="s">
        <v>3963</v>
      </c>
      <c r="D683" s="23" t="str">
        <f t="shared" si="4"/>
        <v>jpg</v>
      </c>
      <c r="E683" s="23"/>
      <c r="F683" s="23"/>
      <c r="G683" s="55"/>
      <c r="H683" s="55"/>
      <c r="I683" s="55"/>
      <c r="J683" s="23"/>
      <c r="K683" s="23"/>
      <c r="L683" s="23"/>
      <c r="M683" s="23"/>
      <c r="N683" s="23"/>
      <c r="O683" s="23"/>
      <c r="P683" s="23"/>
      <c r="Q683" s="23"/>
      <c r="R683" s="23"/>
      <c r="S683" s="23"/>
      <c r="T683" s="24" t="s">
        <v>3833</v>
      </c>
      <c r="U683" s="24" t="s">
        <v>3964</v>
      </c>
      <c r="V683" s="23">
        <f t="shared" si="5"/>
        <v>37</v>
      </c>
      <c r="W683" s="23"/>
      <c r="X683" s="23"/>
      <c r="Y683" s="23"/>
      <c r="Z683" s="23"/>
      <c r="AA683" s="23"/>
      <c r="AB683" s="23"/>
      <c r="AC683" s="23"/>
      <c r="AD683" s="23"/>
      <c r="AE683" s="23"/>
      <c r="AF683" s="23"/>
      <c r="AG683" s="23"/>
      <c r="AH683" s="23"/>
      <c r="AI683" s="23"/>
      <c r="AJ683" s="23"/>
    </row>
    <row r="684">
      <c r="A684" s="24" t="s">
        <v>3946</v>
      </c>
      <c r="B684" s="24" t="s">
        <v>3965</v>
      </c>
      <c r="C684" s="93" t="s">
        <v>3966</v>
      </c>
      <c r="D684" s="23" t="str">
        <f t="shared" si="4"/>
        <v>jpg</v>
      </c>
      <c r="E684" s="23"/>
      <c r="F684" s="23"/>
      <c r="G684" s="55"/>
      <c r="H684" s="55"/>
      <c r="I684" s="55"/>
      <c r="J684" s="23"/>
      <c r="K684" s="23"/>
      <c r="L684" s="23"/>
      <c r="M684" s="23"/>
      <c r="N684" s="23"/>
      <c r="O684" s="23"/>
      <c r="P684" s="23"/>
      <c r="Q684" s="23"/>
      <c r="R684" s="23"/>
      <c r="S684" s="23"/>
      <c r="T684" s="24" t="s">
        <v>3833</v>
      </c>
      <c r="U684" s="24" t="s">
        <v>3967</v>
      </c>
      <c r="V684" s="23">
        <f t="shared" si="5"/>
        <v>32</v>
      </c>
      <c r="W684" s="23"/>
      <c r="X684" s="23"/>
      <c r="Y684" s="23"/>
      <c r="Z684" s="23"/>
      <c r="AA684" s="23"/>
      <c r="AB684" s="23"/>
      <c r="AC684" s="23"/>
      <c r="AD684" s="23"/>
      <c r="AE684" s="23"/>
      <c r="AF684" s="23"/>
      <c r="AG684" s="23"/>
      <c r="AH684" s="23"/>
      <c r="AI684" s="23"/>
      <c r="AJ684" s="23"/>
    </row>
    <row r="685">
      <c r="A685" s="24" t="s">
        <v>3946</v>
      </c>
      <c r="B685" s="24" t="s">
        <v>3968</v>
      </c>
      <c r="C685" s="93" t="s">
        <v>3969</v>
      </c>
      <c r="D685" s="23" t="str">
        <f t="shared" si="4"/>
        <v>jpg</v>
      </c>
      <c r="E685" s="23"/>
      <c r="F685" s="23"/>
      <c r="G685" s="55"/>
      <c r="H685" s="55"/>
      <c r="I685" s="55"/>
      <c r="J685" s="23"/>
      <c r="K685" s="23"/>
      <c r="L685" s="23"/>
      <c r="M685" s="23"/>
      <c r="N685" s="23"/>
      <c r="O685" s="23"/>
      <c r="P685" s="23"/>
      <c r="Q685" s="23"/>
      <c r="R685" s="23"/>
      <c r="S685" s="23"/>
      <c r="T685" s="24" t="s">
        <v>3833</v>
      </c>
      <c r="U685" s="24" t="s">
        <v>3970</v>
      </c>
      <c r="V685" s="23">
        <f t="shared" si="5"/>
        <v>32</v>
      </c>
      <c r="W685" s="23"/>
      <c r="X685" s="23"/>
      <c r="Y685" s="23"/>
      <c r="Z685" s="23"/>
      <c r="AA685" s="23"/>
      <c r="AB685" s="23"/>
      <c r="AC685" s="23"/>
      <c r="AD685" s="23"/>
      <c r="AE685" s="23"/>
      <c r="AF685" s="23"/>
      <c r="AG685" s="23"/>
      <c r="AH685" s="23"/>
      <c r="AI685" s="23"/>
      <c r="AJ685" s="23"/>
    </row>
    <row r="686">
      <c r="A686" s="24" t="s">
        <v>3946</v>
      </c>
      <c r="B686" s="24" t="s">
        <v>3971</v>
      </c>
      <c r="C686" s="93" t="s">
        <v>3972</v>
      </c>
      <c r="D686" s="23" t="str">
        <f t="shared" si="4"/>
        <v>jpg</v>
      </c>
      <c r="E686" s="23"/>
      <c r="F686" s="23"/>
      <c r="G686" s="55"/>
      <c r="H686" s="55"/>
      <c r="I686" s="55"/>
      <c r="J686" s="23"/>
      <c r="K686" s="23"/>
      <c r="L686" s="23"/>
      <c r="M686" s="23"/>
      <c r="N686" s="23"/>
      <c r="O686" s="23"/>
      <c r="P686" s="23"/>
      <c r="Q686" s="23"/>
      <c r="R686" s="23"/>
      <c r="S686" s="23"/>
      <c r="T686" s="24" t="s">
        <v>3833</v>
      </c>
      <c r="U686" s="24" t="s">
        <v>3973</v>
      </c>
      <c r="V686" s="23">
        <f t="shared" si="5"/>
        <v>40</v>
      </c>
      <c r="W686" s="23"/>
      <c r="X686" s="23"/>
      <c r="Y686" s="23"/>
      <c r="Z686" s="23"/>
      <c r="AA686" s="23"/>
      <c r="AB686" s="23"/>
      <c r="AC686" s="23"/>
      <c r="AD686" s="23"/>
      <c r="AE686" s="23"/>
      <c r="AF686" s="23"/>
      <c r="AG686" s="23"/>
      <c r="AH686" s="23"/>
      <c r="AI686" s="23"/>
      <c r="AJ686" s="23"/>
    </row>
    <row r="687">
      <c r="A687" s="24" t="s">
        <v>3946</v>
      </c>
      <c r="B687" s="24" t="s">
        <v>3974</v>
      </c>
      <c r="C687" s="93" t="s">
        <v>3975</v>
      </c>
      <c r="D687" s="23" t="str">
        <f t="shared" si="4"/>
        <v>#VALUE!</v>
      </c>
      <c r="E687" s="23"/>
      <c r="F687" s="23"/>
      <c r="G687" s="55"/>
      <c r="H687" s="55"/>
      <c r="I687" s="55"/>
      <c r="J687" s="23"/>
      <c r="K687" s="23"/>
      <c r="L687" s="23"/>
      <c r="M687" s="23"/>
      <c r="N687" s="23"/>
      <c r="O687" s="23"/>
      <c r="P687" s="23"/>
      <c r="Q687" s="23"/>
      <c r="R687" s="23"/>
      <c r="S687" s="23"/>
      <c r="T687" s="24" t="s">
        <v>3833</v>
      </c>
      <c r="U687" s="110"/>
      <c r="V687" s="23">
        <f t="shared" si="5"/>
        <v>0</v>
      </c>
      <c r="W687" s="23"/>
      <c r="X687" s="23"/>
      <c r="Y687" s="23"/>
      <c r="Z687" s="23"/>
      <c r="AA687" s="23"/>
      <c r="AB687" s="23"/>
      <c r="AC687" s="23"/>
      <c r="AD687" s="23"/>
      <c r="AE687" s="23"/>
      <c r="AF687" s="23"/>
      <c r="AG687" s="23"/>
      <c r="AH687" s="23"/>
      <c r="AI687" s="23"/>
      <c r="AJ687" s="23"/>
    </row>
    <row r="688">
      <c r="A688" s="24" t="s">
        <v>3946</v>
      </c>
      <c r="B688" s="112" t="s">
        <v>3976</v>
      </c>
      <c r="C688" s="93" t="s">
        <v>3977</v>
      </c>
      <c r="D688" s="23" t="str">
        <f t="shared" si="4"/>
        <v>#VALUE!</v>
      </c>
      <c r="E688" s="23"/>
      <c r="F688" s="23"/>
      <c r="G688" s="55"/>
      <c r="H688" s="55"/>
      <c r="I688" s="55"/>
      <c r="J688" s="23"/>
      <c r="K688" s="23"/>
      <c r="L688" s="23"/>
      <c r="M688" s="23"/>
      <c r="N688" s="23"/>
      <c r="O688" s="23"/>
      <c r="P688" s="23"/>
      <c r="Q688" s="23"/>
      <c r="R688" s="23"/>
      <c r="S688" s="23"/>
      <c r="T688" s="24" t="s">
        <v>3833</v>
      </c>
      <c r="U688" s="110"/>
      <c r="V688" s="23">
        <f t="shared" si="5"/>
        <v>0</v>
      </c>
      <c r="W688" s="23"/>
      <c r="X688" s="23"/>
      <c r="Y688" s="23"/>
      <c r="Z688" s="23"/>
      <c r="AA688" s="23"/>
      <c r="AB688" s="23"/>
      <c r="AC688" s="23"/>
      <c r="AD688" s="23"/>
      <c r="AE688" s="23"/>
      <c r="AF688" s="23"/>
      <c r="AG688" s="23"/>
      <c r="AH688" s="23"/>
      <c r="AI688" s="23"/>
      <c r="AJ688" s="23"/>
    </row>
    <row r="689">
      <c r="A689" s="24" t="s">
        <v>3946</v>
      </c>
      <c r="B689" s="112" t="s">
        <v>3978</v>
      </c>
      <c r="C689" s="93" t="s">
        <v>3979</v>
      </c>
      <c r="D689" s="23" t="str">
        <f t="shared" si="4"/>
        <v>#VALUE!</v>
      </c>
      <c r="E689" s="23"/>
      <c r="F689" s="23"/>
      <c r="G689" s="55"/>
      <c r="H689" s="55"/>
      <c r="I689" s="55"/>
      <c r="J689" s="23"/>
      <c r="K689" s="23"/>
      <c r="L689" s="23"/>
      <c r="M689" s="23"/>
      <c r="N689" s="23"/>
      <c r="O689" s="23"/>
      <c r="P689" s="23"/>
      <c r="Q689" s="23"/>
      <c r="R689" s="23"/>
      <c r="S689" s="23"/>
      <c r="T689" s="24" t="s">
        <v>3833</v>
      </c>
      <c r="U689" s="110"/>
      <c r="V689" s="23">
        <f t="shared" si="5"/>
        <v>0</v>
      </c>
      <c r="W689" s="23"/>
      <c r="X689" s="23"/>
      <c r="Y689" s="23"/>
      <c r="Z689" s="23"/>
      <c r="AA689" s="23"/>
      <c r="AB689" s="23"/>
      <c r="AC689" s="23"/>
      <c r="AD689" s="23"/>
      <c r="AE689" s="23"/>
      <c r="AF689" s="23"/>
      <c r="AG689" s="23"/>
      <c r="AH689" s="23"/>
      <c r="AI689" s="23"/>
      <c r="AJ689" s="23"/>
    </row>
    <row r="690">
      <c r="A690" s="24" t="s">
        <v>3946</v>
      </c>
      <c r="B690" s="24" t="s">
        <v>3980</v>
      </c>
      <c r="C690" s="93" t="s">
        <v>3981</v>
      </c>
      <c r="D690" s="23" t="str">
        <f t="shared" si="4"/>
        <v>#VALUE!</v>
      </c>
      <c r="E690" s="23"/>
      <c r="F690" s="23"/>
      <c r="G690" s="55"/>
      <c r="H690" s="55"/>
      <c r="I690" s="55"/>
      <c r="J690" s="23"/>
      <c r="K690" s="23"/>
      <c r="L690" s="23"/>
      <c r="M690" s="23"/>
      <c r="N690" s="23"/>
      <c r="O690" s="23"/>
      <c r="P690" s="23"/>
      <c r="Q690" s="23"/>
      <c r="R690" s="23"/>
      <c r="S690" s="23"/>
      <c r="T690" s="24" t="s">
        <v>3833</v>
      </c>
      <c r="U690" s="110"/>
      <c r="V690" s="23">
        <f t="shared" si="5"/>
        <v>0</v>
      </c>
      <c r="W690" s="23"/>
      <c r="X690" s="23"/>
      <c r="Y690" s="23"/>
      <c r="Z690" s="23"/>
      <c r="AA690" s="23"/>
      <c r="AB690" s="23"/>
      <c r="AC690" s="23"/>
      <c r="AD690" s="23"/>
      <c r="AE690" s="23"/>
      <c r="AF690" s="23"/>
      <c r="AG690" s="23"/>
      <c r="AH690" s="23"/>
      <c r="AI690" s="23"/>
      <c r="AJ690" s="23"/>
    </row>
    <row r="691">
      <c r="A691" s="24" t="s">
        <v>3982</v>
      </c>
      <c r="B691" s="39" t="s">
        <v>3983</v>
      </c>
      <c r="C691" s="93" t="s">
        <v>3984</v>
      </c>
      <c r="D691" s="23" t="str">
        <f t="shared" si="4"/>
        <v>JPG</v>
      </c>
      <c r="E691" s="23"/>
      <c r="F691" s="23"/>
      <c r="G691" s="55"/>
      <c r="H691" s="55"/>
      <c r="I691" s="55"/>
      <c r="J691" s="23"/>
      <c r="K691" s="23"/>
      <c r="L691" s="23"/>
      <c r="M691" s="23"/>
      <c r="N691" s="23"/>
      <c r="O691" s="23"/>
      <c r="P691" s="23"/>
      <c r="Q691" s="23"/>
      <c r="R691" s="23"/>
      <c r="S691" s="23"/>
      <c r="T691" s="24" t="s">
        <v>3985</v>
      </c>
      <c r="U691" s="24" t="s">
        <v>3986</v>
      </c>
      <c r="V691" s="23">
        <f t="shared" si="5"/>
        <v>28</v>
      </c>
      <c r="W691" s="23"/>
      <c r="X691" s="23"/>
      <c r="Y691" s="23"/>
      <c r="Z691" s="23"/>
      <c r="AA691" s="23"/>
      <c r="AB691" s="23"/>
      <c r="AC691" s="23"/>
      <c r="AD691" s="23"/>
      <c r="AE691" s="23"/>
      <c r="AF691" s="23"/>
      <c r="AG691" s="23"/>
      <c r="AH691" s="23"/>
      <c r="AI691" s="23"/>
      <c r="AJ691" s="23"/>
    </row>
    <row r="692">
      <c r="A692" s="24" t="s">
        <v>3982</v>
      </c>
      <c r="B692" s="39" t="s">
        <v>3987</v>
      </c>
      <c r="C692" s="93" t="s">
        <v>3984</v>
      </c>
      <c r="D692" s="23" t="str">
        <f t="shared" si="4"/>
        <v>JPG</v>
      </c>
      <c r="E692" s="23"/>
      <c r="F692" s="23"/>
      <c r="G692" s="55"/>
      <c r="H692" s="55"/>
      <c r="I692" s="55"/>
      <c r="J692" s="23"/>
      <c r="K692" s="23"/>
      <c r="L692" s="23"/>
      <c r="M692" s="23"/>
      <c r="N692" s="23"/>
      <c r="O692" s="23"/>
      <c r="P692" s="23"/>
      <c r="Q692" s="23"/>
      <c r="R692" s="23"/>
      <c r="S692" s="23"/>
      <c r="T692" s="24" t="s">
        <v>3985</v>
      </c>
      <c r="U692" s="109" t="s">
        <v>3988</v>
      </c>
      <c r="V692" s="23">
        <f t="shared" si="5"/>
        <v>132</v>
      </c>
      <c r="W692" s="23"/>
      <c r="X692" s="23"/>
      <c r="Y692" s="23"/>
      <c r="Z692" s="23"/>
      <c r="AA692" s="23"/>
      <c r="AB692" s="23"/>
      <c r="AC692" s="23"/>
      <c r="AD692" s="23"/>
      <c r="AE692" s="23"/>
      <c r="AF692" s="23"/>
      <c r="AG692" s="23"/>
      <c r="AH692" s="23"/>
      <c r="AI692" s="23"/>
      <c r="AJ692" s="23"/>
    </row>
    <row r="693">
      <c r="A693" s="24" t="s">
        <v>3982</v>
      </c>
      <c r="B693" s="39" t="s">
        <v>3989</v>
      </c>
      <c r="C693" s="93" t="s">
        <v>3984</v>
      </c>
      <c r="D693" s="23" t="str">
        <f t="shared" si="4"/>
        <v>jpg</v>
      </c>
      <c r="E693" s="23"/>
      <c r="F693" s="23"/>
      <c r="G693" s="55"/>
      <c r="H693" s="55"/>
      <c r="I693" s="55"/>
      <c r="J693" s="23"/>
      <c r="K693" s="23"/>
      <c r="L693" s="23"/>
      <c r="M693" s="23"/>
      <c r="N693" s="23"/>
      <c r="O693" s="23"/>
      <c r="P693" s="23"/>
      <c r="Q693" s="23"/>
      <c r="R693" s="23"/>
      <c r="S693" s="23"/>
      <c r="T693" s="24" t="s">
        <v>3985</v>
      </c>
      <c r="U693" s="110"/>
      <c r="V693" s="23">
        <f t="shared" si="5"/>
        <v>0</v>
      </c>
      <c r="W693" s="23"/>
      <c r="X693" s="23"/>
      <c r="Y693" s="23"/>
      <c r="Z693" s="23"/>
      <c r="AA693" s="23"/>
      <c r="AB693" s="23"/>
      <c r="AC693" s="23"/>
      <c r="AD693" s="23"/>
      <c r="AE693" s="23"/>
      <c r="AF693" s="23"/>
      <c r="AG693" s="23"/>
      <c r="AH693" s="23"/>
      <c r="AI693" s="23"/>
      <c r="AJ693" s="23"/>
    </row>
    <row r="694">
      <c r="A694" s="69" t="s">
        <v>3982</v>
      </c>
      <c r="B694" s="113" t="s">
        <v>3974</v>
      </c>
      <c r="C694" s="114" t="s">
        <v>3975</v>
      </c>
      <c r="D694" s="67" t="str">
        <f t="shared" si="4"/>
        <v>#VALUE!</v>
      </c>
      <c r="E694" s="67"/>
      <c r="F694" s="67"/>
      <c r="G694" s="68"/>
      <c r="H694" s="68"/>
      <c r="I694" s="68"/>
      <c r="J694" s="67"/>
      <c r="K694" s="67"/>
      <c r="L694" s="67"/>
      <c r="M694" s="67"/>
      <c r="N694" s="67"/>
      <c r="O694" s="67"/>
      <c r="P694" s="67"/>
      <c r="Q694" s="67"/>
      <c r="R694" s="67"/>
      <c r="S694" s="67"/>
      <c r="T694" s="24"/>
      <c r="U694" s="67"/>
      <c r="V694" s="23">
        <f t="shared" si="5"/>
        <v>0</v>
      </c>
      <c r="W694" s="67"/>
      <c r="X694" s="67"/>
      <c r="Y694" s="67"/>
      <c r="Z694" s="67"/>
      <c r="AA694" s="67"/>
      <c r="AB694" s="67"/>
      <c r="AC694" s="67"/>
      <c r="AD694" s="67"/>
      <c r="AE694" s="67"/>
      <c r="AF694" s="67"/>
      <c r="AG694" s="67"/>
      <c r="AH694" s="67"/>
      <c r="AI694" s="67"/>
      <c r="AJ694" s="67"/>
    </row>
    <row r="695">
      <c r="A695" s="69" t="s">
        <v>3982</v>
      </c>
      <c r="B695" s="115" t="s">
        <v>3976</v>
      </c>
      <c r="C695" s="114" t="s">
        <v>3977</v>
      </c>
      <c r="D695" s="67" t="str">
        <f t="shared" si="4"/>
        <v>#VALUE!</v>
      </c>
      <c r="E695" s="67"/>
      <c r="F695" s="67"/>
      <c r="G695" s="68"/>
      <c r="H695" s="68"/>
      <c r="I695" s="68"/>
      <c r="J695" s="67"/>
      <c r="K695" s="67"/>
      <c r="L695" s="67"/>
      <c r="M695" s="67"/>
      <c r="N695" s="67"/>
      <c r="O695" s="67"/>
      <c r="P695" s="67"/>
      <c r="Q695" s="67"/>
      <c r="R695" s="67"/>
      <c r="S695" s="67"/>
      <c r="T695" s="67"/>
      <c r="U695" s="67"/>
      <c r="V695" s="23">
        <f t="shared" si="5"/>
        <v>0</v>
      </c>
      <c r="W695" s="67"/>
      <c r="X695" s="67"/>
      <c r="Y695" s="67"/>
      <c r="Z695" s="67"/>
      <c r="AA695" s="67"/>
      <c r="AB695" s="67"/>
      <c r="AC695" s="67"/>
      <c r="AD695" s="67"/>
      <c r="AE695" s="67"/>
      <c r="AF695" s="67"/>
      <c r="AG695" s="67"/>
      <c r="AH695" s="67"/>
      <c r="AI695" s="67"/>
      <c r="AJ695" s="67"/>
    </row>
    <row r="696">
      <c r="A696" s="69" t="s">
        <v>3982</v>
      </c>
      <c r="B696" s="115" t="s">
        <v>3978</v>
      </c>
      <c r="C696" s="114" t="s">
        <v>3979</v>
      </c>
      <c r="D696" s="67" t="str">
        <f t="shared" si="4"/>
        <v>#VALUE!</v>
      </c>
      <c r="E696" s="67"/>
      <c r="F696" s="67"/>
      <c r="G696" s="68"/>
      <c r="H696" s="68"/>
      <c r="I696" s="68"/>
      <c r="J696" s="67"/>
      <c r="K696" s="67"/>
      <c r="L696" s="67"/>
      <c r="M696" s="67"/>
      <c r="N696" s="67"/>
      <c r="O696" s="67"/>
      <c r="P696" s="67"/>
      <c r="Q696" s="67"/>
      <c r="R696" s="67"/>
      <c r="S696" s="67"/>
      <c r="T696" s="67"/>
      <c r="U696" s="67"/>
      <c r="V696" s="23">
        <f t="shared" si="5"/>
        <v>0</v>
      </c>
      <c r="W696" s="67"/>
      <c r="X696" s="67"/>
      <c r="Y696" s="67"/>
      <c r="Z696" s="67"/>
      <c r="AA696" s="67"/>
      <c r="AB696" s="67"/>
      <c r="AC696" s="67"/>
      <c r="AD696" s="67"/>
      <c r="AE696" s="67"/>
      <c r="AF696" s="67"/>
      <c r="AG696" s="67"/>
      <c r="AH696" s="67"/>
      <c r="AI696" s="67"/>
      <c r="AJ696" s="67"/>
    </row>
    <row r="697">
      <c r="A697" s="69" t="s">
        <v>3982</v>
      </c>
      <c r="B697" s="113" t="s">
        <v>3980</v>
      </c>
      <c r="C697" s="114" t="s">
        <v>3981</v>
      </c>
      <c r="D697" s="67" t="str">
        <f t="shared" si="4"/>
        <v>#VALUE!</v>
      </c>
      <c r="E697" s="67"/>
      <c r="F697" s="67"/>
      <c r="G697" s="68"/>
      <c r="H697" s="68"/>
      <c r="I697" s="68"/>
      <c r="J697" s="67"/>
      <c r="K697" s="67"/>
      <c r="L697" s="67"/>
      <c r="M697" s="67"/>
      <c r="N697" s="67"/>
      <c r="O697" s="67"/>
      <c r="P697" s="67"/>
      <c r="Q697" s="67"/>
      <c r="R697" s="67"/>
      <c r="S697" s="67"/>
      <c r="T697" s="67"/>
      <c r="U697" s="67"/>
      <c r="V697" s="23">
        <f t="shared" si="5"/>
        <v>0</v>
      </c>
      <c r="W697" s="67"/>
      <c r="X697" s="67"/>
      <c r="Y697" s="67"/>
      <c r="Z697" s="67"/>
      <c r="AA697" s="67"/>
      <c r="AB697" s="67"/>
      <c r="AC697" s="67"/>
      <c r="AD697" s="67"/>
      <c r="AE697" s="67"/>
      <c r="AF697" s="67"/>
      <c r="AG697" s="67"/>
      <c r="AH697" s="67"/>
      <c r="AI697" s="67"/>
      <c r="AJ697" s="67"/>
    </row>
    <row r="698">
      <c r="A698" s="24" t="s">
        <v>3990</v>
      </c>
      <c r="B698" s="24" t="s">
        <v>3991</v>
      </c>
      <c r="C698" s="93" t="s">
        <v>3992</v>
      </c>
      <c r="D698" s="23" t="str">
        <f t="shared" si="4"/>
        <v>jpg</v>
      </c>
      <c r="E698" s="23"/>
      <c r="F698" s="23"/>
      <c r="G698" s="55"/>
      <c r="H698" s="55"/>
      <c r="I698" s="55"/>
      <c r="J698" s="23"/>
      <c r="K698" s="23"/>
      <c r="L698" s="23"/>
      <c r="M698" s="23"/>
      <c r="N698" s="23"/>
      <c r="O698" s="23"/>
      <c r="P698" s="23"/>
      <c r="Q698" s="23"/>
      <c r="R698" s="23"/>
      <c r="S698" s="23"/>
      <c r="T698" s="24" t="s">
        <v>3985</v>
      </c>
      <c r="U698" s="24" t="s">
        <v>3993</v>
      </c>
      <c r="V698" s="23">
        <f t="shared" si="5"/>
        <v>36</v>
      </c>
      <c r="W698" s="23"/>
      <c r="X698" s="23"/>
      <c r="Y698" s="23"/>
      <c r="Z698" s="23"/>
      <c r="AA698" s="23"/>
      <c r="AB698" s="23"/>
      <c r="AC698" s="23"/>
      <c r="AD698" s="23"/>
      <c r="AE698" s="23"/>
      <c r="AF698" s="23"/>
      <c r="AG698" s="23"/>
      <c r="AH698" s="23"/>
      <c r="AI698" s="23"/>
      <c r="AJ698" s="23"/>
    </row>
    <row r="699">
      <c r="A699" s="39" t="s">
        <v>3990</v>
      </c>
      <c r="B699" s="24" t="s">
        <v>3994</v>
      </c>
      <c r="C699" s="93" t="s">
        <v>3995</v>
      </c>
      <c r="D699" s="23" t="str">
        <f t="shared" si="4"/>
        <v>jpg</v>
      </c>
      <c r="E699" s="23"/>
      <c r="F699" s="23"/>
      <c r="G699" s="55"/>
      <c r="H699" s="55"/>
      <c r="I699" s="55"/>
      <c r="J699" s="23"/>
      <c r="K699" s="23"/>
      <c r="L699" s="23"/>
      <c r="M699" s="23"/>
      <c r="N699" s="23"/>
      <c r="O699" s="23"/>
      <c r="P699" s="23"/>
      <c r="Q699" s="23"/>
      <c r="R699" s="23"/>
      <c r="S699" s="23"/>
      <c r="T699" s="24" t="s">
        <v>3985</v>
      </c>
      <c r="U699" s="24" t="s">
        <v>3996</v>
      </c>
      <c r="V699" s="23">
        <f t="shared" si="5"/>
        <v>52</v>
      </c>
      <c r="W699" s="23"/>
      <c r="X699" s="23"/>
      <c r="Y699" s="23"/>
      <c r="Z699" s="23"/>
      <c r="AA699" s="23"/>
      <c r="AB699" s="23"/>
      <c r="AC699" s="23"/>
      <c r="AD699" s="23"/>
      <c r="AE699" s="23"/>
      <c r="AF699" s="23"/>
      <c r="AG699" s="23"/>
      <c r="AH699" s="23"/>
      <c r="AI699" s="23"/>
      <c r="AJ699" s="23"/>
    </row>
    <row r="700">
      <c r="A700" s="39" t="s">
        <v>3990</v>
      </c>
      <c r="B700" s="24" t="s">
        <v>3997</v>
      </c>
      <c r="C700" s="93" t="s">
        <v>3998</v>
      </c>
      <c r="D700" s="23" t="str">
        <f t="shared" si="4"/>
        <v>JPG</v>
      </c>
      <c r="E700" s="23"/>
      <c r="F700" s="23"/>
      <c r="G700" s="55"/>
      <c r="H700" s="55"/>
      <c r="I700" s="55"/>
      <c r="J700" s="23"/>
      <c r="K700" s="23"/>
      <c r="L700" s="23"/>
      <c r="M700" s="23"/>
      <c r="N700" s="23"/>
      <c r="O700" s="23"/>
      <c r="P700" s="23"/>
      <c r="Q700" s="23"/>
      <c r="R700" s="23"/>
      <c r="S700" s="23"/>
      <c r="T700" s="24" t="s">
        <v>3985</v>
      </c>
      <c r="U700" s="24" t="s">
        <v>3999</v>
      </c>
      <c r="V700" s="23">
        <f t="shared" si="5"/>
        <v>55</v>
      </c>
      <c r="W700" s="23"/>
      <c r="X700" s="23"/>
      <c r="Y700" s="23"/>
      <c r="Z700" s="23"/>
      <c r="AA700" s="23"/>
      <c r="AB700" s="23"/>
      <c r="AC700" s="23"/>
      <c r="AD700" s="23"/>
      <c r="AE700" s="23"/>
      <c r="AF700" s="23"/>
      <c r="AG700" s="23"/>
      <c r="AH700" s="23"/>
      <c r="AI700" s="23"/>
      <c r="AJ700" s="23"/>
    </row>
    <row r="701">
      <c r="A701" s="39" t="s">
        <v>3990</v>
      </c>
      <c r="B701" s="24" t="s">
        <v>4000</v>
      </c>
      <c r="C701" s="93" t="s">
        <v>4001</v>
      </c>
      <c r="D701" s="23" t="str">
        <f t="shared" si="4"/>
        <v>JPG</v>
      </c>
      <c r="E701" s="23"/>
      <c r="F701" s="23"/>
      <c r="G701" s="55"/>
      <c r="H701" s="55"/>
      <c r="I701" s="55"/>
      <c r="J701" s="23"/>
      <c r="K701" s="23"/>
      <c r="L701" s="23"/>
      <c r="M701" s="23"/>
      <c r="N701" s="23"/>
      <c r="O701" s="23"/>
      <c r="P701" s="23"/>
      <c r="Q701" s="23"/>
      <c r="R701" s="23"/>
      <c r="S701" s="23"/>
      <c r="T701" s="24" t="s">
        <v>3985</v>
      </c>
      <c r="U701" s="24" t="s">
        <v>4002</v>
      </c>
      <c r="V701" s="23">
        <f t="shared" si="5"/>
        <v>50</v>
      </c>
      <c r="W701" s="23"/>
      <c r="X701" s="23"/>
      <c r="Y701" s="23"/>
      <c r="Z701" s="23"/>
      <c r="AA701" s="23"/>
      <c r="AB701" s="23"/>
      <c r="AC701" s="23"/>
      <c r="AD701" s="23"/>
      <c r="AE701" s="23"/>
      <c r="AF701" s="23"/>
      <c r="AG701" s="23"/>
      <c r="AH701" s="23"/>
      <c r="AI701" s="23"/>
      <c r="AJ701" s="23"/>
    </row>
    <row r="702">
      <c r="A702" s="39" t="s">
        <v>3990</v>
      </c>
      <c r="B702" s="24" t="s">
        <v>4003</v>
      </c>
      <c r="C702" s="93" t="s">
        <v>4004</v>
      </c>
      <c r="D702" s="23" t="str">
        <f t="shared" si="4"/>
        <v>JPG</v>
      </c>
      <c r="E702" s="23"/>
      <c r="F702" s="23"/>
      <c r="G702" s="55"/>
      <c r="H702" s="55"/>
      <c r="I702" s="55"/>
      <c r="J702" s="23"/>
      <c r="K702" s="23"/>
      <c r="L702" s="23"/>
      <c r="M702" s="23"/>
      <c r="N702" s="23"/>
      <c r="O702" s="23"/>
      <c r="P702" s="23"/>
      <c r="Q702" s="23"/>
      <c r="R702" s="23"/>
      <c r="S702" s="23"/>
      <c r="T702" s="24" t="s">
        <v>3985</v>
      </c>
      <c r="U702" s="24" t="s">
        <v>4002</v>
      </c>
      <c r="V702" s="23">
        <f t="shared" si="5"/>
        <v>50</v>
      </c>
      <c r="W702" s="23"/>
      <c r="X702" s="23"/>
      <c r="Y702" s="23"/>
      <c r="Z702" s="23"/>
      <c r="AA702" s="23"/>
      <c r="AB702" s="23"/>
      <c r="AC702" s="23"/>
      <c r="AD702" s="23"/>
      <c r="AE702" s="23"/>
      <c r="AF702" s="23"/>
      <c r="AG702" s="23"/>
      <c r="AH702" s="23"/>
      <c r="AI702" s="23"/>
      <c r="AJ702" s="23"/>
    </row>
    <row r="703">
      <c r="A703" s="39" t="s">
        <v>3990</v>
      </c>
      <c r="B703" s="24" t="s">
        <v>4005</v>
      </c>
      <c r="C703" s="93" t="s">
        <v>4006</v>
      </c>
      <c r="D703" s="23" t="str">
        <f t="shared" si="4"/>
        <v>JPG</v>
      </c>
      <c r="E703" s="23"/>
      <c r="F703" s="23"/>
      <c r="G703" s="55"/>
      <c r="H703" s="55"/>
      <c r="I703" s="55"/>
      <c r="J703" s="23"/>
      <c r="K703" s="23"/>
      <c r="L703" s="23"/>
      <c r="M703" s="23"/>
      <c r="N703" s="23"/>
      <c r="O703" s="23"/>
      <c r="P703" s="23"/>
      <c r="Q703" s="23"/>
      <c r="R703" s="23"/>
      <c r="S703" s="23"/>
      <c r="T703" s="24" t="s">
        <v>3985</v>
      </c>
      <c r="U703" s="24" t="s">
        <v>4007</v>
      </c>
      <c r="V703" s="23">
        <f t="shared" si="5"/>
        <v>56</v>
      </c>
      <c r="W703" s="23"/>
      <c r="X703" s="23"/>
      <c r="Y703" s="23"/>
      <c r="Z703" s="23"/>
      <c r="AA703" s="23"/>
      <c r="AB703" s="23"/>
      <c r="AC703" s="23"/>
      <c r="AD703" s="23"/>
      <c r="AE703" s="23"/>
      <c r="AF703" s="23"/>
      <c r="AG703" s="23"/>
      <c r="AH703" s="23"/>
      <c r="AI703" s="23"/>
      <c r="AJ703" s="23"/>
    </row>
    <row r="704">
      <c r="A704" s="39" t="s">
        <v>3990</v>
      </c>
      <c r="B704" s="24" t="s">
        <v>4008</v>
      </c>
      <c r="C704" s="116" t="s">
        <v>4009</v>
      </c>
      <c r="D704" s="23" t="str">
        <f t="shared" si="4"/>
        <v>jpg</v>
      </c>
      <c r="E704" s="23"/>
      <c r="F704" s="23"/>
      <c r="G704" s="55"/>
      <c r="H704" s="55"/>
      <c r="I704" s="55"/>
      <c r="J704" s="23"/>
      <c r="K704" s="23"/>
      <c r="L704" s="23"/>
      <c r="M704" s="23"/>
      <c r="N704" s="23"/>
      <c r="O704" s="23"/>
      <c r="P704" s="23"/>
      <c r="Q704" s="23"/>
      <c r="R704" s="23"/>
      <c r="S704" s="23"/>
      <c r="T704" s="24" t="s">
        <v>3985</v>
      </c>
      <c r="U704" s="24" t="s">
        <v>4010</v>
      </c>
      <c r="V704" s="23">
        <f t="shared" si="5"/>
        <v>76</v>
      </c>
      <c r="W704" s="23"/>
      <c r="X704" s="23"/>
      <c r="Y704" s="23"/>
      <c r="Z704" s="23"/>
      <c r="AA704" s="23"/>
      <c r="AB704" s="23"/>
      <c r="AC704" s="23"/>
      <c r="AD704" s="23"/>
      <c r="AE704" s="23"/>
      <c r="AF704" s="23"/>
      <c r="AG704" s="23"/>
      <c r="AH704" s="23"/>
      <c r="AI704" s="23"/>
      <c r="AJ704" s="23"/>
    </row>
    <row r="705">
      <c r="A705" s="39" t="s">
        <v>3990</v>
      </c>
      <c r="B705" s="24" t="s">
        <v>4011</v>
      </c>
      <c r="C705" s="93" t="s">
        <v>4012</v>
      </c>
      <c r="D705" s="23" t="str">
        <f t="shared" si="4"/>
        <v>jpg</v>
      </c>
      <c r="E705" s="23"/>
      <c r="F705" s="23"/>
      <c r="G705" s="55"/>
      <c r="H705" s="55"/>
      <c r="I705" s="55"/>
      <c r="J705" s="23"/>
      <c r="K705" s="23"/>
      <c r="L705" s="23"/>
      <c r="M705" s="23"/>
      <c r="N705" s="23"/>
      <c r="O705" s="23"/>
      <c r="P705" s="23"/>
      <c r="Q705" s="23"/>
      <c r="R705" s="23"/>
      <c r="S705" s="23"/>
      <c r="T705" s="24" t="s">
        <v>3985</v>
      </c>
      <c r="U705" s="24" t="s">
        <v>4013</v>
      </c>
      <c r="V705" s="23">
        <f t="shared" si="5"/>
        <v>53</v>
      </c>
      <c r="W705" s="23"/>
      <c r="X705" s="23"/>
      <c r="Y705" s="23"/>
      <c r="Z705" s="23"/>
      <c r="AA705" s="23"/>
      <c r="AB705" s="23"/>
      <c r="AC705" s="23"/>
      <c r="AD705" s="23"/>
      <c r="AE705" s="23"/>
      <c r="AF705" s="23"/>
      <c r="AG705" s="23"/>
      <c r="AH705" s="23"/>
      <c r="AI705" s="23"/>
      <c r="AJ705" s="23"/>
    </row>
    <row r="706">
      <c r="A706" s="39" t="s">
        <v>3990</v>
      </c>
      <c r="B706" s="24" t="s">
        <v>4014</v>
      </c>
      <c r="C706" s="93" t="s">
        <v>4015</v>
      </c>
      <c r="D706" s="23" t="str">
        <f t="shared" si="4"/>
        <v>jpg</v>
      </c>
      <c r="E706" s="23"/>
      <c r="F706" s="23"/>
      <c r="G706" s="55"/>
      <c r="H706" s="55"/>
      <c r="I706" s="55"/>
      <c r="J706" s="23"/>
      <c r="K706" s="23"/>
      <c r="L706" s="23"/>
      <c r="M706" s="23"/>
      <c r="N706" s="23"/>
      <c r="O706" s="23"/>
      <c r="P706" s="23"/>
      <c r="Q706" s="23"/>
      <c r="R706" s="23"/>
      <c r="S706" s="23"/>
      <c r="T706" s="24" t="s">
        <v>3985</v>
      </c>
      <c r="U706" s="24" t="s">
        <v>4016</v>
      </c>
      <c r="V706" s="23">
        <f t="shared" si="5"/>
        <v>54</v>
      </c>
      <c r="W706" s="23"/>
      <c r="X706" s="23"/>
      <c r="Y706" s="23"/>
      <c r="Z706" s="23"/>
      <c r="AA706" s="23"/>
      <c r="AB706" s="23"/>
      <c r="AC706" s="23"/>
      <c r="AD706" s="23"/>
      <c r="AE706" s="23"/>
      <c r="AF706" s="23"/>
      <c r="AG706" s="23"/>
      <c r="AH706" s="23"/>
      <c r="AI706" s="23"/>
      <c r="AJ706" s="23"/>
    </row>
    <row r="707">
      <c r="A707" s="39" t="s">
        <v>3990</v>
      </c>
      <c r="B707" s="24" t="s">
        <v>4017</v>
      </c>
      <c r="C707" s="93" t="s">
        <v>4018</v>
      </c>
      <c r="D707" s="23" t="str">
        <f t="shared" si="4"/>
        <v>jpg</v>
      </c>
      <c r="E707" s="23"/>
      <c r="F707" s="23"/>
      <c r="G707" s="55"/>
      <c r="H707" s="55"/>
      <c r="I707" s="55"/>
      <c r="J707" s="23"/>
      <c r="K707" s="23"/>
      <c r="L707" s="23"/>
      <c r="M707" s="23"/>
      <c r="N707" s="23"/>
      <c r="O707" s="23"/>
      <c r="P707" s="23"/>
      <c r="Q707" s="23"/>
      <c r="R707" s="23"/>
      <c r="S707" s="23"/>
      <c r="T707" s="24" t="s">
        <v>3985</v>
      </c>
      <c r="U707" s="24" t="s">
        <v>4019</v>
      </c>
      <c r="V707" s="23">
        <f t="shared" si="5"/>
        <v>48</v>
      </c>
      <c r="W707" s="23"/>
      <c r="X707" s="23"/>
      <c r="Y707" s="23"/>
      <c r="Z707" s="23"/>
      <c r="AA707" s="23"/>
      <c r="AB707" s="23"/>
      <c r="AC707" s="23"/>
      <c r="AD707" s="23"/>
      <c r="AE707" s="23"/>
      <c r="AF707" s="23"/>
      <c r="AG707" s="23"/>
      <c r="AH707" s="23"/>
      <c r="AI707" s="23"/>
      <c r="AJ707" s="23"/>
    </row>
    <row r="708">
      <c r="A708" s="24" t="s">
        <v>4020</v>
      </c>
      <c r="B708" s="24" t="s">
        <v>4021</v>
      </c>
      <c r="C708" s="93" t="s">
        <v>4022</v>
      </c>
      <c r="D708" s="23" t="str">
        <f t="shared" si="4"/>
        <v>jpg</v>
      </c>
      <c r="E708" s="23"/>
      <c r="F708" s="23"/>
      <c r="G708" s="55"/>
      <c r="H708" s="55"/>
      <c r="I708" s="55"/>
      <c r="J708" s="23"/>
      <c r="K708" s="23"/>
      <c r="L708" s="23"/>
      <c r="M708" s="23"/>
      <c r="N708" s="23"/>
      <c r="O708" s="23"/>
      <c r="P708" s="23"/>
      <c r="Q708" s="23"/>
      <c r="R708" s="23"/>
      <c r="S708" s="23"/>
      <c r="T708" s="24" t="s">
        <v>3985</v>
      </c>
      <c r="U708" s="24" t="s">
        <v>4023</v>
      </c>
      <c r="V708" s="23">
        <f t="shared" si="5"/>
        <v>66</v>
      </c>
      <c r="W708" s="23"/>
      <c r="X708" s="23"/>
      <c r="Y708" s="23"/>
      <c r="Z708" s="23"/>
      <c r="AA708" s="23"/>
      <c r="AB708" s="23"/>
      <c r="AC708" s="23"/>
      <c r="AD708" s="23"/>
      <c r="AE708" s="23"/>
      <c r="AF708" s="23"/>
      <c r="AG708" s="23"/>
      <c r="AH708" s="23"/>
      <c r="AI708" s="23"/>
      <c r="AJ708" s="23"/>
    </row>
    <row r="709">
      <c r="A709" s="39" t="s">
        <v>4020</v>
      </c>
      <c r="B709" s="24" t="s">
        <v>4024</v>
      </c>
      <c r="C709" s="93" t="s">
        <v>4025</v>
      </c>
      <c r="D709" s="23" t="str">
        <f t="shared" si="4"/>
        <v>sketch.jpg</v>
      </c>
      <c r="E709" s="23"/>
      <c r="F709" s="23"/>
      <c r="G709" s="55"/>
      <c r="H709" s="55"/>
      <c r="I709" s="55"/>
      <c r="J709" s="23"/>
      <c r="K709" s="23"/>
      <c r="L709" s="23"/>
      <c r="M709" s="23"/>
      <c r="N709" s="23"/>
      <c r="O709" s="23"/>
      <c r="P709" s="23"/>
      <c r="Q709" s="23"/>
      <c r="R709" s="23"/>
      <c r="S709" s="23"/>
      <c r="T709" s="24" t="s">
        <v>3985</v>
      </c>
      <c r="U709" s="24" t="s">
        <v>4026</v>
      </c>
      <c r="V709" s="23">
        <f t="shared" si="5"/>
        <v>40</v>
      </c>
      <c r="W709" s="23"/>
      <c r="X709" s="23"/>
      <c r="Y709" s="23"/>
      <c r="Z709" s="23"/>
      <c r="AA709" s="23"/>
      <c r="AB709" s="23"/>
      <c r="AC709" s="23"/>
      <c r="AD709" s="23"/>
      <c r="AE709" s="23"/>
      <c r="AF709" s="23"/>
      <c r="AG709" s="23"/>
      <c r="AH709" s="23"/>
      <c r="AI709" s="23"/>
      <c r="AJ709" s="23"/>
    </row>
    <row r="710">
      <c r="A710" s="39" t="s">
        <v>4020</v>
      </c>
      <c r="B710" s="24" t="s">
        <v>4027</v>
      </c>
      <c r="C710" s="93" t="s">
        <v>4028</v>
      </c>
      <c r="D710" s="23" t="str">
        <f t="shared" si="4"/>
        <v>jpg</v>
      </c>
      <c r="E710" s="23"/>
      <c r="F710" s="23"/>
      <c r="G710" s="55"/>
      <c r="H710" s="55"/>
      <c r="I710" s="55"/>
      <c r="J710" s="23"/>
      <c r="K710" s="23"/>
      <c r="L710" s="23"/>
      <c r="M710" s="23"/>
      <c r="N710" s="23"/>
      <c r="O710" s="23"/>
      <c r="P710" s="23"/>
      <c r="Q710" s="23"/>
      <c r="R710" s="23"/>
      <c r="S710" s="23"/>
      <c r="T710" s="24" t="s">
        <v>3985</v>
      </c>
      <c r="U710" s="24" t="s">
        <v>4029</v>
      </c>
      <c r="V710" s="23">
        <f t="shared" si="5"/>
        <v>38</v>
      </c>
      <c r="W710" s="23"/>
      <c r="X710" s="23"/>
      <c r="Y710" s="23"/>
      <c r="Z710" s="23"/>
      <c r="AA710" s="23"/>
      <c r="AB710" s="23"/>
      <c r="AC710" s="23"/>
      <c r="AD710" s="23"/>
      <c r="AE710" s="23"/>
      <c r="AF710" s="23"/>
      <c r="AG710" s="23"/>
      <c r="AH710" s="23"/>
      <c r="AI710" s="23"/>
      <c r="AJ710" s="23"/>
    </row>
    <row r="711">
      <c r="A711" s="39" t="s">
        <v>4020</v>
      </c>
      <c r="B711" s="24" t="s">
        <v>4030</v>
      </c>
      <c r="C711" s="93" t="s">
        <v>4031</v>
      </c>
      <c r="D711" s="23" t="str">
        <f t="shared" si="4"/>
        <v>jpg</v>
      </c>
      <c r="E711" s="23"/>
      <c r="F711" s="23"/>
      <c r="G711" s="55"/>
      <c r="H711" s="55"/>
      <c r="I711" s="55"/>
      <c r="J711" s="23"/>
      <c r="K711" s="23"/>
      <c r="L711" s="23"/>
      <c r="M711" s="23"/>
      <c r="N711" s="23"/>
      <c r="O711" s="23"/>
      <c r="P711" s="23"/>
      <c r="Q711" s="23"/>
      <c r="R711" s="23"/>
      <c r="S711" s="23"/>
      <c r="T711" s="24" t="s">
        <v>3985</v>
      </c>
      <c r="U711" s="24" t="s">
        <v>4032</v>
      </c>
      <c r="V711" s="23">
        <f t="shared" si="5"/>
        <v>41</v>
      </c>
      <c r="W711" s="23"/>
      <c r="X711" s="23"/>
      <c r="Y711" s="23"/>
      <c r="Z711" s="23"/>
      <c r="AA711" s="23"/>
      <c r="AB711" s="23"/>
      <c r="AC711" s="23"/>
      <c r="AD711" s="23"/>
      <c r="AE711" s="23"/>
      <c r="AF711" s="23"/>
      <c r="AG711" s="23"/>
      <c r="AH711" s="23"/>
      <c r="AI711" s="23"/>
      <c r="AJ711" s="23"/>
    </row>
    <row r="712">
      <c r="A712" s="39" t="s">
        <v>4020</v>
      </c>
      <c r="B712" s="24" t="s">
        <v>4033</v>
      </c>
      <c r="C712" s="93" t="s">
        <v>4034</v>
      </c>
      <c r="D712" s="23" t="str">
        <f t="shared" si="4"/>
        <v>jpg</v>
      </c>
      <c r="E712" s="23"/>
      <c r="F712" s="23"/>
      <c r="G712" s="55"/>
      <c r="H712" s="55"/>
      <c r="I712" s="55"/>
      <c r="J712" s="23"/>
      <c r="K712" s="23"/>
      <c r="L712" s="23"/>
      <c r="M712" s="23"/>
      <c r="N712" s="23"/>
      <c r="O712" s="23"/>
      <c r="P712" s="23"/>
      <c r="Q712" s="23"/>
      <c r="R712" s="23"/>
      <c r="S712" s="23"/>
      <c r="T712" s="24" t="s">
        <v>3985</v>
      </c>
      <c r="U712" s="24" t="s">
        <v>4035</v>
      </c>
      <c r="V712" s="23">
        <f t="shared" si="5"/>
        <v>30</v>
      </c>
      <c r="W712" s="23"/>
      <c r="X712" s="23"/>
      <c r="Y712" s="23"/>
      <c r="Z712" s="23"/>
      <c r="AA712" s="23"/>
      <c r="AB712" s="23"/>
      <c r="AC712" s="23"/>
      <c r="AD712" s="23"/>
      <c r="AE712" s="23"/>
      <c r="AF712" s="23"/>
      <c r="AG712" s="23"/>
      <c r="AH712" s="23"/>
      <c r="AI712" s="23"/>
      <c r="AJ712" s="23"/>
    </row>
    <row r="713">
      <c r="A713" s="39" t="s">
        <v>4020</v>
      </c>
      <c r="B713" s="24" t="s">
        <v>4036</v>
      </c>
      <c r="C713" s="93" t="s">
        <v>4037</v>
      </c>
      <c r="D713" s="23" t="str">
        <f t="shared" si="4"/>
        <v>jpg</v>
      </c>
      <c r="E713" s="23"/>
      <c r="F713" s="23"/>
      <c r="G713" s="55"/>
      <c r="H713" s="55"/>
      <c r="I713" s="55"/>
      <c r="J713" s="23"/>
      <c r="K713" s="23"/>
      <c r="L713" s="23"/>
      <c r="M713" s="23"/>
      <c r="N713" s="23"/>
      <c r="O713" s="23"/>
      <c r="P713" s="23"/>
      <c r="Q713" s="23"/>
      <c r="R713" s="23"/>
      <c r="S713" s="23"/>
      <c r="T713" s="24" t="s">
        <v>3985</v>
      </c>
      <c r="U713" s="24" t="s">
        <v>4038</v>
      </c>
      <c r="V713" s="23">
        <f t="shared" si="5"/>
        <v>58</v>
      </c>
      <c r="W713" s="23"/>
      <c r="X713" s="23"/>
      <c r="Y713" s="23"/>
      <c r="Z713" s="23"/>
      <c r="AA713" s="23"/>
      <c r="AB713" s="23"/>
      <c r="AC713" s="23"/>
      <c r="AD713" s="23"/>
      <c r="AE713" s="23"/>
      <c r="AF713" s="23"/>
      <c r="AG713" s="23"/>
      <c r="AH713" s="23"/>
      <c r="AI713" s="23"/>
      <c r="AJ713" s="23"/>
    </row>
    <row r="714">
      <c r="A714" s="39" t="s">
        <v>4020</v>
      </c>
      <c r="B714" s="24" t="s">
        <v>4039</v>
      </c>
      <c r="C714" s="93" t="s">
        <v>4040</v>
      </c>
      <c r="D714" s="23" t="str">
        <f t="shared" si="4"/>
        <v>jpg</v>
      </c>
      <c r="E714" s="23"/>
      <c r="F714" s="23"/>
      <c r="G714" s="55"/>
      <c r="H714" s="55"/>
      <c r="I714" s="55"/>
      <c r="J714" s="23"/>
      <c r="K714" s="23"/>
      <c r="L714" s="23"/>
      <c r="M714" s="23"/>
      <c r="N714" s="23"/>
      <c r="O714" s="23"/>
      <c r="P714" s="23"/>
      <c r="Q714" s="23"/>
      <c r="R714" s="23"/>
      <c r="S714" s="23"/>
      <c r="T714" s="24" t="s">
        <v>3985</v>
      </c>
      <c r="U714" s="24" t="s">
        <v>4041</v>
      </c>
      <c r="V714" s="23">
        <f t="shared" si="5"/>
        <v>61</v>
      </c>
      <c r="W714" s="23"/>
      <c r="X714" s="23"/>
      <c r="Y714" s="23"/>
      <c r="Z714" s="23"/>
      <c r="AA714" s="23"/>
      <c r="AB714" s="23"/>
      <c r="AC714" s="23"/>
      <c r="AD714" s="23"/>
      <c r="AE714" s="23"/>
      <c r="AF714" s="23"/>
      <c r="AG714" s="23"/>
      <c r="AH714" s="23"/>
      <c r="AI714" s="23"/>
      <c r="AJ714" s="23"/>
    </row>
    <row r="715">
      <c r="A715" s="39" t="s">
        <v>4020</v>
      </c>
      <c r="B715" s="24" t="s">
        <v>4042</v>
      </c>
      <c r="C715" s="93" t="s">
        <v>4043</v>
      </c>
      <c r="D715" s="23" t="str">
        <f t="shared" si="4"/>
        <v>jpg</v>
      </c>
      <c r="E715" s="23"/>
      <c r="F715" s="23"/>
      <c r="G715" s="55"/>
      <c r="H715" s="55"/>
      <c r="I715" s="55"/>
      <c r="J715" s="23"/>
      <c r="K715" s="23"/>
      <c r="L715" s="23"/>
      <c r="M715" s="23"/>
      <c r="N715" s="23"/>
      <c r="O715" s="23"/>
      <c r="P715" s="23"/>
      <c r="Q715" s="23"/>
      <c r="R715" s="23"/>
      <c r="S715" s="23"/>
      <c r="T715" s="24" t="s">
        <v>3985</v>
      </c>
      <c r="U715" s="24" t="s">
        <v>4044</v>
      </c>
      <c r="V715" s="23">
        <f t="shared" si="5"/>
        <v>44</v>
      </c>
      <c r="W715" s="23"/>
      <c r="X715" s="23"/>
      <c r="Y715" s="23"/>
      <c r="Z715" s="23"/>
      <c r="AA715" s="23"/>
      <c r="AB715" s="23"/>
      <c r="AC715" s="23"/>
      <c r="AD715" s="23"/>
      <c r="AE715" s="23"/>
      <c r="AF715" s="23"/>
      <c r="AG715" s="23"/>
      <c r="AH715" s="23"/>
      <c r="AI715" s="23"/>
      <c r="AJ715" s="23"/>
    </row>
    <row r="716">
      <c r="A716" s="39" t="s">
        <v>4020</v>
      </c>
      <c r="B716" s="24" t="s">
        <v>4045</v>
      </c>
      <c r="C716" s="93" t="s">
        <v>4046</v>
      </c>
      <c r="D716" s="23" t="str">
        <f t="shared" si="4"/>
        <v>jpg</v>
      </c>
      <c r="E716" s="23"/>
      <c r="F716" s="23"/>
      <c r="G716" s="55"/>
      <c r="H716" s="55"/>
      <c r="I716" s="55"/>
      <c r="J716" s="23"/>
      <c r="K716" s="23"/>
      <c r="L716" s="23"/>
      <c r="M716" s="23"/>
      <c r="N716" s="23"/>
      <c r="O716" s="23"/>
      <c r="P716" s="23"/>
      <c r="Q716" s="23"/>
      <c r="R716" s="23"/>
      <c r="S716" s="23"/>
      <c r="T716" s="24" t="s">
        <v>3985</v>
      </c>
      <c r="U716" s="24" t="s">
        <v>4047</v>
      </c>
      <c r="V716" s="23">
        <f t="shared" si="5"/>
        <v>31</v>
      </c>
      <c r="W716" s="23"/>
      <c r="X716" s="23"/>
      <c r="Y716" s="23"/>
      <c r="Z716" s="23"/>
      <c r="AA716" s="23"/>
      <c r="AB716" s="23"/>
      <c r="AC716" s="23"/>
      <c r="AD716" s="23"/>
      <c r="AE716" s="23"/>
      <c r="AF716" s="23"/>
      <c r="AG716" s="23"/>
      <c r="AH716" s="23"/>
      <c r="AI716" s="23"/>
      <c r="AJ716" s="23"/>
    </row>
    <row r="717">
      <c r="A717" s="39" t="s">
        <v>4020</v>
      </c>
      <c r="B717" s="24" t="s">
        <v>4048</v>
      </c>
      <c r="C717" s="93" t="s">
        <v>4049</v>
      </c>
      <c r="D717" s="23" t="str">
        <f t="shared" si="4"/>
        <v>jpg</v>
      </c>
      <c r="E717" s="23"/>
      <c r="F717" s="23"/>
      <c r="G717" s="55"/>
      <c r="H717" s="55"/>
      <c r="I717" s="55"/>
      <c r="J717" s="23"/>
      <c r="K717" s="23"/>
      <c r="L717" s="23"/>
      <c r="M717" s="23"/>
      <c r="N717" s="23"/>
      <c r="O717" s="23"/>
      <c r="P717" s="23"/>
      <c r="Q717" s="23"/>
      <c r="R717" s="23"/>
      <c r="S717" s="23"/>
      <c r="T717" s="24" t="s">
        <v>3985</v>
      </c>
      <c r="U717" s="24" t="s">
        <v>4050</v>
      </c>
      <c r="V717" s="23">
        <f t="shared" si="5"/>
        <v>39</v>
      </c>
      <c r="W717" s="23"/>
      <c r="X717" s="23"/>
      <c r="Y717" s="23"/>
      <c r="Z717" s="23"/>
      <c r="AA717" s="23"/>
      <c r="AB717" s="23"/>
      <c r="AC717" s="23"/>
      <c r="AD717" s="23"/>
      <c r="AE717" s="23"/>
      <c r="AF717" s="23"/>
      <c r="AG717" s="23"/>
      <c r="AH717" s="23"/>
      <c r="AI717" s="23"/>
      <c r="AJ717" s="23"/>
    </row>
    <row r="718">
      <c r="A718" s="39" t="s">
        <v>4020</v>
      </c>
      <c r="B718" s="24" t="s">
        <v>4051</v>
      </c>
      <c r="C718" s="93" t="s">
        <v>4052</v>
      </c>
      <c r="D718" s="23" t="str">
        <f t="shared" si="4"/>
        <v>jpg</v>
      </c>
      <c r="E718" s="23"/>
      <c r="F718" s="23"/>
      <c r="G718" s="55"/>
      <c r="H718" s="55"/>
      <c r="I718" s="55"/>
      <c r="J718" s="23"/>
      <c r="K718" s="23"/>
      <c r="L718" s="23"/>
      <c r="M718" s="23"/>
      <c r="N718" s="23"/>
      <c r="O718" s="23"/>
      <c r="P718" s="23"/>
      <c r="Q718" s="23"/>
      <c r="R718" s="23"/>
      <c r="S718" s="23"/>
      <c r="T718" s="24" t="s">
        <v>3985</v>
      </c>
      <c r="U718" s="24" t="s">
        <v>4053</v>
      </c>
      <c r="V718" s="23">
        <f t="shared" si="5"/>
        <v>59</v>
      </c>
      <c r="W718" s="23"/>
      <c r="X718" s="23"/>
      <c r="Y718" s="23"/>
      <c r="Z718" s="23"/>
      <c r="AA718" s="23"/>
      <c r="AB718" s="23"/>
      <c r="AC718" s="23"/>
      <c r="AD718" s="23"/>
      <c r="AE718" s="23"/>
      <c r="AF718" s="23"/>
      <c r="AG718" s="23"/>
      <c r="AH718" s="23"/>
      <c r="AI718" s="23"/>
      <c r="AJ718" s="23"/>
    </row>
    <row r="719">
      <c r="A719" s="39" t="s">
        <v>4020</v>
      </c>
      <c r="B719" s="24" t="s">
        <v>4054</v>
      </c>
      <c r="C719" s="93" t="s">
        <v>4055</v>
      </c>
      <c r="D719" s="23" t="str">
        <f t="shared" si="4"/>
        <v>jpg</v>
      </c>
      <c r="E719" s="23"/>
      <c r="F719" s="23"/>
      <c r="G719" s="55"/>
      <c r="H719" s="55"/>
      <c r="I719" s="55"/>
      <c r="J719" s="23"/>
      <c r="K719" s="23"/>
      <c r="L719" s="23"/>
      <c r="M719" s="23"/>
      <c r="N719" s="23"/>
      <c r="O719" s="23"/>
      <c r="P719" s="23"/>
      <c r="Q719" s="23"/>
      <c r="R719" s="23"/>
      <c r="S719" s="23"/>
      <c r="T719" s="24" t="s">
        <v>3985</v>
      </c>
      <c r="U719" s="24" t="s">
        <v>4056</v>
      </c>
      <c r="V719" s="23">
        <f t="shared" si="5"/>
        <v>35</v>
      </c>
      <c r="W719" s="23"/>
      <c r="X719" s="23"/>
      <c r="Y719" s="23"/>
      <c r="Z719" s="23"/>
      <c r="AA719" s="23"/>
      <c r="AB719" s="23"/>
      <c r="AC719" s="23"/>
      <c r="AD719" s="23"/>
      <c r="AE719" s="23"/>
      <c r="AF719" s="23"/>
      <c r="AG719" s="23"/>
      <c r="AH719" s="23"/>
      <c r="AI719" s="23"/>
      <c r="AJ719" s="23"/>
    </row>
    <row r="720">
      <c r="A720" s="39" t="s">
        <v>4020</v>
      </c>
      <c r="B720" s="24" t="s">
        <v>4057</v>
      </c>
      <c r="C720" s="93" t="s">
        <v>4058</v>
      </c>
      <c r="D720" s="23" t="str">
        <f t="shared" si="4"/>
        <v>jpg</v>
      </c>
      <c r="E720" s="23"/>
      <c r="F720" s="23"/>
      <c r="G720" s="55"/>
      <c r="H720" s="55"/>
      <c r="I720" s="55"/>
      <c r="J720" s="23"/>
      <c r="K720" s="23"/>
      <c r="L720" s="23"/>
      <c r="M720" s="23"/>
      <c r="N720" s="23"/>
      <c r="O720" s="23"/>
      <c r="P720" s="23"/>
      <c r="Q720" s="23"/>
      <c r="R720" s="23"/>
      <c r="S720" s="23"/>
      <c r="T720" s="24" t="s">
        <v>3985</v>
      </c>
      <c r="U720" s="24" t="s">
        <v>4059</v>
      </c>
      <c r="V720" s="23">
        <f t="shared" si="5"/>
        <v>65</v>
      </c>
      <c r="W720" s="23"/>
      <c r="X720" s="23"/>
      <c r="Y720" s="23"/>
      <c r="Z720" s="23"/>
      <c r="AA720" s="23"/>
      <c r="AB720" s="23"/>
      <c r="AC720" s="23"/>
      <c r="AD720" s="23"/>
      <c r="AE720" s="23"/>
      <c r="AF720" s="23"/>
      <c r="AG720" s="23"/>
      <c r="AH720" s="23"/>
      <c r="AI720" s="23"/>
      <c r="AJ720" s="23"/>
    </row>
    <row r="721">
      <c r="A721" s="39" t="s">
        <v>4020</v>
      </c>
      <c r="B721" s="24" t="s">
        <v>4060</v>
      </c>
      <c r="C721" s="93" t="s">
        <v>4061</v>
      </c>
      <c r="D721" s="23" t="str">
        <f t="shared" si="4"/>
        <v>jpg</v>
      </c>
      <c r="E721" s="23"/>
      <c r="F721" s="23"/>
      <c r="G721" s="55"/>
      <c r="H721" s="55"/>
      <c r="I721" s="55"/>
      <c r="J721" s="23"/>
      <c r="K721" s="23"/>
      <c r="L721" s="23"/>
      <c r="M721" s="23"/>
      <c r="N721" s="23"/>
      <c r="O721" s="23"/>
      <c r="P721" s="23"/>
      <c r="Q721" s="23"/>
      <c r="R721" s="23"/>
      <c r="S721" s="23"/>
      <c r="T721" s="24" t="s">
        <v>3985</v>
      </c>
      <c r="U721" s="24" t="s">
        <v>4062</v>
      </c>
      <c r="V721" s="23">
        <f t="shared" si="5"/>
        <v>47</v>
      </c>
      <c r="W721" s="23"/>
      <c r="X721" s="23"/>
      <c r="Y721" s="23"/>
      <c r="Z721" s="23"/>
      <c r="AA721" s="23"/>
      <c r="AB721" s="23"/>
      <c r="AC721" s="23"/>
      <c r="AD721" s="23"/>
      <c r="AE721" s="23"/>
      <c r="AF721" s="23"/>
      <c r="AG721" s="23"/>
      <c r="AH721" s="23"/>
      <c r="AI721" s="23"/>
      <c r="AJ721" s="23"/>
    </row>
    <row r="722">
      <c r="A722" s="39" t="s">
        <v>4020</v>
      </c>
      <c r="B722" s="24" t="s">
        <v>4063</v>
      </c>
      <c r="C722" s="93" t="s">
        <v>4064</v>
      </c>
      <c r="D722" s="23" t="str">
        <f t="shared" si="4"/>
        <v>jpg</v>
      </c>
      <c r="E722" s="23"/>
      <c r="F722" s="23"/>
      <c r="G722" s="55"/>
      <c r="H722" s="55"/>
      <c r="I722" s="55"/>
      <c r="J722" s="23"/>
      <c r="K722" s="23"/>
      <c r="L722" s="23"/>
      <c r="M722" s="23"/>
      <c r="N722" s="23"/>
      <c r="O722" s="23"/>
      <c r="P722" s="23"/>
      <c r="Q722" s="23"/>
      <c r="R722" s="23"/>
      <c r="S722" s="23"/>
      <c r="T722" s="24" t="s">
        <v>3985</v>
      </c>
      <c r="U722" s="24" t="s">
        <v>4065</v>
      </c>
      <c r="V722" s="23">
        <f t="shared" si="5"/>
        <v>90</v>
      </c>
      <c r="W722" s="23"/>
      <c r="X722" s="23"/>
      <c r="Y722" s="23"/>
      <c r="Z722" s="23"/>
      <c r="AA722" s="23"/>
      <c r="AB722" s="23"/>
      <c r="AC722" s="23"/>
      <c r="AD722" s="23"/>
      <c r="AE722" s="23"/>
      <c r="AF722" s="23"/>
      <c r="AG722" s="23"/>
      <c r="AH722" s="23"/>
      <c r="AI722" s="23"/>
      <c r="AJ722" s="23"/>
    </row>
    <row r="723">
      <c r="A723" s="39" t="s">
        <v>4020</v>
      </c>
      <c r="B723" s="24" t="s">
        <v>4066</v>
      </c>
      <c r="C723" s="93" t="s">
        <v>4067</v>
      </c>
      <c r="D723" s="23" t="str">
        <f t="shared" si="4"/>
        <v>jpg</v>
      </c>
      <c r="E723" s="23"/>
      <c r="F723" s="23"/>
      <c r="G723" s="55"/>
      <c r="H723" s="55"/>
      <c r="I723" s="55"/>
      <c r="J723" s="23"/>
      <c r="K723" s="23"/>
      <c r="L723" s="23"/>
      <c r="M723" s="23"/>
      <c r="N723" s="23"/>
      <c r="O723" s="23"/>
      <c r="P723" s="23"/>
      <c r="Q723" s="23"/>
      <c r="R723" s="23"/>
      <c r="S723" s="23"/>
      <c r="T723" s="24" t="s">
        <v>3985</v>
      </c>
      <c r="U723" s="24" t="s">
        <v>4068</v>
      </c>
      <c r="V723" s="23">
        <f t="shared" si="5"/>
        <v>57</v>
      </c>
      <c r="W723" s="23"/>
      <c r="X723" s="23"/>
      <c r="Y723" s="23"/>
      <c r="Z723" s="23"/>
      <c r="AA723" s="23"/>
      <c r="AB723" s="23"/>
      <c r="AC723" s="23"/>
      <c r="AD723" s="23"/>
      <c r="AE723" s="23"/>
      <c r="AF723" s="23"/>
      <c r="AG723" s="23"/>
      <c r="AH723" s="23"/>
      <c r="AI723" s="23"/>
      <c r="AJ723" s="23"/>
    </row>
    <row r="724">
      <c r="A724" s="39" t="s">
        <v>4020</v>
      </c>
      <c r="B724" s="24" t="s">
        <v>4069</v>
      </c>
      <c r="C724" s="93" t="s">
        <v>4070</v>
      </c>
      <c r="D724" s="23" t="str">
        <f t="shared" si="4"/>
        <v>jpg</v>
      </c>
      <c r="E724" s="23"/>
      <c r="F724" s="23"/>
      <c r="G724" s="55"/>
      <c r="H724" s="55"/>
      <c r="I724" s="55"/>
      <c r="J724" s="23"/>
      <c r="K724" s="23"/>
      <c r="L724" s="23"/>
      <c r="M724" s="23"/>
      <c r="N724" s="23"/>
      <c r="O724" s="23"/>
      <c r="P724" s="23"/>
      <c r="Q724" s="23"/>
      <c r="R724" s="23"/>
      <c r="S724" s="23"/>
      <c r="T724" s="24" t="s">
        <v>3985</v>
      </c>
      <c r="U724" s="24" t="s">
        <v>4071</v>
      </c>
      <c r="V724" s="23">
        <f t="shared" si="5"/>
        <v>51</v>
      </c>
      <c r="W724" s="23"/>
      <c r="X724" s="23"/>
      <c r="Y724" s="23"/>
      <c r="Z724" s="23"/>
      <c r="AA724" s="23"/>
      <c r="AB724" s="23"/>
      <c r="AC724" s="23"/>
      <c r="AD724" s="23"/>
      <c r="AE724" s="23"/>
      <c r="AF724" s="23"/>
      <c r="AG724" s="23"/>
      <c r="AH724" s="23"/>
      <c r="AI724" s="23"/>
      <c r="AJ724" s="23"/>
    </row>
    <row r="725">
      <c r="A725" s="39" t="s">
        <v>4020</v>
      </c>
      <c r="B725" s="24" t="s">
        <v>4072</v>
      </c>
      <c r="C725" s="93" t="s">
        <v>4073</v>
      </c>
      <c r="D725" s="23" t="str">
        <f t="shared" si="4"/>
        <v>jpg</v>
      </c>
      <c r="E725" s="23"/>
      <c r="F725" s="23"/>
      <c r="G725" s="55"/>
      <c r="H725" s="55"/>
      <c r="I725" s="55"/>
      <c r="J725" s="23"/>
      <c r="K725" s="23"/>
      <c r="L725" s="23"/>
      <c r="M725" s="23"/>
      <c r="N725" s="23"/>
      <c r="O725" s="23"/>
      <c r="P725" s="23"/>
      <c r="Q725" s="23"/>
      <c r="R725" s="23"/>
      <c r="S725" s="23"/>
      <c r="T725" s="24" t="s">
        <v>3985</v>
      </c>
      <c r="U725" s="24" t="s">
        <v>4074</v>
      </c>
      <c r="V725" s="23">
        <f t="shared" si="5"/>
        <v>36</v>
      </c>
      <c r="W725" s="23"/>
      <c r="X725" s="23"/>
      <c r="Y725" s="23"/>
      <c r="Z725" s="23"/>
      <c r="AA725" s="23"/>
      <c r="AB725" s="23"/>
      <c r="AC725" s="23"/>
      <c r="AD725" s="23"/>
      <c r="AE725" s="23"/>
      <c r="AF725" s="23"/>
      <c r="AG725" s="23"/>
      <c r="AH725" s="23"/>
      <c r="AI725" s="23"/>
      <c r="AJ725" s="23"/>
    </row>
    <row r="726">
      <c r="A726" s="39" t="s">
        <v>4020</v>
      </c>
      <c r="B726" s="24" t="s">
        <v>4075</v>
      </c>
      <c r="C726" s="93" t="s">
        <v>4076</v>
      </c>
      <c r="D726" s="23" t="str">
        <f t="shared" si="4"/>
        <v>jpg</v>
      </c>
      <c r="E726" s="23"/>
      <c r="F726" s="23"/>
      <c r="G726" s="55"/>
      <c r="H726" s="55"/>
      <c r="I726" s="55"/>
      <c r="J726" s="23"/>
      <c r="K726" s="23"/>
      <c r="L726" s="23"/>
      <c r="M726" s="23"/>
      <c r="N726" s="23"/>
      <c r="O726" s="23"/>
      <c r="P726" s="23"/>
      <c r="Q726" s="23"/>
      <c r="R726" s="23"/>
      <c r="S726" s="23"/>
      <c r="T726" s="24" t="s">
        <v>3985</v>
      </c>
      <c r="U726" s="24" t="s">
        <v>4077</v>
      </c>
      <c r="V726" s="23">
        <f t="shared" si="5"/>
        <v>76</v>
      </c>
      <c r="W726" s="23"/>
      <c r="X726" s="23"/>
      <c r="Y726" s="23"/>
      <c r="Z726" s="23"/>
      <c r="AA726" s="23"/>
      <c r="AB726" s="23"/>
      <c r="AC726" s="23"/>
      <c r="AD726" s="23"/>
      <c r="AE726" s="23"/>
      <c r="AF726" s="23"/>
      <c r="AG726" s="23"/>
      <c r="AH726" s="23"/>
      <c r="AI726" s="23"/>
      <c r="AJ726" s="23"/>
    </row>
    <row r="727">
      <c r="A727" s="39" t="s">
        <v>4020</v>
      </c>
      <c r="B727" s="24" t="s">
        <v>4078</v>
      </c>
      <c r="C727" s="93" t="s">
        <v>4079</v>
      </c>
      <c r="D727" s="23" t="str">
        <f t="shared" si="4"/>
        <v>jpg</v>
      </c>
      <c r="E727" s="23"/>
      <c r="F727" s="23"/>
      <c r="G727" s="55"/>
      <c r="H727" s="55"/>
      <c r="I727" s="55"/>
      <c r="J727" s="23"/>
      <c r="K727" s="23"/>
      <c r="L727" s="23"/>
      <c r="M727" s="23"/>
      <c r="N727" s="23"/>
      <c r="O727" s="23"/>
      <c r="P727" s="23"/>
      <c r="Q727" s="23"/>
      <c r="R727" s="23"/>
      <c r="S727" s="23"/>
      <c r="T727" s="24" t="s">
        <v>3985</v>
      </c>
      <c r="U727" s="24" t="s">
        <v>4080</v>
      </c>
      <c r="V727" s="23">
        <f t="shared" si="5"/>
        <v>50</v>
      </c>
      <c r="W727" s="23"/>
      <c r="X727" s="23"/>
      <c r="Y727" s="23"/>
      <c r="Z727" s="23"/>
      <c r="AA727" s="23"/>
      <c r="AB727" s="23"/>
      <c r="AC727" s="23"/>
      <c r="AD727" s="23"/>
      <c r="AE727" s="23"/>
      <c r="AF727" s="23"/>
      <c r="AG727" s="23"/>
      <c r="AH727" s="23"/>
      <c r="AI727" s="23"/>
      <c r="AJ727" s="23"/>
    </row>
    <row r="728">
      <c r="A728" s="39" t="s">
        <v>4020</v>
      </c>
      <c r="B728" s="24" t="s">
        <v>4081</v>
      </c>
      <c r="C728" s="93" t="s">
        <v>4082</v>
      </c>
      <c r="D728" s="23" t="str">
        <f t="shared" si="4"/>
        <v>jpg</v>
      </c>
      <c r="E728" s="23"/>
      <c r="F728" s="23"/>
      <c r="G728" s="55"/>
      <c r="H728" s="55"/>
      <c r="I728" s="55"/>
      <c r="J728" s="23"/>
      <c r="K728" s="23"/>
      <c r="L728" s="23"/>
      <c r="M728" s="23"/>
      <c r="N728" s="23"/>
      <c r="O728" s="23"/>
      <c r="P728" s="23"/>
      <c r="Q728" s="23"/>
      <c r="R728" s="23"/>
      <c r="S728" s="23"/>
      <c r="T728" s="24" t="s">
        <v>3985</v>
      </c>
      <c r="U728" s="24" t="s">
        <v>4083</v>
      </c>
      <c r="V728" s="23">
        <f t="shared" si="5"/>
        <v>15</v>
      </c>
      <c r="W728" s="23"/>
      <c r="X728" s="23"/>
      <c r="Y728" s="23"/>
      <c r="Z728" s="23"/>
      <c r="AA728" s="23"/>
      <c r="AB728" s="23"/>
      <c r="AC728" s="23"/>
      <c r="AD728" s="23"/>
      <c r="AE728" s="23"/>
      <c r="AF728" s="23"/>
      <c r="AG728" s="23"/>
      <c r="AH728" s="23"/>
      <c r="AI728" s="23"/>
      <c r="AJ728" s="23"/>
    </row>
    <row r="729">
      <c r="A729" s="39" t="s">
        <v>4020</v>
      </c>
      <c r="B729" s="24" t="s">
        <v>4084</v>
      </c>
      <c r="C729" s="93" t="s">
        <v>4085</v>
      </c>
      <c r="D729" s="23" t="str">
        <f t="shared" si="4"/>
        <v>jpg</v>
      </c>
      <c r="E729" s="23"/>
      <c r="F729" s="23"/>
      <c r="G729" s="55"/>
      <c r="H729" s="55"/>
      <c r="I729" s="55"/>
      <c r="J729" s="23"/>
      <c r="K729" s="23"/>
      <c r="L729" s="23"/>
      <c r="M729" s="23"/>
      <c r="N729" s="23"/>
      <c r="O729" s="23"/>
      <c r="P729" s="23"/>
      <c r="Q729" s="23"/>
      <c r="R729" s="23"/>
      <c r="S729" s="23"/>
      <c r="T729" s="24" t="s">
        <v>3985</v>
      </c>
      <c r="U729" s="24" t="s">
        <v>4086</v>
      </c>
      <c r="V729" s="23">
        <f t="shared" si="5"/>
        <v>38</v>
      </c>
      <c r="W729" s="23"/>
      <c r="X729" s="23"/>
      <c r="Y729" s="23"/>
      <c r="Z729" s="23"/>
      <c r="AA729" s="23"/>
      <c r="AB729" s="23"/>
      <c r="AC729" s="23"/>
      <c r="AD729" s="23"/>
      <c r="AE729" s="23"/>
      <c r="AF729" s="23"/>
      <c r="AG729" s="23"/>
      <c r="AH729" s="23"/>
      <c r="AI729" s="23"/>
      <c r="AJ729" s="23"/>
    </row>
    <row r="730">
      <c r="A730" s="39" t="s">
        <v>4020</v>
      </c>
      <c r="B730" s="24" t="s">
        <v>4087</v>
      </c>
      <c r="C730" s="93" t="s">
        <v>4088</v>
      </c>
      <c r="D730" s="23" t="str">
        <f t="shared" si="4"/>
        <v>jpg</v>
      </c>
      <c r="E730" s="23"/>
      <c r="F730" s="23"/>
      <c r="G730" s="55"/>
      <c r="H730" s="55"/>
      <c r="I730" s="55"/>
      <c r="J730" s="23"/>
      <c r="K730" s="23"/>
      <c r="L730" s="23"/>
      <c r="M730" s="23"/>
      <c r="N730" s="23"/>
      <c r="O730" s="23"/>
      <c r="P730" s="23"/>
      <c r="Q730" s="23"/>
      <c r="R730" s="23"/>
      <c r="S730" s="23"/>
      <c r="T730" s="24" t="s">
        <v>3985</v>
      </c>
      <c r="U730" s="24" t="s">
        <v>4089</v>
      </c>
      <c r="V730" s="23">
        <f t="shared" si="5"/>
        <v>50</v>
      </c>
      <c r="W730" s="23"/>
      <c r="X730" s="23"/>
      <c r="Y730" s="23"/>
      <c r="Z730" s="23"/>
      <c r="AA730" s="23"/>
      <c r="AB730" s="23"/>
      <c r="AC730" s="23"/>
      <c r="AD730" s="23"/>
      <c r="AE730" s="23"/>
      <c r="AF730" s="23"/>
      <c r="AG730" s="23"/>
      <c r="AH730" s="23"/>
      <c r="AI730" s="23"/>
      <c r="AJ730" s="23"/>
    </row>
    <row r="731">
      <c r="A731" s="39" t="s">
        <v>4020</v>
      </c>
      <c r="B731" s="24" t="s">
        <v>4090</v>
      </c>
      <c r="C731" s="93" t="s">
        <v>4091</v>
      </c>
      <c r="D731" s="23" t="str">
        <f t="shared" si="4"/>
        <v>jpg</v>
      </c>
      <c r="E731" s="23"/>
      <c r="F731" s="23"/>
      <c r="G731" s="55"/>
      <c r="H731" s="55"/>
      <c r="I731" s="55"/>
      <c r="J731" s="23"/>
      <c r="K731" s="23"/>
      <c r="L731" s="23"/>
      <c r="M731" s="23"/>
      <c r="N731" s="23"/>
      <c r="O731" s="23"/>
      <c r="P731" s="23"/>
      <c r="Q731" s="23"/>
      <c r="R731" s="23"/>
      <c r="S731" s="23"/>
      <c r="T731" s="24" t="s">
        <v>3985</v>
      </c>
      <c r="U731" s="24" t="s">
        <v>4092</v>
      </c>
      <c r="V731" s="23">
        <f t="shared" si="5"/>
        <v>55</v>
      </c>
      <c r="W731" s="23"/>
      <c r="X731" s="23"/>
      <c r="Y731" s="23"/>
      <c r="Z731" s="23"/>
      <c r="AA731" s="23"/>
      <c r="AB731" s="23"/>
      <c r="AC731" s="23"/>
      <c r="AD731" s="23"/>
      <c r="AE731" s="23"/>
      <c r="AF731" s="23"/>
      <c r="AG731" s="23"/>
      <c r="AH731" s="23"/>
      <c r="AI731" s="23"/>
      <c r="AJ731" s="23"/>
    </row>
    <row r="732">
      <c r="A732" s="39" t="s">
        <v>4020</v>
      </c>
      <c r="B732" s="24" t="s">
        <v>4093</v>
      </c>
      <c r="C732" s="93" t="s">
        <v>4094</v>
      </c>
      <c r="D732" s="23" t="str">
        <f t="shared" si="4"/>
        <v>jpg</v>
      </c>
      <c r="E732" s="23"/>
      <c r="F732" s="23"/>
      <c r="G732" s="55"/>
      <c r="H732" s="55"/>
      <c r="I732" s="55"/>
      <c r="J732" s="23"/>
      <c r="K732" s="23"/>
      <c r="L732" s="23"/>
      <c r="M732" s="23"/>
      <c r="N732" s="23"/>
      <c r="O732" s="23"/>
      <c r="P732" s="23"/>
      <c r="Q732" s="23"/>
      <c r="R732" s="23"/>
      <c r="S732" s="23"/>
      <c r="T732" s="24" t="s">
        <v>3985</v>
      </c>
      <c r="U732" s="24" t="s">
        <v>4092</v>
      </c>
      <c r="V732" s="23">
        <f t="shared" si="5"/>
        <v>55</v>
      </c>
      <c r="W732" s="23"/>
      <c r="X732" s="23"/>
      <c r="Y732" s="23"/>
      <c r="Z732" s="23"/>
      <c r="AA732" s="23"/>
      <c r="AB732" s="23"/>
      <c r="AC732" s="23"/>
      <c r="AD732" s="23"/>
      <c r="AE732" s="23"/>
      <c r="AF732" s="23"/>
      <c r="AG732" s="23"/>
      <c r="AH732" s="23"/>
      <c r="AI732" s="23"/>
      <c r="AJ732" s="23"/>
    </row>
    <row r="733">
      <c r="A733" s="39" t="s">
        <v>4020</v>
      </c>
      <c r="B733" s="24" t="s">
        <v>4095</v>
      </c>
      <c r="C733" s="93" t="s">
        <v>4096</v>
      </c>
      <c r="D733" s="23" t="str">
        <f t="shared" si="4"/>
        <v>jpg</v>
      </c>
      <c r="E733" s="23"/>
      <c r="F733" s="23"/>
      <c r="G733" s="55"/>
      <c r="H733" s="55"/>
      <c r="I733" s="55"/>
      <c r="J733" s="23"/>
      <c r="K733" s="23"/>
      <c r="L733" s="23"/>
      <c r="M733" s="23"/>
      <c r="N733" s="23"/>
      <c r="O733" s="23"/>
      <c r="P733" s="23"/>
      <c r="Q733" s="23"/>
      <c r="R733" s="23"/>
      <c r="S733" s="23"/>
      <c r="T733" s="24" t="s">
        <v>3985</v>
      </c>
      <c r="U733" s="24" t="s">
        <v>4097</v>
      </c>
      <c r="V733" s="23">
        <f t="shared" si="5"/>
        <v>42</v>
      </c>
      <c r="W733" s="23"/>
      <c r="X733" s="23"/>
      <c r="Y733" s="23"/>
      <c r="Z733" s="23"/>
      <c r="AA733" s="23"/>
      <c r="AB733" s="23"/>
      <c r="AC733" s="23"/>
      <c r="AD733" s="23"/>
      <c r="AE733" s="23"/>
      <c r="AF733" s="23"/>
      <c r="AG733" s="23"/>
      <c r="AH733" s="23"/>
      <c r="AI733" s="23"/>
      <c r="AJ733" s="23"/>
    </row>
    <row r="734">
      <c r="A734" s="39" t="s">
        <v>4020</v>
      </c>
      <c r="B734" s="24" t="s">
        <v>4098</v>
      </c>
      <c r="C734" s="93" t="s">
        <v>4099</v>
      </c>
      <c r="D734" s="23" t="str">
        <f t="shared" si="4"/>
        <v>.jpg</v>
      </c>
      <c r="E734" s="23"/>
      <c r="F734" s="23"/>
      <c r="G734" s="55"/>
      <c r="H734" s="55"/>
      <c r="I734" s="55"/>
      <c r="J734" s="23"/>
      <c r="K734" s="23"/>
      <c r="L734" s="23"/>
      <c r="M734" s="23"/>
      <c r="N734" s="23"/>
      <c r="O734" s="23"/>
      <c r="P734" s="23"/>
      <c r="Q734" s="23"/>
      <c r="R734" s="23"/>
      <c r="S734" s="23"/>
      <c r="T734" s="24" t="s">
        <v>3985</v>
      </c>
      <c r="U734" s="24" t="s">
        <v>4100</v>
      </c>
      <c r="V734" s="23">
        <f t="shared" si="5"/>
        <v>47</v>
      </c>
      <c r="W734" s="23"/>
      <c r="X734" s="23"/>
      <c r="Y734" s="23"/>
      <c r="Z734" s="23"/>
      <c r="AA734" s="23"/>
      <c r="AB734" s="23"/>
      <c r="AC734" s="23"/>
      <c r="AD734" s="23"/>
      <c r="AE734" s="23"/>
      <c r="AF734" s="23"/>
      <c r="AG734" s="23"/>
      <c r="AH734" s="23"/>
      <c r="AI734" s="23"/>
      <c r="AJ734" s="23"/>
    </row>
    <row r="735">
      <c r="A735" s="39" t="s">
        <v>4020</v>
      </c>
      <c r="B735" s="24" t="s">
        <v>4101</v>
      </c>
      <c r="C735" s="93" t="s">
        <v>4102</v>
      </c>
      <c r="D735" s="23" t="str">
        <f t="shared" si="4"/>
        <v>jpeg</v>
      </c>
      <c r="E735" s="23"/>
      <c r="F735" s="23"/>
      <c r="G735" s="55"/>
      <c r="H735" s="55"/>
      <c r="I735" s="55"/>
      <c r="J735" s="23"/>
      <c r="K735" s="23"/>
      <c r="L735" s="23"/>
      <c r="M735" s="23"/>
      <c r="N735" s="23"/>
      <c r="O735" s="23"/>
      <c r="P735" s="23"/>
      <c r="Q735" s="23"/>
      <c r="R735" s="23"/>
      <c r="S735" s="23"/>
      <c r="T735" s="24" t="s">
        <v>3985</v>
      </c>
      <c r="U735" s="24" t="s">
        <v>4103</v>
      </c>
      <c r="V735" s="23">
        <f t="shared" si="5"/>
        <v>20</v>
      </c>
      <c r="W735" s="23"/>
      <c r="X735" s="23"/>
      <c r="Y735" s="23"/>
      <c r="Z735" s="23"/>
      <c r="AA735" s="23"/>
      <c r="AB735" s="23"/>
      <c r="AC735" s="23"/>
      <c r="AD735" s="23"/>
      <c r="AE735" s="23"/>
      <c r="AF735" s="23"/>
      <c r="AG735" s="23"/>
      <c r="AH735" s="23"/>
      <c r="AI735" s="23"/>
      <c r="AJ735" s="23"/>
    </row>
    <row r="736">
      <c r="A736" s="39" t="s">
        <v>4020</v>
      </c>
      <c r="B736" s="24" t="s">
        <v>4104</v>
      </c>
      <c r="C736" s="93" t="s">
        <v>4105</v>
      </c>
      <c r="D736" s="23" t="str">
        <f t="shared" si="4"/>
        <v>jpg</v>
      </c>
      <c r="E736" s="23"/>
      <c r="F736" s="23"/>
      <c r="G736" s="55"/>
      <c r="H736" s="55"/>
      <c r="I736" s="55"/>
      <c r="J736" s="23"/>
      <c r="K736" s="23"/>
      <c r="L736" s="23"/>
      <c r="M736" s="23"/>
      <c r="N736" s="23"/>
      <c r="O736" s="23"/>
      <c r="P736" s="23"/>
      <c r="Q736" s="23"/>
      <c r="R736" s="23"/>
      <c r="S736" s="23"/>
      <c r="T736" s="24" t="s">
        <v>3985</v>
      </c>
      <c r="U736" s="110"/>
      <c r="V736" s="23">
        <f t="shared" si="5"/>
        <v>0</v>
      </c>
      <c r="W736" s="23"/>
      <c r="X736" s="23"/>
      <c r="Y736" s="23"/>
      <c r="Z736" s="23"/>
      <c r="AA736" s="23"/>
      <c r="AB736" s="23"/>
      <c r="AC736" s="23"/>
      <c r="AD736" s="23"/>
      <c r="AE736" s="23"/>
      <c r="AF736" s="23"/>
      <c r="AG736" s="23"/>
      <c r="AH736" s="23"/>
      <c r="AI736" s="23"/>
      <c r="AJ736" s="23"/>
    </row>
    <row r="737">
      <c r="A737" s="24" t="s">
        <v>4106</v>
      </c>
      <c r="B737" s="24" t="s">
        <v>4107</v>
      </c>
      <c r="C737" s="93" t="s">
        <v>4108</v>
      </c>
      <c r="D737" s="23" t="str">
        <f t="shared" si="4"/>
        <v>jpg</v>
      </c>
      <c r="E737" s="23"/>
      <c r="F737" s="23"/>
      <c r="G737" s="55"/>
      <c r="H737" s="55"/>
      <c r="I737" s="55"/>
      <c r="J737" s="23"/>
      <c r="K737" s="23"/>
      <c r="L737" s="23"/>
      <c r="M737" s="23"/>
      <c r="N737" s="23"/>
      <c r="O737" s="23"/>
      <c r="P737" s="23"/>
      <c r="Q737" s="23"/>
      <c r="R737" s="23"/>
      <c r="S737" s="23"/>
      <c r="T737" s="24" t="s">
        <v>4109</v>
      </c>
      <c r="U737" s="24" t="s">
        <v>4110</v>
      </c>
      <c r="V737" s="23">
        <f t="shared" si="5"/>
        <v>57</v>
      </c>
      <c r="W737" s="23"/>
      <c r="X737" s="23"/>
      <c r="Y737" s="23"/>
      <c r="Z737" s="23"/>
      <c r="AA737" s="23"/>
      <c r="AB737" s="23"/>
      <c r="AC737" s="23"/>
      <c r="AD737" s="23"/>
      <c r="AE737" s="23"/>
      <c r="AF737" s="23"/>
      <c r="AG737" s="23"/>
      <c r="AH737" s="23"/>
      <c r="AI737" s="23"/>
      <c r="AJ737" s="23"/>
    </row>
    <row r="738">
      <c r="A738" s="39" t="s">
        <v>4106</v>
      </c>
      <c r="B738" s="24" t="s">
        <v>4111</v>
      </c>
      <c r="C738" s="93" t="s">
        <v>4112</v>
      </c>
      <c r="D738" s="23" t="str">
        <f t="shared" si="4"/>
        <v>jpg</v>
      </c>
      <c r="E738" s="23"/>
      <c r="F738" s="23"/>
      <c r="G738" s="55"/>
      <c r="H738" s="55"/>
      <c r="I738" s="55"/>
      <c r="J738" s="23"/>
      <c r="K738" s="23"/>
      <c r="L738" s="23"/>
      <c r="M738" s="23"/>
      <c r="N738" s="23"/>
      <c r="O738" s="23"/>
      <c r="P738" s="23"/>
      <c r="Q738" s="23"/>
      <c r="R738" s="23"/>
      <c r="S738" s="23"/>
      <c r="T738" s="24" t="s">
        <v>4109</v>
      </c>
      <c r="U738" s="24" t="s">
        <v>4113</v>
      </c>
      <c r="V738" s="23">
        <f t="shared" si="5"/>
        <v>47</v>
      </c>
      <c r="W738" s="23"/>
      <c r="X738" s="23"/>
      <c r="Y738" s="23"/>
      <c r="Z738" s="23"/>
      <c r="AA738" s="23"/>
      <c r="AB738" s="23"/>
      <c r="AC738" s="23"/>
      <c r="AD738" s="23"/>
      <c r="AE738" s="23"/>
      <c r="AF738" s="23"/>
      <c r="AG738" s="23"/>
      <c r="AH738" s="23"/>
      <c r="AI738" s="23"/>
      <c r="AJ738" s="23"/>
    </row>
    <row r="739">
      <c r="A739" s="39" t="s">
        <v>4106</v>
      </c>
      <c r="B739" s="24" t="s">
        <v>4114</v>
      </c>
      <c r="C739" s="93" t="s">
        <v>4115</v>
      </c>
      <c r="D739" s="23" t="str">
        <f t="shared" si="4"/>
        <v>jpg</v>
      </c>
      <c r="E739" s="23"/>
      <c r="F739" s="23"/>
      <c r="G739" s="55"/>
      <c r="H739" s="55"/>
      <c r="I739" s="55"/>
      <c r="J739" s="23"/>
      <c r="K739" s="23"/>
      <c r="L739" s="23"/>
      <c r="M739" s="23"/>
      <c r="N739" s="23"/>
      <c r="O739" s="23"/>
      <c r="P739" s="23"/>
      <c r="Q739" s="23"/>
      <c r="R739" s="23"/>
      <c r="S739" s="23"/>
      <c r="T739" s="24" t="s">
        <v>4109</v>
      </c>
      <c r="U739" s="24" t="s">
        <v>4116</v>
      </c>
      <c r="V739" s="23">
        <f t="shared" si="5"/>
        <v>44</v>
      </c>
      <c r="W739" s="23"/>
      <c r="X739" s="23"/>
      <c r="Y739" s="23"/>
      <c r="Z739" s="23"/>
      <c r="AA739" s="23"/>
      <c r="AB739" s="23"/>
      <c r="AC739" s="23"/>
      <c r="AD739" s="23"/>
      <c r="AE739" s="23"/>
      <c r="AF739" s="23"/>
      <c r="AG739" s="23"/>
      <c r="AH739" s="23"/>
      <c r="AI739" s="23"/>
      <c r="AJ739" s="23"/>
    </row>
    <row r="740">
      <c r="A740" s="39" t="s">
        <v>4106</v>
      </c>
      <c r="B740" s="24" t="s">
        <v>4117</v>
      </c>
      <c r="C740" s="93" t="s">
        <v>4118</v>
      </c>
      <c r="D740" s="23" t="str">
        <f t="shared" si="4"/>
        <v>jpg</v>
      </c>
      <c r="E740" s="23"/>
      <c r="F740" s="23"/>
      <c r="G740" s="55"/>
      <c r="H740" s="55"/>
      <c r="I740" s="55"/>
      <c r="J740" s="23"/>
      <c r="K740" s="23"/>
      <c r="L740" s="23"/>
      <c r="M740" s="23"/>
      <c r="N740" s="23"/>
      <c r="O740" s="23"/>
      <c r="P740" s="23"/>
      <c r="Q740" s="23"/>
      <c r="R740" s="23"/>
      <c r="S740" s="23"/>
      <c r="T740" s="24" t="s">
        <v>4109</v>
      </c>
      <c r="U740" s="24" t="s">
        <v>4119</v>
      </c>
      <c r="V740" s="23">
        <f t="shared" si="5"/>
        <v>61</v>
      </c>
      <c r="W740" s="23"/>
      <c r="X740" s="23"/>
      <c r="Y740" s="23"/>
      <c r="Z740" s="23"/>
      <c r="AA740" s="23"/>
      <c r="AB740" s="23"/>
      <c r="AC740" s="23"/>
      <c r="AD740" s="23"/>
      <c r="AE740" s="23"/>
      <c r="AF740" s="23"/>
      <c r="AG740" s="23"/>
      <c r="AH740" s="23"/>
      <c r="AI740" s="23"/>
      <c r="AJ740" s="23"/>
    </row>
    <row r="741">
      <c r="A741" s="39" t="s">
        <v>4106</v>
      </c>
      <c r="B741" s="24" t="s">
        <v>4120</v>
      </c>
      <c r="C741" s="93" t="s">
        <v>4121</v>
      </c>
      <c r="D741" s="23" t="str">
        <f t="shared" si="4"/>
        <v>JPG</v>
      </c>
      <c r="E741" s="23"/>
      <c r="F741" s="23"/>
      <c r="G741" s="55"/>
      <c r="H741" s="55"/>
      <c r="I741" s="55"/>
      <c r="J741" s="23"/>
      <c r="K741" s="23"/>
      <c r="L741" s="23"/>
      <c r="M741" s="23"/>
      <c r="N741" s="23"/>
      <c r="O741" s="23"/>
      <c r="P741" s="23"/>
      <c r="Q741" s="23"/>
      <c r="R741" s="23"/>
      <c r="S741" s="23"/>
      <c r="T741" s="24" t="s">
        <v>4109</v>
      </c>
      <c r="U741" s="24" t="s">
        <v>4122</v>
      </c>
      <c r="V741" s="23">
        <f t="shared" si="5"/>
        <v>60</v>
      </c>
      <c r="W741" s="23"/>
      <c r="X741" s="23"/>
      <c r="Y741" s="23"/>
      <c r="Z741" s="23"/>
      <c r="AA741" s="23"/>
      <c r="AB741" s="23"/>
      <c r="AC741" s="23"/>
      <c r="AD741" s="23"/>
      <c r="AE741" s="23"/>
      <c r="AF741" s="23"/>
      <c r="AG741" s="23"/>
      <c r="AH741" s="23"/>
      <c r="AI741" s="23"/>
      <c r="AJ741" s="23"/>
    </row>
    <row r="742">
      <c r="A742" s="39" t="s">
        <v>4106</v>
      </c>
      <c r="B742" s="24" t="s">
        <v>4123</v>
      </c>
      <c r="C742" s="93" t="s">
        <v>4124</v>
      </c>
      <c r="D742" s="23" t="str">
        <f t="shared" si="4"/>
        <v>JPG</v>
      </c>
      <c r="E742" s="23"/>
      <c r="F742" s="23"/>
      <c r="G742" s="55"/>
      <c r="H742" s="55"/>
      <c r="I742" s="55"/>
      <c r="J742" s="23"/>
      <c r="K742" s="23"/>
      <c r="L742" s="23"/>
      <c r="M742" s="23"/>
      <c r="N742" s="23"/>
      <c r="O742" s="23"/>
      <c r="P742" s="23"/>
      <c r="Q742" s="23"/>
      <c r="R742" s="23"/>
      <c r="S742" s="23"/>
      <c r="T742" s="24" t="s">
        <v>4109</v>
      </c>
      <c r="U742" s="24" t="s">
        <v>4125</v>
      </c>
      <c r="V742" s="23">
        <f t="shared" si="5"/>
        <v>47</v>
      </c>
      <c r="W742" s="23"/>
      <c r="X742" s="23"/>
      <c r="Y742" s="23"/>
      <c r="Z742" s="23"/>
      <c r="AA742" s="23"/>
      <c r="AB742" s="23"/>
      <c r="AC742" s="23"/>
      <c r="AD742" s="23"/>
      <c r="AE742" s="23"/>
      <c r="AF742" s="23"/>
      <c r="AG742" s="23"/>
      <c r="AH742" s="23"/>
      <c r="AI742" s="23"/>
      <c r="AJ742" s="23"/>
    </row>
    <row r="743">
      <c r="A743" s="39" t="s">
        <v>4106</v>
      </c>
      <c r="B743" s="24" t="s">
        <v>4126</v>
      </c>
      <c r="C743" s="93" t="s">
        <v>4127</v>
      </c>
      <c r="D743" s="23" t="str">
        <f t="shared" si="4"/>
        <v>JPG</v>
      </c>
      <c r="E743" s="23"/>
      <c r="F743" s="23"/>
      <c r="G743" s="55"/>
      <c r="H743" s="55"/>
      <c r="I743" s="55"/>
      <c r="J743" s="23"/>
      <c r="K743" s="23"/>
      <c r="L743" s="23"/>
      <c r="M743" s="23"/>
      <c r="N743" s="23"/>
      <c r="O743" s="23"/>
      <c r="P743" s="23"/>
      <c r="Q743" s="23"/>
      <c r="R743" s="23"/>
      <c r="S743" s="23"/>
      <c r="T743" s="24" t="s">
        <v>4109</v>
      </c>
      <c r="U743" s="24" t="s">
        <v>4128</v>
      </c>
      <c r="V743" s="23">
        <f t="shared" si="5"/>
        <v>54</v>
      </c>
      <c r="W743" s="23"/>
      <c r="X743" s="23"/>
      <c r="Y743" s="23"/>
      <c r="Z743" s="23"/>
      <c r="AA743" s="23"/>
      <c r="AB743" s="23"/>
      <c r="AC743" s="23"/>
      <c r="AD743" s="23"/>
      <c r="AE743" s="23"/>
      <c r="AF743" s="23"/>
      <c r="AG743" s="23"/>
      <c r="AH743" s="23"/>
      <c r="AI743" s="23"/>
      <c r="AJ743" s="23"/>
    </row>
    <row r="744">
      <c r="A744" s="39" t="s">
        <v>4106</v>
      </c>
      <c r="B744" s="24" t="s">
        <v>4129</v>
      </c>
      <c r="C744" s="93" t="s">
        <v>4130</v>
      </c>
      <c r="D744" s="23" t="str">
        <f t="shared" si="4"/>
        <v>JPG</v>
      </c>
      <c r="E744" s="23"/>
      <c r="F744" s="23"/>
      <c r="G744" s="55"/>
      <c r="H744" s="55"/>
      <c r="I744" s="55"/>
      <c r="J744" s="23"/>
      <c r="K744" s="23"/>
      <c r="L744" s="23"/>
      <c r="M744" s="23"/>
      <c r="N744" s="23"/>
      <c r="O744" s="23"/>
      <c r="P744" s="23"/>
      <c r="Q744" s="23"/>
      <c r="R744" s="23"/>
      <c r="S744" s="23"/>
      <c r="T744" s="24" t="s">
        <v>4109</v>
      </c>
      <c r="U744" s="24" t="s">
        <v>4131</v>
      </c>
      <c r="V744" s="23">
        <f t="shared" si="5"/>
        <v>35</v>
      </c>
      <c r="W744" s="23"/>
      <c r="X744" s="23"/>
      <c r="Y744" s="23"/>
      <c r="Z744" s="23"/>
      <c r="AA744" s="23"/>
      <c r="AB744" s="23"/>
      <c r="AC744" s="23"/>
      <c r="AD744" s="23"/>
      <c r="AE744" s="23"/>
      <c r="AF744" s="23"/>
      <c r="AG744" s="23"/>
      <c r="AH744" s="23"/>
      <c r="AI744" s="23"/>
      <c r="AJ744" s="23"/>
    </row>
    <row r="745">
      <c r="A745" s="39" t="s">
        <v>4106</v>
      </c>
      <c r="B745" s="24" t="s">
        <v>4132</v>
      </c>
      <c r="C745" s="93" t="s">
        <v>4133</v>
      </c>
      <c r="D745" s="23" t="str">
        <f t="shared" si="4"/>
        <v>JPG</v>
      </c>
      <c r="E745" s="23"/>
      <c r="F745" s="23"/>
      <c r="G745" s="55"/>
      <c r="H745" s="55"/>
      <c r="I745" s="55"/>
      <c r="J745" s="23"/>
      <c r="K745" s="23"/>
      <c r="L745" s="23"/>
      <c r="M745" s="23"/>
      <c r="N745" s="23"/>
      <c r="O745" s="23"/>
      <c r="P745" s="23"/>
      <c r="Q745" s="23"/>
      <c r="R745" s="23"/>
      <c r="S745" s="23"/>
      <c r="T745" s="24" t="s">
        <v>4109</v>
      </c>
      <c r="U745" s="24" t="s">
        <v>4134</v>
      </c>
      <c r="V745" s="23">
        <f t="shared" si="5"/>
        <v>67</v>
      </c>
      <c r="W745" s="23"/>
      <c r="X745" s="23"/>
      <c r="Y745" s="23"/>
      <c r="Z745" s="23"/>
      <c r="AA745" s="23"/>
      <c r="AB745" s="23"/>
      <c r="AC745" s="23"/>
      <c r="AD745" s="23"/>
      <c r="AE745" s="23"/>
      <c r="AF745" s="23"/>
      <c r="AG745" s="23"/>
      <c r="AH745" s="23"/>
      <c r="AI745" s="23"/>
      <c r="AJ745" s="23"/>
    </row>
    <row r="746">
      <c r="A746" s="39" t="s">
        <v>4106</v>
      </c>
      <c r="B746" s="24" t="s">
        <v>4135</v>
      </c>
      <c r="C746" s="93" t="s">
        <v>4136</v>
      </c>
      <c r="D746" s="23" t="str">
        <f t="shared" si="4"/>
        <v>JPG</v>
      </c>
      <c r="E746" s="23"/>
      <c r="F746" s="23"/>
      <c r="G746" s="55"/>
      <c r="H746" s="55"/>
      <c r="I746" s="55"/>
      <c r="J746" s="23"/>
      <c r="K746" s="23"/>
      <c r="L746" s="23"/>
      <c r="M746" s="23"/>
      <c r="N746" s="23"/>
      <c r="O746" s="23"/>
      <c r="P746" s="23"/>
      <c r="Q746" s="23"/>
      <c r="R746" s="23"/>
      <c r="S746" s="23"/>
      <c r="T746" s="24" t="s">
        <v>4109</v>
      </c>
      <c r="U746" s="24" t="s">
        <v>4137</v>
      </c>
      <c r="V746" s="23">
        <f t="shared" si="5"/>
        <v>63</v>
      </c>
      <c r="W746" s="23"/>
      <c r="X746" s="23"/>
      <c r="Y746" s="23"/>
      <c r="Z746" s="23"/>
      <c r="AA746" s="23"/>
      <c r="AB746" s="23"/>
      <c r="AC746" s="23"/>
      <c r="AD746" s="23"/>
      <c r="AE746" s="23"/>
      <c r="AF746" s="23"/>
      <c r="AG746" s="23"/>
      <c r="AH746" s="23"/>
      <c r="AI746" s="23"/>
      <c r="AJ746" s="23"/>
    </row>
    <row r="747">
      <c r="A747" s="39" t="s">
        <v>4106</v>
      </c>
      <c r="B747" s="24" t="s">
        <v>4138</v>
      </c>
      <c r="C747" s="93" t="s">
        <v>4139</v>
      </c>
      <c r="D747" s="23" t="str">
        <f t="shared" si="4"/>
        <v>JPG</v>
      </c>
      <c r="E747" s="23"/>
      <c r="F747" s="23"/>
      <c r="G747" s="55"/>
      <c r="H747" s="55"/>
      <c r="I747" s="55"/>
      <c r="J747" s="23"/>
      <c r="K747" s="23"/>
      <c r="L747" s="23"/>
      <c r="M747" s="23"/>
      <c r="N747" s="23"/>
      <c r="O747" s="23"/>
      <c r="P747" s="23"/>
      <c r="Q747" s="23"/>
      <c r="R747" s="23"/>
      <c r="S747" s="23"/>
      <c r="T747" s="24" t="s">
        <v>4109</v>
      </c>
      <c r="U747" s="24" t="s">
        <v>4140</v>
      </c>
      <c r="V747" s="23">
        <f t="shared" si="5"/>
        <v>55</v>
      </c>
      <c r="W747" s="23"/>
      <c r="X747" s="23"/>
      <c r="Y747" s="23"/>
      <c r="Z747" s="23"/>
      <c r="AA747" s="23"/>
      <c r="AB747" s="23"/>
      <c r="AC747" s="23"/>
      <c r="AD747" s="23"/>
      <c r="AE747" s="23"/>
      <c r="AF747" s="23"/>
      <c r="AG747" s="23"/>
      <c r="AH747" s="23"/>
      <c r="AI747" s="23"/>
      <c r="AJ747" s="23"/>
    </row>
    <row r="748">
      <c r="A748" s="39" t="s">
        <v>4106</v>
      </c>
      <c r="B748" s="24" t="s">
        <v>4141</v>
      </c>
      <c r="C748" s="93" t="s">
        <v>4142</v>
      </c>
      <c r="D748" s="23" t="str">
        <f t="shared" si="4"/>
        <v>JPG</v>
      </c>
      <c r="E748" s="23"/>
      <c r="F748" s="23"/>
      <c r="G748" s="55"/>
      <c r="H748" s="55"/>
      <c r="I748" s="55"/>
      <c r="J748" s="23"/>
      <c r="K748" s="23"/>
      <c r="L748" s="23"/>
      <c r="M748" s="23"/>
      <c r="N748" s="23"/>
      <c r="O748" s="23"/>
      <c r="P748" s="23"/>
      <c r="Q748" s="23"/>
      <c r="R748" s="23"/>
      <c r="S748" s="23"/>
      <c r="T748" s="24" t="s">
        <v>4109</v>
      </c>
      <c r="U748" s="24" t="s">
        <v>4143</v>
      </c>
      <c r="V748" s="23">
        <f t="shared" si="5"/>
        <v>36</v>
      </c>
      <c r="W748" s="23"/>
      <c r="X748" s="23"/>
      <c r="Y748" s="23"/>
      <c r="Z748" s="23"/>
      <c r="AA748" s="23"/>
      <c r="AB748" s="23"/>
      <c r="AC748" s="23"/>
      <c r="AD748" s="23"/>
      <c r="AE748" s="23"/>
      <c r="AF748" s="23"/>
      <c r="AG748" s="23"/>
      <c r="AH748" s="23"/>
      <c r="AI748" s="23"/>
      <c r="AJ748" s="23"/>
    </row>
    <row r="749">
      <c r="A749" s="39" t="s">
        <v>4106</v>
      </c>
      <c r="B749" s="24" t="s">
        <v>4144</v>
      </c>
      <c r="C749" s="93" t="s">
        <v>4145</v>
      </c>
      <c r="D749" s="23" t="str">
        <f t="shared" si="4"/>
        <v>jpg</v>
      </c>
      <c r="E749" s="23"/>
      <c r="F749" s="23"/>
      <c r="G749" s="55"/>
      <c r="H749" s="55"/>
      <c r="I749" s="55"/>
      <c r="J749" s="23"/>
      <c r="K749" s="23"/>
      <c r="L749" s="23"/>
      <c r="M749" s="23"/>
      <c r="N749" s="23"/>
      <c r="O749" s="23"/>
      <c r="P749" s="23"/>
      <c r="Q749" s="23"/>
      <c r="R749" s="23"/>
      <c r="S749" s="23"/>
      <c r="T749" s="24" t="s">
        <v>4109</v>
      </c>
      <c r="U749" s="24" t="s">
        <v>4146</v>
      </c>
      <c r="V749" s="23">
        <f t="shared" si="5"/>
        <v>41</v>
      </c>
      <c r="W749" s="23"/>
      <c r="X749" s="23"/>
      <c r="Y749" s="23"/>
      <c r="Z749" s="23"/>
      <c r="AA749" s="23"/>
      <c r="AB749" s="23"/>
      <c r="AC749" s="23"/>
      <c r="AD749" s="23"/>
      <c r="AE749" s="23"/>
      <c r="AF749" s="23"/>
      <c r="AG749" s="23"/>
      <c r="AH749" s="23"/>
      <c r="AI749" s="23"/>
      <c r="AJ749" s="23"/>
    </row>
    <row r="750">
      <c r="A750" s="39" t="s">
        <v>4106</v>
      </c>
      <c r="B750" s="24" t="s">
        <v>4147</v>
      </c>
      <c r="C750" s="93" t="s">
        <v>4148</v>
      </c>
      <c r="D750" s="23" t="str">
        <f t="shared" si="4"/>
        <v>JPG</v>
      </c>
      <c r="E750" s="23"/>
      <c r="F750" s="23"/>
      <c r="G750" s="55"/>
      <c r="H750" s="55"/>
      <c r="I750" s="55"/>
      <c r="J750" s="23"/>
      <c r="K750" s="23"/>
      <c r="L750" s="23"/>
      <c r="M750" s="23"/>
      <c r="N750" s="23"/>
      <c r="O750" s="23"/>
      <c r="P750" s="23"/>
      <c r="Q750" s="23"/>
      <c r="R750" s="23"/>
      <c r="S750" s="23"/>
      <c r="T750" s="24" t="s">
        <v>4109</v>
      </c>
      <c r="U750" s="24" t="s">
        <v>4149</v>
      </c>
      <c r="V750" s="23">
        <f t="shared" si="5"/>
        <v>43</v>
      </c>
      <c r="W750" s="23"/>
      <c r="X750" s="23"/>
      <c r="Y750" s="23"/>
      <c r="Z750" s="23"/>
      <c r="AA750" s="23"/>
      <c r="AB750" s="23"/>
      <c r="AC750" s="23"/>
      <c r="AD750" s="23"/>
      <c r="AE750" s="23"/>
      <c r="AF750" s="23"/>
      <c r="AG750" s="23"/>
      <c r="AH750" s="23"/>
      <c r="AI750" s="23"/>
      <c r="AJ750" s="23"/>
    </row>
    <row r="751">
      <c r="A751" s="24" t="s">
        <v>4150</v>
      </c>
      <c r="B751" s="24" t="s">
        <v>4151</v>
      </c>
      <c r="C751" s="93" t="s">
        <v>4152</v>
      </c>
      <c r="D751" s="23" t="str">
        <f t="shared" si="4"/>
        <v>jpg</v>
      </c>
      <c r="E751" s="23"/>
      <c r="F751" s="23"/>
      <c r="G751" s="55"/>
      <c r="H751" s="55"/>
      <c r="I751" s="55"/>
      <c r="J751" s="23"/>
      <c r="K751" s="23"/>
      <c r="L751" s="23"/>
      <c r="M751" s="23"/>
      <c r="N751" s="23"/>
      <c r="O751" s="23"/>
      <c r="P751" s="23"/>
      <c r="Q751" s="23"/>
      <c r="R751" s="23"/>
      <c r="S751" s="23"/>
      <c r="T751" s="24" t="s">
        <v>4109</v>
      </c>
      <c r="U751" s="24" t="s">
        <v>4153</v>
      </c>
      <c r="V751" s="23">
        <f t="shared" si="5"/>
        <v>45</v>
      </c>
      <c r="W751" s="23"/>
      <c r="X751" s="23"/>
      <c r="Y751" s="23"/>
      <c r="Z751" s="23"/>
      <c r="AA751" s="23"/>
      <c r="AB751" s="23"/>
      <c r="AC751" s="23"/>
      <c r="AD751" s="23"/>
      <c r="AE751" s="23"/>
      <c r="AF751" s="23"/>
      <c r="AG751" s="23"/>
      <c r="AH751" s="23"/>
      <c r="AI751" s="23"/>
      <c r="AJ751" s="23"/>
    </row>
    <row r="752">
      <c r="A752" s="39" t="s">
        <v>4150</v>
      </c>
      <c r="B752" s="24" t="s">
        <v>4154</v>
      </c>
      <c r="C752" s="93" t="s">
        <v>4155</v>
      </c>
      <c r="D752" s="23" t="str">
        <f t="shared" si="4"/>
        <v>jpg</v>
      </c>
      <c r="E752" s="23"/>
      <c r="F752" s="23"/>
      <c r="G752" s="55"/>
      <c r="H752" s="55"/>
      <c r="I752" s="55"/>
      <c r="J752" s="23"/>
      <c r="K752" s="23"/>
      <c r="L752" s="23"/>
      <c r="M752" s="23"/>
      <c r="N752" s="23"/>
      <c r="O752" s="23"/>
      <c r="P752" s="23"/>
      <c r="Q752" s="23"/>
      <c r="R752" s="23"/>
      <c r="S752" s="23"/>
      <c r="T752" s="24" t="s">
        <v>4109</v>
      </c>
      <c r="U752" s="24" t="s">
        <v>4156</v>
      </c>
      <c r="V752" s="23">
        <f t="shared" si="5"/>
        <v>59</v>
      </c>
      <c r="W752" s="23"/>
      <c r="X752" s="23"/>
      <c r="Y752" s="23"/>
      <c r="Z752" s="23"/>
      <c r="AA752" s="23"/>
      <c r="AB752" s="23"/>
      <c r="AC752" s="23"/>
      <c r="AD752" s="23"/>
      <c r="AE752" s="23"/>
      <c r="AF752" s="23"/>
      <c r="AG752" s="23"/>
      <c r="AH752" s="23"/>
      <c r="AI752" s="23"/>
      <c r="AJ752" s="23"/>
    </row>
    <row r="753">
      <c r="A753" s="39" t="s">
        <v>4150</v>
      </c>
      <c r="B753" s="24" t="s">
        <v>4157</v>
      </c>
      <c r="C753" s="93" t="s">
        <v>4158</v>
      </c>
      <c r="D753" s="23" t="str">
        <f t="shared" si="4"/>
        <v>jpg</v>
      </c>
      <c r="E753" s="23"/>
      <c r="F753" s="23"/>
      <c r="G753" s="55"/>
      <c r="H753" s="55"/>
      <c r="I753" s="55"/>
      <c r="J753" s="23"/>
      <c r="K753" s="23"/>
      <c r="L753" s="23"/>
      <c r="M753" s="23"/>
      <c r="N753" s="23"/>
      <c r="O753" s="23"/>
      <c r="P753" s="23"/>
      <c r="Q753" s="23"/>
      <c r="R753" s="23"/>
      <c r="S753" s="23"/>
      <c r="T753" s="24" t="s">
        <v>4109</v>
      </c>
      <c r="U753" s="24" t="s">
        <v>4159</v>
      </c>
      <c r="V753" s="23">
        <f t="shared" si="5"/>
        <v>44</v>
      </c>
      <c r="W753" s="23"/>
      <c r="X753" s="23"/>
      <c r="Y753" s="23"/>
      <c r="Z753" s="23"/>
      <c r="AA753" s="23"/>
      <c r="AB753" s="23"/>
      <c r="AC753" s="23"/>
      <c r="AD753" s="23"/>
      <c r="AE753" s="23"/>
      <c r="AF753" s="23"/>
      <c r="AG753" s="23"/>
      <c r="AH753" s="23"/>
      <c r="AI753" s="23"/>
      <c r="AJ753" s="23"/>
    </row>
    <row r="754">
      <c r="A754" s="39" t="s">
        <v>4150</v>
      </c>
      <c r="B754" s="24" t="s">
        <v>4160</v>
      </c>
      <c r="C754" s="93" t="s">
        <v>4161</v>
      </c>
      <c r="D754" s="23" t="str">
        <f t="shared" si="4"/>
        <v>jpg</v>
      </c>
      <c r="E754" s="23"/>
      <c r="F754" s="23"/>
      <c r="G754" s="55"/>
      <c r="H754" s="55"/>
      <c r="I754" s="55"/>
      <c r="J754" s="23"/>
      <c r="K754" s="23"/>
      <c r="L754" s="23"/>
      <c r="M754" s="23"/>
      <c r="N754" s="23"/>
      <c r="O754" s="23"/>
      <c r="P754" s="23"/>
      <c r="Q754" s="23"/>
      <c r="R754" s="23"/>
      <c r="S754" s="23"/>
      <c r="T754" s="24" t="s">
        <v>4109</v>
      </c>
      <c r="U754" s="24" t="s">
        <v>4162</v>
      </c>
      <c r="V754" s="23">
        <f t="shared" si="5"/>
        <v>36</v>
      </c>
      <c r="W754" s="23"/>
      <c r="X754" s="23"/>
      <c r="Y754" s="23"/>
      <c r="Z754" s="23"/>
      <c r="AA754" s="23"/>
      <c r="AB754" s="23"/>
      <c r="AC754" s="23"/>
      <c r="AD754" s="23"/>
      <c r="AE754" s="23"/>
      <c r="AF754" s="23"/>
      <c r="AG754" s="23"/>
      <c r="AH754" s="23"/>
      <c r="AI754" s="23"/>
      <c r="AJ754" s="23"/>
    </row>
    <row r="755">
      <c r="A755" s="39" t="s">
        <v>4150</v>
      </c>
      <c r="B755" s="24" t="s">
        <v>4163</v>
      </c>
      <c r="C755" s="93" t="s">
        <v>4164</v>
      </c>
      <c r="D755" s="23" t="str">
        <f t="shared" si="4"/>
        <v>jpg</v>
      </c>
      <c r="E755" s="23"/>
      <c r="F755" s="23"/>
      <c r="G755" s="55"/>
      <c r="H755" s="55"/>
      <c r="I755" s="55"/>
      <c r="J755" s="23"/>
      <c r="K755" s="23"/>
      <c r="L755" s="23"/>
      <c r="M755" s="23"/>
      <c r="N755" s="23"/>
      <c r="O755" s="23"/>
      <c r="P755" s="23"/>
      <c r="Q755" s="23"/>
      <c r="R755" s="23"/>
      <c r="S755" s="23"/>
      <c r="T755" s="24" t="s">
        <v>4109</v>
      </c>
      <c r="U755" s="24" t="s">
        <v>4165</v>
      </c>
      <c r="V755" s="23">
        <f t="shared" si="5"/>
        <v>99</v>
      </c>
      <c r="W755" s="23"/>
      <c r="X755" s="23"/>
      <c r="Y755" s="23"/>
      <c r="Z755" s="23"/>
      <c r="AA755" s="23"/>
      <c r="AB755" s="23"/>
      <c r="AC755" s="23"/>
      <c r="AD755" s="23"/>
      <c r="AE755" s="23"/>
      <c r="AF755" s="23"/>
      <c r="AG755" s="23"/>
      <c r="AH755" s="23"/>
      <c r="AI755" s="23"/>
      <c r="AJ755" s="23"/>
    </row>
    <row r="756">
      <c r="A756" s="39" t="s">
        <v>4150</v>
      </c>
      <c r="B756" s="24" t="s">
        <v>4166</v>
      </c>
      <c r="C756" s="93" t="s">
        <v>4167</v>
      </c>
      <c r="D756" s="23" t="str">
        <f t="shared" si="4"/>
        <v>jpg</v>
      </c>
      <c r="E756" s="23"/>
      <c r="F756" s="23"/>
      <c r="G756" s="55"/>
      <c r="H756" s="55"/>
      <c r="I756" s="55"/>
      <c r="J756" s="23"/>
      <c r="K756" s="23"/>
      <c r="L756" s="23"/>
      <c r="M756" s="23"/>
      <c r="N756" s="23"/>
      <c r="O756" s="23"/>
      <c r="P756" s="23"/>
      <c r="Q756" s="23"/>
      <c r="R756" s="23"/>
      <c r="S756" s="23"/>
      <c r="T756" s="24" t="s">
        <v>4109</v>
      </c>
      <c r="U756" s="24" t="s">
        <v>4168</v>
      </c>
      <c r="V756" s="23">
        <f t="shared" si="5"/>
        <v>85</v>
      </c>
      <c r="W756" s="23"/>
      <c r="X756" s="23"/>
      <c r="Y756" s="23"/>
      <c r="Z756" s="23"/>
      <c r="AA756" s="23"/>
      <c r="AB756" s="23"/>
      <c r="AC756" s="23"/>
      <c r="AD756" s="23"/>
      <c r="AE756" s="23"/>
      <c r="AF756" s="23"/>
      <c r="AG756" s="23"/>
      <c r="AH756" s="23"/>
      <c r="AI756" s="23"/>
      <c r="AJ756" s="23"/>
    </row>
    <row r="757">
      <c r="A757" s="39" t="s">
        <v>4150</v>
      </c>
      <c r="B757" s="24" t="s">
        <v>4169</v>
      </c>
      <c r="C757" s="93" t="s">
        <v>4170</v>
      </c>
      <c r="D757" s="23" t="str">
        <f t="shared" si="4"/>
        <v>jpg</v>
      </c>
      <c r="E757" s="23"/>
      <c r="F757" s="23"/>
      <c r="G757" s="55"/>
      <c r="H757" s="55"/>
      <c r="I757" s="55"/>
      <c r="J757" s="23"/>
      <c r="K757" s="23"/>
      <c r="L757" s="23"/>
      <c r="M757" s="23"/>
      <c r="N757" s="23"/>
      <c r="O757" s="23"/>
      <c r="P757" s="23"/>
      <c r="Q757" s="23"/>
      <c r="R757" s="23"/>
      <c r="S757" s="23"/>
      <c r="T757" s="24" t="s">
        <v>4109</v>
      </c>
      <c r="U757" s="24" t="s">
        <v>4171</v>
      </c>
      <c r="V757" s="23">
        <f t="shared" si="5"/>
        <v>55</v>
      </c>
      <c r="W757" s="23"/>
      <c r="X757" s="23"/>
      <c r="Y757" s="23"/>
      <c r="Z757" s="23"/>
      <c r="AA757" s="23"/>
      <c r="AB757" s="23"/>
      <c r="AC757" s="23"/>
      <c r="AD757" s="23"/>
      <c r="AE757" s="23"/>
      <c r="AF757" s="23"/>
      <c r="AG757" s="23"/>
      <c r="AH757" s="23"/>
      <c r="AI757" s="23"/>
      <c r="AJ757" s="23"/>
    </row>
    <row r="758">
      <c r="A758" s="39" t="s">
        <v>4150</v>
      </c>
      <c r="B758" s="24" t="s">
        <v>4172</v>
      </c>
      <c r="C758" s="93" t="s">
        <v>4173</v>
      </c>
      <c r="D758" s="23" t="str">
        <f t="shared" si="4"/>
        <v>jpg</v>
      </c>
      <c r="E758" s="23"/>
      <c r="F758" s="23"/>
      <c r="G758" s="55"/>
      <c r="H758" s="55"/>
      <c r="I758" s="55"/>
      <c r="J758" s="23"/>
      <c r="K758" s="23"/>
      <c r="L758" s="23"/>
      <c r="M758" s="23"/>
      <c r="N758" s="23"/>
      <c r="O758" s="23"/>
      <c r="P758" s="23"/>
      <c r="Q758" s="23"/>
      <c r="R758" s="23"/>
      <c r="S758" s="23"/>
      <c r="T758" s="24" t="s">
        <v>4109</v>
      </c>
      <c r="U758" s="24" t="s">
        <v>4174</v>
      </c>
      <c r="V758" s="23">
        <f t="shared" si="5"/>
        <v>51</v>
      </c>
      <c r="W758" s="23"/>
      <c r="X758" s="23"/>
      <c r="Y758" s="23"/>
      <c r="Z758" s="23"/>
      <c r="AA758" s="23"/>
      <c r="AB758" s="23"/>
      <c r="AC758" s="23"/>
      <c r="AD758" s="23"/>
      <c r="AE758" s="23"/>
      <c r="AF758" s="23"/>
      <c r="AG758" s="23"/>
      <c r="AH758" s="23"/>
      <c r="AI758" s="23"/>
      <c r="AJ758" s="23"/>
    </row>
    <row r="759">
      <c r="A759" s="39" t="s">
        <v>4150</v>
      </c>
      <c r="B759" s="24" t="s">
        <v>4175</v>
      </c>
      <c r="C759" s="93" t="s">
        <v>4176</v>
      </c>
      <c r="D759" s="23" t="str">
        <f t="shared" si="4"/>
        <v>jpg</v>
      </c>
      <c r="E759" s="23"/>
      <c r="F759" s="23"/>
      <c r="G759" s="55"/>
      <c r="H759" s="55"/>
      <c r="I759" s="55"/>
      <c r="J759" s="23"/>
      <c r="K759" s="23"/>
      <c r="L759" s="23"/>
      <c r="M759" s="23"/>
      <c r="N759" s="23"/>
      <c r="O759" s="23"/>
      <c r="P759" s="23"/>
      <c r="Q759" s="23"/>
      <c r="R759" s="23"/>
      <c r="S759" s="23"/>
      <c r="T759" s="24" t="s">
        <v>4109</v>
      </c>
      <c r="U759" s="24" t="s">
        <v>4177</v>
      </c>
      <c r="V759" s="23">
        <f t="shared" si="5"/>
        <v>65</v>
      </c>
      <c r="W759" s="23"/>
      <c r="X759" s="23"/>
      <c r="Y759" s="23"/>
      <c r="Z759" s="23"/>
      <c r="AA759" s="23"/>
      <c r="AB759" s="23"/>
      <c r="AC759" s="23"/>
      <c r="AD759" s="23"/>
      <c r="AE759" s="23"/>
      <c r="AF759" s="23"/>
      <c r="AG759" s="23"/>
      <c r="AH759" s="23"/>
      <c r="AI759" s="23"/>
      <c r="AJ759" s="23"/>
    </row>
    <row r="760">
      <c r="A760" s="39" t="s">
        <v>4150</v>
      </c>
      <c r="B760" s="24" t="s">
        <v>4178</v>
      </c>
      <c r="C760" s="93" t="s">
        <v>4179</v>
      </c>
      <c r="D760" s="23" t="str">
        <f t="shared" si="4"/>
        <v>jpg</v>
      </c>
      <c r="E760" s="23"/>
      <c r="F760" s="23"/>
      <c r="G760" s="55"/>
      <c r="H760" s="55"/>
      <c r="I760" s="55"/>
      <c r="J760" s="23"/>
      <c r="K760" s="23"/>
      <c r="L760" s="23"/>
      <c r="M760" s="23"/>
      <c r="N760" s="23"/>
      <c r="O760" s="23"/>
      <c r="P760" s="23"/>
      <c r="Q760" s="23"/>
      <c r="R760" s="23"/>
      <c r="S760" s="23"/>
      <c r="T760" s="24" t="s">
        <v>4109</v>
      </c>
      <c r="U760" s="24" t="s">
        <v>4180</v>
      </c>
      <c r="V760" s="23">
        <f t="shared" si="5"/>
        <v>60</v>
      </c>
      <c r="W760" s="23"/>
      <c r="X760" s="23"/>
      <c r="Y760" s="23"/>
      <c r="Z760" s="23"/>
      <c r="AA760" s="23"/>
      <c r="AB760" s="23"/>
      <c r="AC760" s="23"/>
      <c r="AD760" s="23"/>
      <c r="AE760" s="23"/>
      <c r="AF760" s="23"/>
      <c r="AG760" s="23"/>
      <c r="AH760" s="23"/>
      <c r="AI760" s="23"/>
      <c r="AJ760" s="23"/>
    </row>
    <row r="761">
      <c r="A761" s="39" t="s">
        <v>4150</v>
      </c>
      <c r="B761" s="24" t="s">
        <v>4181</v>
      </c>
      <c r="C761" s="93" t="s">
        <v>4182</v>
      </c>
      <c r="D761" s="23" t="str">
        <f t="shared" si="4"/>
        <v>jpg</v>
      </c>
      <c r="E761" s="23"/>
      <c r="F761" s="23"/>
      <c r="G761" s="55"/>
      <c r="H761" s="55"/>
      <c r="I761" s="55"/>
      <c r="J761" s="23"/>
      <c r="K761" s="23"/>
      <c r="L761" s="23"/>
      <c r="M761" s="23"/>
      <c r="N761" s="23"/>
      <c r="O761" s="23"/>
      <c r="P761" s="23"/>
      <c r="Q761" s="23"/>
      <c r="R761" s="23"/>
      <c r="S761" s="23"/>
      <c r="T761" s="24" t="s">
        <v>4109</v>
      </c>
      <c r="U761" s="24" t="s">
        <v>4183</v>
      </c>
      <c r="V761" s="23">
        <f t="shared" si="5"/>
        <v>78</v>
      </c>
      <c r="W761" s="23"/>
      <c r="X761" s="23"/>
      <c r="Y761" s="23"/>
      <c r="Z761" s="23"/>
      <c r="AA761" s="23"/>
      <c r="AB761" s="23"/>
      <c r="AC761" s="23"/>
      <c r="AD761" s="23"/>
      <c r="AE761" s="23"/>
      <c r="AF761" s="23"/>
      <c r="AG761" s="23"/>
      <c r="AH761" s="23"/>
      <c r="AI761" s="23"/>
      <c r="AJ761" s="23"/>
    </row>
    <row r="762">
      <c r="A762" s="39" t="s">
        <v>4150</v>
      </c>
      <c r="B762" s="24" t="s">
        <v>4184</v>
      </c>
      <c r="C762" s="93" t="s">
        <v>4185</v>
      </c>
      <c r="D762" s="23" t="str">
        <f t="shared" si="4"/>
        <v>jpg</v>
      </c>
      <c r="E762" s="23"/>
      <c r="F762" s="23"/>
      <c r="G762" s="55"/>
      <c r="H762" s="55"/>
      <c r="I762" s="55"/>
      <c r="J762" s="23"/>
      <c r="K762" s="23"/>
      <c r="L762" s="23"/>
      <c r="M762" s="23"/>
      <c r="N762" s="23"/>
      <c r="O762" s="23"/>
      <c r="P762" s="23"/>
      <c r="Q762" s="23"/>
      <c r="R762" s="23"/>
      <c r="S762" s="23"/>
      <c r="T762" s="24" t="s">
        <v>4109</v>
      </c>
      <c r="U762" s="24" t="s">
        <v>4186</v>
      </c>
      <c r="V762" s="23">
        <f t="shared" si="5"/>
        <v>105</v>
      </c>
      <c r="W762" s="23"/>
      <c r="X762" s="23"/>
      <c r="Y762" s="23"/>
      <c r="Z762" s="23"/>
      <c r="AA762" s="23"/>
      <c r="AB762" s="23"/>
      <c r="AC762" s="23"/>
      <c r="AD762" s="23"/>
      <c r="AE762" s="23"/>
      <c r="AF762" s="23"/>
      <c r="AG762" s="23"/>
      <c r="AH762" s="23"/>
      <c r="AI762" s="23"/>
      <c r="AJ762" s="23"/>
    </row>
    <row r="763">
      <c r="A763" s="39" t="s">
        <v>4150</v>
      </c>
      <c r="B763" s="24" t="s">
        <v>4187</v>
      </c>
      <c r="C763" s="93" t="s">
        <v>4188</v>
      </c>
      <c r="D763" s="117" t="str">
        <f>RIGHT(B763,LEN(B763)-FIND(".",B763))&amp;" NOW mp4 in vimeo"</f>
        <v>m4v NOW mp4 in vimeo</v>
      </c>
      <c r="E763" s="23"/>
      <c r="F763" s="23"/>
      <c r="G763" s="55"/>
      <c r="H763" s="55"/>
      <c r="I763" s="55"/>
      <c r="J763" s="23"/>
      <c r="K763" s="23"/>
      <c r="L763" s="23"/>
      <c r="M763" s="23"/>
      <c r="N763" s="23"/>
      <c r="O763" s="23"/>
      <c r="P763" s="23"/>
      <c r="Q763" s="23"/>
      <c r="R763" s="23"/>
      <c r="S763" s="23"/>
      <c r="T763" s="24" t="s">
        <v>4109</v>
      </c>
      <c r="U763" s="110"/>
      <c r="V763" s="23">
        <f t="shared" si="5"/>
        <v>0</v>
      </c>
      <c r="W763" s="23"/>
      <c r="X763" s="23"/>
      <c r="Y763" s="23"/>
      <c r="Z763" s="23"/>
      <c r="AA763" s="23"/>
      <c r="AB763" s="23"/>
      <c r="AC763" s="23"/>
      <c r="AD763" s="23"/>
      <c r="AE763" s="23"/>
      <c r="AF763" s="23"/>
      <c r="AG763" s="23"/>
      <c r="AH763" s="23"/>
      <c r="AI763" s="23"/>
      <c r="AJ763" s="23"/>
    </row>
    <row r="764">
      <c r="A764" s="24" t="s">
        <v>4189</v>
      </c>
      <c r="B764" s="24" t="s">
        <v>4190</v>
      </c>
      <c r="C764" s="93" t="s">
        <v>4191</v>
      </c>
      <c r="D764" s="23" t="str">
        <f t="shared" ref="D764:D788" si="6">RIGHT(B764,LEN(B764)-FIND(".",B764))</f>
        <v>jpg</v>
      </c>
      <c r="E764" s="23"/>
      <c r="F764" s="23"/>
      <c r="G764" s="55"/>
      <c r="H764" s="55"/>
      <c r="I764" s="55"/>
      <c r="J764" s="23"/>
      <c r="K764" s="23"/>
      <c r="L764" s="23"/>
      <c r="M764" s="23"/>
      <c r="N764" s="23"/>
      <c r="O764" s="23"/>
      <c r="P764" s="23"/>
      <c r="Q764" s="23"/>
      <c r="R764" s="23"/>
      <c r="S764" s="23"/>
      <c r="T764" s="24" t="s">
        <v>4109</v>
      </c>
      <c r="U764" s="24" t="s">
        <v>4192</v>
      </c>
      <c r="V764" s="23">
        <f t="shared" si="5"/>
        <v>64</v>
      </c>
      <c r="W764" s="23"/>
      <c r="X764" s="23"/>
      <c r="Y764" s="23"/>
      <c r="Z764" s="23"/>
      <c r="AA764" s="23"/>
      <c r="AB764" s="23"/>
      <c r="AC764" s="23"/>
      <c r="AD764" s="23"/>
      <c r="AE764" s="23"/>
      <c r="AF764" s="23"/>
      <c r="AG764" s="23"/>
      <c r="AH764" s="23"/>
      <c r="AI764" s="23"/>
      <c r="AJ764" s="23"/>
    </row>
    <row r="765">
      <c r="A765" s="24" t="s">
        <v>4189</v>
      </c>
      <c r="B765" s="24" t="s">
        <v>4193</v>
      </c>
      <c r="C765" s="93" t="s">
        <v>4194</v>
      </c>
      <c r="D765" s="23" t="str">
        <f t="shared" si="6"/>
        <v>jpg</v>
      </c>
      <c r="E765" s="23"/>
      <c r="F765" s="23"/>
      <c r="G765" s="55"/>
      <c r="H765" s="55"/>
      <c r="I765" s="55"/>
      <c r="J765" s="23"/>
      <c r="K765" s="23"/>
      <c r="L765" s="23"/>
      <c r="M765" s="23"/>
      <c r="N765" s="23"/>
      <c r="O765" s="23"/>
      <c r="P765" s="23"/>
      <c r="Q765" s="23"/>
      <c r="R765" s="23"/>
      <c r="S765" s="23"/>
      <c r="T765" s="24" t="s">
        <v>4109</v>
      </c>
      <c r="U765" s="24" t="s">
        <v>4195</v>
      </c>
      <c r="V765" s="23">
        <f t="shared" si="5"/>
        <v>55</v>
      </c>
      <c r="W765" s="23"/>
      <c r="X765" s="23"/>
      <c r="Y765" s="23"/>
      <c r="Z765" s="23"/>
      <c r="AA765" s="23"/>
      <c r="AB765" s="23"/>
      <c r="AC765" s="23"/>
      <c r="AD765" s="23"/>
      <c r="AE765" s="23"/>
      <c r="AF765" s="23"/>
      <c r="AG765" s="23"/>
      <c r="AH765" s="23"/>
      <c r="AI765" s="23"/>
      <c r="AJ765" s="23"/>
    </row>
    <row r="766">
      <c r="A766" s="24" t="s">
        <v>4189</v>
      </c>
      <c r="B766" s="24" t="s">
        <v>4196</v>
      </c>
      <c r="C766" s="93" t="s">
        <v>4197</v>
      </c>
      <c r="D766" s="23" t="str">
        <f t="shared" si="6"/>
        <v>jpg</v>
      </c>
      <c r="E766" s="23"/>
      <c r="F766" s="23"/>
      <c r="G766" s="55"/>
      <c r="H766" s="55"/>
      <c r="I766" s="55"/>
      <c r="J766" s="23"/>
      <c r="K766" s="23"/>
      <c r="L766" s="23"/>
      <c r="M766" s="23"/>
      <c r="N766" s="23"/>
      <c r="O766" s="23"/>
      <c r="P766" s="23"/>
      <c r="Q766" s="23"/>
      <c r="R766" s="23"/>
      <c r="S766" s="23"/>
      <c r="T766" s="24" t="s">
        <v>4109</v>
      </c>
      <c r="U766" s="24" t="s">
        <v>4198</v>
      </c>
      <c r="V766" s="23">
        <f t="shared" si="5"/>
        <v>34</v>
      </c>
      <c r="W766" s="23"/>
      <c r="X766" s="23"/>
      <c r="Y766" s="23"/>
      <c r="Z766" s="23"/>
      <c r="AA766" s="23"/>
      <c r="AB766" s="23"/>
      <c r="AC766" s="23"/>
      <c r="AD766" s="23"/>
      <c r="AE766" s="23"/>
      <c r="AF766" s="23"/>
      <c r="AG766" s="23"/>
      <c r="AH766" s="23"/>
      <c r="AI766" s="23"/>
      <c r="AJ766" s="23"/>
    </row>
    <row r="767">
      <c r="A767" s="24" t="s">
        <v>4189</v>
      </c>
      <c r="B767" s="24" t="s">
        <v>4199</v>
      </c>
      <c r="C767" s="93" t="s">
        <v>4200</v>
      </c>
      <c r="D767" s="23" t="str">
        <f t="shared" si="6"/>
        <v>jpg</v>
      </c>
      <c r="E767" s="23"/>
      <c r="F767" s="23"/>
      <c r="G767" s="55"/>
      <c r="H767" s="55"/>
      <c r="I767" s="55"/>
      <c r="J767" s="23"/>
      <c r="K767" s="23"/>
      <c r="L767" s="23"/>
      <c r="M767" s="23"/>
      <c r="N767" s="23"/>
      <c r="O767" s="23"/>
      <c r="P767" s="23"/>
      <c r="Q767" s="23"/>
      <c r="R767" s="23"/>
      <c r="S767" s="23"/>
      <c r="T767" s="24" t="s">
        <v>4109</v>
      </c>
      <c r="U767" s="24" t="s">
        <v>4201</v>
      </c>
      <c r="V767" s="23">
        <f t="shared" si="5"/>
        <v>65</v>
      </c>
      <c r="W767" s="23"/>
      <c r="X767" s="23"/>
      <c r="Y767" s="23"/>
      <c r="Z767" s="23"/>
      <c r="AA767" s="23"/>
      <c r="AB767" s="23"/>
      <c r="AC767" s="23"/>
      <c r="AD767" s="23"/>
      <c r="AE767" s="23"/>
      <c r="AF767" s="23"/>
      <c r="AG767" s="23"/>
      <c r="AH767" s="23"/>
      <c r="AI767" s="23"/>
      <c r="AJ767" s="23"/>
    </row>
    <row r="768">
      <c r="A768" s="24" t="s">
        <v>4189</v>
      </c>
      <c r="B768" s="24" t="s">
        <v>4202</v>
      </c>
      <c r="C768" s="93" t="s">
        <v>4203</v>
      </c>
      <c r="D768" s="23" t="str">
        <f t="shared" si="6"/>
        <v>jpg</v>
      </c>
      <c r="E768" s="23"/>
      <c r="F768" s="23"/>
      <c r="G768" s="55"/>
      <c r="H768" s="55"/>
      <c r="I768" s="55"/>
      <c r="J768" s="23"/>
      <c r="K768" s="23"/>
      <c r="L768" s="23"/>
      <c r="M768" s="23"/>
      <c r="N768" s="23"/>
      <c r="O768" s="23"/>
      <c r="P768" s="23"/>
      <c r="Q768" s="23"/>
      <c r="R768" s="23"/>
      <c r="S768" s="23"/>
      <c r="T768" s="24" t="s">
        <v>4109</v>
      </c>
      <c r="U768" s="24" t="s">
        <v>4204</v>
      </c>
      <c r="V768" s="23">
        <f t="shared" si="5"/>
        <v>33</v>
      </c>
      <c r="W768" s="23"/>
      <c r="X768" s="23"/>
      <c r="Y768" s="23"/>
      <c r="Z768" s="23"/>
      <c r="AA768" s="23"/>
      <c r="AB768" s="23"/>
      <c r="AC768" s="23"/>
      <c r="AD768" s="23"/>
      <c r="AE768" s="23"/>
      <c r="AF768" s="23"/>
      <c r="AG768" s="23"/>
      <c r="AH768" s="23"/>
      <c r="AI768" s="23"/>
      <c r="AJ768" s="23"/>
    </row>
    <row r="769">
      <c r="A769" s="24" t="s">
        <v>4189</v>
      </c>
      <c r="B769" s="24" t="s">
        <v>4205</v>
      </c>
      <c r="C769" s="93" t="s">
        <v>4206</v>
      </c>
      <c r="D769" s="23" t="str">
        <f t="shared" si="6"/>
        <v>jpg</v>
      </c>
      <c r="E769" s="23"/>
      <c r="F769" s="23"/>
      <c r="G769" s="55"/>
      <c r="H769" s="55"/>
      <c r="I769" s="55"/>
      <c r="J769" s="23"/>
      <c r="K769" s="23"/>
      <c r="L769" s="23"/>
      <c r="M769" s="23"/>
      <c r="N769" s="23"/>
      <c r="O769" s="23"/>
      <c r="P769" s="23"/>
      <c r="Q769" s="23"/>
      <c r="R769" s="23"/>
      <c r="S769" s="23"/>
      <c r="T769" s="24" t="s">
        <v>4109</v>
      </c>
      <c r="U769" s="24" t="s">
        <v>4207</v>
      </c>
      <c r="V769" s="23">
        <f t="shared" si="5"/>
        <v>44</v>
      </c>
      <c r="W769" s="23"/>
      <c r="X769" s="23"/>
      <c r="Y769" s="23"/>
      <c r="Z769" s="23"/>
      <c r="AA769" s="23"/>
      <c r="AB769" s="23"/>
      <c r="AC769" s="23"/>
      <c r="AD769" s="23"/>
      <c r="AE769" s="23"/>
      <c r="AF769" s="23"/>
      <c r="AG769" s="23"/>
      <c r="AH769" s="23"/>
      <c r="AI769" s="23"/>
      <c r="AJ769" s="23"/>
    </row>
    <row r="770">
      <c r="A770" s="24" t="s">
        <v>4189</v>
      </c>
      <c r="B770" s="24" t="s">
        <v>4208</v>
      </c>
      <c r="C770" s="93" t="s">
        <v>4209</v>
      </c>
      <c r="D770" s="23" t="str">
        <f t="shared" si="6"/>
        <v>jpg</v>
      </c>
      <c r="E770" s="23"/>
      <c r="F770" s="23"/>
      <c r="G770" s="55"/>
      <c r="H770" s="55"/>
      <c r="I770" s="55"/>
      <c r="J770" s="23"/>
      <c r="K770" s="23"/>
      <c r="L770" s="23"/>
      <c r="M770" s="23"/>
      <c r="N770" s="23"/>
      <c r="O770" s="23"/>
      <c r="P770" s="23"/>
      <c r="Q770" s="23"/>
      <c r="R770" s="23"/>
      <c r="S770" s="23"/>
      <c r="T770" s="24" t="s">
        <v>4109</v>
      </c>
      <c r="U770" s="24" t="s">
        <v>4210</v>
      </c>
      <c r="V770" s="23">
        <f t="shared" si="5"/>
        <v>59</v>
      </c>
      <c r="W770" s="23"/>
      <c r="X770" s="23"/>
      <c r="Y770" s="23"/>
      <c r="Z770" s="23"/>
      <c r="AA770" s="23"/>
      <c r="AB770" s="23"/>
      <c r="AC770" s="23"/>
      <c r="AD770" s="23"/>
      <c r="AE770" s="23"/>
      <c r="AF770" s="23"/>
      <c r="AG770" s="23"/>
      <c r="AH770" s="23"/>
      <c r="AI770" s="23"/>
      <c r="AJ770" s="23"/>
    </row>
    <row r="771">
      <c r="A771" s="24" t="s">
        <v>4189</v>
      </c>
      <c r="B771" s="24" t="s">
        <v>4211</v>
      </c>
      <c r="C771" s="93" t="s">
        <v>4212</v>
      </c>
      <c r="D771" s="23" t="str">
        <f t="shared" si="6"/>
        <v>jpg</v>
      </c>
      <c r="E771" s="23"/>
      <c r="F771" s="23"/>
      <c r="G771" s="55"/>
      <c r="H771" s="55"/>
      <c r="I771" s="55"/>
      <c r="J771" s="23"/>
      <c r="K771" s="23"/>
      <c r="L771" s="23"/>
      <c r="M771" s="23"/>
      <c r="N771" s="23"/>
      <c r="O771" s="23"/>
      <c r="P771" s="23"/>
      <c r="Q771" s="23"/>
      <c r="R771" s="23"/>
      <c r="S771" s="23"/>
      <c r="T771" s="24" t="s">
        <v>4109</v>
      </c>
      <c r="U771" s="24" t="s">
        <v>4213</v>
      </c>
      <c r="V771" s="23">
        <f t="shared" si="5"/>
        <v>36</v>
      </c>
      <c r="W771" s="23"/>
      <c r="X771" s="23"/>
      <c r="Y771" s="23"/>
      <c r="Z771" s="23"/>
      <c r="AA771" s="23"/>
      <c r="AB771" s="23"/>
      <c r="AC771" s="23"/>
      <c r="AD771" s="23"/>
      <c r="AE771" s="23"/>
      <c r="AF771" s="23"/>
      <c r="AG771" s="23"/>
      <c r="AH771" s="23"/>
      <c r="AI771" s="23"/>
      <c r="AJ771" s="23"/>
    </row>
    <row r="772">
      <c r="A772" s="24" t="s">
        <v>4189</v>
      </c>
      <c r="B772" s="24" t="s">
        <v>4214</v>
      </c>
      <c r="C772" s="93" t="s">
        <v>4215</v>
      </c>
      <c r="D772" s="23" t="str">
        <f t="shared" si="6"/>
        <v>jpg</v>
      </c>
      <c r="E772" s="23"/>
      <c r="F772" s="23"/>
      <c r="G772" s="55"/>
      <c r="H772" s="55"/>
      <c r="I772" s="55"/>
      <c r="J772" s="23"/>
      <c r="K772" s="23"/>
      <c r="L772" s="23"/>
      <c r="M772" s="23"/>
      <c r="N772" s="23"/>
      <c r="O772" s="23"/>
      <c r="P772" s="23"/>
      <c r="Q772" s="23"/>
      <c r="R772" s="23"/>
      <c r="S772" s="23"/>
      <c r="T772" s="24" t="s">
        <v>4109</v>
      </c>
      <c r="U772" s="24" t="s">
        <v>4216</v>
      </c>
      <c r="V772" s="23">
        <f t="shared" si="5"/>
        <v>9</v>
      </c>
      <c r="W772" s="23"/>
      <c r="X772" s="23"/>
      <c r="Y772" s="23"/>
      <c r="Z772" s="23"/>
      <c r="AA772" s="23"/>
      <c r="AB772" s="23"/>
      <c r="AC772" s="23"/>
      <c r="AD772" s="23"/>
      <c r="AE772" s="23"/>
      <c r="AF772" s="23"/>
      <c r="AG772" s="23"/>
      <c r="AH772" s="23"/>
      <c r="AI772" s="23"/>
      <c r="AJ772" s="23"/>
    </row>
    <row r="773">
      <c r="A773" s="24" t="s">
        <v>4217</v>
      </c>
      <c r="B773" s="24" t="s">
        <v>4218</v>
      </c>
      <c r="C773" s="93" t="s">
        <v>4219</v>
      </c>
      <c r="D773" s="23" t="str">
        <f t="shared" si="6"/>
        <v>JPG</v>
      </c>
      <c r="E773" s="23"/>
      <c r="F773" s="23"/>
      <c r="G773" s="55"/>
      <c r="H773" s="55"/>
      <c r="I773" s="55"/>
      <c r="J773" s="23"/>
      <c r="K773" s="23"/>
      <c r="L773" s="23"/>
      <c r="M773" s="23"/>
      <c r="N773" s="23"/>
      <c r="O773" s="23"/>
      <c r="P773" s="23"/>
      <c r="Q773" s="23"/>
      <c r="R773" s="23"/>
      <c r="S773" s="23"/>
      <c r="T773" s="24" t="s">
        <v>4220</v>
      </c>
      <c r="U773" s="24" t="s">
        <v>4221</v>
      </c>
      <c r="V773" s="23">
        <f t="shared" si="5"/>
        <v>60</v>
      </c>
      <c r="W773" s="23"/>
      <c r="X773" s="23"/>
      <c r="Y773" s="23"/>
      <c r="Z773" s="23"/>
      <c r="AA773" s="23"/>
      <c r="AB773" s="23"/>
      <c r="AC773" s="23"/>
      <c r="AD773" s="23"/>
      <c r="AE773" s="23"/>
      <c r="AF773" s="23"/>
      <c r="AG773" s="23"/>
      <c r="AH773" s="23"/>
      <c r="AI773" s="23"/>
      <c r="AJ773" s="23"/>
    </row>
    <row r="774">
      <c r="A774" s="24" t="s">
        <v>4217</v>
      </c>
      <c r="B774" s="24" t="s">
        <v>4222</v>
      </c>
      <c r="C774" s="93" t="s">
        <v>4223</v>
      </c>
      <c r="D774" s="23" t="str">
        <f t="shared" si="6"/>
        <v>jpg</v>
      </c>
      <c r="E774" s="23"/>
      <c r="F774" s="23"/>
      <c r="G774" s="55"/>
      <c r="H774" s="55"/>
      <c r="I774" s="55"/>
      <c r="J774" s="23"/>
      <c r="K774" s="23"/>
      <c r="L774" s="23"/>
      <c r="M774" s="23"/>
      <c r="N774" s="23"/>
      <c r="O774" s="23"/>
      <c r="P774" s="23"/>
      <c r="Q774" s="23"/>
      <c r="R774" s="23"/>
      <c r="S774" s="23"/>
      <c r="T774" s="24" t="s">
        <v>4220</v>
      </c>
      <c r="U774" s="24" t="s">
        <v>4224</v>
      </c>
      <c r="V774" s="23">
        <f t="shared" si="5"/>
        <v>65</v>
      </c>
      <c r="W774" s="23"/>
      <c r="X774" s="23"/>
      <c r="Y774" s="23"/>
      <c r="Z774" s="23"/>
      <c r="AA774" s="23"/>
      <c r="AB774" s="23"/>
      <c r="AC774" s="23"/>
      <c r="AD774" s="23"/>
      <c r="AE774" s="23"/>
      <c r="AF774" s="23"/>
      <c r="AG774" s="23"/>
      <c r="AH774" s="23"/>
      <c r="AI774" s="23"/>
      <c r="AJ774" s="23"/>
    </row>
    <row r="775">
      <c r="A775" s="39" t="s">
        <v>4217</v>
      </c>
      <c r="B775" s="24" t="s">
        <v>4225</v>
      </c>
      <c r="C775" s="93" t="s">
        <v>4226</v>
      </c>
      <c r="D775" s="23" t="str">
        <f t="shared" si="6"/>
        <v>jpg</v>
      </c>
      <c r="E775" s="23"/>
      <c r="F775" s="23"/>
      <c r="G775" s="55"/>
      <c r="H775" s="55"/>
      <c r="I775" s="55"/>
      <c r="J775" s="23"/>
      <c r="K775" s="23"/>
      <c r="L775" s="23"/>
      <c r="M775" s="23"/>
      <c r="N775" s="23"/>
      <c r="O775" s="23"/>
      <c r="P775" s="23"/>
      <c r="Q775" s="23"/>
      <c r="R775" s="23"/>
      <c r="S775" s="23"/>
      <c r="T775" s="24" t="s">
        <v>4220</v>
      </c>
      <c r="U775" s="24" t="s">
        <v>4227</v>
      </c>
      <c r="V775" s="23">
        <f t="shared" si="5"/>
        <v>34</v>
      </c>
      <c r="W775" s="23"/>
      <c r="X775" s="23"/>
      <c r="Y775" s="23"/>
      <c r="Z775" s="23"/>
      <c r="AA775" s="23"/>
      <c r="AB775" s="23"/>
      <c r="AC775" s="23"/>
      <c r="AD775" s="23"/>
      <c r="AE775" s="23"/>
      <c r="AF775" s="23"/>
      <c r="AG775" s="23"/>
      <c r="AH775" s="23"/>
      <c r="AI775" s="23"/>
      <c r="AJ775" s="23"/>
    </row>
    <row r="776">
      <c r="A776" s="39" t="s">
        <v>4217</v>
      </c>
      <c r="B776" s="24" t="s">
        <v>4228</v>
      </c>
      <c r="C776" s="93" t="s">
        <v>4229</v>
      </c>
      <c r="D776" s="23" t="str">
        <f t="shared" si="6"/>
        <v>jpg</v>
      </c>
      <c r="E776" s="23"/>
      <c r="F776" s="23"/>
      <c r="G776" s="55"/>
      <c r="H776" s="55"/>
      <c r="I776" s="55"/>
      <c r="J776" s="23"/>
      <c r="K776" s="23"/>
      <c r="L776" s="23"/>
      <c r="M776" s="23"/>
      <c r="N776" s="23"/>
      <c r="O776" s="23"/>
      <c r="P776" s="23"/>
      <c r="Q776" s="23"/>
      <c r="R776" s="23"/>
      <c r="S776" s="23"/>
      <c r="T776" s="24" t="s">
        <v>4220</v>
      </c>
      <c r="U776" s="24" t="s">
        <v>4230</v>
      </c>
      <c r="V776" s="23">
        <f t="shared" si="5"/>
        <v>18</v>
      </c>
      <c r="W776" s="23"/>
      <c r="X776" s="23"/>
      <c r="Y776" s="23"/>
      <c r="Z776" s="23"/>
      <c r="AA776" s="23"/>
      <c r="AB776" s="23"/>
      <c r="AC776" s="23"/>
      <c r="AD776" s="23"/>
      <c r="AE776" s="23"/>
      <c r="AF776" s="23"/>
      <c r="AG776" s="23"/>
      <c r="AH776" s="23"/>
      <c r="AI776" s="23"/>
      <c r="AJ776" s="23"/>
    </row>
    <row r="777">
      <c r="A777" s="39" t="s">
        <v>4217</v>
      </c>
      <c r="B777" s="24" t="s">
        <v>4231</v>
      </c>
      <c r="C777" s="93" t="s">
        <v>4232</v>
      </c>
      <c r="D777" s="23" t="str">
        <f t="shared" si="6"/>
        <v>JPG</v>
      </c>
      <c r="E777" s="23"/>
      <c r="F777" s="23"/>
      <c r="G777" s="55"/>
      <c r="H777" s="55"/>
      <c r="I777" s="55"/>
      <c r="J777" s="23"/>
      <c r="K777" s="23"/>
      <c r="L777" s="23"/>
      <c r="M777" s="23"/>
      <c r="N777" s="23"/>
      <c r="O777" s="23"/>
      <c r="P777" s="23"/>
      <c r="Q777" s="23"/>
      <c r="R777" s="23"/>
      <c r="S777" s="23"/>
      <c r="T777" s="24" t="s">
        <v>4220</v>
      </c>
      <c r="U777" s="24" t="s">
        <v>4233</v>
      </c>
      <c r="V777" s="23">
        <f t="shared" si="5"/>
        <v>32</v>
      </c>
      <c r="W777" s="23"/>
      <c r="X777" s="23"/>
      <c r="Y777" s="23"/>
      <c r="Z777" s="23"/>
      <c r="AA777" s="23"/>
      <c r="AB777" s="23"/>
      <c r="AC777" s="23"/>
      <c r="AD777" s="23"/>
      <c r="AE777" s="23"/>
      <c r="AF777" s="23"/>
      <c r="AG777" s="23"/>
      <c r="AH777" s="23"/>
      <c r="AI777" s="23"/>
      <c r="AJ777" s="23"/>
    </row>
    <row r="778">
      <c r="A778" s="39" t="s">
        <v>4217</v>
      </c>
      <c r="B778" s="24" t="s">
        <v>4234</v>
      </c>
      <c r="C778" s="93" t="s">
        <v>4235</v>
      </c>
      <c r="D778" s="23" t="str">
        <f t="shared" si="6"/>
        <v>JPG</v>
      </c>
      <c r="E778" s="23"/>
      <c r="F778" s="23"/>
      <c r="G778" s="55"/>
      <c r="H778" s="55"/>
      <c r="I778" s="55"/>
      <c r="J778" s="23"/>
      <c r="K778" s="23"/>
      <c r="L778" s="23"/>
      <c r="M778" s="23"/>
      <c r="N778" s="23"/>
      <c r="O778" s="23"/>
      <c r="P778" s="23"/>
      <c r="Q778" s="23"/>
      <c r="R778" s="23"/>
      <c r="S778" s="23"/>
      <c r="T778" s="24" t="s">
        <v>4220</v>
      </c>
      <c r="U778" s="24" t="s">
        <v>4236</v>
      </c>
      <c r="V778" s="23">
        <f t="shared" si="5"/>
        <v>25</v>
      </c>
      <c r="W778" s="23"/>
      <c r="X778" s="23"/>
      <c r="Y778" s="23"/>
      <c r="Z778" s="23"/>
      <c r="AA778" s="23"/>
      <c r="AB778" s="23"/>
      <c r="AC778" s="23"/>
      <c r="AD778" s="23"/>
      <c r="AE778" s="23"/>
      <c r="AF778" s="23"/>
      <c r="AG778" s="23"/>
      <c r="AH778" s="23"/>
      <c r="AI778" s="23"/>
      <c r="AJ778" s="23"/>
    </row>
    <row r="779">
      <c r="A779" s="39" t="s">
        <v>4217</v>
      </c>
      <c r="B779" s="24" t="s">
        <v>4237</v>
      </c>
      <c r="C779" s="93" t="s">
        <v>4238</v>
      </c>
      <c r="D779" s="23" t="str">
        <f t="shared" si="6"/>
        <v>JPG</v>
      </c>
      <c r="E779" s="23"/>
      <c r="F779" s="23"/>
      <c r="G779" s="55"/>
      <c r="H779" s="55"/>
      <c r="I779" s="55"/>
      <c r="J779" s="23"/>
      <c r="K779" s="23"/>
      <c r="L779" s="23"/>
      <c r="M779" s="23"/>
      <c r="N779" s="23"/>
      <c r="O779" s="23"/>
      <c r="P779" s="23"/>
      <c r="Q779" s="23"/>
      <c r="R779" s="23"/>
      <c r="S779" s="23"/>
      <c r="T779" s="24" t="s">
        <v>4220</v>
      </c>
      <c r="U779" s="24" t="s">
        <v>4239</v>
      </c>
      <c r="V779" s="23">
        <f t="shared" si="5"/>
        <v>15</v>
      </c>
      <c r="W779" s="23"/>
      <c r="X779" s="23"/>
      <c r="Y779" s="23"/>
      <c r="Z779" s="23"/>
      <c r="AA779" s="23"/>
      <c r="AB779" s="23"/>
      <c r="AC779" s="23"/>
      <c r="AD779" s="23"/>
      <c r="AE779" s="23"/>
      <c r="AF779" s="23"/>
      <c r="AG779" s="23"/>
      <c r="AH779" s="23"/>
      <c r="AI779" s="23"/>
      <c r="AJ779" s="23"/>
    </row>
    <row r="780">
      <c r="A780" s="39" t="s">
        <v>4217</v>
      </c>
      <c r="B780" s="24" t="s">
        <v>4240</v>
      </c>
      <c r="C780" s="93" t="s">
        <v>4241</v>
      </c>
      <c r="D780" s="23" t="str">
        <f t="shared" si="6"/>
        <v>JPG</v>
      </c>
      <c r="E780" s="23"/>
      <c r="F780" s="23"/>
      <c r="G780" s="55"/>
      <c r="H780" s="55"/>
      <c r="I780" s="55"/>
      <c r="J780" s="23"/>
      <c r="K780" s="23"/>
      <c r="L780" s="23"/>
      <c r="M780" s="23"/>
      <c r="N780" s="23"/>
      <c r="O780" s="23"/>
      <c r="P780" s="23"/>
      <c r="Q780" s="23"/>
      <c r="R780" s="23"/>
      <c r="S780" s="23"/>
      <c r="T780" s="24" t="s">
        <v>4220</v>
      </c>
      <c r="U780" s="24" t="s">
        <v>4242</v>
      </c>
      <c r="V780" s="23">
        <f t="shared" si="5"/>
        <v>28</v>
      </c>
      <c r="W780" s="23"/>
      <c r="X780" s="23"/>
      <c r="Y780" s="23"/>
      <c r="Z780" s="23"/>
      <c r="AA780" s="23"/>
      <c r="AB780" s="23"/>
      <c r="AC780" s="23"/>
      <c r="AD780" s="23"/>
      <c r="AE780" s="23"/>
      <c r="AF780" s="23"/>
      <c r="AG780" s="23"/>
      <c r="AH780" s="23"/>
      <c r="AI780" s="23"/>
      <c r="AJ780" s="23"/>
    </row>
    <row r="781">
      <c r="A781" s="39" t="s">
        <v>4217</v>
      </c>
      <c r="B781" s="24" t="s">
        <v>4243</v>
      </c>
      <c r="C781" s="93" t="s">
        <v>4244</v>
      </c>
      <c r="D781" s="23" t="str">
        <f t="shared" si="6"/>
        <v>JPG</v>
      </c>
      <c r="E781" s="23"/>
      <c r="F781" s="23"/>
      <c r="G781" s="55"/>
      <c r="H781" s="55"/>
      <c r="I781" s="55"/>
      <c r="J781" s="23"/>
      <c r="K781" s="23"/>
      <c r="L781" s="23"/>
      <c r="M781" s="23"/>
      <c r="N781" s="23"/>
      <c r="O781" s="23"/>
      <c r="P781" s="23"/>
      <c r="Q781" s="23"/>
      <c r="R781" s="23"/>
      <c r="S781" s="23"/>
      <c r="T781" s="24" t="s">
        <v>4220</v>
      </c>
      <c r="U781" s="24" t="s">
        <v>4245</v>
      </c>
      <c r="V781" s="23">
        <f t="shared" si="5"/>
        <v>35</v>
      </c>
      <c r="W781" s="23"/>
      <c r="X781" s="23"/>
      <c r="Y781" s="23"/>
      <c r="Z781" s="23"/>
      <c r="AA781" s="23"/>
      <c r="AB781" s="23"/>
      <c r="AC781" s="23"/>
      <c r="AD781" s="23"/>
      <c r="AE781" s="23"/>
      <c r="AF781" s="23"/>
      <c r="AG781" s="23"/>
      <c r="AH781" s="23"/>
      <c r="AI781" s="23"/>
      <c r="AJ781" s="23"/>
    </row>
    <row r="782">
      <c r="A782" s="39" t="s">
        <v>4217</v>
      </c>
      <c r="B782" s="24" t="s">
        <v>4246</v>
      </c>
      <c r="C782" s="93" t="s">
        <v>4247</v>
      </c>
      <c r="D782" s="23" t="str">
        <f t="shared" si="6"/>
        <v>JPG</v>
      </c>
      <c r="E782" s="23"/>
      <c r="F782" s="23"/>
      <c r="G782" s="55"/>
      <c r="H782" s="55"/>
      <c r="I782" s="55"/>
      <c r="J782" s="23"/>
      <c r="K782" s="23"/>
      <c r="L782" s="23"/>
      <c r="M782" s="23"/>
      <c r="N782" s="23"/>
      <c r="O782" s="23"/>
      <c r="P782" s="23"/>
      <c r="Q782" s="23"/>
      <c r="R782" s="23"/>
      <c r="S782" s="23"/>
      <c r="T782" s="24" t="s">
        <v>4220</v>
      </c>
      <c r="U782" s="24" t="s">
        <v>4248</v>
      </c>
      <c r="V782" s="23">
        <f t="shared" si="5"/>
        <v>57</v>
      </c>
      <c r="W782" s="23"/>
      <c r="X782" s="23"/>
      <c r="Y782" s="23"/>
      <c r="Z782" s="23"/>
      <c r="AA782" s="23"/>
      <c r="AB782" s="23"/>
      <c r="AC782" s="23"/>
      <c r="AD782" s="23"/>
      <c r="AE782" s="23"/>
      <c r="AF782" s="23"/>
      <c r="AG782" s="23"/>
      <c r="AH782" s="23"/>
      <c r="AI782" s="23"/>
      <c r="AJ782" s="23"/>
    </row>
    <row r="783">
      <c r="A783" s="39" t="s">
        <v>4217</v>
      </c>
      <c r="B783" s="24" t="s">
        <v>4249</v>
      </c>
      <c r="C783" s="93" t="s">
        <v>4250</v>
      </c>
      <c r="D783" s="23" t="str">
        <f t="shared" si="6"/>
        <v>JPG</v>
      </c>
      <c r="E783" s="23"/>
      <c r="F783" s="23"/>
      <c r="G783" s="55"/>
      <c r="H783" s="55"/>
      <c r="I783" s="55"/>
      <c r="J783" s="23"/>
      <c r="K783" s="23"/>
      <c r="L783" s="23"/>
      <c r="M783" s="23"/>
      <c r="N783" s="23"/>
      <c r="O783" s="23"/>
      <c r="P783" s="23"/>
      <c r="Q783" s="23"/>
      <c r="R783" s="23"/>
      <c r="S783" s="23"/>
      <c r="T783" s="24" t="s">
        <v>4220</v>
      </c>
      <c r="U783" s="24" t="s">
        <v>4251</v>
      </c>
      <c r="V783" s="23">
        <f t="shared" si="5"/>
        <v>72</v>
      </c>
      <c r="W783" s="23"/>
      <c r="X783" s="23"/>
      <c r="Y783" s="23"/>
      <c r="Z783" s="23"/>
      <c r="AA783" s="23"/>
      <c r="AB783" s="23"/>
      <c r="AC783" s="23"/>
      <c r="AD783" s="23"/>
      <c r="AE783" s="23"/>
      <c r="AF783" s="23"/>
      <c r="AG783" s="23"/>
      <c r="AH783" s="23"/>
      <c r="AI783" s="23"/>
      <c r="AJ783" s="23"/>
    </row>
    <row r="784">
      <c r="A784" s="39" t="s">
        <v>4217</v>
      </c>
      <c r="B784" s="24" t="s">
        <v>4252</v>
      </c>
      <c r="C784" s="93" t="s">
        <v>4253</v>
      </c>
      <c r="D784" s="23" t="str">
        <f t="shared" si="6"/>
        <v>jpg</v>
      </c>
      <c r="E784" s="23"/>
      <c r="F784" s="23"/>
      <c r="G784" s="55"/>
      <c r="H784" s="55"/>
      <c r="I784" s="55"/>
      <c r="J784" s="23"/>
      <c r="K784" s="23"/>
      <c r="L784" s="23"/>
      <c r="M784" s="23"/>
      <c r="N784" s="23"/>
      <c r="O784" s="23"/>
      <c r="P784" s="23"/>
      <c r="Q784" s="23"/>
      <c r="R784" s="23"/>
      <c r="S784" s="23"/>
      <c r="T784" s="24" t="s">
        <v>4220</v>
      </c>
      <c r="U784" s="24" t="s">
        <v>4254</v>
      </c>
      <c r="V784" s="23">
        <f t="shared" si="5"/>
        <v>24</v>
      </c>
      <c r="W784" s="23"/>
      <c r="X784" s="23"/>
      <c r="Y784" s="23"/>
      <c r="Z784" s="23"/>
      <c r="AA784" s="23"/>
      <c r="AB784" s="23"/>
      <c r="AC784" s="23"/>
      <c r="AD784" s="23"/>
      <c r="AE784" s="23"/>
      <c r="AF784" s="23"/>
      <c r="AG784" s="23"/>
      <c r="AH784" s="23"/>
      <c r="AI784" s="23"/>
      <c r="AJ784" s="23"/>
    </row>
    <row r="785">
      <c r="A785" s="39" t="s">
        <v>4217</v>
      </c>
      <c r="B785" s="24" t="s">
        <v>4255</v>
      </c>
      <c r="C785" s="93" t="s">
        <v>4256</v>
      </c>
      <c r="D785" s="23" t="str">
        <f t="shared" si="6"/>
        <v>jpg</v>
      </c>
      <c r="E785" s="23"/>
      <c r="F785" s="23"/>
      <c r="G785" s="55"/>
      <c r="H785" s="55"/>
      <c r="I785" s="55"/>
      <c r="J785" s="23"/>
      <c r="K785" s="23"/>
      <c r="L785" s="23"/>
      <c r="M785" s="23"/>
      <c r="N785" s="23"/>
      <c r="O785" s="23"/>
      <c r="P785" s="23"/>
      <c r="Q785" s="23"/>
      <c r="R785" s="23"/>
      <c r="S785" s="23"/>
      <c r="T785" s="24" t="s">
        <v>4220</v>
      </c>
      <c r="U785" s="24" t="s">
        <v>4257</v>
      </c>
      <c r="V785" s="23">
        <f t="shared" si="5"/>
        <v>31</v>
      </c>
      <c r="W785" s="23"/>
      <c r="X785" s="23"/>
      <c r="Y785" s="23"/>
      <c r="Z785" s="23"/>
      <c r="AA785" s="23"/>
      <c r="AB785" s="23"/>
      <c r="AC785" s="23"/>
      <c r="AD785" s="23"/>
      <c r="AE785" s="23"/>
      <c r="AF785" s="23"/>
      <c r="AG785" s="23"/>
      <c r="AH785" s="23"/>
      <c r="AI785" s="23"/>
      <c r="AJ785" s="23"/>
    </row>
    <row r="786">
      <c r="A786" s="39" t="s">
        <v>4217</v>
      </c>
      <c r="B786" s="24" t="s">
        <v>4258</v>
      </c>
      <c r="C786" s="93" t="s">
        <v>4259</v>
      </c>
      <c r="D786" s="23" t="str">
        <f t="shared" si="6"/>
        <v>JPG</v>
      </c>
      <c r="E786" s="23"/>
      <c r="F786" s="23"/>
      <c r="G786" s="55"/>
      <c r="H786" s="55"/>
      <c r="I786" s="55"/>
      <c r="J786" s="23"/>
      <c r="K786" s="23"/>
      <c r="L786" s="23"/>
      <c r="M786" s="23"/>
      <c r="N786" s="23"/>
      <c r="O786" s="23"/>
      <c r="P786" s="23"/>
      <c r="Q786" s="23"/>
      <c r="R786" s="23"/>
      <c r="S786" s="23"/>
      <c r="T786" s="24" t="s">
        <v>4220</v>
      </c>
      <c r="U786" s="24" t="s">
        <v>4260</v>
      </c>
      <c r="V786" s="23">
        <f t="shared" si="5"/>
        <v>20</v>
      </c>
      <c r="W786" s="23"/>
      <c r="X786" s="23"/>
      <c r="Y786" s="23"/>
      <c r="Z786" s="23"/>
      <c r="AA786" s="23"/>
      <c r="AB786" s="23"/>
      <c r="AC786" s="23"/>
      <c r="AD786" s="23"/>
      <c r="AE786" s="23"/>
      <c r="AF786" s="23"/>
      <c r="AG786" s="23"/>
      <c r="AH786" s="23"/>
      <c r="AI786" s="23"/>
      <c r="AJ786" s="23"/>
    </row>
    <row r="787">
      <c r="A787" s="39" t="s">
        <v>4217</v>
      </c>
      <c r="B787" s="24" t="s">
        <v>4261</v>
      </c>
      <c r="C787" s="93" t="s">
        <v>4262</v>
      </c>
      <c r="D787" s="23" t="str">
        <f t="shared" si="6"/>
        <v>JPG</v>
      </c>
      <c r="E787" s="23"/>
      <c r="F787" s="23"/>
      <c r="G787" s="55"/>
      <c r="H787" s="55"/>
      <c r="I787" s="55"/>
      <c r="J787" s="23"/>
      <c r="K787" s="23"/>
      <c r="L787" s="23"/>
      <c r="M787" s="23"/>
      <c r="N787" s="23"/>
      <c r="O787" s="23"/>
      <c r="P787" s="23"/>
      <c r="Q787" s="23"/>
      <c r="R787" s="23"/>
      <c r="S787" s="23"/>
      <c r="T787" s="24" t="s">
        <v>4220</v>
      </c>
      <c r="U787" s="24" t="s">
        <v>4263</v>
      </c>
      <c r="V787" s="23">
        <f t="shared" si="5"/>
        <v>17</v>
      </c>
      <c r="W787" s="23"/>
      <c r="X787" s="23"/>
      <c r="Y787" s="23"/>
      <c r="Z787" s="23"/>
      <c r="AA787" s="23"/>
      <c r="AB787" s="23"/>
      <c r="AC787" s="23"/>
      <c r="AD787" s="23"/>
      <c r="AE787" s="23"/>
      <c r="AF787" s="23"/>
      <c r="AG787" s="23"/>
      <c r="AH787" s="23"/>
      <c r="AI787" s="23"/>
      <c r="AJ787" s="23"/>
    </row>
    <row r="788">
      <c r="A788" s="39" t="s">
        <v>4217</v>
      </c>
      <c r="B788" s="24" t="s">
        <v>4264</v>
      </c>
      <c r="C788" s="93" t="s">
        <v>4265</v>
      </c>
      <c r="D788" s="23" t="str">
        <f t="shared" si="6"/>
        <v>JPG</v>
      </c>
      <c r="E788" s="23"/>
      <c r="F788" s="23"/>
      <c r="G788" s="55"/>
      <c r="H788" s="55"/>
      <c r="I788" s="55"/>
      <c r="J788" s="23"/>
      <c r="K788" s="23"/>
      <c r="L788" s="23"/>
      <c r="M788" s="23"/>
      <c r="N788" s="23"/>
      <c r="O788" s="23"/>
      <c r="P788" s="23"/>
      <c r="Q788" s="23"/>
      <c r="R788" s="23"/>
      <c r="S788" s="23"/>
      <c r="T788" s="24" t="s">
        <v>4220</v>
      </c>
      <c r="U788" s="24" t="s">
        <v>4266</v>
      </c>
      <c r="V788" s="23">
        <f t="shared" si="5"/>
        <v>35</v>
      </c>
      <c r="W788" s="23"/>
      <c r="X788" s="23"/>
      <c r="Y788" s="23"/>
      <c r="Z788" s="23"/>
      <c r="AA788" s="23"/>
      <c r="AB788" s="23"/>
      <c r="AC788" s="23"/>
      <c r="AD788" s="23"/>
      <c r="AE788" s="23"/>
      <c r="AF788" s="23"/>
      <c r="AG788" s="23"/>
      <c r="AH788" s="23"/>
      <c r="AI788" s="23"/>
      <c r="AJ788" s="23"/>
    </row>
    <row r="789">
      <c r="A789" s="39" t="s">
        <v>4217</v>
      </c>
      <c r="B789" s="24" t="s">
        <v>4267</v>
      </c>
      <c r="C789" s="93" t="s">
        <v>4268</v>
      </c>
      <c r="D789" s="24" t="s">
        <v>4269</v>
      </c>
      <c r="E789" s="23"/>
      <c r="F789" s="23"/>
      <c r="G789" s="55"/>
      <c r="H789" s="55"/>
      <c r="I789" s="55"/>
      <c r="J789" s="23"/>
      <c r="K789" s="23"/>
      <c r="L789" s="23"/>
      <c r="M789" s="23"/>
      <c r="N789" s="23"/>
      <c r="O789" s="23"/>
      <c r="P789" s="23"/>
      <c r="Q789" s="23"/>
      <c r="R789" s="23"/>
      <c r="S789" s="23"/>
      <c r="T789" s="24" t="s">
        <v>4220</v>
      </c>
      <c r="U789" s="110"/>
      <c r="V789" s="23">
        <f t="shared" si="5"/>
        <v>0</v>
      </c>
      <c r="W789" s="23"/>
      <c r="X789" s="23"/>
      <c r="Y789" s="23"/>
      <c r="Z789" s="23"/>
      <c r="AA789" s="23"/>
      <c r="AB789" s="23"/>
      <c r="AC789" s="23"/>
      <c r="AD789" s="23"/>
      <c r="AE789" s="23"/>
      <c r="AF789" s="23"/>
      <c r="AG789" s="23"/>
      <c r="AH789" s="23"/>
      <c r="AI789" s="23"/>
      <c r="AJ789" s="23"/>
    </row>
    <row r="790">
      <c r="A790" s="24" t="s">
        <v>4270</v>
      </c>
      <c r="B790" s="24" t="s">
        <v>4271</v>
      </c>
      <c r="C790" s="93" t="s">
        <v>4272</v>
      </c>
      <c r="D790" s="23" t="str">
        <f t="shared" ref="D790:D1163" si="7">RIGHT(B790,LEN(B790)-FIND(".",B790))</f>
        <v>jpg</v>
      </c>
      <c r="E790" s="23"/>
      <c r="F790" s="23"/>
      <c r="G790" s="55"/>
      <c r="H790" s="55"/>
      <c r="I790" s="55"/>
      <c r="J790" s="23"/>
      <c r="K790" s="23"/>
      <c r="L790" s="23"/>
      <c r="M790" s="23"/>
      <c r="N790" s="23"/>
      <c r="O790" s="23"/>
      <c r="P790" s="23"/>
      <c r="Q790" s="23"/>
      <c r="R790" s="23"/>
      <c r="S790" s="23"/>
      <c r="T790" s="24" t="s">
        <v>4220</v>
      </c>
      <c r="U790" s="24" t="s">
        <v>4273</v>
      </c>
      <c r="V790" s="23">
        <f t="shared" si="5"/>
        <v>53</v>
      </c>
      <c r="W790" s="23"/>
      <c r="X790" s="23"/>
      <c r="Y790" s="23"/>
      <c r="Z790" s="23"/>
      <c r="AA790" s="23"/>
      <c r="AB790" s="23"/>
      <c r="AC790" s="23"/>
      <c r="AD790" s="23"/>
      <c r="AE790" s="23"/>
      <c r="AF790" s="23"/>
      <c r="AG790" s="23"/>
      <c r="AH790" s="23"/>
      <c r="AI790" s="23"/>
      <c r="AJ790" s="23"/>
    </row>
    <row r="791">
      <c r="A791" s="24" t="s">
        <v>4270</v>
      </c>
      <c r="B791" s="24" t="s">
        <v>4274</v>
      </c>
      <c r="C791" s="93" t="s">
        <v>4275</v>
      </c>
      <c r="D791" s="23" t="str">
        <f t="shared" si="7"/>
        <v>jpg</v>
      </c>
      <c r="E791" s="23"/>
      <c r="F791" s="23"/>
      <c r="G791" s="55"/>
      <c r="H791" s="55"/>
      <c r="I791" s="55"/>
      <c r="J791" s="23"/>
      <c r="K791" s="23"/>
      <c r="L791" s="23"/>
      <c r="M791" s="23"/>
      <c r="N791" s="23"/>
      <c r="O791" s="23"/>
      <c r="P791" s="23"/>
      <c r="Q791" s="23"/>
      <c r="R791" s="23"/>
      <c r="S791" s="23"/>
      <c r="T791" s="24" t="s">
        <v>4220</v>
      </c>
      <c r="U791" s="24" t="s">
        <v>4276</v>
      </c>
      <c r="V791" s="23">
        <f t="shared" si="5"/>
        <v>39</v>
      </c>
      <c r="W791" s="23"/>
      <c r="X791" s="23"/>
      <c r="Y791" s="23"/>
      <c r="Z791" s="23"/>
      <c r="AA791" s="23"/>
      <c r="AB791" s="23"/>
      <c r="AC791" s="23"/>
      <c r="AD791" s="23"/>
      <c r="AE791" s="23"/>
      <c r="AF791" s="23"/>
      <c r="AG791" s="23"/>
      <c r="AH791" s="23"/>
      <c r="AI791" s="23"/>
      <c r="AJ791" s="23"/>
    </row>
    <row r="792">
      <c r="A792" s="24" t="s">
        <v>4270</v>
      </c>
      <c r="B792" s="24" t="s">
        <v>4277</v>
      </c>
      <c r="C792" s="93" t="s">
        <v>4278</v>
      </c>
      <c r="D792" s="23" t="str">
        <f t="shared" si="7"/>
        <v>jpg</v>
      </c>
      <c r="E792" s="23"/>
      <c r="F792" s="23"/>
      <c r="G792" s="55"/>
      <c r="H792" s="55"/>
      <c r="I792" s="55"/>
      <c r="J792" s="23"/>
      <c r="K792" s="23"/>
      <c r="L792" s="23"/>
      <c r="M792" s="23"/>
      <c r="N792" s="23"/>
      <c r="O792" s="23"/>
      <c r="P792" s="23"/>
      <c r="Q792" s="23"/>
      <c r="R792" s="23"/>
      <c r="S792" s="23"/>
      <c r="T792" s="24" t="s">
        <v>4220</v>
      </c>
      <c r="U792" s="24" t="s">
        <v>4279</v>
      </c>
      <c r="V792" s="23">
        <f t="shared" si="5"/>
        <v>63</v>
      </c>
      <c r="W792" s="23"/>
      <c r="X792" s="23"/>
      <c r="Y792" s="23"/>
      <c r="Z792" s="23"/>
      <c r="AA792" s="23"/>
      <c r="AB792" s="23"/>
      <c r="AC792" s="23"/>
      <c r="AD792" s="23"/>
      <c r="AE792" s="23"/>
      <c r="AF792" s="23"/>
      <c r="AG792" s="23"/>
      <c r="AH792" s="23"/>
      <c r="AI792" s="23"/>
      <c r="AJ792" s="23"/>
    </row>
    <row r="793">
      <c r="A793" s="24" t="s">
        <v>4280</v>
      </c>
      <c r="B793" s="24" t="s">
        <v>4281</v>
      </c>
      <c r="C793" s="93" t="s">
        <v>4282</v>
      </c>
      <c r="D793" s="23" t="str">
        <f t="shared" si="7"/>
        <v>jpg</v>
      </c>
      <c r="E793" s="23"/>
      <c r="F793" s="23"/>
      <c r="G793" s="55"/>
      <c r="H793" s="55"/>
      <c r="I793" s="55"/>
      <c r="J793" s="23"/>
      <c r="K793" s="23"/>
      <c r="L793" s="23"/>
      <c r="M793" s="23"/>
      <c r="N793" s="23"/>
      <c r="O793" s="23"/>
      <c r="P793" s="23"/>
      <c r="Q793" s="23"/>
      <c r="R793" s="23"/>
      <c r="S793" s="23"/>
      <c r="T793" s="24" t="s">
        <v>4220</v>
      </c>
      <c r="U793" s="24" t="s">
        <v>4283</v>
      </c>
      <c r="V793" s="23">
        <f t="shared" si="5"/>
        <v>34</v>
      </c>
      <c r="W793" s="23"/>
      <c r="X793" s="23"/>
      <c r="Y793" s="23"/>
      <c r="Z793" s="23"/>
      <c r="AA793" s="23"/>
      <c r="AB793" s="23"/>
      <c r="AC793" s="23"/>
      <c r="AD793" s="23"/>
      <c r="AE793" s="23"/>
      <c r="AF793" s="23"/>
      <c r="AG793" s="23"/>
      <c r="AH793" s="23"/>
      <c r="AI793" s="23"/>
      <c r="AJ793" s="23"/>
    </row>
    <row r="794">
      <c r="A794" s="39" t="s">
        <v>4280</v>
      </c>
      <c r="B794" s="24" t="s">
        <v>4284</v>
      </c>
      <c r="C794" s="93" t="s">
        <v>4285</v>
      </c>
      <c r="D794" s="23" t="str">
        <f t="shared" si="7"/>
        <v>jpg</v>
      </c>
      <c r="E794" s="23"/>
      <c r="F794" s="23"/>
      <c r="G794" s="55"/>
      <c r="H794" s="55"/>
      <c r="I794" s="55"/>
      <c r="J794" s="23"/>
      <c r="K794" s="23"/>
      <c r="L794" s="23"/>
      <c r="M794" s="23"/>
      <c r="N794" s="23"/>
      <c r="O794" s="23"/>
      <c r="P794" s="23"/>
      <c r="Q794" s="23"/>
      <c r="R794" s="23"/>
      <c r="S794" s="23"/>
      <c r="T794" s="24" t="s">
        <v>4220</v>
      </c>
      <c r="U794" s="24" t="s">
        <v>4286</v>
      </c>
      <c r="V794" s="23">
        <f t="shared" si="5"/>
        <v>69</v>
      </c>
      <c r="W794" s="23"/>
      <c r="X794" s="23"/>
      <c r="Y794" s="23"/>
      <c r="Z794" s="23"/>
      <c r="AA794" s="23"/>
      <c r="AB794" s="23"/>
      <c r="AC794" s="23"/>
      <c r="AD794" s="23"/>
      <c r="AE794" s="23"/>
      <c r="AF794" s="23"/>
      <c r="AG794" s="23"/>
      <c r="AH794" s="23"/>
      <c r="AI794" s="23"/>
      <c r="AJ794" s="23"/>
    </row>
    <row r="795">
      <c r="A795" s="39" t="s">
        <v>4280</v>
      </c>
      <c r="B795" s="24" t="s">
        <v>4287</v>
      </c>
      <c r="C795" s="93" t="s">
        <v>4288</v>
      </c>
      <c r="D795" s="23" t="str">
        <f t="shared" si="7"/>
        <v>jpg</v>
      </c>
      <c r="E795" s="23"/>
      <c r="F795" s="23"/>
      <c r="G795" s="55"/>
      <c r="H795" s="55"/>
      <c r="I795" s="55"/>
      <c r="J795" s="23"/>
      <c r="K795" s="23"/>
      <c r="L795" s="23"/>
      <c r="M795" s="23"/>
      <c r="N795" s="23"/>
      <c r="O795" s="23"/>
      <c r="P795" s="23"/>
      <c r="Q795" s="23"/>
      <c r="R795" s="23"/>
      <c r="S795" s="23"/>
      <c r="T795" s="24" t="s">
        <v>4220</v>
      </c>
      <c r="U795" s="24" t="s">
        <v>4289</v>
      </c>
      <c r="V795" s="23">
        <f t="shared" si="5"/>
        <v>89</v>
      </c>
      <c r="W795" s="23"/>
      <c r="X795" s="23"/>
      <c r="Y795" s="23"/>
      <c r="Z795" s="23"/>
      <c r="AA795" s="23"/>
      <c r="AB795" s="23"/>
      <c r="AC795" s="23"/>
      <c r="AD795" s="23"/>
      <c r="AE795" s="23"/>
      <c r="AF795" s="23"/>
      <c r="AG795" s="23"/>
      <c r="AH795" s="23"/>
      <c r="AI795" s="23"/>
      <c r="AJ795" s="23"/>
    </row>
    <row r="796">
      <c r="A796" s="39" t="s">
        <v>4280</v>
      </c>
      <c r="B796" s="24" t="s">
        <v>4290</v>
      </c>
      <c r="C796" s="93" t="s">
        <v>4291</v>
      </c>
      <c r="D796" s="23" t="str">
        <f t="shared" si="7"/>
        <v>jpg</v>
      </c>
      <c r="E796" s="23"/>
      <c r="F796" s="23"/>
      <c r="G796" s="55"/>
      <c r="H796" s="55"/>
      <c r="I796" s="55"/>
      <c r="J796" s="23"/>
      <c r="K796" s="23"/>
      <c r="L796" s="23"/>
      <c r="M796" s="23"/>
      <c r="N796" s="23"/>
      <c r="O796" s="23"/>
      <c r="P796" s="23"/>
      <c r="Q796" s="23"/>
      <c r="R796" s="23"/>
      <c r="S796" s="23"/>
      <c r="T796" s="24" t="s">
        <v>4220</v>
      </c>
      <c r="U796" s="24" t="s">
        <v>4292</v>
      </c>
      <c r="V796" s="23">
        <f t="shared" si="5"/>
        <v>70</v>
      </c>
      <c r="W796" s="23"/>
      <c r="X796" s="23"/>
      <c r="Y796" s="23"/>
      <c r="Z796" s="23"/>
      <c r="AA796" s="23"/>
      <c r="AB796" s="23"/>
      <c r="AC796" s="23"/>
      <c r="AD796" s="23"/>
      <c r="AE796" s="23"/>
      <c r="AF796" s="23"/>
      <c r="AG796" s="23"/>
      <c r="AH796" s="23"/>
      <c r="AI796" s="23"/>
      <c r="AJ796" s="23"/>
    </row>
    <row r="797">
      <c r="A797" s="39" t="s">
        <v>4280</v>
      </c>
      <c r="B797" s="24" t="s">
        <v>4293</v>
      </c>
      <c r="C797" s="93" t="s">
        <v>4294</v>
      </c>
      <c r="D797" s="23" t="str">
        <f t="shared" si="7"/>
        <v>JPG</v>
      </c>
      <c r="E797" s="23"/>
      <c r="F797" s="23"/>
      <c r="G797" s="55"/>
      <c r="H797" s="55"/>
      <c r="I797" s="55"/>
      <c r="J797" s="23"/>
      <c r="K797" s="23"/>
      <c r="L797" s="23"/>
      <c r="M797" s="23"/>
      <c r="N797" s="23"/>
      <c r="O797" s="23"/>
      <c r="P797" s="23"/>
      <c r="Q797" s="23"/>
      <c r="R797" s="23"/>
      <c r="S797" s="23"/>
      <c r="T797" s="24" t="s">
        <v>4220</v>
      </c>
      <c r="U797" s="24" t="s">
        <v>4295</v>
      </c>
      <c r="V797" s="23">
        <f t="shared" si="5"/>
        <v>53</v>
      </c>
      <c r="W797" s="23"/>
      <c r="X797" s="23"/>
      <c r="Y797" s="23"/>
      <c r="Z797" s="23"/>
      <c r="AA797" s="23"/>
      <c r="AB797" s="23"/>
      <c r="AC797" s="23"/>
      <c r="AD797" s="23"/>
      <c r="AE797" s="23"/>
      <c r="AF797" s="23"/>
      <c r="AG797" s="23"/>
      <c r="AH797" s="23"/>
      <c r="AI797" s="23"/>
      <c r="AJ797" s="23"/>
    </row>
    <row r="798">
      <c r="A798" s="39" t="s">
        <v>4280</v>
      </c>
      <c r="B798" s="24" t="s">
        <v>4296</v>
      </c>
      <c r="C798" s="93" t="s">
        <v>4297</v>
      </c>
      <c r="D798" s="23" t="str">
        <f t="shared" si="7"/>
        <v>JPG</v>
      </c>
      <c r="E798" s="23"/>
      <c r="F798" s="23"/>
      <c r="G798" s="55"/>
      <c r="H798" s="55"/>
      <c r="I798" s="55"/>
      <c r="J798" s="23"/>
      <c r="K798" s="23"/>
      <c r="L798" s="23"/>
      <c r="M798" s="23"/>
      <c r="N798" s="23"/>
      <c r="O798" s="23"/>
      <c r="P798" s="23"/>
      <c r="Q798" s="23"/>
      <c r="R798" s="23"/>
      <c r="S798" s="23"/>
      <c r="T798" s="24" t="s">
        <v>4220</v>
      </c>
      <c r="U798" s="24" t="s">
        <v>4298</v>
      </c>
      <c r="V798" s="23">
        <f t="shared" si="5"/>
        <v>30</v>
      </c>
      <c r="W798" s="23"/>
      <c r="X798" s="23"/>
      <c r="Y798" s="23"/>
      <c r="Z798" s="23"/>
      <c r="AA798" s="23"/>
      <c r="AB798" s="23"/>
      <c r="AC798" s="23"/>
      <c r="AD798" s="23"/>
      <c r="AE798" s="23"/>
      <c r="AF798" s="23"/>
      <c r="AG798" s="23"/>
      <c r="AH798" s="23"/>
      <c r="AI798" s="23"/>
      <c r="AJ798" s="23"/>
    </row>
    <row r="799">
      <c r="A799" s="39" t="s">
        <v>4280</v>
      </c>
      <c r="B799" s="24" t="s">
        <v>4299</v>
      </c>
      <c r="C799" s="93" t="s">
        <v>4300</v>
      </c>
      <c r="D799" s="23" t="str">
        <f t="shared" si="7"/>
        <v>JPG</v>
      </c>
      <c r="E799" s="23"/>
      <c r="F799" s="23"/>
      <c r="G799" s="55"/>
      <c r="H799" s="55"/>
      <c r="I799" s="55"/>
      <c r="J799" s="23"/>
      <c r="K799" s="23"/>
      <c r="L799" s="23"/>
      <c r="M799" s="23"/>
      <c r="N799" s="23"/>
      <c r="O799" s="23"/>
      <c r="P799" s="23"/>
      <c r="Q799" s="23"/>
      <c r="R799" s="23"/>
      <c r="S799" s="23"/>
      <c r="T799" s="24" t="s">
        <v>4220</v>
      </c>
      <c r="U799" s="24" t="s">
        <v>4301</v>
      </c>
      <c r="V799" s="23">
        <f t="shared" si="5"/>
        <v>39</v>
      </c>
      <c r="W799" s="23"/>
      <c r="X799" s="23"/>
      <c r="Y799" s="23"/>
      <c r="Z799" s="23"/>
      <c r="AA799" s="23"/>
      <c r="AB799" s="23"/>
      <c r="AC799" s="23"/>
      <c r="AD799" s="23"/>
      <c r="AE799" s="23"/>
      <c r="AF799" s="23"/>
      <c r="AG799" s="23"/>
      <c r="AH799" s="23"/>
      <c r="AI799" s="23"/>
      <c r="AJ799" s="23"/>
    </row>
    <row r="800">
      <c r="A800" s="39" t="s">
        <v>4280</v>
      </c>
      <c r="B800" s="24" t="s">
        <v>4302</v>
      </c>
      <c r="C800" s="93" t="s">
        <v>4303</v>
      </c>
      <c r="D800" s="23" t="str">
        <f t="shared" si="7"/>
        <v>JPG</v>
      </c>
      <c r="E800" s="23"/>
      <c r="F800" s="23"/>
      <c r="G800" s="55"/>
      <c r="H800" s="55"/>
      <c r="I800" s="55"/>
      <c r="J800" s="23"/>
      <c r="K800" s="23"/>
      <c r="L800" s="23"/>
      <c r="M800" s="23"/>
      <c r="N800" s="23"/>
      <c r="O800" s="23"/>
      <c r="P800" s="23"/>
      <c r="Q800" s="23"/>
      <c r="R800" s="23"/>
      <c r="S800" s="23"/>
      <c r="T800" s="24" t="s">
        <v>4220</v>
      </c>
      <c r="U800" s="24" t="s">
        <v>4304</v>
      </c>
      <c r="V800" s="23">
        <f t="shared" si="5"/>
        <v>39</v>
      </c>
      <c r="W800" s="23"/>
      <c r="X800" s="23"/>
      <c r="Y800" s="23"/>
      <c r="Z800" s="23"/>
      <c r="AA800" s="23"/>
      <c r="AB800" s="23"/>
      <c r="AC800" s="23"/>
      <c r="AD800" s="23"/>
      <c r="AE800" s="23"/>
      <c r="AF800" s="23"/>
      <c r="AG800" s="23"/>
      <c r="AH800" s="23"/>
      <c r="AI800" s="23"/>
      <c r="AJ800" s="23"/>
    </row>
    <row r="801">
      <c r="A801" s="39" t="s">
        <v>4280</v>
      </c>
      <c r="B801" s="24" t="s">
        <v>4305</v>
      </c>
      <c r="C801" s="93" t="s">
        <v>4306</v>
      </c>
      <c r="D801" s="23" t="str">
        <f t="shared" si="7"/>
        <v>JPG</v>
      </c>
      <c r="E801" s="23"/>
      <c r="F801" s="23"/>
      <c r="G801" s="55"/>
      <c r="H801" s="55"/>
      <c r="I801" s="55"/>
      <c r="J801" s="23"/>
      <c r="K801" s="23"/>
      <c r="L801" s="23"/>
      <c r="M801" s="23"/>
      <c r="N801" s="23"/>
      <c r="O801" s="23"/>
      <c r="P801" s="23"/>
      <c r="Q801" s="23"/>
      <c r="R801" s="23"/>
      <c r="S801" s="23"/>
      <c r="T801" s="24" t="s">
        <v>4220</v>
      </c>
      <c r="U801" s="24" t="s">
        <v>4307</v>
      </c>
      <c r="V801" s="23">
        <f t="shared" si="5"/>
        <v>66</v>
      </c>
      <c r="W801" s="23"/>
      <c r="X801" s="23"/>
      <c r="Y801" s="23"/>
      <c r="Z801" s="23"/>
      <c r="AA801" s="23"/>
      <c r="AB801" s="23"/>
      <c r="AC801" s="23"/>
      <c r="AD801" s="23"/>
      <c r="AE801" s="23"/>
      <c r="AF801" s="23"/>
      <c r="AG801" s="23"/>
      <c r="AH801" s="23"/>
      <c r="AI801" s="23"/>
      <c r="AJ801" s="23"/>
    </row>
    <row r="802">
      <c r="A802" s="39" t="s">
        <v>4280</v>
      </c>
      <c r="B802" s="24" t="s">
        <v>4308</v>
      </c>
      <c r="C802" s="93" t="s">
        <v>4309</v>
      </c>
      <c r="D802" s="23" t="str">
        <f t="shared" si="7"/>
        <v>JPG</v>
      </c>
      <c r="E802" s="23"/>
      <c r="F802" s="23"/>
      <c r="G802" s="55"/>
      <c r="H802" s="55"/>
      <c r="I802" s="55"/>
      <c r="J802" s="23"/>
      <c r="K802" s="23"/>
      <c r="L802" s="23"/>
      <c r="M802" s="23"/>
      <c r="N802" s="23"/>
      <c r="O802" s="23"/>
      <c r="P802" s="23"/>
      <c r="Q802" s="23"/>
      <c r="R802" s="23"/>
      <c r="S802" s="23"/>
      <c r="T802" s="24" t="s">
        <v>4220</v>
      </c>
      <c r="U802" s="24" t="s">
        <v>4310</v>
      </c>
      <c r="V802" s="23">
        <f t="shared" si="5"/>
        <v>85</v>
      </c>
      <c r="W802" s="23"/>
      <c r="X802" s="23"/>
      <c r="Y802" s="23"/>
      <c r="Z802" s="23"/>
      <c r="AA802" s="23"/>
      <c r="AB802" s="23"/>
      <c r="AC802" s="23"/>
      <c r="AD802" s="23"/>
      <c r="AE802" s="23"/>
      <c r="AF802" s="23"/>
      <c r="AG802" s="23"/>
      <c r="AH802" s="23"/>
      <c r="AI802" s="23"/>
      <c r="AJ802" s="23"/>
    </row>
    <row r="803">
      <c r="A803" s="39" t="s">
        <v>4280</v>
      </c>
      <c r="B803" s="24" t="s">
        <v>4311</v>
      </c>
      <c r="C803" s="93" t="s">
        <v>4312</v>
      </c>
      <c r="D803" s="23" t="str">
        <f t="shared" si="7"/>
        <v>JPG</v>
      </c>
      <c r="E803" s="23"/>
      <c r="F803" s="23"/>
      <c r="G803" s="55"/>
      <c r="H803" s="55"/>
      <c r="I803" s="55"/>
      <c r="J803" s="23"/>
      <c r="K803" s="23"/>
      <c r="L803" s="23"/>
      <c r="M803" s="23"/>
      <c r="N803" s="23"/>
      <c r="O803" s="23"/>
      <c r="P803" s="23"/>
      <c r="Q803" s="23"/>
      <c r="R803" s="23"/>
      <c r="S803" s="23"/>
      <c r="T803" s="24" t="s">
        <v>4220</v>
      </c>
      <c r="U803" s="24" t="s">
        <v>4313</v>
      </c>
      <c r="V803" s="23">
        <f t="shared" si="5"/>
        <v>68</v>
      </c>
      <c r="W803" s="23"/>
      <c r="X803" s="23"/>
      <c r="Y803" s="23"/>
      <c r="Z803" s="23"/>
      <c r="AA803" s="23"/>
      <c r="AB803" s="23"/>
      <c r="AC803" s="23"/>
      <c r="AD803" s="23"/>
      <c r="AE803" s="23"/>
      <c r="AF803" s="23"/>
      <c r="AG803" s="23"/>
      <c r="AH803" s="23"/>
      <c r="AI803" s="23"/>
      <c r="AJ803" s="23"/>
    </row>
    <row r="804">
      <c r="A804" s="39" t="s">
        <v>4280</v>
      </c>
      <c r="B804" s="24" t="s">
        <v>4314</v>
      </c>
      <c r="C804" s="93" t="s">
        <v>4315</v>
      </c>
      <c r="D804" s="23" t="str">
        <f t="shared" si="7"/>
        <v>JPG</v>
      </c>
      <c r="E804" s="23"/>
      <c r="F804" s="23"/>
      <c r="G804" s="55"/>
      <c r="H804" s="55"/>
      <c r="I804" s="55"/>
      <c r="J804" s="23"/>
      <c r="K804" s="23"/>
      <c r="L804" s="23"/>
      <c r="M804" s="23"/>
      <c r="N804" s="23"/>
      <c r="O804" s="23"/>
      <c r="P804" s="23"/>
      <c r="Q804" s="23"/>
      <c r="R804" s="23"/>
      <c r="S804" s="23"/>
      <c r="T804" s="24" t="s">
        <v>4220</v>
      </c>
      <c r="U804" s="24" t="s">
        <v>4316</v>
      </c>
      <c r="V804" s="23">
        <f t="shared" si="5"/>
        <v>61</v>
      </c>
      <c r="W804" s="23"/>
      <c r="X804" s="23"/>
      <c r="Y804" s="23"/>
      <c r="Z804" s="23"/>
      <c r="AA804" s="23"/>
      <c r="AB804" s="23"/>
      <c r="AC804" s="23"/>
      <c r="AD804" s="23"/>
      <c r="AE804" s="23"/>
      <c r="AF804" s="23"/>
      <c r="AG804" s="23"/>
      <c r="AH804" s="23"/>
      <c r="AI804" s="23"/>
      <c r="AJ804" s="23"/>
    </row>
    <row r="805">
      <c r="A805" s="39" t="s">
        <v>4280</v>
      </c>
      <c r="B805" s="24" t="s">
        <v>4317</v>
      </c>
      <c r="C805" s="93" t="s">
        <v>4318</v>
      </c>
      <c r="D805" s="23" t="str">
        <f t="shared" si="7"/>
        <v>JPG</v>
      </c>
      <c r="E805" s="23"/>
      <c r="F805" s="23"/>
      <c r="G805" s="55"/>
      <c r="H805" s="55"/>
      <c r="I805" s="55"/>
      <c r="J805" s="23"/>
      <c r="K805" s="23"/>
      <c r="L805" s="23"/>
      <c r="M805" s="23"/>
      <c r="N805" s="23"/>
      <c r="O805" s="23"/>
      <c r="P805" s="23"/>
      <c r="Q805" s="23"/>
      <c r="R805" s="23"/>
      <c r="S805" s="23"/>
      <c r="T805" s="24" t="s">
        <v>4220</v>
      </c>
      <c r="U805" s="24" t="s">
        <v>4319</v>
      </c>
      <c r="V805" s="23">
        <f t="shared" si="5"/>
        <v>61</v>
      </c>
      <c r="W805" s="23"/>
      <c r="X805" s="23"/>
      <c r="Y805" s="23"/>
      <c r="Z805" s="23"/>
      <c r="AA805" s="23"/>
      <c r="AB805" s="23"/>
      <c r="AC805" s="23"/>
      <c r="AD805" s="23"/>
      <c r="AE805" s="23"/>
      <c r="AF805" s="23"/>
      <c r="AG805" s="23"/>
      <c r="AH805" s="23"/>
      <c r="AI805" s="23"/>
      <c r="AJ805" s="23"/>
    </row>
    <row r="806">
      <c r="A806" s="24" t="s">
        <v>4320</v>
      </c>
      <c r="B806" s="24" t="s">
        <v>4321</v>
      </c>
      <c r="C806" s="93" t="s">
        <v>4322</v>
      </c>
      <c r="D806" s="23" t="str">
        <f t="shared" si="7"/>
        <v>jpg</v>
      </c>
      <c r="E806" s="23"/>
      <c r="F806" s="23"/>
      <c r="G806" s="55"/>
      <c r="H806" s="55"/>
      <c r="I806" s="55"/>
      <c r="J806" s="23"/>
      <c r="K806" s="23"/>
      <c r="L806" s="23"/>
      <c r="M806" s="23"/>
      <c r="N806" s="23"/>
      <c r="O806" s="23"/>
      <c r="P806" s="23"/>
      <c r="Q806" s="23"/>
      <c r="R806" s="23"/>
      <c r="S806" s="23"/>
      <c r="T806" s="24" t="s">
        <v>4220</v>
      </c>
      <c r="U806" s="24" t="s">
        <v>4323</v>
      </c>
      <c r="V806" s="23">
        <f t="shared" si="5"/>
        <v>56</v>
      </c>
      <c r="W806" s="23"/>
      <c r="X806" s="23"/>
      <c r="Y806" s="23"/>
      <c r="Z806" s="23"/>
      <c r="AA806" s="23"/>
      <c r="AB806" s="23"/>
      <c r="AC806" s="23"/>
      <c r="AD806" s="23"/>
      <c r="AE806" s="23"/>
      <c r="AF806" s="23"/>
      <c r="AG806" s="23"/>
      <c r="AH806" s="23"/>
      <c r="AI806" s="23"/>
      <c r="AJ806" s="23"/>
    </row>
    <row r="807">
      <c r="A807" s="24" t="s">
        <v>4320</v>
      </c>
      <c r="B807" s="24" t="s">
        <v>4324</v>
      </c>
      <c r="C807" s="93" t="s">
        <v>4325</v>
      </c>
      <c r="D807" s="23" t="str">
        <f t="shared" si="7"/>
        <v>jpg</v>
      </c>
      <c r="E807" s="23"/>
      <c r="F807" s="23"/>
      <c r="G807" s="55"/>
      <c r="H807" s="55"/>
      <c r="I807" s="55"/>
      <c r="J807" s="23"/>
      <c r="K807" s="23"/>
      <c r="L807" s="23"/>
      <c r="M807" s="23"/>
      <c r="N807" s="23"/>
      <c r="O807" s="23"/>
      <c r="P807" s="23"/>
      <c r="Q807" s="23"/>
      <c r="R807" s="23"/>
      <c r="S807" s="23"/>
      <c r="T807" s="24" t="s">
        <v>4220</v>
      </c>
      <c r="U807" s="110"/>
      <c r="V807" s="23">
        <f t="shared" si="5"/>
        <v>0</v>
      </c>
      <c r="W807" s="23"/>
      <c r="X807" s="23"/>
      <c r="Y807" s="23"/>
      <c r="Z807" s="23"/>
      <c r="AA807" s="23"/>
      <c r="AB807" s="23"/>
      <c r="AC807" s="23"/>
      <c r="AD807" s="23"/>
      <c r="AE807" s="23"/>
      <c r="AF807" s="23"/>
      <c r="AG807" s="23"/>
      <c r="AH807" s="23"/>
      <c r="AI807" s="23"/>
      <c r="AJ807" s="23"/>
    </row>
    <row r="808">
      <c r="A808" s="24" t="s">
        <v>4320</v>
      </c>
      <c r="B808" s="24" t="s">
        <v>4326</v>
      </c>
      <c r="C808" s="93" t="s">
        <v>4327</v>
      </c>
      <c r="D808" s="23" t="str">
        <f t="shared" si="7"/>
        <v>jpg</v>
      </c>
      <c r="E808" s="23"/>
      <c r="F808" s="23"/>
      <c r="G808" s="55"/>
      <c r="H808" s="55"/>
      <c r="I808" s="55"/>
      <c r="J808" s="23"/>
      <c r="K808" s="23"/>
      <c r="L808" s="23"/>
      <c r="M808" s="23"/>
      <c r="N808" s="23"/>
      <c r="O808" s="23"/>
      <c r="P808" s="23"/>
      <c r="Q808" s="23"/>
      <c r="R808" s="23"/>
      <c r="S808" s="23"/>
      <c r="T808" s="24" t="s">
        <v>4220</v>
      </c>
      <c r="U808" s="24" t="s">
        <v>4328</v>
      </c>
      <c r="V808" s="23">
        <f t="shared" si="5"/>
        <v>21</v>
      </c>
      <c r="W808" s="23"/>
      <c r="X808" s="23"/>
      <c r="Y808" s="23"/>
      <c r="Z808" s="23"/>
      <c r="AA808" s="23"/>
      <c r="AB808" s="23"/>
      <c r="AC808" s="23"/>
      <c r="AD808" s="23"/>
      <c r="AE808" s="23"/>
      <c r="AF808" s="23"/>
      <c r="AG808" s="23"/>
      <c r="AH808" s="23"/>
      <c r="AI808" s="23"/>
      <c r="AJ808" s="23"/>
    </row>
    <row r="809">
      <c r="A809" s="24" t="s">
        <v>4320</v>
      </c>
      <c r="B809" s="24" t="s">
        <v>4329</v>
      </c>
      <c r="C809" s="93" t="s">
        <v>4330</v>
      </c>
      <c r="D809" s="23" t="str">
        <f t="shared" si="7"/>
        <v>jpg</v>
      </c>
      <c r="E809" s="23"/>
      <c r="F809" s="23"/>
      <c r="G809" s="55"/>
      <c r="H809" s="55"/>
      <c r="I809" s="55"/>
      <c r="J809" s="23"/>
      <c r="K809" s="23"/>
      <c r="L809" s="23"/>
      <c r="M809" s="23"/>
      <c r="N809" s="23"/>
      <c r="O809" s="23"/>
      <c r="P809" s="23"/>
      <c r="Q809" s="23"/>
      <c r="R809" s="23"/>
      <c r="S809" s="23"/>
      <c r="T809" s="24" t="s">
        <v>4220</v>
      </c>
      <c r="U809" s="24" t="s">
        <v>4331</v>
      </c>
      <c r="V809" s="23">
        <f t="shared" si="5"/>
        <v>35</v>
      </c>
      <c r="W809" s="23"/>
      <c r="X809" s="23"/>
      <c r="Y809" s="23"/>
      <c r="Z809" s="23"/>
      <c r="AA809" s="23"/>
      <c r="AB809" s="23"/>
      <c r="AC809" s="23"/>
      <c r="AD809" s="23"/>
      <c r="AE809" s="23"/>
      <c r="AF809" s="23"/>
      <c r="AG809" s="23"/>
      <c r="AH809" s="23"/>
      <c r="AI809" s="23"/>
      <c r="AJ809" s="23"/>
    </row>
    <row r="810">
      <c r="A810" s="24" t="s">
        <v>4320</v>
      </c>
      <c r="B810" s="24" t="s">
        <v>4332</v>
      </c>
      <c r="C810" s="93" t="s">
        <v>4333</v>
      </c>
      <c r="D810" s="23" t="str">
        <f t="shared" si="7"/>
        <v>jpg</v>
      </c>
      <c r="E810" s="23"/>
      <c r="F810" s="23"/>
      <c r="G810" s="55"/>
      <c r="H810" s="55"/>
      <c r="I810" s="55"/>
      <c r="J810" s="23"/>
      <c r="K810" s="23"/>
      <c r="L810" s="23"/>
      <c r="M810" s="23"/>
      <c r="N810" s="23"/>
      <c r="O810" s="23"/>
      <c r="P810" s="23"/>
      <c r="Q810" s="23"/>
      <c r="R810" s="23"/>
      <c r="S810" s="23"/>
      <c r="T810" s="24" t="s">
        <v>4220</v>
      </c>
      <c r="U810" s="24" t="s">
        <v>4334</v>
      </c>
      <c r="V810" s="23">
        <f t="shared" si="5"/>
        <v>53</v>
      </c>
      <c r="W810" s="23"/>
      <c r="X810" s="23"/>
      <c r="Y810" s="23"/>
      <c r="Z810" s="23"/>
      <c r="AA810" s="23"/>
      <c r="AB810" s="23"/>
      <c r="AC810" s="23"/>
      <c r="AD810" s="23"/>
      <c r="AE810" s="23"/>
      <c r="AF810" s="23"/>
      <c r="AG810" s="23"/>
      <c r="AH810" s="23"/>
      <c r="AI810" s="23"/>
      <c r="AJ810" s="23"/>
    </row>
    <row r="811">
      <c r="A811" s="24" t="s">
        <v>4320</v>
      </c>
      <c r="B811" s="24" t="s">
        <v>4335</v>
      </c>
      <c r="C811" s="93" t="s">
        <v>4336</v>
      </c>
      <c r="D811" s="23" t="str">
        <f t="shared" si="7"/>
        <v>jpg</v>
      </c>
      <c r="E811" s="23"/>
      <c r="F811" s="23"/>
      <c r="G811" s="55"/>
      <c r="H811" s="55"/>
      <c r="I811" s="55"/>
      <c r="J811" s="23"/>
      <c r="K811" s="23"/>
      <c r="L811" s="23"/>
      <c r="M811" s="23"/>
      <c r="N811" s="23"/>
      <c r="O811" s="23"/>
      <c r="P811" s="23"/>
      <c r="Q811" s="23"/>
      <c r="R811" s="23"/>
      <c r="S811" s="23"/>
      <c r="T811" s="24" t="s">
        <v>4220</v>
      </c>
      <c r="U811" s="24" t="s">
        <v>4337</v>
      </c>
      <c r="V811" s="23">
        <f t="shared" si="5"/>
        <v>29</v>
      </c>
      <c r="W811" s="23"/>
      <c r="X811" s="23"/>
      <c r="Y811" s="23"/>
      <c r="Z811" s="23"/>
      <c r="AA811" s="23"/>
      <c r="AB811" s="23"/>
      <c r="AC811" s="23"/>
      <c r="AD811" s="23"/>
      <c r="AE811" s="23"/>
      <c r="AF811" s="23"/>
      <c r="AG811" s="23"/>
      <c r="AH811" s="23"/>
      <c r="AI811" s="23"/>
      <c r="AJ811" s="23"/>
    </row>
    <row r="812">
      <c r="A812" s="24" t="s">
        <v>4320</v>
      </c>
      <c r="B812" s="24" t="s">
        <v>4338</v>
      </c>
      <c r="C812" s="93" t="s">
        <v>4339</v>
      </c>
      <c r="D812" s="23" t="str">
        <f t="shared" si="7"/>
        <v>jpg</v>
      </c>
      <c r="E812" s="23"/>
      <c r="F812" s="23"/>
      <c r="G812" s="55"/>
      <c r="H812" s="55"/>
      <c r="I812" s="55"/>
      <c r="J812" s="23"/>
      <c r="K812" s="23"/>
      <c r="L812" s="23"/>
      <c r="M812" s="23"/>
      <c r="N812" s="23"/>
      <c r="O812" s="23"/>
      <c r="P812" s="23"/>
      <c r="Q812" s="23"/>
      <c r="R812" s="23"/>
      <c r="S812" s="23"/>
      <c r="T812" s="24" t="s">
        <v>4220</v>
      </c>
      <c r="U812" s="110"/>
      <c r="V812" s="23">
        <f t="shared" si="5"/>
        <v>0</v>
      </c>
      <c r="W812" s="23"/>
      <c r="X812" s="23"/>
      <c r="Y812" s="23"/>
      <c r="Z812" s="23"/>
      <c r="AA812" s="23"/>
      <c r="AB812" s="23"/>
      <c r="AC812" s="23"/>
      <c r="AD812" s="23"/>
      <c r="AE812" s="23"/>
      <c r="AF812" s="23"/>
      <c r="AG812" s="23"/>
      <c r="AH812" s="23"/>
      <c r="AI812" s="23"/>
      <c r="AJ812" s="23"/>
    </row>
    <row r="813">
      <c r="A813" s="24" t="s">
        <v>4320</v>
      </c>
      <c r="B813" s="24" t="s">
        <v>4340</v>
      </c>
      <c r="C813" s="93" t="s">
        <v>4341</v>
      </c>
      <c r="D813" s="23" t="str">
        <f t="shared" si="7"/>
        <v>jpg</v>
      </c>
      <c r="E813" s="23"/>
      <c r="F813" s="23"/>
      <c r="G813" s="55"/>
      <c r="H813" s="55"/>
      <c r="I813" s="55"/>
      <c r="J813" s="23"/>
      <c r="K813" s="23"/>
      <c r="L813" s="23"/>
      <c r="M813" s="23"/>
      <c r="N813" s="23"/>
      <c r="O813" s="23"/>
      <c r="P813" s="23"/>
      <c r="Q813" s="23"/>
      <c r="R813" s="23"/>
      <c r="S813" s="23"/>
      <c r="T813" s="24" t="s">
        <v>4220</v>
      </c>
      <c r="U813" s="24" t="s">
        <v>4342</v>
      </c>
      <c r="V813" s="23">
        <f t="shared" si="5"/>
        <v>29</v>
      </c>
      <c r="W813" s="23"/>
      <c r="X813" s="23"/>
      <c r="Y813" s="23"/>
      <c r="Z813" s="23"/>
      <c r="AA813" s="23"/>
      <c r="AB813" s="23"/>
      <c r="AC813" s="23"/>
      <c r="AD813" s="23"/>
      <c r="AE813" s="23"/>
      <c r="AF813" s="23"/>
      <c r="AG813" s="23"/>
      <c r="AH813" s="23"/>
      <c r="AI813" s="23"/>
      <c r="AJ813" s="23"/>
    </row>
    <row r="814">
      <c r="A814" s="24" t="s">
        <v>4320</v>
      </c>
      <c r="B814" s="24" t="s">
        <v>4343</v>
      </c>
      <c r="C814" s="93" t="s">
        <v>4344</v>
      </c>
      <c r="D814" s="23" t="str">
        <f t="shared" si="7"/>
        <v>jpg</v>
      </c>
      <c r="E814" s="118"/>
      <c r="F814" s="23"/>
      <c r="G814" s="55"/>
      <c r="H814" s="55"/>
      <c r="I814" s="55"/>
      <c r="J814" s="23"/>
      <c r="K814" s="23"/>
      <c r="L814" s="23"/>
      <c r="M814" s="23"/>
      <c r="N814" s="23"/>
      <c r="O814" s="23"/>
      <c r="P814" s="23"/>
      <c r="Q814" s="23"/>
      <c r="R814" s="23"/>
      <c r="S814" s="23"/>
      <c r="T814" s="24" t="s">
        <v>4220</v>
      </c>
      <c r="U814" s="24" t="s">
        <v>4345</v>
      </c>
      <c r="V814" s="23">
        <f t="shared" si="5"/>
        <v>37</v>
      </c>
      <c r="W814" s="23"/>
      <c r="X814" s="23"/>
      <c r="Y814" s="23"/>
      <c r="Z814" s="23"/>
      <c r="AA814" s="23"/>
      <c r="AB814" s="23"/>
      <c r="AC814" s="23"/>
      <c r="AD814" s="23"/>
      <c r="AE814" s="23"/>
      <c r="AF814" s="23"/>
      <c r="AG814" s="23"/>
      <c r="AH814" s="23"/>
      <c r="AI814" s="23"/>
      <c r="AJ814" s="23"/>
    </row>
    <row r="815">
      <c r="A815" s="24" t="s">
        <v>4320</v>
      </c>
      <c r="B815" s="24" t="s">
        <v>4346</v>
      </c>
      <c r="C815" s="93" t="s">
        <v>4347</v>
      </c>
      <c r="D815" s="23" t="str">
        <f t="shared" si="7"/>
        <v>jpg</v>
      </c>
      <c r="E815" s="23"/>
      <c r="F815" s="23"/>
      <c r="G815" s="55"/>
      <c r="H815" s="55"/>
      <c r="I815" s="55"/>
      <c r="J815" s="23"/>
      <c r="K815" s="23"/>
      <c r="L815" s="23"/>
      <c r="M815" s="23"/>
      <c r="N815" s="23"/>
      <c r="O815" s="23"/>
      <c r="P815" s="23"/>
      <c r="Q815" s="23"/>
      <c r="R815" s="23"/>
      <c r="S815" s="23"/>
      <c r="T815" s="24" t="s">
        <v>4220</v>
      </c>
      <c r="U815" s="24" t="s">
        <v>4348</v>
      </c>
      <c r="V815" s="23">
        <f t="shared" si="5"/>
        <v>41</v>
      </c>
      <c r="W815" s="23"/>
      <c r="X815" s="23"/>
      <c r="Y815" s="23"/>
      <c r="Z815" s="23"/>
      <c r="AA815" s="23"/>
      <c r="AB815" s="23"/>
      <c r="AC815" s="23"/>
      <c r="AD815" s="23"/>
      <c r="AE815" s="23"/>
      <c r="AF815" s="23"/>
      <c r="AG815" s="23"/>
      <c r="AH815" s="23"/>
      <c r="AI815" s="23"/>
      <c r="AJ815" s="23"/>
    </row>
    <row r="816">
      <c r="A816" s="24" t="s">
        <v>4320</v>
      </c>
      <c r="B816" s="24" t="s">
        <v>4349</v>
      </c>
      <c r="C816" s="93" t="s">
        <v>4350</v>
      </c>
      <c r="D816" s="23" t="str">
        <f t="shared" si="7"/>
        <v>jpg</v>
      </c>
      <c r="E816" s="23"/>
      <c r="F816" s="23"/>
      <c r="G816" s="55"/>
      <c r="H816" s="55"/>
      <c r="I816" s="55"/>
      <c r="J816" s="23"/>
      <c r="K816" s="23"/>
      <c r="L816" s="23"/>
      <c r="M816" s="23"/>
      <c r="N816" s="23"/>
      <c r="O816" s="23"/>
      <c r="P816" s="23"/>
      <c r="Q816" s="23"/>
      <c r="R816" s="23"/>
      <c r="S816" s="23"/>
      <c r="T816" s="24" t="s">
        <v>4220</v>
      </c>
      <c r="U816" s="24" t="s">
        <v>4351</v>
      </c>
      <c r="V816" s="23">
        <f t="shared" si="5"/>
        <v>47</v>
      </c>
      <c r="W816" s="23"/>
      <c r="X816" s="23"/>
      <c r="Y816" s="23"/>
      <c r="Z816" s="23"/>
      <c r="AA816" s="23"/>
      <c r="AB816" s="23"/>
      <c r="AC816" s="23"/>
      <c r="AD816" s="23"/>
      <c r="AE816" s="23"/>
      <c r="AF816" s="23"/>
      <c r="AG816" s="23"/>
      <c r="AH816" s="23"/>
      <c r="AI816" s="23"/>
      <c r="AJ816" s="23"/>
    </row>
    <row r="817">
      <c r="A817" s="24" t="s">
        <v>4320</v>
      </c>
      <c r="B817" s="24" t="s">
        <v>4352</v>
      </c>
      <c r="C817" s="93" t="s">
        <v>4353</v>
      </c>
      <c r="D817" s="23" t="str">
        <f t="shared" si="7"/>
        <v>jpg</v>
      </c>
      <c r="E817" s="23"/>
      <c r="F817" s="23"/>
      <c r="G817" s="55"/>
      <c r="H817" s="55"/>
      <c r="I817" s="55"/>
      <c r="J817" s="23"/>
      <c r="K817" s="23"/>
      <c r="L817" s="23"/>
      <c r="M817" s="23"/>
      <c r="N817" s="23"/>
      <c r="O817" s="23"/>
      <c r="P817" s="23"/>
      <c r="Q817" s="23"/>
      <c r="R817" s="23"/>
      <c r="S817" s="23"/>
      <c r="T817" s="24" t="s">
        <v>4220</v>
      </c>
      <c r="U817" s="24" t="s">
        <v>4354</v>
      </c>
      <c r="V817" s="23">
        <f t="shared" si="5"/>
        <v>46</v>
      </c>
      <c r="W817" s="23"/>
      <c r="X817" s="23"/>
      <c r="Y817" s="23"/>
      <c r="Z817" s="23"/>
      <c r="AA817" s="23"/>
      <c r="AB817" s="23"/>
      <c r="AC817" s="23"/>
      <c r="AD817" s="23"/>
      <c r="AE817" s="23"/>
      <c r="AF817" s="23"/>
      <c r="AG817" s="23"/>
      <c r="AH817" s="23"/>
      <c r="AI817" s="23"/>
      <c r="AJ817" s="23"/>
    </row>
    <row r="818">
      <c r="A818" s="24" t="s">
        <v>4320</v>
      </c>
      <c r="B818" s="24" t="s">
        <v>4355</v>
      </c>
      <c r="C818" s="93" t="s">
        <v>4356</v>
      </c>
      <c r="D818" s="23" t="str">
        <f t="shared" si="7"/>
        <v>jpg</v>
      </c>
      <c r="E818" s="23"/>
      <c r="F818" s="23"/>
      <c r="G818" s="55"/>
      <c r="H818" s="55"/>
      <c r="I818" s="55"/>
      <c r="J818" s="23"/>
      <c r="K818" s="23"/>
      <c r="L818" s="23"/>
      <c r="M818" s="23"/>
      <c r="N818" s="23"/>
      <c r="O818" s="23"/>
      <c r="P818" s="23"/>
      <c r="Q818" s="23"/>
      <c r="R818" s="23"/>
      <c r="S818" s="23"/>
      <c r="T818" s="24" t="s">
        <v>4220</v>
      </c>
      <c r="U818" s="24" t="s">
        <v>4357</v>
      </c>
      <c r="V818" s="23">
        <f t="shared" si="5"/>
        <v>27</v>
      </c>
      <c r="W818" s="23"/>
      <c r="X818" s="23"/>
      <c r="Y818" s="23"/>
      <c r="Z818" s="23"/>
      <c r="AA818" s="23"/>
      <c r="AB818" s="23"/>
      <c r="AC818" s="23"/>
      <c r="AD818" s="23"/>
      <c r="AE818" s="23"/>
      <c r="AF818" s="23"/>
      <c r="AG818" s="23"/>
      <c r="AH818" s="23"/>
      <c r="AI818" s="23"/>
      <c r="AJ818" s="23"/>
    </row>
    <row r="819">
      <c r="A819" s="24" t="s">
        <v>4320</v>
      </c>
      <c r="B819" s="24" t="s">
        <v>4358</v>
      </c>
      <c r="C819" s="93" t="s">
        <v>4359</v>
      </c>
      <c r="D819" s="23" t="str">
        <f t="shared" si="7"/>
        <v>jpg</v>
      </c>
      <c r="E819" s="23"/>
      <c r="F819" s="23"/>
      <c r="G819" s="55"/>
      <c r="H819" s="55"/>
      <c r="I819" s="55"/>
      <c r="J819" s="23"/>
      <c r="K819" s="23"/>
      <c r="L819" s="23"/>
      <c r="M819" s="23"/>
      <c r="N819" s="23"/>
      <c r="O819" s="23"/>
      <c r="P819" s="23"/>
      <c r="Q819" s="23"/>
      <c r="R819" s="23"/>
      <c r="S819" s="23"/>
      <c r="T819" s="24" t="s">
        <v>4220</v>
      </c>
      <c r="U819" s="24" t="s">
        <v>4357</v>
      </c>
      <c r="V819" s="23">
        <f t="shared" si="5"/>
        <v>27</v>
      </c>
      <c r="W819" s="23"/>
      <c r="X819" s="23"/>
      <c r="Y819" s="23"/>
      <c r="Z819" s="23"/>
      <c r="AA819" s="23"/>
      <c r="AB819" s="23"/>
      <c r="AC819" s="23"/>
      <c r="AD819" s="23"/>
      <c r="AE819" s="23"/>
      <c r="AF819" s="23"/>
      <c r="AG819" s="23"/>
      <c r="AH819" s="23"/>
      <c r="AI819" s="23"/>
      <c r="AJ819" s="23"/>
    </row>
    <row r="820">
      <c r="A820" s="24" t="s">
        <v>4320</v>
      </c>
      <c r="B820" s="24" t="s">
        <v>4360</v>
      </c>
      <c r="C820" s="116" t="s">
        <v>4361</v>
      </c>
      <c r="D820" s="23" t="str">
        <f t="shared" si="7"/>
        <v>jpg</v>
      </c>
      <c r="E820" s="23"/>
      <c r="F820" s="23"/>
      <c r="G820" s="55"/>
      <c r="H820" s="55"/>
      <c r="I820" s="55"/>
      <c r="J820" s="23"/>
      <c r="K820" s="23"/>
      <c r="L820" s="23"/>
      <c r="M820" s="23"/>
      <c r="N820" s="23"/>
      <c r="O820" s="23"/>
      <c r="P820" s="23"/>
      <c r="Q820" s="23"/>
      <c r="R820" s="23"/>
      <c r="S820" s="23"/>
      <c r="T820" s="24" t="s">
        <v>4220</v>
      </c>
      <c r="U820" s="24" t="s">
        <v>4357</v>
      </c>
      <c r="V820" s="23">
        <f t="shared" si="5"/>
        <v>27</v>
      </c>
      <c r="W820" s="23"/>
      <c r="X820" s="23"/>
      <c r="Y820" s="23"/>
      <c r="Z820" s="23"/>
      <c r="AA820" s="23"/>
      <c r="AB820" s="23"/>
      <c r="AC820" s="23"/>
      <c r="AD820" s="23"/>
      <c r="AE820" s="23"/>
      <c r="AF820" s="23"/>
      <c r="AG820" s="23"/>
      <c r="AH820" s="23"/>
      <c r="AI820" s="23"/>
      <c r="AJ820" s="23"/>
    </row>
    <row r="821">
      <c r="A821" s="24" t="s">
        <v>4320</v>
      </c>
      <c r="B821" s="24" t="s">
        <v>4362</v>
      </c>
      <c r="C821" s="93" t="s">
        <v>4363</v>
      </c>
      <c r="D821" s="23" t="str">
        <f t="shared" si="7"/>
        <v>jpg</v>
      </c>
      <c r="E821" s="23"/>
      <c r="F821" s="23"/>
      <c r="G821" s="55"/>
      <c r="H821" s="55"/>
      <c r="I821" s="55"/>
      <c r="J821" s="23"/>
      <c r="K821" s="23"/>
      <c r="L821" s="23"/>
      <c r="M821" s="23"/>
      <c r="N821" s="23"/>
      <c r="O821" s="23"/>
      <c r="P821" s="23"/>
      <c r="Q821" s="23"/>
      <c r="R821" s="23"/>
      <c r="S821" s="23"/>
      <c r="T821" s="24" t="s">
        <v>4220</v>
      </c>
      <c r="U821" s="24" t="s">
        <v>4364</v>
      </c>
      <c r="V821" s="23">
        <f t="shared" si="5"/>
        <v>21</v>
      </c>
      <c r="W821" s="23"/>
      <c r="X821" s="23"/>
      <c r="Y821" s="23"/>
      <c r="Z821" s="23"/>
      <c r="AA821" s="23"/>
      <c r="AB821" s="23"/>
      <c r="AC821" s="23"/>
      <c r="AD821" s="23"/>
      <c r="AE821" s="23"/>
      <c r="AF821" s="23"/>
      <c r="AG821" s="23"/>
      <c r="AH821" s="23"/>
      <c r="AI821" s="23"/>
      <c r="AJ821" s="23"/>
    </row>
    <row r="822">
      <c r="A822" s="24" t="s">
        <v>4320</v>
      </c>
      <c r="B822" s="24" t="s">
        <v>4365</v>
      </c>
      <c r="C822" s="93" t="s">
        <v>4366</v>
      </c>
      <c r="D822" s="23" t="str">
        <f t="shared" si="7"/>
        <v>jpg</v>
      </c>
      <c r="E822" s="23"/>
      <c r="F822" s="23"/>
      <c r="G822" s="55"/>
      <c r="H822" s="55"/>
      <c r="I822" s="55"/>
      <c r="J822" s="23"/>
      <c r="K822" s="23"/>
      <c r="L822" s="23"/>
      <c r="M822" s="23"/>
      <c r="N822" s="23"/>
      <c r="O822" s="23"/>
      <c r="P822" s="23"/>
      <c r="Q822" s="23"/>
      <c r="R822" s="23"/>
      <c r="S822" s="23"/>
      <c r="T822" s="24" t="s">
        <v>4220</v>
      </c>
      <c r="U822" s="24" t="s">
        <v>4367</v>
      </c>
      <c r="V822" s="23">
        <f t="shared" si="5"/>
        <v>53</v>
      </c>
      <c r="W822" s="23"/>
      <c r="X822" s="23"/>
      <c r="Y822" s="23"/>
      <c r="Z822" s="23"/>
      <c r="AA822" s="23"/>
      <c r="AB822" s="23"/>
      <c r="AC822" s="23"/>
      <c r="AD822" s="23"/>
      <c r="AE822" s="23"/>
      <c r="AF822" s="23"/>
      <c r="AG822" s="23"/>
      <c r="AH822" s="23"/>
      <c r="AI822" s="23"/>
      <c r="AJ822" s="23"/>
    </row>
    <row r="823">
      <c r="A823" s="24" t="s">
        <v>4320</v>
      </c>
      <c r="B823" s="24" t="s">
        <v>4368</v>
      </c>
      <c r="C823" s="93" t="s">
        <v>4369</v>
      </c>
      <c r="D823" s="23" t="str">
        <f t="shared" si="7"/>
        <v>jpg</v>
      </c>
      <c r="E823" s="23"/>
      <c r="F823" s="23"/>
      <c r="G823" s="55"/>
      <c r="H823" s="55"/>
      <c r="I823" s="55"/>
      <c r="J823" s="23"/>
      <c r="K823" s="23"/>
      <c r="L823" s="23"/>
      <c r="M823" s="23"/>
      <c r="N823" s="23"/>
      <c r="O823" s="23"/>
      <c r="P823" s="23"/>
      <c r="Q823" s="23"/>
      <c r="R823" s="23"/>
      <c r="S823" s="23"/>
      <c r="T823" s="24" t="s">
        <v>4220</v>
      </c>
      <c r="U823" s="24" t="s">
        <v>4370</v>
      </c>
      <c r="V823" s="23">
        <f t="shared" si="5"/>
        <v>41</v>
      </c>
      <c r="W823" s="23"/>
      <c r="X823" s="23"/>
      <c r="Y823" s="23"/>
      <c r="Z823" s="23"/>
      <c r="AA823" s="23"/>
      <c r="AB823" s="23"/>
      <c r="AC823" s="23"/>
      <c r="AD823" s="23"/>
      <c r="AE823" s="23"/>
      <c r="AF823" s="23"/>
      <c r="AG823" s="23"/>
      <c r="AH823" s="23"/>
      <c r="AI823" s="23"/>
      <c r="AJ823" s="23"/>
    </row>
    <row r="824">
      <c r="A824" s="24" t="s">
        <v>4320</v>
      </c>
      <c r="B824" s="24" t="s">
        <v>4371</v>
      </c>
      <c r="C824" s="93" t="s">
        <v>4372</v>
      </c>
      <c r="D824" s="23" t="str">
        <f t="shared" si="7"/>
        <v>jpg</v>
      </c>
      <c r="E824" s="23"/>
      <c r="F824" s="23"/>
      <c r="G824" s="55"/>
      <c r="H824" s="55"/>
      <c r="I824" s="55"/>
      <c r="J824" s="23"/>
      <c r="K824" s="23"/>
      <c r="L824" s="23"/>
      <c r="M824" s="23"/>
      <c r="N824" s="23"/>
      <c r="O824" s="23"/>
      <c r="P824" s="23"/>
      <c r="Q824" s="23"/>
      <c r="R824" s="23"/>
      <c r="S824" s="23"/>
      <c r="T824" s="24" t="s">
        <v>4220</v>
      </c>
      <c r="U824" s="24" t="s">
        <v>4373</v>
      </c>
      <c r="V824" s="23">
        <f t="shared" si="5"/>
        <v>22</v>
      </c>
      <c r="W824" s="23"/>
      <c r="X824" s="23"/>
      <c r="Y824" s="23"/>
      <c r="Z824" s="23"/>
      <c r="AA824" s="23"/>
      <c r="AB824" s="23"/>
      <c r="AC824" s="23"/>
      <c r="AD824" s="23"/>
      <c r="AE824" s="23"/>
      <c r="AF824" s="23"/>
      <c r="AG824" s="23"/>
      <c r="AH824" s="23"/>
      <c r="AI824" s="23"/>
      <c r="AJ824" s="23"/>
    </row>
    <row r="825">
      <c r="A825" s="24" t="s">
        <v>4320</v>
      </c>
      <c r="B825" s="24" t="s">
        <v>4374</v>
      </c>
      <c r="C825" s="93" t="s">
        <v>4375</v>
      </c>
      <c r="D825" s="23" t="str">
        <f t="shared" si="7"/>
        <v>jpg</v>
      </c>
      <c r="E825" s="23"/>
      <c r="F825" s="23"/>
      <c r="G825" s="55"/>
      <c r="H825" s="55"/>
      <c r="I825" s="55"/>
      <c r="J825" s="23"/>
      <c r="K825" s="23"/>
      <c r="L825" s="23"/>
      <c r="M825" s="23"/>
      <c r="N825" s="23"/>
      <c r="O825" s="23"/>
      <c r="P825" s="23"/>
      <c r="Q825" s="23"/>
      <c r="R825" s="23"/>
      <c r="S825" s="23"/>
      <c r="T825" s="24" t="s">
        <v>4220</v>
      </c>
      <c r="U825" s="24" t="s">
        <v>4376</v>
      </c>
      <c r="V825" s="23">
        <f t="shared" si="5"/>
        <v>50</v>
      </c>
      <c r="W825" s="23"/>
      <c r="X825" s="23"/>
      <c r="Y825" s="23"/>
      <c r="Z825" s="23"/>
      <c r="AA825" s="23"/>
      <c r="AB825" s="23"/>
      <c r="AC825" s="23"/>
      <c r="AD825" s="23"/>
      <c r="AE825" s="23"/>
      <c r="AF825" s="23"/>
      <c r="AG825" s="23"/>
      <c r="AH825" s="23"/>
      <c r="AI825" s="23"/>
      <c r="AJ825" s="23"/>
    </row>
    <row r="826">
      <c r="A826" s="24" t="s">
        <v>4320</v>
      </c>
      <c r="B826" s="24" t="s">
        <v>4377</v>
      </c>
      <c r="C826" s="93" t="s">
        <v>4378</v>
      </c>
      <c r="D826" s="23" t="str">
        <f t="shared" si="7"/>
        <v>jpg</v>
      </c>
      <c r="E826" s="23"/>
      <c r="F826" s="23"/>
      <c r="G826" s="55"/>
      <c r="H826" s="55"/>
      <c r="I826" s="55"/>
      <c r="J826" s="23"/>
      <c r="K826" s="23"/>
      <c r="L826" s="23"/>
      <c r="M826" s="23"/>
      <c r="N826" s="23"/>
      <c r="O826" s="23"/>
      <c r="P826" s="23"/>
      <c r="Q826" s="23"/>
      <c r="R826" s="23"/>
      <c r="S826" s="23"/>
      <c r="T826" s="24" t="s">
        <v>4220</v>
      </c>
      <c r="U826" s="24" t="s">
        <v>4379</v>
      </c>
      <c r="V826" s="23">
        <f t="shared" si="5"/>
        <v>39</v>
      </c>
      <c r="W826" s="23"/>
      <c r="X826" s="23"/>
      <c r="Y826" s="23"/>
      <c r="Z826" s="23"/>
      <c r="AA826" s="23"/>
      <c r="AB826" s="23"/>
      <c r="AC826" s="23"/>
      <c r="AD826" s="23"/>
      <c r="AE826" s="23"/>
      <c r="AF826" s="23"/>
      <c r="AG826" s="23"/>
      <c r="AH826" s="23"/>
      <c r="AI826" s="23"/>
      <c r="AJ826" s="23"/>
    </row>
    <row r="827">
      <c r="A827" s="24" t="s">
        <v>4320</v>
      </c>
      <c r="B827" s="24" t="s">
        <v>4380</v>
      </c>
      <c r="C827" s="93" t="s">
        <v>4381</v>
      </c>
      <c r="D827" s="23" t="str">
        <f t="shared" si="7"/>
        <v>jpg</v>
      </c>
      <c r="E827" s="23"/>
      <c r="F827" s="23"/>
      <c r="G827" s="55"/>
      <c r="H827" s="55"/>
      <c r="I827" s="55"/>
      <c r="J827" s="23"/>
      <c r="K827" s="23"/>
      <c r="L827" s="23"/>
      <c r="M827" s="23"/>
      <c r="N827" s="23"/>
      <c r="O827" s="23"/>
      <c r="P827" s="23"/>
      <c r="Q827" s="23"/>
      <c r="R827" s="23"/>
      <c r="S827" s="23"/>
      <c r="T827" s="24" t="s">
        <v>4220</v>
      </c>
      <c r="U827" s="24" t="s">
        <v>4379</v>
      </c>
      <c r="V827" s="23">
        <f t="shared" si="5"/>
        <v>39</v>
      </c>
      <c r="W827" s="23"/>
      <c r="X827" s="23"/>
      <c r="Y827" s="23"/>
      <c r="Z827" s="23"/>
      <c r="AA827" s="23"/>
      <c r="AB827" s="23"/>
      <c r="AC827" s="23"/>
      <c r="AD827" s="23"/>
      <c r="AE827" s="23"/>
      <c r="AF827" s="23"/>
      <c r="AG827" s="23"/>
      <c r="AH827" s="23"/>
      <c r="AI827" s="23"/>
      <c r="AJ827" s="23"/>
    </row>
    <row r="828">
      <c r="A828" s="24" t="s">
        <v>4320</v>
      </c>
      <c r="B828" s="24" t="s">
        <v>4382</v>
      </c>
      <c r="C828" s="93" t="s">
        <v>4383</v>
      </c>
      <c r="D828" s="23" t="str">
        <f t="shared" si="7"/>
        <v>jpg</v>
      </c>
      <c r="E828" s="23"/>
      <c r="F828" s="23"/>
      <c r="G828" s="55"/>
      <c r="H828" s="55"/>
      <c r="I828" s="55"/>
      <c r="J828" s="23"/>
      <c r="K828" s="23"/>
      <c r="L828" s="23"/>
      <c r="M828" s="23"/>
      <c r="N828" s="23"/>
      <c r="O828" s="23"/>
      <c r="P828" s="23"/>
      <c r="Q828" s="23"/>
      <c r="R828" s="23"/>
      <c r="S828" s="23"/>
      <c r="T828" s="24" t="s">
        <v>4220</v>
      </c>
      <c r="U828" s="24" t="s">
        <v>4384</v>
      </c>
      <c r="V828" s="23">
        <f t="shared" si="5"/>
        <v>70</v>
      </c>
      <c r="W828" s="23"/>
      <c r="X828" s="23"/>
      <c r="Y828" s="23"/>
      <c r="Z828" s="23"/>
      <c r="AA828" s="23"/>
      <c r="AB828" s="23"/>
      <c r="AC828" s="23"/>
      <c r="AD828" s="23"/>
      <c r="AE828" s="23"/>
      <c r="AF828" s="23"/>
      <c r="AG828" s="23"/>
      <c r="AH828" s="23"/>
      <c r="AI828" s="23"/>
      <c r="AJ828" s="23"/>
    </row>
    <row r="829">
      <c r="A829" s="24" t="s">
        <v>4320</v>
      </c>
      <c r="B829" s="24" t="s">
        <v>4385</v>
      </c>
      <c r="C829" s="93" t="s">
        <v>4386</v>
      </c>
      <c r="D829" s="23" t="str">
        <f t="shared" si="7"/>
        <v>jpg</v>
      </c>
      <c r="E829" s="23"/>
      <c r="F829" s="23"/>
      <c r="G829" s="55"/>
      <c r="H829" s="55"/>
      <c r="I829" s="55"/>
      <c r="J829" s="23"/>
      <c r="K829" s="23"/>
      <c r="L829" s="23"/>
      <c r="M829" s="23"/>
      <c r="N829" s="23"/>
      <c r="O829" s="23"/>
      <c r="P829" s="23"/>
      <c r="Q829" s="23"/>
      <c r="R829" s="23"/>
      <c r="S829" s="23"/>
      <c r="T829" s="24" t="s">
        <v>4220</v>
      </c>
      <c r="U829" s="24" t="s">
        <v>4387</v>
      </c>
      <c r="V829" s="23">
        <f t="shared" si="5"/>
        <v>44</v>
      </c>
      <c r="W829" s="23"/>
      <c r="X829" s="23"/>
      <c r="Y829" s="23"/>
      <c r="Z829" s="23"/>
      <c r="AA829" s="23"/>
      <c r="AB829" s="23"/>
      <c r="AC829" s="23"/>
      <c r="AD829" s="23"/>
      <c r="AE829" s="23"/>
      <c r="AF829" s="23"/>
      <c r="AG829" s="23"/>
      <c r="AH829" s="23"/>
      <c r="AI829" s="23"/>
      <c r="AJ829" s="23"/>
    </row>
    <row r="830">
      <c r="A830" s="24" t="s">
        <v>4320</v>
      </c>
      <c r="B830" s="24" t="s">
        <v>4388</v>
      </c>
      <c r="C830" s="93" t="s">
        <v>4389</v>
      </c>
      <c r="D830" s="23" t="str">
        <f t="shared" si="7"/>
        <v>jpg</v>
      </c>
      <c r="E830" s="23"/>
      <c r="F830" s="23"/>
      <c r="G830" s="55"/>
      <c r="H830" s="55"/>
      <c r="I830" s="55"/>
      <c r="J830" s="23"/>
      <c r="K830" s="23"/>
      <c r="L830" s="23"/>
      <c r="M830" s="23"/>
      <c r="N830" s="23"/>
      <c r="O830" s="23"/>
      <c r="P830" s="23"/>
      <c r="Q830" s="23"/>
      <c r="R830" s="23"/>
      <c r="S830" s="23"/>
      <c r="T830" s="24" t="s">
        <v>4220</v>
      </c>
      <c r="U830" s="24" t="s">
        <v>4387</v>
      </c>
      <c r="V830" s="23">
        <f t="shared" si="5"/>
        <v>44</v>
      </c>
      <c r="W830" s="23"/>
      <c r="X830" s="23"/>
      <c r="Y830" s="23"/>
      <c r="Z830" s="23"/>
      <c r="AA830" s="23"/>
      <c r="AB830" s="23"/>
      <c r="AC830" s="23"/>
      <c r="AD830" s="23"/>
      <c r="AE830" s="23"/>
      <c r="AF830" s="23"/>
      <c r="AG830" s="23"/>
      <c r="AH830" s="23"/>
      <c r="AI830" s="23"/>
      <c r="AJ830" s="23"/>
    </row>
    <row r="831">
      <c r="A831" s="24" t="s">
        <v>4320</v>
      </c>
      <c r="B831" s="24" t="s">
        <v>4390</v>
      </c>
      <c r="C831" s="93" t="s">
        <v>4391</v>
      </c>
      <c r="D831" s="23" t="str">
        <f t="shared" si="7"/>
        <v>jpg</v>
      </c>
      <c r="E831" s="23"/>
      <c r="F831" s="23"/>
      <c r="G831" s="55"/>
      <c r="H831" s="55"/>
      <c r="I831" s="55"/>
      <c r="J831" s="23"/>
      <c r="K831" s="23"/>
      <c r="L831" s="23"/>
      <c r="M831" s="23"/>
      <c r="N831" s="23"/>
      <c r="O831" s="23"/>
      <c r="P831" s="23"/>
      <c r="Q831" s="23"/>
      <c r="R831" s="23"/>
      <c r="S831" s="23"/>
      <c r="T831" s="24" t="s">
        <v>4220</v>
      </c>
      <c r="U831" s="24" t="s">
        <v>4387</v>
      </c>
      <c r="V831" s="23">
        <f t="shared" si="5"/>
        <v>44</v>
      </c>
      <c r="W831" s="23"/>
      <c r="X831" s="23"/>
      <c r="Y831" s="23"/>
      <c r="Z831" s="23"/>
      <c r="AA831" s="23"/>
      <c r="AB831" s="23"/>
      <c r="AC831" s="23"/>
      <c r="AD831" s="23"/>
      <c r="AE831" s="23"/>
      <c r="AF831" s="23"/>
      <c r="AG831" s="23"/>
      <c r="AH831" s="23"/>
      <c r="AI831" s="23"/>
      <c r="AJ831" s="23"/>
    </row>
    <row r="832">
      <c r="A832" s="24" t="s">
        <v>4320</v>
      </c>
      <c r="B832" s="24" t="s">
        <v>4392</v>
      </c>
      <c r="C832" s="93" t="s">
        <v>4393</v>
      </c>
      <c r="D832" s="23" t="str">
        <f t="shared" si="7"/>
        <v>jpg</v>
      </c>
      <c r="E832" s="23"/>
      <c r="F832" s="23"/>
      <c r="G832" s="55"/>
      <c r="H832" s="55"/>
      <c r="I832" s="55"/>
      <c r="J832" s="23"/>
      <c r="K832" s="23"/>
      <c r="L832" s="23"/>
      <c r="M832" s="23"/>
      <c r="N832" s="23"/>
      <c r="O832" s="23"/>
      <c r="P832" s="23"/>
      <c r="Q832" s="23"/>
      <c r="R832" s="23"/>
      <c r="S832" s="23"/>
      <c r="T832" s="24" t="s">
        <v>4220</v>
      </c>
      <c r="U832" s="24" t="s">
        <v>4394</v>
      </c>
      <c r="V832" s="23">
        <f t="shared" si="5"/>
        <v>51</v>
      </c>
      <c r="W832" s="23"/>
      <c r="X832" s="23"/>
      <c r="Y832" s="23"/>
      <c r="Z832" s="23"/>
      <c r="AA832" s="23"/>
      <c r="AB832" s="23"/>
      <c r="AC832" s="23"/>
      <c r="AD832" s="23"/>
      <c r="AE832" s="23"/>
      <c r="AF832" s="23"/>
      <c r="AG832" s="23"/>
      <c r="AH832" s="23"/>
      <c r="AI832" s="23"/>
      <c r="AJ832" s="23"/>
    </row>
    <row r="833">
      <c r="A833" s="24" t="s">
        <v>4320</v>
      </c>
      <c r="B833" s="24" t="s">
        <v>4395</v>
      </c>
      <c r="C833" s="93" t="s">
        <v>4396</v>
      </c>
      <c r="D833" s="23" t="str">
        <f t="shared" si="7"/>
        <v>jpg</v>
      </c>
      <c r="E833" s="23"/>
      <c r="F833" s="23"/>
      <c r="G833" s="55"/>
      <c r="H833" s="55"/>
      <c r="I833" s="55"/>
      <c r="J833" s="23"/>
      <c r="K833" s="23"/>
      <c r="L833" s="23"/>
      <c r="M833" s="23"/>
      <c r="N833" s="23"/>
      <c r="O833" s="23"/>
      <c r="P833" s="23"/>
      <c r="Q833" s="23"/>
      <c r="R833" s="23"/>
      <c r="S833" s="23"/>
      <c r="T833" s="24" t="s">
        <v>4220</v>
      </c>
      <c r="U833" s="24" t="s">
        <v>4397</v>
      </c>
      <c r="V833" s="23">
        <f t="shared" si="5"/>
        <v>25</v>
      </c>
      <c r="W833" s="23"/>
      <c r="X833" s="23"/>
      <c r="Y833" s="23"/>
      <c r="Z833" s="23"/>
      <c r="AA833" s="23"/>
      <c r="AB833" s="23"/>
      <c r="AC833" s="23"/>
      <c r="AD833" s="23"/>
      <c r="AE833" s="23"/>
      <c r="AF833" s="23"/>
      <c r="AG833" s="23"/>
      <c r="AH833" s="23"/>
      <c r="AI833" s="23"/>
      <c r="AJ833" s="23"/>
    </row>
    <row r="834">
      <c r="A834" s="24" t="s">
        <v>4398</v>
      </c>
      <c r="B834" s="24" t="s">
        <v>4399</v>
      </c>
      <c r="C834" s="93" t="s">
        <v>4400</v>
      </c>
      <c r="D834" s="23" t="str">
        <f t="shared" si="7"/>
        <v>jpg</v>
      </c>
      <c r="E834" s="23"/>
      <c r="F834" s="23"/>
      <c r="G834" s="55"/>
      <c r="H834" s="55"/>
      <c r="I834" s="55"/>
      <c r="J834" s="23"/>
      <c r="K834" s="23"/>
      <c r="L834" s="23"/>
      <c r="M834" s="23"/>
      <c r="N834" s="23"/>
      <c r="O834" s="23"/>
      <c r="P834" s="23"/>
      <c r="Q834" s="23"/>
      <c r="R834" s="23"/>
      <c r="S834" s="23"/>
      <c r="T834" s="24" t="s">
        <v>4401</v>
      </c>
      <c r="U834" s="24" t="s">
        <v>4402</v>
      </c>
      <c r="V834" s="23">
        <f t="shared" si="5"/>
        <v>30</v>
      </c>
      <c r="W834" s="23"/>
      <c r="X834" s="23"/>
      <c r="Y834" s="23"/>
      <c r="Z834" s="23"/>
      <c r="AA834" s="23"/>
      <c r="AB834" s="23"/>
      <c r="AC834" s="23"/>
      <c r="AD834" s="23"/>
      <c r="AE834" s="23"/>
      <c r="AF834" s="23"/>
      <c r="AG834" s="23"/>
      <c r="AH834" s="23"/>
      <c r="AI834" s="23"/>
      <c r="AJ834" s="23"/>
    </row>
    <row r="835">
      <c r="A835" s="39" t="s">
        <v>4398</v>
      </c>
      <c r="B835" s="24" t="s">
        <v>4403</v>
      </c>
      <c r="C835" s="93" t="s">
        <v>4404</v>
      </c>
      <c r="D835" s="23" t="str">
        <f t="shared" si="7"/>
        <v>jpg</v>
      </c>
      <c r="E835" s="23"/>
      <c r="F835" s="23"/>
      <c r="G835" s="55"/>
      <c r="H835" s="55"/>
      <c r="I835" s="55"/>
      <c r="J835" s="23"/>
      <c r="K835" s="23"/>
      <c r="L835" s="23"/>
      <c r="M835" s="23"/>
      <c r="N835" s="23"/>
      <c r="O835" s="23"/>
      <c r="P835" s="23"/>
      <c r="Q835" s="23"/>
      <c r="R835" s="23"/>
      <c r="S835" s="23"/>
      <c r="T835" s="24" t="s">
        <v>4401</v>
      </c>
      <c r="U835" s="24" t="s">
        <v>4405</v>
      </c>
      <c r="V835" s="23">
        <f t="shared" si="5"/>
        <v>64</v>
      </c>
      <c r="W835" s="23"/>
      <c r="X835" s="23"/>
      <c r="Y835" s="23"/>
      <c r="Z835" s="23"/>
      <c r="AA835" s="23"/>
      <c r="AB835" s="23"/>
      <c r="AC835" s="23"/>
      <c r="AD835" s="23"/>
      <c r="AE835" s="23"/>
      <c r="AF835" s="23"/>
      <c r="AG835" s="23"/>
      <c r="AH835" s="23"/>
      <c r="AI835" s="23"/>
      <c r="AJ835" s="23"/>
    </row>
    <row r="836">
      <c r="A836" s="39" t="s">
        <v>4398</v>
      </c>
      <c r="B836" s="24" t="s">
        <v>4406</v>
      </c>
      <c r="C836" s="93" t="s">
        <v>4407</v>
      </c>
      <c r="D836" s="23" t="str">
        <f t="shared" si="7"/>
        <v>jpg</v>
      </c>
      <c r="E836" s="23"/>
      <c r="F836" s="23"/>
      <c r="G836" s="55"/>
      <c r="H836" s="55"/>
      <c r="I836" s="55"/>
      <c r="J836" s="23"/>
      <c r="K836" s="23"/>
      <c r="L836" s="23"/>
      <c r="M836" s="23"/>
      <c r="N836" s="23"/>
      <c r="O836" s="23"/>
      <c r="P836" s="23"/>
      <c r="Q836" s="23"/>
      <c r="R836" s="23"/>
      <c r="S836" s="23"/>
      <c r="T836" s="24" t="s">
        <v>4401</v>
      </c>
      <c r="U836" s="24" t="s">
        <v>4408</v>
      </c>
      <c r="V836" s="23">
        <f t="shared" si="5"/>
        <v>41</v>
      </c>
      <c r="W836" s="23"/>
      <c r="X836" s="23"/>
      <c r="Y836" s="23"/>
      <c r="Z836" s="23"/>
      <c r="AA836" s="23"/>
      <c r="AB836" s="23"/>
      <c r="AC836" s="23"/>
      <c r="AD836" s="23"/>
      <c r="AE836" s="23"/>
      <c r="AF836" s="23"/>
      <c r="AG836" s="23"/>
      <c r="AH836" s="23"/>
      <c r="AI836" s="23"/>
      <c r="AJ836" s="23"/>
    </row>
    <row r="837">
      <c r="A837" s="39" t="s">
        <v>4398</v>
      </c>
      <c r="B837" s="24" t="s">
        <v>4409</v>
      </c>
      <c r="C837" s="93" t="s">
        <v>4410</v>
      </c>
      <c r="D837" s="23" t="str">
        <f t="shared" si="7"/>
        <v>png</v>
      </c>
      <c r="E837" s="23"/>
      <c r="F837" s="23"/>
      <c r="G837" s="55"/>
      <c r="H837" s="55"/>
      <c r="I837" s="55"/>
      <c r="J837" s="23"/>
      <c r="K837" s="23"/>
      <c r="L837" s="23"/>
      <c r="M837" s="23"/>
      <c r="N837" s="23"/>
      <c r="O837" s="23"/>
      <c r="P837" s="23"/>
      <c r="Q837" s="23"/>
      <c r="R837" s="23"/>
      <c r="S837" s="23"/>
      <c r="T837" s="24" t="s">
        <v>4401</v>
      </c>
      <c r="U837" s="24" t="s">
        <v>4411</v>
      </c>
      <c r="V837" s="23">
        <f t="shared" si="5"/>
        <v>44</v>
      </c>
      <c r="W837" s="23"/>
      <c r="X837" s="23"/>
      <c r="Y837" s="23"/>
      <c r="Z837" s="23"/>
      <c r="AA837" s="23"/>
      <c r="AB837" s="23"/>
      <c r="AC837" s="23"/>
      <c r="AD837" s="23"/>
      <c r="AE837" s="23"/>
      <c r="AF837" s="23"/>
      <c r="AG837" s="23"/>
      <c r="AH837" s="23"/>
      <c r="AI837" s="23"/>
      <c r="AJ837" s="23"/>
    </row>
    <row r="838">
      <c r="A838" s="39" t="s">
        <v>4398</v>
      </c>
      <c r="B838" s="24" t="s">
        <v>4412</v>
      </c>
      <c r="C838" s="93" t="s">
        <v>4413</v>
      </c>
      <c r="D838" s="23" t="str">
        <f t="shared" si="7"/>
        <v>jpg</v>
      </c>
      <c r="E838" s="23"/>
      <c r="F838" s="23"/>
      <c r="G838" s="55"/>
      <c r="H838" s="55"/>
      <c r="I838" s="55"/>
      <c r="J838" s="23"/>
      <c r="K838" s="23"/>
      <c r="L838" s="23"/>
      <c r="M838" s="23"/>
      <c r="N838" s="23"/>
      <c r="O838" s="23"/>
      <c r="P838" s="23"/>
      <c r="Q838" s="23"/>
      <c r="R838" s="23"/>
      <c r="S838" s="23"/>
      <c r="T838" s="24" t="s">
        <v>4401</v>
      </c>
      <c r="U838" s="24" t="s">
        <v>4414</v>
      </c>
      <c r="V838" s="23">
        <f t="shared" si="5"/>
        <v>65</v>
      </c>
      <c r="W838" s="23"/>
      <c r="X838" s="23"/>
      <c r="Y838" s="23"/>
      <c r="Z838" s="23"/>
      <c r="AA838" s="23"/>
      <c r="AB838" s="23"/>
      <c r="AC838" s="23"/>
      <c r="AD838" s="23"/>
      <c r="AE838" s="23"/>
      <c r="AF838" s="23"/>
      <c r="AG838" s="23"/>
      <c r="AH838" s="23"/>
      <c r="AI838" s="23"/>
      <c r="AJ838" s="23"/>
    </row>
    <row r="839">
      <c r="A839" s="39" t="s">
        <v>4398</v>
      </c>
      <c r="B839" s="24" t="s">
        <v>4415</v>
      </c>
      <c r="C839" s="116" t="s">
        <v>4416</v>
      </c>
      <c r="D839" s="23" t="str">
        <f t="shared" si="7"/>
        <v>jpg</v>
      </c>
      <c r="E839" s="23"/>
      <c r="F839" s="23"/>
      <c r="G839" s="55"/>
      <c r="H839" s="55"/>
      <c r="I839" s="55"/>
      <c r="J839" s="23"/>
      <c r="K839" s="23"/>
      <c r="L839" s="23"/>
      <c r="M839" s="23"/>
      <c r="N839" s="23"/>
      <c r="O839" s="23"/>
      <c r="P839" s="23"/>
      <c r="Q839" s="23"/>
      <c r="R839" s="23"/>
      <c r="S839" s="23"/>
      <c r="T839" s="24" t="s">
        <v>4401</v>
      </c>
      <c r="U839" s="24" t="s">
        <v>4417</v>
      </c>
      <c r="V839" s="23">
        <f t="shared" si="5"/>
        <v>41</v>
      </c>
      <c r="W839" s="23"/>
      <c r="X839" s="23"/>
      <c r="Y839" s="23"/>
      <c r="Z839" s="23"/>
      <c r="AA839" s="23"/>
      <c r="AB839" s="23"/>
      <c r="AC839" s="23"/>
      <c r="AD839" s="23"/>
      <c r="AE839" s="23"/>
      <c r="AF839" s="23"/>
      <c r="AG839" s="23"/>
      <c r="AH839" s="23"/>
      <c r="AI839" s="23"/>
      <c r="AJ839" s="23"/>
    </row>
    <row r="840">
      <c r="A840" s="39" t="s">
        <v>4398</v>
      </c>
      <c r="B840" s="24" t="s">
        <v>4418</v>
      </c>
      <c r="C840" s="93" t="s">
        <v>4419</v>
      </c>
      <c r="D840" s="23" t="str">
        <f t="shared" si="7"/>
        <v>jpg</v>
      </c>
      <c r="E840" s="23"/>
      <c r="F840" s="23"/>
      <c r="G840" s="55"/>
      <c r="H840" s="55"/>
      <c r="I840" s="55"/>
      <c r="J840" s="23"/>
      <c r="K840" s="23"/>
      <c r="L840" s="23"/>
      <c r="M840" s="23"/>
      <c r="N840" s="23"/>
      <c r="O840" s="23"/>
      <c r="P840" s="23"/>
      <c r="Q840" s="23"/>
      <c r="R840" s="23"/>
      <c r="S840" s="23"/>
      <c r="T840" s="24" t="s">
        <v>4401</v>
      </c>
      <c r="U840" s="24" t="s">
        <v>4420</v>
      </c>
      <c r="V840" s="23">
        <f t="shared" si="5"/>
        <v>60</v>
      </c>
      <c r="W840" s="23"/>
      <c r="X840" s="23"/>
      <c r="Y840" s="23"/>
      <c r="Z840" s="23"/>
      <c r="AA840" s="23"/>
      <c r="AB840" s="23"/>
      <c r="AC840" s="23"/>
      <c r="AD840" s="23"/>
      <c r="AE840" s="23"/>
      <c r="AF840" s="23"/>
      <c r="AG840" s="23"/>
      <c r="AH840" s="23"/>
      <c r="AI840" s="23"/>
      <c r="AJ840" s="23"/>
    </row>
    <row r="841">
      <c r="A841" s="39" t="s">
        <v>4398</v>
      </c>
      <c r="B841" s="24" t="s">
        <v>4421</v>
      </c>
      <c r="C841" s="93" t="s">
        <v>4422</v>
      </c>
      <c r="D841" s="23" t="str">
        <f t="shared" si="7"/>
        <v>jpg</v>
      </c>
      <c r="E841" s="23"/>
      <c r="F841" s="23"/>
      <c r="G841" s="55"/>
      <c r="H841" s="55"/>
      <c r="I841" s="55"/>
      <c r="J841" s="23"/>
      <c r="K841" s="23"/>
      <c r="L841" s="23"/>
      <c r="M841" s="23"/>
      <c r="N841" s="23"/>
      <c r="O841" s="23"/>
      <c r="P841" s="23"/>
      <c r="Q841" s="23"/>
      <c r="R841" s="23"/>
      <c r="S841" s="23"/>
      <c r="T841" s="24" t="s">
        <v>4401</v>
      </c>
      <c r="U841" s="24" t="s">
        <v>4423</v>
      </c>
      <c r="V841" s="23">
        <f t="shared" si="5"/>
        <v>119</v>
      </c>
      <c r="W841" s="23"/>
      <c r="X841" s="23"/>
      <c r="Y841" s="23"/>
      <c r="Z841" s="23"/>
      <c r="AA841" s="23"/>
      <c r="AB841" s="23"/>
      <c r="AC841" s="23"/>
      <c r="AD841" s="23"/>
      <c r="AE841" s="23"/>
      <c r="AF841" s="23"/>
      <c r="AG841" s="23"/>
      <c r="AH841" s="23"/>
      <c r="AI841" s="23"/>
      <c r="AJ841" s="23"/>
    </row>
    <row r="842">
      <c r="A842" s="39" t="s">
        <v>4398</v>
      </c>
      <c r="B842" s="24" t="s">
        <v>4424</v>
      </c>
      <c r="C842" s="93" t="s">
        <v>4425</v>
      </c>
      <c r="D842" s="23" t="str">
        <f t="shared" si="7"/>
        <v>jpg</v>
      </c>
      <c r="E842" s="23"/>
      <c r="F842" s="23"/>
      <c r="G842" s="55"/>
      <c r="H842" s="55"/>
      <c r="I842" s="55"/>
      <c r="J842" s="23"/>
      <c r="K842" s="23"/>
      <c r="L842" s="23"/>
      <c r="M842" s="23"/>
      <c r="N842" s="23"/>
      <c r="O842" s="23"/>
      <c r="P842" s="23"/>
      <c r="Q842" s="23"/>
      <c r="R842" s="23"/>
      <c r="S842" s="23"/>
      <c r="T842" s="24" t="s">
        <v>4401</v>
      </c>
      <c r="U842" s="24" t="s">
        <v>4426</v>
      </c>
      <c r="V842" s="23">
        <f t="shared" si="5"/>
        <v>101</v>
      </c>
      <c r="W842" s="23"/>
      <c r="X842" s="23"/>
      <c r="Y842" s="23"/>
      <c r="Z842" s="23"/>
      <c r="AA842" s="23"/>
      <c r="AB842" s="23"/>
      <c r="AC842" s="23"/>
      <c r="AD842" s="23"/>
      <c r="AE842" s="23"/>
      <c r="AF842" s="23"/>
      <c r="AG842" s="23"/>
      <c r="AH842" s="23"/>
      <c r="AI842" s="23"/>
      <c r="AJ842" s="23"/>
    </row>
    <row r="843">
      <c r="A843" s="39" t="s">
        <v>4398</v>
      </c>
      <c r="B843" s="24" t="s">
        <v>4427</v>
      </c>
      <c r="C843" s="93" t="s">
        <v>4428</v>
      </c>
      <c r="D843" s="23" t="str">
        <f t="shared" si="7"/>
        <v>jpg</v>
      </c>
      <c r="E843" s="23"/>
      <c r="F843" s="23"/>
      <c r="G843" s="55"/>
      <c r="H843" s="55"/>
      <c r="I843" s="55"/>
      <c r="J843" s="23"/>
      <c r="K843" s="23"/>
      <c r="L843" s="23"/>
      <c r="M843" s="23"/>
      <c r="N843" s="23"/>
      <c r="O843" s="23"/>
      <c r="P843" s="23"/>
      <c r="Q843" s="23"/>
      <c r="R843" s="23"/>
      <c r="S843" s="23"/>
      <c r="T843" s="24" t="s">
        <v>4401</v>
      </c>
      <c r="U843" s="24" t="s">
        <v>4429</v>
      </c>
      <c r="V843" s="23">
        <f t="shared" si="5"/>
        <v>103</v>
      </c>
      <c r="W843" s="23"/>
      <c r="X843" s="23"/>
      <c r="Y843" s="23"/>
      <c r="Z843" s="23"/>
      <c r="AA843" s="23"/>
      <c r="AB843" s="23"/>
      <c r="AC843" s="23"/>
      <c r="AD843" s="23"/>
      <c r="AE843" s="23"/>
      <c r="AF843" s="23"/>
      <c r="AG843" s="23"/>
      <c r="AH843" s="23"/>
      <c r="AI843" s="23"/>
      <c r="AJ843" s="23"/>
    </row>
    <row r="844">
      <c r="A844" s="39" t="s">
        <v>4398</v>
      </c>
      <c r="B844" s="24" t="s">
        <v>4430</v>
      </c>
      <c r="C844" s="93" t="s">
        <v>4431</v>
      </c>
      <c r="D844" s="23" t="str">
        <f t="shared" si="7"/>
        <v>jpg</v>
      </c>
      <c r="E844" s="23"/>
      <c r="F844" s="23"/>
      <c r="G844" s="55"/>
      <c r="H844" s="55"/>
      <c r="I844" s="55"/>
      <c r="J844" s="23"/>
      <c r="K844" s="23"/>
      <c r="L844" s="23"/>
      <c r="M844" s="23"/>
      <c r="N844" s="23"/>
      <c r="O844" s="23"/>
      <c r="P844" s="23"/>
      <c r="Q844" s="23"/>
      <c r="R844" s="23"/>
      <c r="S844" s="23"/>
      <c r="T844" s="24" t="s">
        <v>4401</v>
      </c>
      <c r="U844" s="24" t="s">
        <v>4432</v>
      </c>
      <c r="V844" s="23">
        <f t="shared" si="5"/>
        <v>122</v>
      </c>
      <c r="W844" s="23"/>
      <c r="X844" s="23"/>
      <c r="Y844" s="23"/>
      <c r="Z844" s="23"/>
      <c r="AA844" s="23"/>
      <c r="AB844" s="23"/>
      <c r="AC844" s="23"/>
      <c r="AD844" s="23"/>
      <c r="AE844" s="23"/>
      <c r="AF844" s="23"/>
      <c r="AG844" s="23"/>
      <c r="AH844" s="23"/>
      <c r="AI844" s="23"/>
      <c r="AJ844" s="23"/>
    </row>
    <row r="845">
      <c r="A845" s="39" t="s">
        <v>4398</v>
      </c>
      <c r="B845" s="24" t="s">
        <v>4433</v>
      </c>
      <c r="C845" s="93" t="s">
        <v>4434</v>
      </c>
      <c r="D845" s="23" t="str">
        <f t="shared" si="7"/>
        <v>jpg</v>
      </c>
      <c r="E845" s="23"/>
      <c r="F845" s="23"/>
      <c r="G845" s="55"/>
      <c r="H845" s="55"/>
      <c r="I845" s="55"/>
      <c r="J845" s="23"/>
      <c r="K845" s="23"/>
      <c r="L845" s="23"/>
      <c r="M845" s="23"/>
      <c r="N845" s="23"/>
      <c r="O845" s="23"/>
      <c r="P845" s="23"/>
      <c r="Q845" s="23"/>
      <c r="R845" s="23"/>
      <c r="S845" s="23"/>
      <c r="T845" s="24" t="s">
        <v>4401</v>
      </c>
      <c r="U845" s="24" t="s">
        <v>4435</v>
      </c>
      <c r="V845" s="23">
        <f t="shared" si="5"/>
        <v>68</v>
      </c>
      <c r="W845" s="23"/>
      <c r="X845" s="23"/>
      <c r="Y845" s="23"/>
      <c r="Z845" s="23"/>
      <c r="AA845" s="23"/>
      <c r="AB845" s="23"/>
      <c r="AC845" s="23"/>
      <c r="AD845" s="23"/>
      <c r="AE845" s="23"/>
      <c r="AF845" s="23"/>
      <c r="AG845" s="23"/>
      <c r="AH845" s="23"/>
      <c r="AI845" s="23"/>
      <c r="AJ845" s="23"/>
    </row>
    <row r="846">
      <c r="A846" s="39" t="s">
        <v>4398</v>
      </c>
      <c r="B846" s="24" t="s">
        <v>4436</v>
      </c>
      <c r="C846" s="93" t="s">
        <v>4437</v>
      </c>
      <c r="D846" s="23" t="str">
        <f t="shared" si="7"/>
        <v>jpg</v>
      </c>
      <c r="E846" s="23"/>
      <c r="F846" s="23"/>
      <c r="G846" s="55"/>
      <c r="H846" s="55"/>
      <c r="I846" s="55"/>
      <c r="J846" s="23"/>
      <c r="K846" s="23"/>
      <c r="L846" s="23"/>
      <c r="M846" s="23"/>
      <c r="N846" s="23"/>
      <c r="O846" s="23"/>
      <c r="P846" s="23"/>
      <c r="Q846" s="23"/>
      <c r="R846" s="23"/>
      <c r="S846" s="23"/>
      <c r="T846" s="24" t="s">
        <v>4401</v>
      </c>
      <c r="U846" s="24" t="s">
        <v>4438</v>
      </c>
      <c r="V846" s="23">
        <f t="shared" si="5"/>
        <v>41</v>
      </c>
      <c r="W846" s="23"/>
      <c r="X846" s="23"/>
      <c r="Y846" s="23"/>
      <c r="Z846" s="23"/>
      <c r="AA846" s="23"/>
      <c r="AB846" s="23"/>
      <c r="AC846" s="23"/>
      <c r="AD846" s="23"/>
      <c r="AE846" s="23"/>
      <c r="AF846" s="23"/>
      <c r="AG846" s="23"/>
      <c r="AH846" s="23"/>
      <c r="AI846" s="23"/>
      <c r="AJ846" s="23"/>
    </row>
    <row r="847">
      <c r="A847" s="39" t="s">
        <v>4398</v>
      </c>
      <c r="B847" s="24" t="s">
        <v>4439</v>
      </c>
      <c r="C847" s="93" t="s">
        <v>4440</v>
      </c>
      <c r="D847" s="23" t="str">
        <f t="shared" si="7"/>
        <v>png</v>
      </c>
      <c r="E847" s="23"/>
      <c r="F847" s="23"/>
      <c r="G847" s="55"/>
      <c r="H847" s="55"/>
      <c r="I847" s="55"/>
      <c r="J847" s="23"/>
      <c r="K847" s="23"/>
      <c r="L847" s="23"/>
      <c r="M847" s="23"/>
      <c r="N847" s="23"/>
      <c r="O847" s="23"/>
      <c r="P847" s="23"/>
      <c r="Q847" s="23"/>
      <c r="R847" s="23"/>
      <c r="S847" s="23"/>
      <c r="T847" s="24" t="s">
        <v>4401</v>
      </c>
      <c r="U847" s="24" t="s">
        <v>4441</v>
      </c>
      <c r="V847" s="23">
        <f t="shared" si="5"/>
        <v>94</v>
      </c>
      <c r="W847" s="23"/>
      <c r="X847" s="23"/>
      <c r="Y847" s="23"/>
      <c r="Z847" s="23"/>
      <c r="AA847" s="23"/>
      <c r="AB847" s="23"/>
      <c r="AC847" s="23"/>
      <c r="AD847" s="23"/>
      <c r="AE847" s="23"/>
      <c r="AF847" s="23"/>
      <c r="AG847" s="23"/>
      <c r="AH847" s="23"/>
      <c r="AI847" s="23"/>
      <c r="AJ847" s="23"/>
    </row>
    <row r="848">
      <c r="A848" s="39" t="s">
        <v>4398</v>
      </c>
      <c r="B848" s="24" t="s">
        <v>4442</v>
      </c>
      <c r="C848" s="93" t="s">
        <v>4443</v>
      </c>
      <c r="D848" s="23" t="str">
        <f t="shared" si="7"/>
        <v>png</v>
      </c>
      <c r="E848" s="23"/>
      <c r="F848" s="23"/>
      <c r="G848" s="55"/>
      <c r="H848" s="55"/>
      <c r="I848" s="55"/>
      <c r="J848" s="23"/>
      <c r="K848" s="23"/>
      <c r="L848" s="23"/>
      <c r="M848" s="23"/>
      <c r="N848" s="23"/>
      <c r="O848" s="23"/>
      <c r="P848" s="23"/>
      <c r="Q848" s="23"/>
      <c r="R848" s="23"/>
      <c r="S848" s="23"/>
      <c r="T848" s="24" t="s">
        <v>4401</v>
      </c>
      <c r="U848" s="24" t="s">
        <v>4444</v>
      </c>
      <c r="V848" s="23">
        <f t="shared" si="5"/>
        <v>77</v>
      </c>
      <c r="W848" s="23"/>
      <c r="X848" s="23"/>
      <c r="Y848" s="23"/>
      <c r="Z848" s="23"/>
      <c r="AA848" s="23"/>
      <c r="AB848" s="23"/>
      <c r="AC848" s="23"/>
      <c r="AD848" s="23"/>
      <c r="AE848" s="23"/>
      <c r="AF848" s="23"/>
      <c r="AG848" s="23"/>
      <c r="AH848" s="23"/>
      <c r="AI848" s="23"/>
      <c r="AJ848" s="23"/>
    </row>
    <row r="849">
      <c r="A849" s="39" t="s">
        <v>4398</v>
      </c>
      <c r="B849" s="24" t="s">
        <v>4445</v>
      </c>
      <c r="C849" s="93" t="s">
        <v>4446</v>
      </c>
      <c r="D849" s="23" t="str">
        <f t="shared" si="7"/>
        <v>jpg</v>
      </c>
      <c r="E849" s="23"/>
      <c r="F849" s="23"/>
      <c r="G849" s="55"/>
      <c r="H849" s="55"/>
      <c r="I849" s="55"/>
      <c r="J849" s="23"/>
      <c r="K849" s="23"/>
      <c r="L849" s="23"/>
      <c r="M849" s="23"/>
      <c r="N849" s="23"/>
      <c r="O849" s="23"/>
      <c r="P849" s="23"/>
      <c r="Q849" s="23"/>
      <c r="R849" s="23"/>
      <c r="S849" s="23"/>
      <c r="T849" s="24" t="s">
        <v>4401</v>
      </c>
      <c r="U849" s="24" t="s">
        <v>4447</v>
      </c>
      <c r="V849" s="23">
        <f t="shared" si="5"/>
        <v>52</v>
      </c>
      <c r="W849" s="23"/>
      <c r="X849" s="23"/>
      <c r="Y849" s="23"/>
      <c r="Z849" s="23"/>
      <c r="AA849" s="23"/>
      <c r="AB849" s="23"/>
      <c r="AC849" s="23"/>
      <c r="AD849" s="23"/>
      <c r="AE849" s="23"/>
      <c r="AF849" s="23"/>
      <c r="AG849" s="23"/>
      <c r="AH849" s="23"/>
      <c r="AI849" s="23"/>
      <c r="AJ849" s="23"/>
    </row>
    <row r="850">
      <c r="A850" s="24" t="s">
        <v>4448</v>
      </c>
      <c r="B850" s="24" t="s">
        <v>4449</v>
      </c>
      <c r="C850" s="93" t="s">
        <v>4450</v>
      </c>
      <c r="D850" s="23" t="str">
        <f t="shared" si="7"/>
        <v>jpg</v>
      </c>
      <c r="E850" s="23"/>
      <c r="F850" s="23"/>
      <c r="G850" s="55"/>
      <c r="H850" s="55"/>
      <c r="I850" s="55"/>
      <c r="J850" s="23"/>
      <c r="K850" s="23"/>
      <c r="L850" s="23"/>
      <c r="M850" s="23"/>
      <c r="N850" s="23"/>
      <c r="O850" s="23"/>
      <c r="P850" s="23"/>
      <c r="Q850" s="23"/>
      <c r="R850" s="23"/>
      <c r="S850" s="23"/>
      <c r="T850" s="24" t="s">
        <v>4401</v>
      </c>
      <c r="U850" s="24" t="s">
        <v>4451</v>
      </c>
      <c r="V850" s="23">
        <f t="shared" si="5"/>
        <v>42</v>
      </c>
      <c r="W850" s="23"/>
      <c r="X850" s="23"/>
      <c r="Y850" s="23"/>
      <c r="Z850" s="23"/>
      <c r="AA850" s="23"/>
      <c r="AB850" s="23"/>
      <c r="AC850" s="23"/>
      <c r="AD850" s="23"/>
      <c r="AE850" s="23"/>
      <c r="AF850" s="23"/>
      <c r="AG850" s="23"/>
      <c r="AH850" s="23"/>
      <c r="AI850" s="23"/>
      <c r="AJ850" s="23"/>
    </row>
    <row r="851">
      <c r="A851" s="24" t="s">
        <v>4448</v>
      </c>
      <c r="B851" s="24" t="s">
        <v>4452</v>
      </c>
      <c r="C851" s="93" t="s">
        <v>4453</v>
      </c>
      <c r="D851" s="23" t="str">
        <f t="shared" si="7"/>
        <v>png</v>
      </c>
      <c r="E851" s="23"/>
      <c r="F851" s="23"/>
      <c r="G851" s="55"/>
      <c r="H851" s="55"/>
      <c r="I851" s="55"/>
      <c r="J851" s="23"/>
      <c r="K851" s="23"/>
      <c r="L851" s="23"/>
      <c r="M851" s="23"/>
      <c r="N851" s="23"/>
      <c r="O851" s="23"/>
      <c r="P851" s="23"/>
      <c r="Q851" s="23"/>
      <c r="R851" s="23"/>
      <c r="S851" s="23"/>
      <c r="T851" s="24" t="s">
        <v>4401</v>
      </c>
      <c r="U851" s="24" t="s">
        <v>4454</v>
      </c>
      <c r="V851" s="23">
        <f t="shared" si="5"/>
        <v>19</v>
      </c>
      <c r="W851" s="23"/>
      <c r="X851" s="23"/>
      <c r="Y851" s="23"/>
      <c r="Z851" s="23"/>
      <c r="AA851" s="23"/>
      <c r="AB851" s="23"/>
      <c r="AC851" s="23"/>
      <c r="AD851" s="23"/>
      <c r="AE851" s="23"/>
      <c r="AF851" s="23"/>
      <c r="AG851" s="23"/>
      <c r="AH851" s="23"/>
      <c r="AI851" s="23"/>
      <c r="AJ851" s="23"/>
    </row>
    <row r="852">
      <c r="A852" s="24" t="s">
        <v>4448</v>
      </c>
      <c r="B852" s="24" t="s">
        <v>4455</v>
      </c>
      <c r="C852" s="93" t="s">
        <v>4456</v>
      </c>
      <c r="D852" s="23" t="str">
        <f t="shared" si="7"/>
        <v>png</v>
      </c>
      <c r="E852" s="23"/>
      <c r="F852" s="23"/>
      <c r="G852" s="55"/>
      <c r="H852" s="55"/>
      <c r="I852" s="55"/>
      <c r="J852" s="23"/>
      <c r="K852" s="23"/>
      <c r="L852" s="23"/>
      <c r="M852" s="23"/>
      <c r="N852" s="23"/>
      <c r="O852" s="23"/>
      <c r="P852" s="23"/>
      <c r="Q852" s="23"/>
      <c r="R852" s="23"/>
      <c r="S852" s="23"/>
      <c r="T852" s="24" t="s">
        <v>4401</v>
      </c>
      <c r="U852" s="24" t="s">
        <v>4457</v>
      </c>
      <c r="V852" s="23">
        <f t="shared" si="5"/>
        <v>28</v>
      </c>
      <c r="W852" s="23"/>
      <c r="X852" s="23"/>
      <c r="Y852" s="23"/>
      <c r="Z852" s="23"/>
      <c r="AA852" s="23"/>
      <c r="AB852" s="23"/>
      <c r="AC852" s="23"/>
      <c r="AD852" s="23"/>
      <c r="AE852" s="23"/>
      <c r="AF852" s="23"/>
      <c r="AG852" s="23"/>
      <c r="AH852" s="23"/>
      <c r="AI852" s="23"/>
      <c r="AJ852" s="23"/>
    </row>
    <row r="853">
      <c r="A853" s="24" t="s">
        <v>4448</v>
      </c>
      <c r="B853" s="24" t="s">
        <v>4458</v>
      </c>
      <c r="C853" s="93" t="s">
        <v>4459</v>
      </c>
      <c r="D853" s="23" t="str">
        <f t="shared" si="7"/>
        <v>jpg</v>
      </c>
      <c r="E853" s="23"/>
      <c r="F853" s="23"/>
      <c r="G853" s="55"/>
      <c r="H853" s="55"/>
      <c r="I853" s="55"/>
      <c r="J853" s="23"/>
      <c r="K853" s="23"/>
      <c r="L853" s="23"/>
      <c r="M853" s="23"/>
      <c r="N853" s="23"/>
      <c r="O853" s="23"/>
      <c r="P853" s="23"/>
      <c r="Q853" s="23"/>
      <c r="R853" s="23"/>
      <c r="S853" s="23"/>
      <c r="T853" s="24" t="s">
        <v>4401</v>
      </c>
      <c r="U853" s="24" t="s">
        <v>4460</v>
      </c>
      <c r="V853" s="23">
        <f t="shared" si="5"/>
        <v>31</v>
      </c>
      <c r="W853" s="23"/>
      <c r="X853" s="23"/>
      <c r="Y853" s="23"/>
      <c r="Z853" s="23"/>
      <c r="AA853" s="23"/>
      <c r="AB853" s="23"/>
      <c r="AC853" s="23"/>
      <c r="AD853" s="23"/>
      <c r="AE853" s="23"/>
      <c r="AF853" s="23"/>
      <c r="AG853" s="23"/>
      <c r="AH853" s="23"/>
      <c r="AI853" s="23"/>
      <c r="AJ853" s="23"/>
    </row>
    <row r="854">
      <c r="A854" s="24" t="s">
        <v>4448</v>
      </c>
      <c r="B854" s="24" t="s">
        <v>4461</v>
      </c>
      <c r="C854" s="93" t="s">
        <v>4462</v>
      </c>
      <c r="D854" s="23" t="str">
        <f t="shared" si="7"/>
        <v>png</v>
      </c>
      <c r="E854" s="23"/>
      <c r="F854" s="23"/>
      <c r="G854" s="55"/>
      <c r="H854" s="55"/>
      <c r="I854" s="55"/>
      <c r="J854" s="23"/>
      <c r="K854" s="23"/>
      <c r="L854" s="23"/>
      <c r="M854" s="23"/>
      <c r="N854" s="23"/>
      <c r="O854" s="23"/>
      <c r="P854" s="23"/>
      <c r="Q854" s="23"/>
      <c r="R854" s="23"/>
      <c r="S854" s="23"/>
      <c r="T854" s="24" t="s">
        <v>4401</v>
      </c>
      <c r="U854" s="24" t="s">
        <v>4463</v>
      </c>
      <c r="V854" s="23">
        <f t="shared" si="5"/>
        <v>23</v>
      </c>
      <c r="W854" s="23"/>
      <c r="X854" s="23"/>
      <c r="Y854" s="23"/>
      <c r="Z854" s="23"/>
      <c r="AA854" s="23"/>
      <c r="AB854" s="23"/>
      <c r="AC854" s="23"/>
      <c r="AD854" s="23"/>
      <c r="AE854" s="23"/>
      <c r="AF854" s="23"/>
      <c r="AG854" s="23"/>
      <c r="AH854" s="23"/>
      <c r="AI854" s="23"/>
      <c r="AJ854" s="23"/>
    </row>
    <row r="855">
      <c r="A855" s="24" t="s">
        <v>4448</v>
      </c>
      <c r="B855" s="24" t="s">
        <v>4464</v>
      </c>
      <c r="C855" s="93" t="s">
        <v>4465</v>
      </c>
      <c r="D855" s="23" t="str">
        <f t="shared" si="7"/>
        <v>jpg</v>
      </c>
      <c r="E855" s="23"/>
      <c r="F855" s="23"/>
      <c r="G855" s="55"/>
      <c r="H855" s="55"/>
      <c r="I855" s="55"/>
      <c r="J855" s="23"/>
      <c r="K855" s="23"/>
      <c r="L855" s="23"/>
      <c r="M855" s="23"/>
      <c r="N855" s="23"/>
      <c r="O855" s="23"/>
      <c r="P855" s="23"/>
      <c r="Q855" s="23"/>
      <c r="R855" s="23"/>
      <c r="S855" s="23"/>
      <c r="T855" s="24" t="s">
        <v>4401</v>
      </c>
      <c r="U855" s="24" t="s">
        <v>4466</v>
      </c>
      <c r="V855" s="23">
        <f t="shared" si="5"/>
        <v>31</v>
      </c>
      <c r="W855" s="23"/>
      <c r="X855" s="23"/>
      <c r="Y855" s="23"/>
      <c r="Z855" s="23"/>
      <c r="AA855" s="23"/>
      <c r="AB855" s="23"/>
      <c r="AC855" s="23"/>
      <c r="AD855" s="23"/>
      <c r="AE855" s="23"/>
      <c r="AF855" s="23"/>
      <c r="AG855" s="23"/>
      <c r="AH855" s="23"/>
      <c r="AI855" s="23"/>
      <c r="AJ855" s="23"/>
    </row>
    <row r="856">
      <c r="A856" s="24" t="s">
        <v>4448</v>
      </c>
      <c r="B856" s="24" t="s">
        <v>4467</v>
      </c>
      <c r="C856" s="93" t="s">
        <v>4468</v>
      </c>
      <c r="D856" s="23" t="str">
        <f t="shared" si="7"/>
        <v>jpg</v>
      </c>
      <c r="E856" s="23"/>
      <c r="F856" s="23"/>
      <c r="G856" s="55"/>
      <c r="H856" s="55"/>
      <c r="I856" s="55"/>
      <c r="J856" s="23"/>
      <c r="K856" s="23"/>
      <c r="L856" s="23"/>
      <c r="M856" s="23"/>
      <c r="N856" s="23"/>
      <c r="O856" s="23"/>
      <c r="P856" s="23"/>
      <c r="Q856" s="23"/>
      <c r="R856" s="23"/>
      <c r="S856" s="23"/>
      <c r="T856" s="24" t="s">
        <v>4401</v>
      </c>
      <c r="U856" s="24" t="s">
        <v>4469</v>
      </c>
      <c r="V856" s="23">
        <f t="shared" si="5"/>
        <v>32</v>
      </c>
      <c r="W856" s="23"/>
      <c r="X856" s="23"/>
      <c r="Y856" s="23"/>
      <c r="Z856" s="23"/>
      <c r="AA856" s="23"/>
      <c r="AB856" s="23"/>
      <c r="AC856" s="23"/>
      <c r="AD856" s="23"/>
      <c r="AE856" s="23"/>
      <c r="AF856" s="23"/>
      <c r="AG856" s="23"/>
      <c r="AH856" s="23"/>
      <c r="AI856" s="23"/>
      <c r="AJ856" s="23"/>
    </row>
    <row r="857">
      <c r="A857" s="24" t="s">
        <v>4448</v>
      </c>
      <c r="B857" s="24" t="s">
        <v>4470</v>
      </c>
      <c r="C857" s="93" t="s">
        <v>4471</v>
      </c>
      <c r="D857" s="23" t="str">
        <f t="shared" si="7"/>
        <v>jpg</v>
      </c>
      <c r="E857" s="23"/>
      <c r="F857" s="23"/>
      <c r="G857" s="55"/>
      <c r="H857" s="55"/>
      <c r="I857" s="55"/>
      <c r="J857" s="23"/>
      <c r="K857" s="23"/>
      <c r="L857" s="23"/>
      <c r="M857" s="23"/>
      <c r="N857" s="23"/>
      <c r="O857" s="23"/>
      <c r="P857" s="23"/>
      <c r="Q857" s="23"/>
      <c r="R857" s="23"/>
      <c r="S857" s="23"/>
      <c r="T857" s="24" t="s">
        <v>4401</v>
      </c>
      <c r="U857" s="24" t="s">
        <v>4472</v>
      </c>
      <c r="V857" s="23">
        <f t="shared" si="5"/>
        <v>16</v>
      </c>
      <c r="W857" s="23"/>
      <c r="X857" s="23"/>
      <c r="Y857" s="23"/>
      <c r="Z857" s="23"/>
      <c r="AA857" s="23"/>
      <c r="AB857" s="23"/>
      <c r="AC857" s="23"/>
      <c r="AD857" s="23"/>
      <c r="AE857" s="23"/>
      <c r="AF857" s="23"/>
      <c r="AG857" s="23"/>
      <c r="AH857" s="23"/>
      <c r="AI857" s="23"/>
      <c r="AJ857" s="23"/>
    </row>
    <row r="858">
      <c r="A858" s="24" t="s">
        <v>4448</v>
      </c>
      <c r="B858" s="24" t="s">
        <v>4473</v>
      </c>
      <c r="C858" s="93" t="s">
        <v>4474</v>
      </c>
      <c r="D858" s="23" t="str">
        <f t="shared" si="7"/>
        <v>png</v>
      </c>
      <c r="E858" s="23"/>
      <c r="F858" s="23"/>
      <c r="G858" s="55"/>
      <c r="H858" s="55"/>
      <c r="I858" s="55"/>
      <c r="J858" s="23"/>
      <c r="K858" s="23"/>
      <c r="L858" s="23"/>
      <c r="M858" s="23"/>
      <c r="N858" s="23"/>
      <c r="O858" s="23"/>
      <c r="P858" s="23"/>
      <c r="Q858" s="23"/>
      <c r="R858" s="23"/>
      <c r="S858" s="23"/>
      <c r="T858" s="24" t="s">
        <v>4401</v>
      </c>
      <c r="U858" s="24" t="s">
        <v>4475</v>
      </c>
      <c r="V858" s="23">
        <f t="shared" si="5"/>
        <v>55</v>
      </c>
      <c r="W858" s="23"/>
      <c r="X858" s="23"/>
      <c r="Y858" s="23"/>
      <c r="Z858" s="23"/>
      <c r="AA858" s="23"/>
      <c r="AB858" s="23"/>
      <c r="AC858" s="23"/>
      <c r="AD858" s="23"/>
      <c r="AE858" s="23"/>
      <c r="AF858" s="23"/>
      <c r="AG858" s="23"/>
      <c r="AH858" s="23"/>
      <c r="AI858" s="23"/>
      <c r="AJ858" s="23"/>
    </row>
    <row r="859">
      <c r="A859" s="24" t="s">
        <v>4448</v>
      </c>
      <c r="B859" s="24" t="s">
        <v>4476</v>
      </c>
      <c r="C859" s="93" t="s">
        <v>4477</v>
      </c>
      <c r="D859" s="23" t="str">
        <f t="shared" si="7"/>
        <v>png</v>
      </c>
      <c r="E859" s="23"/>
      <c r="F859" s="23"/>
      <c r="G859" s="55"/>
      <c r="H859" s="55"/>
      <c r="I859" s="55"/>
      <c r="J859" s="23"/>
      <c r="K859" s="23"/>
      <c r="L859" s="23"/>
      <c r="M859" s="23"/>
      <c r="N859" s="23"/>
      <c r="O859" s="23"/>
      <c r="P859" s="23"/>
      <c r="Q859" s="23"/>
      <c r="R859" s="23"/>
      <c r="S859" s="23"/>
      <c r="T859" s="24" t="s">
        <v>4401</v>
      </c>
      <c r="U859" s="24" t="s">
        <v>4478</v>
      </c>
      <c r="V859" s="23">
        <f t="shared" si="5"/>
        <v>61</v>
      </c>
      <c r="W859" s="23"/>
      <c r="X859" s="23"/>
      <c r="Y859" s="23"/>
      <c r="Z859" s="23"/>
      <c r="AA859" s="23"/>
      <c r="AB859" s="23"/>
      <c r="AC859" s="23"/>
      <c r="AD859" s="23"/>
      <c r="AE859" s="23"/>
      <c r="AF859" s="23"/>
      <c r="AG859" s="23"/>
      <c r="AH859" s="23"/>
      <c r="AI859" s="23"/>
      <c r="AJ859" s="23"/>
    </row>
    <row r="860">
      <c r="A860" s="24" t="s">
        <v>4448</v>
      </c>
      <c r="B860" s="24" t="s">
        <v>4479</v>
      </c>
      <c r="C860" s="93" t="s">
        <v>4480</v>
      </c>
      <c r="D860" s="23" t="str">
        <f t="shared" si="7"/>
        <v>png</v>
      </c>
      <c r="E860" s="23"/>
      <c r="F860" s="23"/>
      <c r="G860" s="55"/>
      <c r="H860" s="55"/>
      <c r="I860" s="55"/>
      <c r="J860" s="23"/>
      <c r="K860" s="23"/>
      <c r="L860" s="23"/>
      <c r="M860" s="23"/>
      <c r="N860" s="23"/>
      <c r="O860" s="23"/>
      <c r="P860" s="23"/>
      <c r="Q860" s="23"/>
      <c r="R860" s="23"/>
      <c r="S860" s="23"/>
      <c r="T860" s="24" t="s">
        <v>4401</v>
      </c>
      <c r="U860" s="24" t="s">
        <v>4481</v>
      </c>
      <c r="V860" s="23">
        <f t="shared" si="5"/>
        <v>67</v>
      </c>
      <c r="W860" s="23"/>
      <c r="X860" s="23"/>
      <c r="Y860" s="23"/>
      <c r="Z860" s="23"/>
      <c r="AA860" s="23"/>
      <c r="AB860" s="23"/>
      <c r="AC860" s="23"/>
      <c r="AD860" s="23"/>
      <c r="AE860" s="23"/>
      <c r="AF860" s="23"/>
      <c r="AG860" s="23"/>
      <c r="AH860" s="23"/>
      <c r="AI860" s="23"/>
      <c r="AJ860" s="23"/>
    </row>
    <row r="861">
      <c r="A861" s="24" t="s">
        <v>4448</v>
      </c>
      <c r="B861" s="24" t="s">
        <v>4482</v>
      </c>
      <c r="C861" s="93" t="s">
        <v>4483</v>
      </c>
      <c r="D861" s="23" t="str">
        <f t="shared" si="7"/>
        <v>jpg</v>
      </c>
      <c r="E861" s="23"/>
      <c r="F861" s="23"/>
      <c r="G861" s="55"/>
      <c r="H861" s="55"/>
      <c r="I861" s="55"/>
      <c r="J861" s="23"/>
      <c r="K861" s="23"/>
      <c r="L861" s="23"/>
      <c r="M861" s="23"/>
      <c r="N861" s="23"/>
      <c r="O861" s="23"/>
      <c r="P861" s="23"/>
      <c r="Q861" s="23"/>
      <c r="R861" s="23"/>
      <c r="S861" s="23"/>
      <c r="T861" s="24" t="s">
        <v>4401</v>
      </c>
      <c r="U861" s="24" t="s">
        <v>4484</v>
      </c>
      <c r="V861" s="23">
        <f t="shared" si="5"/>
        <v>28</v>
      </c>
      <c r="W861" s="23"/>
      <c r="X861" s="23"/>
      <c r="Y861" s="23"/>
      <c r="Z861" s="23"/>
      <c r="AA861" s="23"/>
      <c r="AB861" s="23"/>
      <c r="AC861" s="23"/>
      <c r="AD861" s="23"/>
      <c r="AE861" s="23"/>
      <c r="AF861" s="23"/>
      <c r="AG861" s="23"/>
      <c r="AH861" s="23"/>
      <c r="AI861" s="23"/>
      <c r="AJ861" s="23"/>
    </row>
    <row r="862">
      <c r="A862" s="24" t="s">
        <v>4448</v>
      </c>
      <c r="B862" s="24" t="s">
        <v>4485</v>
      </c>
      <c r="C862" s="93" t="s">
        <v>4486</v>
      </c>
      <c r="D862" s="23" t="str">
        <f t="shared" si="7"/>
        <v>png</v>
      </c>
      <c r="E862" s="23"/>
      <c r="F862" s="23"/>
      <c r="G862" s="55"/>
      <c r="H862" s="55"/>
      <c r="I862" s="55"/>
      <c r="J862" s="23"/>
      <c r="K862" s="23"/>
      <c r="L862" s="23"/>
      <c r="M862" s="23"/>
      <c r="N862" s="23"/>
      <c r="O862" s="23"/>
      <c r="P862" s="23"/>
      <c r="Q862" s="23"/>
      <c r="R862" s="23"/>
      <c r="S862" s="23"/>
      <c r="T862" s="24" t="s">
        <v>4401</v>
      </c>
      <c r="U862" s="24" t="s">
        <v>4487</v>
      </c>
      <c r="V862" s="23">
        <f t="shared" si="5"/>
        <v>42</v>
      </c>
      <c r="W862" s="23"/>
      <c r="X862" s="23"/>
      <c r="Y862" s="23"/>
      <c r="Z862" s="23"/>
      <c r="AA862" s="23"/>
      <c r="AB862" s="23"/>
      <c r="AC862" s="23"/>
      <c r="AD862" s="23"/>
      <c r="AE862" s="23"/>
      <c r="AF862" s="23"/>
      <c r="AG862" s="23"/>
      <c r="AH862" s="23"/>
      <c r="AI862" s="23"/>
      <c r="AJ862" s="23"/>
    </row>
    <row r="863">
      <c r="A863" s="24" t="s">
        <v>4448</v>
      </c>
      <c r="B863" s="24" t="s">
        <v>4488</v>
      </c>
      <c r="C863" s="93" t="s">
        <v>4489</v>
      </c>
      <c r="D863" s="23" t="str">
        <f t="shared" si="7"/>
        <v>jpg</v>
      </c>
      <c r="E863" s="23"/>
      <c r="F863" s="23"/>
      <c r="G863" s="55"/>
      <c r="H863" s="55"/>
      <c r="I863" s="55"/>
      <c r="J863" s="23"/>
      <c r="K863" s="23"/>
      <c r="L863" s="23"/>
      <c r="M863" s="23"/>
      <c r="N863" s="23"/>
      <c r="O863" s="23"/>
      <c r="P863" s="23"/>
      <c r="Q863" s="23"/>
      <c r="R863" s="23"/>
      <c r="S863" s="23"/>
      <c r="T863" s="24" t="s">
        <v>4401</v>
      </c>
      <c r="U863" s="24" t="s">
        <v>4490</v>
      </c>
      <c r="V863" s="23">
        <f t="shared" si="5"/>
        <v>44</v>
      </c>
      <c r="W863" s="23"/>
      <c r="X863" s="23"/>
      <c r="Y863" s="23"/>
      <c r="Z863" s="23"/>
      <c r="AA863" s="23"/>
      <c r="AB863" s="23"/>
      <c r="AC863" s="23"/>
      <c r="AD863" s="23"/>
      <c r="AE863" s="23"/>
      <c r="AF863" s="23"/>
      <c r="AG863" s="23"/>
      <c r="AH863" s="23"/>
      <c r="AI863" s="23"/>
      <c r="AJ863" s="23"/>
    </row>
    <row r="864">
      <c r="A864" s="24" t="s">
        <v>4448</v>
      </c>
      <c r="B864" s="24" t="s">
        <v>4491</v>
      </c>
      <c r="C864" s="93" t="s">
        <v>4492</v>
      </c>
      <c r="D864" s="23" t="str">
        <f t="shared" si="7"/>
        <v>jpg</v>
      </c>
      <c r="E864" s="23"/>
      <c r="F864" s="23"/>
      <c r="G864" s="55"/>
      <c r="H864" s="55"/>
      <c r="I864" s="55"/>
      <c r="J864" s="23"/>
      <c r="K864" s="23"/>
      <c r="L864" s="23"/>
      <c r="M864" s="23"/>
      <c r="N864" s="23"/>
      <c r="O864" s="23"/>
      <c r="P864" s="23"/>
      <c r="Q864" s="23"/>
      <c r="R864" s="23"/>
      <c r="S864" s="23"/>
      <c r="T864" s="24" t="s">
        <v>4401</v>
      </c>
      <c r="U864" s="24" t="s">
        <v>4493</v>
      </c>
      <c r="V864" s="23">
        <f t="shared" si="5"/>
        <v>42</v>
      </c>
      <c r="W864" s="23"/>
      <c r="X864" s="23"/>
      <c r="Y864" s="23"/>
      <c r="Z864" s="23"/>
      <c r="AA864" s="23"/>
      <c r="AB864" s="23"/>
      <c r="AC864" s="23"/>
      <c r="AD864" s="23"/>
      <c r="AE864" s="23"/>
      <c r="AF864" s="23"/>
      <c r="AG864" s="23"/>
      <c r="AH864" s="23"/>
      <c r="AI864" s="23"/>
      <c r="AJ864" s="23"/>
    </row>
    <row r="865">
      <c r="A865" s="24" t="s">
        <v>4448</v>
      </c>
      <c r="B865" s="24" t="s">
        <v>4494</v>
      </c>
      <c r="C865" s="93" t="s">
        <v>4495</v>
      </c>
      <c r="D865" s="23" t="str">
        <f t="shared" si="7"/>
        <v>jpg</v>
      </c>
      <c r="E865" s="23"/>
      <c r="F865" s="23"/>
      <c r="G865" s="55"/>
      <c r="H865" s="55"/>
      <c r="I865" s="55"/>
      <c r="J865" s="23"/>
      <c r="K865" s="23"/>
      <c r="L865" s="23"/>
      <c r="M865" s="23"/>
      <c r="N865" s="23"/>
      <c r="O865" s="23"/>
      <c r="P865" s="23"/>
      <c r="Q865" s="23"/>
      <c r="R865" s="23"/>
      <c r="S865" s="23"/>
      <c r="T865" s="24" t="s">
        <v>4401</v>
      </c>
      <c r="U865" s="24" t="s">
        <v>4496</v>
      </c>
      <c r="V865" s="23">
        <f t="shared" si="5"/>
        <v>26</v>
      </c>
      <c r="W865" s="23"/>
      <c r="X865" s="23"/>
      <c r="Y865" s="23"/>
      <c r="Z865" s="23"/>
      <c r="AA865" s="23"/>
      <c r="AB865" s="23"/>
      <c r="AC865" s="23"/>
      <c r="AD865" s="23"/>
      <c r="AE865" s="23"/>
      <c r="AF865" s="23"/>
      <c r="AG865" s="23"/>
      <c r="AH865" s="23"/>
      <c r="AI865" s="23"/>
      <c r="AJ865" s="23"/>
    </row>
    <row r="866">
      <c r="A866" s="24" t="s">
        <v>4497</v>
      </c>
      <c r="B866" s="24" t="s">
        <v>4498</v>
      </c>
      <c r="C866" s="93" t="s">
        <v>4499</v>
      </c>
      <c r="D866" s="23" t="str">
        <f t="shared" si="7"/>
        <v>jpg</v>
      </c>
      <c r="E866" s="23"/>
      <c r="F866" s="23"/>
      <c r="G866" s="55"/>
      <c r="H866" s="55"/>
      <c r="I866" s="55"/>
      <c r="J866" s="23"/>
      <c r="K866" s="23"/>
      <c r="L866" s="23"/>
      <c r="M866" s="23"/>
      <c r="N866" s="23"/>
      <c r="O866" s="23"/>
      <c r="P866" s="23"/>
      <c r="Q866" s="23"/>
      <c r="R866" s="23"/>
      <c r="S866" s="23"/>
      <c r="T866" s="24" t="s">
        <v>4401</v>
      </c>
      <c r="U866" s="24" t="s">
        <v>4500</v>
      </c>
      <c r="V866" s="23">
        <f t="shared" si="5"/>
        <v>19</v>
      </c>
      <c r="W866" s="23"/>
      <c r="X866" s="23"/>
      <c r="Y866" s="23"/>
      <c r="Z866" s="23"/>
      <c r="AA866" s="23"/>
      <c r="AB866" s="23"/>
      <c r="AC866" s="23"/>
      <c r="AD866" s="23"/>
      <c r="AE866" s="23"/>
      <c r="AF866" s="23"/>
      <c r="AG866" s="23"/>
      <c r="AH866" s="23"/>
      <c r="AI866" s="23"/>
      <c r="AJ866" s="23"/>
    </row>
    <row r="867">
      <c r="A867" s="39" t="s">
        <v>4497</v>
      </c>
      <c r="B867" s="24" t="s">
        <v>4501</v>
      </c>
      <c r="C867" s="93" t="s">
        <v>4502</v>
      </c>
      <c r="D867" s="23" t="str">
        <f t="shared" si="7"/>
        <v>jpeg</v>
      </c>
      <c r="E867" s="23"/>
      <c r="F867" s="23"/>
      <c r="G867" s="55"/>
      <c r="H867" s="55"/>
      <c r="I867" s="55"/>
      <c r="J867" s="23"/>
      <c r="K867" s="23"/>
      <c r="L867" s="23"/>
      <c r="M867" s="23"/>
      <c r="N867" s="23"/>
      <c r="O867" s="23"/>
      <c r="P867" s="23"/>
      <c r="Q867" s="23"/>
      <c r="R867" s="23"/>
      <c r="S867" s="23"/>
      <c r="T867" s="24" t="s">
        <v>4401</v>
      </c>
      <c r="U867" s="24" t="s">
        <v>4503</v>
      </c>
      <c r="V867" s="23">
        <f t="shared" si="5"/>
        <v>24</v>
      </c>
      <c r="W867" s="23"/>
      <c r="X867" s="23"/>
      <c r="Y867" s="23"/>
      <c r="Z867" s="23"/>
      <c r="AA867" s="23"/>
      <c r="AB867" s="23"/>
      <c r="AC867" s="23"/>
      <c r="AD867" s="23"/>
      <c r="AE867" s="23"/>
      <c r="AF867" s="23"/>
      <c r="AG867" s="23"/>
      <c r="AH867" s="23"/>
      <c r="AI867" s="23"/>
      <c r="AJ867" s="23"/>
    </row>
    <row r="868">
      <c r="A868" s="39" t="s">
        <v>4497</v>
      </c>
      <c r="B868" s="24" t="s">
        <v>4504</v>
      </c>
      <c r="C868" s="93" t="s">
        <v>4505</v>
      </c>
      <c r="D868" s="23" t="str">
        <f t="shared" si="7"/>
        <v>jpg</v>
      </c>
      <c r="E868" s="23"/>
      <c r="F868" s="23"/>
      <c r="G868" s="55"/>
      <c r="H868" s="55"/>
      <c r="I868" s="55"/>
      <c r="J868" s="23"/>
      <c r="K868" s="23"/>
      <c r="L868" s="23"/>
      <c r="M868" s="23"/>
      <c r="N868" s="23"/>
      <c r="O868" s="23"/>
      <c r="P868" s="23"/>
      <c r="Q868" s="23"/>
      <c r="R868" s="23"/>
      <c r="S868" s="23"/>
      <c r="T868" s="24" t="s">
        <v>4401</v>
      </c>
      <c r="U868" s="24" t="s">
        <v>4506</v>
      </c>
      <c r="V868" s="23">
        <f t="shared" si="5"/>
        <v>33</v>
      </c>
      <c r="W868" s="23"/>
      <c r="X868" s="23"/>
      <c r="Y868" s="23"/>
      <c r="Z868" s="23"/>
      <c r="AA868" s="23"/>
      <c r="AB868" s="23"/>
      <c r="AC868" s="23"/>
      <c r="AD868" s="23"/>
      <c r="AE868" s="23"/>
      <c r="AF868" s="23"/>
      <c r="AG868" s="23"/>
      <c r="AH868" s="23"/>
      <c r="AI868" s="23"/>
      <c r="AJ868" s="23"/>
    </row>
    <row r="869">
      <c r="A869" s="39" t="s">
        <v>4497</v>
      </c>
      <c r="B869" s="24" t="s">
        <v>4507</v>
      </c>
      <c r="C869" s="93" t="s">
        <v>4508</v>
      </c>
      <c r="D869" s="23" t="str">
        <f t="shared" si="7"/>
        <v>JPG</v>
      </c>
      <c r="E869" s="23"/>
      <c r="F869" s="23"/>
      <c r="G869" s="55"/>
      <c r="H869" s="55"/>
      <c r="I869" s="55"/>
      <c r="J869" s="23"/>
      <c r="K869" s="23"/>
      <c r="L869" s="23"/>
      <c r="M869" s="23"/>
      <c r="N869" s="23"/>
      <c r="O869" s="23"/>
      <c r="P869" s="23"/>
      <c r="Q869" s="23"/>
      <c r="R869" s="23"/>
      <c r="S869" s="23"/>
      <c r="T869" s="24" t="s">
        <v>4401</v>
      </c>
      <c r="U869" s="24" t="s">
        <v>4509</v>
      </c>
      <c r="V869" s="23">
        <f t="shared" si="5"/>
        <v>27</v>
      </c>
      <c r="W869" s="23"/>
      <c r="X869" s="23"/>
      <c r="Y869" s="23"/>
      <c r="Z869" s="23"/>
      <c r="AA869" s="23"/>
      <c r="AB869" s="23"/>
      <c r="AC869" s="23"/>
      <c r="AD869" s="23"/>
      <c r="AE869" s="23"/>
      <c r="AF869" s="23"/>
      <c r="AG869" s="23"/>
      <c r="AH869" s="23"/>
      <c r="AI869" s="23"/>
      <c r="AJ869" s="23"/>
    </row>
    <row r="870">
      <c r="A870" s="39" t="s">
        <v>4497</v>
      </c>
      <c r="B870" s="24" t="s">
        <v>4510</v>
      </c>
      <c r="C870" s="93" t="s">
        <v>4511</v>
      </c>
      <c r="D870" s="23" t="str">
        <f t="shared" si="7"/>
        <v>JPG</v>
      </c>
      <c r="E870" s="23"/>
      <c r="F870" s="23"/>
      <c r="G870" s="55"/>
      <c r="H870" s="55"/>
      <c r="I870" s="55"/>
      <c r="J870" s="23"/>
      <c r="K870" s="23"/>
      <c r="L870" s="23"/>
      <c r="M870" s="23"/>
      <c r="N870" s="23"/>
      <c r="O870" s="23"/>
      <c r="P870" s="23"/>
      <c r="Q870" s="23"/>
      <c r="R870" s="23"/>
      <c r="S870" s="23"/>
      <c r="T870" s="24" t="s">
        <v>4401</v>
      </c>
      <c r="U870" s="24" t="s">
        <v>4512</v>
      </c>
      <c r="V870" s="23">
        <f t="shared" si="5"/>
        <v>94</v>
      </c>
      <c r="W870" s="23"/>
      <c r="X870" s="23"/>
      <c r="Y870" s="23"/>
      <c r="Z870" s="23"/>
      <c r="AA870" s="23"/>
      <c r="AB870" s="23"/>
      <c r="AC870" s="23"/>
      <c r="AD870" s="23"/>
      <c r="AE870" s="23"/>
      <c r="AF870" s="23"/>
      <c r="AG870" s="23"/>
      <c r="AH870" s="23"/>
      <c r="AI870" s="23"/>
      <c r="AJ870" s="23"/>
    </row>
    <row r="871">
      <c r="A871" s="39" t="s">
        <v>4497</v>
      </c>
      <c r="B871" s="24" t="s">
        <v>4513</v>
      </c>
      <c r="C871" s="93" t="s">
        <v>4514</v>
      </c>
      <c r="D871" s="23" t="str">
        <f t="shared" si="7"/>
        <v>JPG</v>
      </c>
      <c r="E871" s="23"/>
      <c r="F871" s="23"/>
      <c r="G871" s="55"/>
      <c r="H871" s="55"/>
      <c r="I871" s="55"/>
      <c r="J871" s="23"/>
      <c r="K871" s="23"/>
      <c r="L871" s="23"/>
      <c r="M871" s="23"/>
      <c r="N871" s="23"/>
      <c r="O871" s="23"/>
      <c r="P871" s="23"/>
      <c r="Q871" s="23"/>
      <c r="R871" s="23"/>
      <c r="S871" s="23"/>
      <c r="T871" s="24" t="s">
        <v>4401</v>
      </c>
      <c r="U871" s="24" t="s">
        <v>4515</v>
      </c>
      <c r="V871" s="23">
        <f t="shared" si="5"/>
        <v>39</v>
      </c>
      <c r="W871" s="23"/>
      <c r="X871" s="23"/>
      <c r="Y871" s="23"/>
      <c r="Z871" s="23"/>
      <c r="AA871" s="23"/>
      <c r="AB871" s="23"/>
      <c r="AC871" s="23"/>
      <c r="AD871" s="23"/>
      <c r="AE871" s="23"/>
      <c r="AF871" s="23"/>
      <c r="AG871" s="23"/>
      <c r="AH871" s="23"/>
      <c r="AI871" s="23"/>
      <c r="AJ871" s="23"/>
    </row>
    <row r="872">
      <c r="A872" s="39" t="s">
        <v>4497</v>
      </c>
      <c r="B872" s="24" t="s">
        <v>4516</v>
      </c>
      <c r="C872" s="93" t="s">
        <v>4517</v>
      </c>
      <c r="D872" s="23" t="str">
        <f t="shared" si="7"/>
        <v>JPG</v>
      </c>
      <c r="E872" s="23"/>
      <c r="F872" s="23"/>
      <c r="G872" s="55"/>
      <c r="H872" s="55"/>
      <c r="I872" s="55"/>
      <c r="J872" s="23"/>
      <c r="K872" s="23"/>
      <c r="L872" s="23"/>
      <c r="M872" s="23"/>
      <c r="N872" s="23"/>
      <c r="O872" s="23"/>
      <c r="P872" s="23"/>
      <c r="Q872" s="23"/>
      <c r="R872" s="23"/>
      <c r="S872" s="23"/>
      <c r="T872" s="24" t="s">
        <v>4401</v>
      </c>
      <c r="U872" s="24" t="s">
        <v>4518</v>
      </c>
      <c r="V872" s="23">
        <f t="shared" si="5"/>
        <v>44</v>
      </c>
      <c r="W872" s="23"/>
      <c r="X872" s="23"/>
      <c r="Y872" s="23"/>
      <c r="Z872" s="23"/>
      <c r="AA872" s="23"/>
      <c r="AB872" s="23"/>
      <c r="AC872" s="23"/>
      <c r="AD872" s="23"/>
      <c r="AE872" s="23"/>
      <c r="AF872" s="23"/>
      <c r="AG872" s="23"/>
      <c r="AH872" s="23"/>
      <c r="AI872" s="23"/>
      <c r="AJ872" s="23"/>
    </row>
    <row r="873">
      <c r="A873" s="39" t="s">
        <v>4497</v>
      </c>
      <c r="B873" s="24" t="s">
        <v>4519</v>
      </c>
      <c r="C873" s="93" t="s">
        <v>4520</v>
      </c>
      <c r="D873" s="23" t="str">
        <f t="shared" si="7"/>
        <v>JPG</v>
      </c>
      <c r="E873" s="23"/>
      <c r="F873" s="23"/>
      <c r="G873" s="55"/>
      <c r="H873" s="55"/>
      <c r="I873" s="55"/>
      <c r="J873" s="23"/>
      <c r="K873" s="23"/>
      <c r="L873" s="23"/>
      <c r="M873" s="23"/>
      <c r="N873" s="23"/>
      <c r="O873" s="23"/>
      <c r="P873" s="23"/>
      <c r="Q873" s="23"/>
      <c r="R873" s="23"/>
      <c r="S873" s="23"/>
      <c r="T873" s="24" t="s">
        <v>4401</v>
      </c>
      <c r="U873" s="24" t="s">
        <v>4521</v>
      </c>
      <c r="V873" s="23">
        <f t="shared" si="5"/>
        <v>39</v>
      </c>
      <c r="W873" s="23"/>
      <c r="X873" s="23"/>
      <c r="Y873" s="23"/>
      <c r="Z873" s="23"/>
      <c r="AA873" s="23"/>
      <c r="AB873" s="23"/>
      <c r="AC873" s="23"/>
      <c r="AD873" s="23"/>
      <c r="AE873" s="23"/>
      <c r="AF873" s="23"/>
      <c r="AG873" s="23"/>
      <c r="AH873" s="23"/>
      <c r="AI873" s="23"/>
      <c r="AJ873" s="23"/>
    </row>
    <row r="874">
      <c r="A874" s="39" t="s">
        <v>4497</v>
      </c>
      <c r="B874" s="24" t="s">
        <v>4522</v>
      </c>
      <c r="C874" s="93" t="s">
        <v>4523</v>
      </c>
      <c r="D874" s="23" t="str">
        <f t="shared" si="7"/>
        <v>JPG</v>
      </c>
      <c r="E874" s="23"/>
      <c r="F874" s="23"/>
      <c r="G874" s="55"/>
      <c r="H874" s="55"/>
      <c r="I874" s="55"/>
      <c r="J874" s="23"/>
      <c r="K874" s="23"/>
      <c r="L874" s="23"/>
      <c r="M874" s="23"/>
      <c r="N874" s="23"/>
      <c r="O874" s="23"/>
      <c r="P874" s="23"/>
      <c r="Q874" s="23"/>
      <c r="R874" s="23"/>
      <c r="S874" s="23"/>
      <c r="T874" s="24" t="s">
        <v>4401</v>
      </c>
      <c r="U874" s="24" t="s">
        <v>4524</v>
      </c>
      <c r="V874" s="23">
        <f t="shared" si="5"/>
        <v>59</v>
      </c>
      <c r="W874" s="23"/>
      <c r="X874" s="23"/>
      <c r="Y874" s="23"/>
      <c r="Z874" s="23"/>
      <c r="AA874" s="23"/>
      <c r="AB874" s="23"/>
      <c r="AC874" s="23"/>
      <c r="AD874" s="23"/>
      <c r="AE874" s="23"/>
      <c r="AF874" s="23"/>
      <c r="AG874" s="23"/>
      <c r="AH874" s="23"/>
      <c r="AI874" s="23"/>
      <c r="AJ874" s="23"/>
    </row>
    <row r="875">
      <c r="A875" s="39" t="s">
        <v>4497</v>
      </c>
      <c r="B875" s="24" t="s">
        <v>4525</v>
      </c>
      <c r="C875" s="93" t="s">
        <v>4526</v>
      </c>
      <c r="D875" s="23" t="str">
        <f t="shared" si="7"/>
        <v>JPG</v>
      </c>
      <c r="E875" s="23"/>
      <c r="F875" s="23"/>
      <c r="G875" s="55"/>
      <c r="H875" s="55"/>
      <c r="I875" s="55"/>
      <c r="J875" s="23"/>
      <c r="K875" s="23"/>
      <c r="L875" s="23"/>
      <c r="M875" s="23"/>
      <c r="N875" s="23"/>
      <c r="O875" s="23"/>
      <c r="P875" s="23"/>
      <c r="Q875" s="23"/>
      <c r="R875" s="23"/>
      <c r="S875" s="23"/>
      <c r="T875" s="24" t="s">
        <v>4401</v>
      </c>
      <c r="U875" s="24" t="s">
        <v>4527</v>
      </c>
      <c r="V875" s="23">
        <f t="shared" si="5"/>
        <v>42</v>
      </c>
      <c r="W875" s="23"/>
      <c r="X875" s="23"/>
      <c r="Y875" s="23"/>
      <c r="Z875" s="23"/>
      <c r="AA875" s="23"/>
      <c r="AB875" s="23"/>
      <c r="AC875" s="23"/>
      <c r="AD875" s="23"/>
      <c r="AE875" s="23"/>
      <c r="AF875" s="23"/>
      <c r="AG875" s="23"/>
      <c r="AH875" s="23"/>
      <c r="AI875" s="23"/>
      <c r="AJ875" s="23"/>
    </row>
    <row r="876">
      <c r="A876" s="39" t="s">
        <v>4497</v>
      </c>
      <c r="B876" s="24" t="s">
        <v>4528</v>
      </c>
      <c r="C876" s="93" t="s">
        <v>4529</v>
      </c>
      <c r="D876" s="23" t="str">
        <f t="shared" si="7"/>
        <v>JPG</v>
      </c>
      <c r="E876" s="23"/>
      <c r="F876" s="23"/>
      <c r="G876" s="55"/>
      <c r="H876" s="55"/>
      <c r="I876" s="55"/>
      <c r="J876" s="23"/>
      <c r="K876" s="23"/>
      <c r="L876" s="23"/>
      <c r="M876" s="23"/>
      <c r="N876" s="23"/>
      <c r="O876" s="23"/>
      <c r="P876" s="23"/>
      <c r="Q876" s="23"/>
      <c r="R876" s="23"/>
      <c r="S876" s="23"/>
      <c r="T876" s="24" t="s">
        <v>4401</v>
      </c>
      <c r="U876" s="24" t="s">
        <v>4530</v>
      </c>
      <c r="V876" s="23">
        <f t="shared" si="5"/>
        <v>17</v>
      </c>
      <c r="W876" s="23"/>
      <c r="X876" s="23"/>
      <c r="Y876" s="23"/>
      <c r="Z876" s="23"/>
      <c r="AA876" s="23"/>
      <c r="AB876" s="23"/>
      <c r="AC876" s="23"/>
      <c r="AD876" s="23"/>
      <c r="AE876" s="23"/>
      <c r="AF876" s="23"/>
      <c r="AG876" s="23"/>
      <c r="AH876" s="23"/>
      <c r="AI876" s="23"/>
      <c r="AJ876" s="23"/>
    </row>
    <row r="877">
      <c r="A877" s="39" t="s">
        <v>4497</v>
      </c>
      <c r="B877" s="24" t="s">
        <v>4531</v>
      </c>
      <c r="C877" s="93" t="s">
        <v>4532</v>
      </c>
      <c r="D877" s="23" t="str">
        <f t="shared" si="7"/>
        <v>JPG</v>
      </c>
      <c r="E877" s="23"/>
      <c r="F877" s="23"/>
      <c r="G877" s="55"/>
      <c r="H877" s="55"/>
      <c r="I877" s="55"/>
      <c r="J877" s="23"/>
      <c r="K877" s="23"/>
      <c r="L877" s="23"/>
      <c r="M877" s="23"/>
      <c r="N877" s="23"/>
      <c r="O877" s="23"/>
      <c r="P877" s="23"/>
      <c r="Q877" s="23"/>
      <c r="R877" s="23"/>
      <c r="S877" s="23"/>
      <c r="T877" s="24" t="s">
        <v>4401</v>
      </c>
      <c r="U877" s="24" t="s">
        <v>4533</v>
      </c>
      <c r="V877" s="23">
        <f t="shared" si="5"/>
        <v>27</v>
      </c>
      <c r="W877" s="23"/>
      <c r="X877" s="23"/>
      <c r="Y877" s="23"/>
      <c r="Z877" s="23"/>
      <c r="AA877" s="23"/>
      <c r="AB877" s="23"/>
      <c r="AC877" s="23"/>
      <c r="AD877" s="23"/>
      <c r="AE877" s="23"/>
      <c r="AF877" s="23"/>
      <c r="AG877" s="23"/>
      <c r="AH877" s="23"/>
      <c r="AI877" s="23"/>
      <c r="AJ877" s="23"/>
    </row>
    <row r="878">
      <c r="A878" s="39" t="s">
        <v>4497</v>
      </c>
      <c r="B878" s="24" t="s">
        <v>4534</v>
      </c>
      <c r="C878" s="93" t="s">
        <v>4535</v>
      </c>
      <c r="D878" s="23" t="str">
        <f t="shared" si="7"/>
        <v>jpg</v>
      </c>
      <c r="E878" s="23"/>
      <c r="F878" s="23"/>
      <c r="G878" s="55"/>
      <c r="H878" s="55"/>
      <c r="I878" s="55"/>
      <c r="J878" s="23"/>
      <c r="K878" s="23"/>
      <c r="L878" s="23"/>
      <c r="M878" s="23"/>
      <c r="N878" s="23"/>
      <c r="O878" s="23"/>
      <c r="P878" s="23"/>
      <c r="Q878" s="23"/>
      <c r="R878" s="23"/>
      <c r="S878" s="23"/>
      <c r="T878" s="24" t="s">
        <v>4401</v>
      </c>
      <c r="U878" s="24" t="s">
        <v>4536</v>
      </c>
      <c r="V878" s="23">
        <f t="shared" si="5"/>
        <v>32</v>
      </c>
      <c r="W878" s="23"/>
      <c r="X878" s="23"/>
      <c r="Y878" s="23"/>
      <c r="Z878" s="23"/>
      <c r="AA878" s="23"/>
      <c r="AB878" s="23"/>
      <c r="AC878" s="23"/>
      <c r="AD878" s="23"/>
      <c r="AE878" s="23"/>
      <c r="AF878" s="23"/>
      <c r="AG878" s="23"/>
      <c r="AH878" s="23"/>
      <c r="AI878" s="23"/>
      <c r="AJ878" s="23"/>
    </row>
    <row r="879">
      <c r="A879" s="39" t="s">
        <v>4497</v>
      </c>
      <c r="B879" s="24" t="s">
        <v>4537</v>
      </c>
      <c r="C879" s="93" t="s">
        <v>4538</v>
      </c>
      <c r="D879" s="23" t="str">
        <f t="shared" si="7"/>
        <v>jpg</v>
      </c>
      <c r="E879" s="23"/>
      <c r="F879" s="23"/>
      <c r="G879" s="55"/>
      <c r="H879" s="55"/>
      <c r="I879" s="55"/>
      <c r="J879" s="23"/>
      <c r="K879" s="23"/>
      <c r="L879" s="23"/>
      <c r="M879" s="23"/>
      <c r="N879" s="23"/>
      <c r="O879" s="23"/>
      <c r="P879" s="23"/>
      <c r="Q879" s="23"/>
      <c r="R879" s="23"/>
      <c r="S879" s="23"/>
      <c r="T879" s="24" t="s">
        <v>4401</v>
      </c>
      <c r="U879" s="24" t="s">
        <v>4539</v>
      </c>
      <c r="V879" s="23">
        <f t="shared" si="5"/>
        <v>44</v>
      </c>
      <c r="W879" s="23"/>
      <c r="X879" s="23"/>
      <c r="Y879" s="23"/>
      <c r="Z879" s="23"/>
      <c r="AA879" s="23"/>
      <c r="AB879" s="23"/>
      <c r="AC879" s="23"/>
      <c r="AD879" s="23"/>
      <c r="AE879" s="23"/>
      <c r="AF879" s="23"/>
      <c r="AG879" s="23"/>
      <c r="AH879" s="23"/>
      <c r="AI879" s="23"/>
      <c r="AJ879" s="23"/>
    </row>
    <row r="880">
      <c r="A880" s="39" t="s">
        <v>4497</v>
      </c>
      <c r="B880" s="24" t="s">
        <v>4540</v>
      </c>
      <c r="C880" s="93" t="s">
        <v>4541</v>
      </c>
      <c r="D880" s="23" t="str">
        <f t="shared" si="7"/>
        <v>jpg</v>
      </c>
      <c r="E880" s="23"/>
      <c r="F880" s="23"/>
      <c r="G880" s="55"/>
      <c r="H880" s="55"/>
      <c r="I880" s="55"/>
      <c r="J880" s="23"/>
      <c r="K880" s="23"/>
      <c r="L880" s="23"/>
      <c r="M880" s="23"/>
      <c r="N880" s="23"/>
      <c r="O880" s="23"/>
      <c r="P880" s="23"/>
      <c r="Q880" s="23"/>
      <c r="R880" s="23"/>
      <c r="S880" s="23"/>
      <c r="T880" s="24" t="s">
        <v>4401</v>
      </c>
      <c r="U880" s="24" t="s">
        <v>4542</v>
      </c>
      <c r="V880" s="23">
        <f t="shared" si="5"/>
        <v>45</v>
      </c>
      <c r="W880" s="23"/>
      <c r="X880" s="23"/>
      <c r="Y880" s="23"/>
      <c r="Z880" s="23"/>
      <c r="AA880" s="23"/>
      <c r="AB880" s="23"/>
      <c r="AC880" s="23"/>
      <c r="AD880" s="23"/>
      <c r="AE880" s="23"/>
      <c r="AF880" s="23"/>
      <c r="AG880" s="23"/>
      <c r="AH880" s="23"/>
      <c r="AI880" s="23"/>
      <c r="AJ880" s="23"/>
    </row>
    <row r="881">
      <c r="A881" s="39" t="s">
        <v>4497</v>
      </c>
      <c r="B881" s="24" t="s">
        <v>4543</v>
      </c>
      <c r="C881" s="93" t="s">
        <v>4544</v>
      </c>
      <c r="D881" s="23" t="str">
        <f t="shared" si="7"/>
        <v>JPG</v>
      </c>
      <c r="E881" s="23"/>
      <c r="F881" s="23"/>
      <c r="G881" s="55"/>
      <c r="H881" s="55"/>
      <c r="I881" s="55"/>
      <c r="J881" s="23"/>
      <c r="K881" s="23"/>
      <c r="L881" s="23"/>
      <c r="M881" s="23"/>
      <c r="N881" s="23"/>
      <c r="O881" s="23"/>
      <c r="P881" s="23"/>
      <c r="Q881" s="23"/>
      <c r="R881" s="23"/>
      <c r="S881" s="23"/>
      <c r="T881" s="24" t="s">
        <v>4401</v>
      </c>
      <c r="U881" s="24" t="s">
        <v>4545</v>
      </c>
      <c r="V881" s="23">
        <f t="shared" si="5"/>
        <v>34</v>
      </c>
      <c r="W881" s="23"/>
      <c r="X881" s="23"/>
      <c r="Y881" s="23"/>
      <c r="Z881" s="23"/>
      <c r="AA881" s="23"/>
      <c r="AB881" s="23"/>
      <c r="AC881" s="23"/>
      <c r="AD881" s="23"/>
      <c r="AE881" s="23"/>
      <c r="AF881" s="23"/>
      <c r="AG881" s="23"/>
      <c r="AH881" s="23"/>
      <c r="AI881" s="23"/>
      <c r="AJ881" s="23"/>
    </row>
    <row r="882">
      <c r="A882" s="39" t="s">
        <v>4497</v>
      </c>
      <c r="B882" s="24" t="s">
        <v>4546</v>
      </c>
      <c r="C882" s="93" t="s">
        <v>4547</v>
      </c>
      <c r="D882" s="23" t="str">
        <f t="shared" si="7"/>
        <v>jpg</v>
      </c>
      <c r="E882" s="23"/>
      <c r="F882" s="23"/>
      <c r="G882" s="55"/>
      <c r="H882" s="55"/>
      <c r="I882" s="55"/>
      <c r="J882" s="23"/>
      <c r="K882" s="23"/>
      <c r="L882" s="23"/>
      <c r="M882" s="23"/>
      <c r="N882" s="23"/>
      <c r="O882" s="23"/>
      <c r="P882" s="23"/>
      <c r="Q882" s="23"/>
      <c r="R882" s="23"/>
      <c r="S882" s="23"/>
      <c r="T882" s="24" t="s">
        <v>4401</v>
      </c>
      <c r="U882" s="24" t="s">
        <v>4548</v>
      </c>
      <c r="V882" s="23">
        <f t="shared" si="5"/>
        <v>24</v>
      </c>
      <c r="W882" s="23"/>
      <c r="X882" s="23"/>
      <c r="Y882" s="23"/>
      <c r="Z882" s="23"/>
      <c r="AA882" s="23"/>
      <c r="AB882" s="23"/>
      <c r="AC882" s="23"/>
      <c r="AD882" s="23"/>
      <c r="AE882" s="23"/>
      <c r="AF882" s="23"/>
      <c r="AG882" s="23"/>
      <c r="AH882" s="23"/>
      <c r="AI882" s="23"/>
      <c r="AJ882" s="23"/>
    </row>
    <row r="883">
      <c r="A883" s="39" t="s">
        <v>4497</v>
      </c>
      <c r="B883" s="24" t="s">
        <v>4549</v>
      </c>
      <c r="C883" s="93" t="s">
        <v>4550</v>
      </c>
      <c r="D883" s="23" t="str">
        <f t="shared" si="7"/>
        <v>JPG</v>
      </c>
      <c r="E883" s="23"/>
      <c r="F883" s="23"/>
      <c r="G883" s="55"/>
      <c r="H883" s="55"/>
      <c r="I883" s="55"/>
      <c r="J883" s="23"/>
      <c r="K883" s="23"/>
      <c r="L883" s="23"/>
      <c r="M883" s="23"/>
      <c r="N883" s="23"/>
      <c r="O883" s="23"/>
      <c r="P883" s="23"/>
      <c r="Q883" s="23"/>
      <c r="R883" s="23"/>
      <c r="S883" s="23"/>
      <c r="T883" s="24" t="s">
        <v>4401</v>
      </c>
      <c r="U883" s="24" t="s">
        <v>4551</v>
      </c>
      <c r="V883" s="23">
        <f t="shared" si="5"/>
        <v>41</v>
      </c>
      <c r="W883" s="23"/>
      <c r="X883" s="23"/>
      <c r="Y883" s="23"/>
      <c r="Z883" s="23"/>
      <c r="AA883" s="23"/>
      <c r="AB883" s="23"/>
      <c r="AC883" s="23"/>
      <c r="AD883" s="23"/>
      <c r="AE883" s="23"/>
      <c r="AF883" s="23"/>
      <c r="AG883" s="23"/>
      <c r="AH883" s="23"/>
      <c r="AI883" s="23"/>
      <c r="AJ883" s="23"/>
    </row>
    <row r="884">
      <c r="A884" s="39" t="s">
        <v>4497</v>
      </c>
      <c r="B884" s="24" t="s">
        <v>4552</v>
      </c>
      <c r="C884" s="93" t="s">
        <v>4553</v>
      </c>
      <c r="D884" s="23" t="str">
        <f t="shared" si="7"/>
        <v>JPG</v>
      </c>
      <c r="E884" s="23"/>
      <c r="F884" s="23"/>
      <c r="G884" s="55"/>
      <c r="H884" s="55"/>
      <c r="I884" s="55"/>
      <c r="J884" s="23"/>
      <c r="K884" s="23"/>
      <c r="L884" s="23"/>
      <c r="M884" s="23"/>
      <c r="N884" s="23"/>
      <c r="O884" s="23"/>
      <c r="P884" s="23"/>
      <c r="Q884" s="23"/>
      <c r="R884" s="23"/>
      <c r="S884" s="23"/>
      <c r="T884" s="24" t="s">
        <v>4401</v>
      </c>
      <c r="U884" s="24" t="s">
        <v>4554</v>
      </c>
      <c r="V884" s="23">
        <f t="shared" si="5"/>
        <v>32</v>
      </c>
      <c r="W884" s="23"/>
      <c r="X884" s="23"/>
      <c r="Y884" s="23"/>
      <c r="Z884" s="23"/>
      <c r="AA884" s="23"/>
      <c r="AB884" s="23"/>
      <c r="AC884" s="23"/>
      <c r="AD884" s="23"/>
      <c r="AE884" s="23"/>
      <c r="AF884" s="23"/>
      <c r="AG884" s="23"/>
      <c r="AH884" s="23"/>
      <c r="AI884" s="23"/>
      <c r="AJ884" s="23"/>
    </row>
    <row r="885">
      <c r="A885" s="39" t="s">
        <v>4497</v>
      </c>
      <c r="B885" s="24" t="s">
        <v>4555</v>
      </c>
      <c r="C885" s="93" t="s">
        <v>4556</v>
      </c>
      <c r="D885" s="23" t="str">
        <f t="shared" si="7"/>
        <v>jpg</v>
      </c>
      <c r="E885" s="23"/>
      <c r="F885" s="23"/>
      <c r="G885" s="55"/>
      <c r="H885" s="55"/>
      <c r="I885" s="55"/>
      <c r="J885" s="23"/>
      <c r="K885" s="23"/>
      <c r="L885" s="23"/>
      <c r="M885" s="23"/>
      <c r="N885" s="23"/>
      <c r="O885" s="23"/>
      <c r="P885" s="23"/>
      <c r="Q885" s="23"/>
      <c r="R885" s="23"/>
      <c r="S885" s="23"/>
      <c r="T885" s="24" t="s">
        <v>4401</v>
      </c>
      <c r="U885" s="119" t="s">
        <v>4557</v>
      </c>
      <c r="V885" s="23">
        <f t="shared" si="5"/>
        <v>34</v>
      </c>
      <c r="W885" s="23"/>
      <c r="X885" s="23"/>
      <c r="Y885" s="23"/>
      <c r="Z885" s="23"/>
      <c r="AA885" s="23"/>
      <c r="AB885" s="23"/>
      <c r="AC885" s="23"/>
      <c r="AD885" s="23"/>
      <c r="AE885" s="23"/>
      <c r="AF885" s="23"/>
      <c r="AG885" s="23"/>
      <c r="AH885" s="23"/>
      <c r="AI885" s="23"/>
      <c r="AJ885" s="23"/>
    </row>
    <row r="886">
      <c r="A886" s="39" t="s">
        <v>4497</v>
      </c>
      <c r="B886" s="24" t="s">
        <v>4558</v>
      </c>
      <c r="C886" s="93" t="s">
        <v>4559</v>
      </c>
      <c r="D886" s="23" t="str">
        <f t="shared" si="7"/>
        <v>JPG</v>
      </c>
      <c r="E886" s="23"/>
      <c r="F886" s="23"/>
      <c r="G886" s="55"/>
      <c r="H886" s="55"/>
      <c r="I886" s="55"/>
      <c r="J886" s="23"/>
      <c r="K886" s="23"/>
      <c r="L886" s="23"/>
      <c r="M886" s="23"/>
      <c r="N886" s="23"/>
      <c r="O886" s="23"/>
      <c r="P886" s="23"/>
      <c r="Q886" s="23"/>
      <c r="R886" s="23"/>
      <c r="S886" s="23"/>
      <c r="T886" s="24" t="s">
        <v>4401</v>
      </c>
      <c r="U886" s="24" t="s">
        <v>4560</v>
      </c>
      <c r="V886" s="23">
        <f t="shared" si="5"/>
        <v>37</v>
      </c>
      <c r="W886" s="23"/>
      <c r="X886" s="23"/>
      <c r="Y886" s="23"/>
      <c r="Z886" s="23"/>
      <c r="AA886" s="23"/>
      <c r="AB886" s="23"/>
      <c r="AC886" s="23"/>
      <c r="AD886" s="23"/>
      <c r="AE886" s="23"/>
      <c r="AF886" s="23"/>
      <c r="AG886" s="23"/>
      <c r="AH886" s="23"/>
      <c r="AI886" s="23"/>
      <c r="AJ886" s="23"/>
    </row>
    <row r="887">
      <c r="A887" s="39" t="s">
        <v>4497</v>
      </c>
      <c r="B887" s="24" t="s">
        <v>4561</v>
      </c>
      <c r="C887" s="93" t="s">
        <v>4562</v>
      </c>
      <c r="D887" s="23" t="str">
        <f t="shared" si="7"/>
        <v>jpg</v>
      </c>
      <c r="E887" s="93" t="s">
        <v>4562</v>
      </c>
      <c r="F887" s="23"/>
      <c r="G887" s="55"/>
      <c r="H887" s="55"/>
      <c r="I887" s="55"/>
      <c r="J887" s="23"/>
      <c r="K887" s="23"/>
      <c r="L887" s="23"/>
      <c r="M887" s="23"/>
      <c r="N887" s="23"/>
      <c r="O887" s="23"/>
      <c r="P887" s="23"/>
      <c r="Q887" s="23"/>
      <c r="R887" s="23"/>
      <c r="S887" s="23"/>
      <c r="T887" s="24" t="s">
        <v>4401</v>
      </c>
      <c r="U887" s="24" t="s">
        <v>4563</v>
      </c>
      <c r="V887" s="23">
        <f t="shared" si="5"/>
        <v>48</v>
      </c>
      <c r="W887" s="23"/>
      <c r="X887" s="23"/>
      <c r="Y887" s="23"/>
      <c r="Z887" s="23"/>
      <c r="AA887" s="23"/>
      <c r="AB887" s="23"/>
      <c r="AC887" s="23"/>
      <c r="AD887" s="23"/>
      <c r="AE887" s="23"/>
      <c r="AF887" s="23"/>
      <c r="AG887" s="23"/>
      <c r="AH887" s="23"/>
      <c r="AI887" s="23"/>
      <c r="AJ887" s="23"/>
    </row>
    <row r="888">
      <c r="A888" s="39" t="s">
        <v>4497</v>
      </c>
      <c r="B888" s="24" t="s">
        <v>4564</v>
      </c>
      <c r="C888" s="93" t="s">
        <v>4565</v>
      </c>
      <c r="D888" s="23" t="str">
        <f t="shared" si="7"/>
        <v>jpg</v>
      </c>
      <c r="E888" s="23"/>
      <c r="F888" s="23"/>
      <c r="G888" s="55"/>
      <c r="H888" s="55"/>
      <c r="I888" s="55"/>
      <c r="J888" s="23"/>
      <c r="K888" s="23"/>
      <c r="L888" s="23"/>
      <c r="M888" s="23"/>
      <c r="N888" s="23"/>
      <c r="O888" s="23"/>
      <c r="P888" s="23"/>
      <c r="Q888" s="23"/>
      <c r="R888" s="23"/>
      <c r="S888" s="23"/>
      <c r="T888" s="24" t="s">
        <v>4401</v>
      </c>
      <c r="U888" s="24" t="s">
        <v>4563</v>
      </c>
      <c r="V888" s="23">
        <f t="shared" si="5"/>
        <v>48</v>
      </c>
      <c r="W888" s="23"/>
      <c r="X888" s="23"/>
      <c r="Y888" s="23"/>
      <c r="Z888" s="23"/>
      <c r="AA888" s="23"/>
      <c r="AB888" s="23"/>
      <c r="AC888" s="23"/>
      <c r="AD888" s="23"/>
      <c r="AE888" s="23"/>
      <c r="AF888" s="23"/>
      <c r="AG888" s="23"/>
      <c r="AH888" s="23"/>
      <c r="AI888" s="23"/>
      <c r="AJ888" s="23"/>
    </row>
    <row r="889">
      <c r="A889" s="39" t="s">
        <v>4497</v>
      </c>
      <c r="B889" s="24" t="s">
        <v>4566</v>
      </c>
      <c r="C889" s="93" t="s">
        <v>4567</v>
      </c>
      <c r="D889" s="23" t="str">
        <f t="shared" si="7"/>
        <v>jpg</v>
      </c>
      <c r="E889" s="23"/>
      <c r="F889" s="23"/>
      <c r="G889" s="55"/>
      <c r="H889" s="55"/>
      <c r="I889" s="55"/>
      <c r="J889" s="23"/>
      <c r="K889" s="23"/>
      <c r="L889" s="23"/>
      <c r="M889" s="23"/>
      <c r="N889" s="23"/>
      <c r="O889" s="23"/>
      <c r="P889" s="23"/>
      <c r="Q889" s="23"/>
      <c r="R889" s="23"/>
      <c r="S889" s="23"/>
      <c r="T889" s="24" t="s">
        <v>4401</v>
      </c>
      <c r="U889" s="24" t="s">
        <v>4568</v>
      </c>
      <c r="V889" s="23">
        <f t="shared" si="5"/>
        <v>13</v>
      </c>
      <c r="W889" s="23"/>
      <c r="X889" s="23"/>
      <c r="Y889" s="23"/>
      <c r="Z889" s="23"/>
      <c r="AA889" s="23"/>
      <c r="AB889" s="23"/>
      <c r="AC889" s="23"/>
      <c r="AD889" s="23"/>
      <c r="AE889" s="23"/>
      <c r="AF889" s="23"/>
      <c r="AG889" s="23"/>
      <c r="AH889" s="23"/>
      <c r="AI889" s="23"/>
      <c r="AJ889" s="23"/>
    </row>
    <row r="890">
      <c r="A890" s="39" t="s">
        <v>4497</v>
      </c>
      <c r="B890" s="24" t="s">
        <v>4569</v>
      </c>
      <c r="C890" s="93" t="s">
        <v>4570</v>
      </c>
      <c r="D890" s="23" t="str">
        <f t="shared" si="7"/>
        <v>jpg</v>
      </c>
      <c r="E890" s="23"/>
      <c r="F890" s="23"/>
      <c r="G890" s="55"/>
      <c r="H890" s="55"/>
      <c r="I890" s="55"/>
      <c r="J890" s="23"/>
      <c r="K890" s="23"/>
      <c r="L890" s="23"/>
      <c r="M890" s="23"/>
      <c r="N890" s="23"/>
      <c r="O890" s="23"/>
      <c r="P890" s="23"/>
      <c r="Q890" s="23"/>
      <c r="R890" s="23"/>
      <c r="S890" s="23"/>
      <c r="T890" s="24" t="s">
        <v>4401</v>
      </c>
      <c r="U890" s="24" t="s">
        <v>4571</v>
      </c>
      <c r="V890" s="23">
        <f t="shared" si="5"/>
        <v>53</v>
      </c>
      <c r="W890" s="23"/>
      <c r="X890" s="23"/>
      <c r="Y890" s="23"/>
      <c r="Z890" s="23"/>
      <c r="AA890" s="23"/>
      <c r="AB890" s="23"/>
      <c r="AC890" s="23"/>
      <c r="AD890" s="23"/>
      <c r="AE890" s="23"/>
      <c r="AF890" s="23"/>
      <c r="AG890" s="23"/>
      <c r="AH890" s="23"/>
      <c r="AI890" s="23"/>
      <c r="AJ890" s="23"/>
    </row>
    <row r="891">
      <c r="A891" s="39" t="s">
        <v>4497</v>
      </c>
      <c r="B891" s="24" t="s">
        <v>4572</v>
      </c>
      <c r="C891" s="93" t="s">
        <v>4573</v>
      </c>
      <c r="D891" s="23" t="str">
        <f t="shared" si="7"/>
        <v>jpg</v>
      </c>
      <c r="E891" s="23"/>
      <c r="F891" s="23"/>
      <c r="G891" s="55"/>
      <c r="H891" s="55"/>
      <c r="I891" s="55"/>
      <c r="J891" s="23"/>
      <c r="K891" s="23"/>
      <c r="L891" s="23"/>
      <c r="M891" s="23"/>
      <c r="N891" s="23"/>
      <c r="O891" s="23"/>
      <c r="P891" s="23"/>
      <c r="Q891" s="23"/>
      <c r="R891" s="23"/>
      <c r="S891" s="23"/>
      <c r="T891" s="24" t="s">
        <v>4401</v>
      </c>
      <c r="U891" s="24" t="s">
        <v>4574</v>
      </c>
      <c r="V891" s="23">
        <f t="shared" si="5"/>
        <v>57</v>
      </c>
      <c r="W891" s="23"/>
      <c r="X891" s="23"/>
      <c r="Y891" s="23"/>
      <c r="Z891" s="23"/>
      <c r="AA891" s="23"/>
      <c r="AB891" s="23"/>
      <c r="AC891" s="23"/>
      <c r="AD891" s="23"/>
      <c r="AE891" s="23"/>
      <c r="AF891" s="23"/>
      <c r="AG891" s="23"/>
      <c r="AH891" s="23"/>
      <c r="AI891" s="23"/>
      <c r="AJ891" s="23"/>
    </row>
    <row r="892">
      <c r="A892" s="39" t="s">
        <v>4497</v>
      </c>
      <c r="B892" s="24" t="s">
        <v>4575</v>
      </c>
      <c r="C892" s="93" t="s">
        <v>4576</v>
      </c>
      <c r="D892" s="23" t="str">
        <f t="shared" si="7"/>
        <v>jpg</v>
      </c>
      <c r="E892" s="23"/>
      <c r="F892" s="23"/>
      <c r="G892" s="55"/>
      <c r="H892" s="55"/>
      <c r="I892" s="55"/>
      <c r="J892" s="23"/>
      <c r="K892" s="23"/>
      <c r="L892" s="23"/>
      <c r="M892" s="23"/>
      <c r="N892" s="23"/>
      <c r="O892" s="23"/>
      <c r="P892" s="23"/>
      <c r="Q892" s="23"/>
      <c r="R892" s="23"/>
      <c r="S892" s="23"/>
      <c r="T892" s="24" t="s">
        <v>4401</v>
      </c>
      <c r="U892" s="24" t="s">
        <v>4577</v>
      </c>
      <c r="V892" s="23">
        <f t="shared" si="5"/>
        <v>21</v>
      </c>
      <c r="W892" s="23"/>
      <c r="X892" s="23"/>
      <c r="Y892" s="23"/>
      <c r="Z892" s="23"/>
      <c r="AA892" s="23"/>
      <c r="AB892" s="23"/>
      <c r="AC892" s="23"/>
      <c r="AD892" s="23"/>
      <c r="AE892" s="23"/>
      <c r="AF892" s="23"/>
      <c r="AG892" s="23"/>
      <c r="AH892" s="23"/>
      <c r="AI892" s="23"/>
      <c r="AJ892" s="23"/>
    </row>
    <row r="893">
      <c r="A893" s="39" t="s">
        <v>4497</v>
      </c>
      <c r="B893" s="24" t="s">
        <v>4578</v>
      </c>
      <c r="C893" s="93" t="s">
        <v>4579</v>
      </c>
      <c r="D893" s="23" t="str">
        <f t="shared" si="7"/>
        <v>jpg</v>
      </c>
      <c r="E893" s="23"/>
      <c r="F893" s="23"/>
      <c r="G893" s="55"/>
      <c r="H893" s="55"/>
      <c r="I893" s="55"/>
      <c r="J893" s="23"/>
      <c r="K893" s="23"/>
      <c r="L893" s="23"/>
      <c r="M893" s="23"/>
      <c r="N893" s="23"/>
      <c r="O893" s="23"/>
      <c r="P893" s="23"/>
      <c r="Q893" s="23"/>
      <c r="R893" s="23"/>
      <c r="S893" s="23"/>
      <c r="T893" s="24" t="s">
        <v>4401</v>
      </c>
      <c r="U893" s="24" t="s">
        <v>4580</v>
      </c>
      <c r="V893" s="23">
        <f t="shared" si="5"/>
        <v>23</v>
      </c>
      <c r="W893" s="23"/>
      <c r="X893" s="23"/>
      <c r="Y893" s="23"/>
      <c r="Z893" s="23"/>
      <c r="AA893" s="23"/>
      <c r="AB893" s="23"/>
      <c r="AC893" s="23"/>
      <c r="AD893" s="23"/>
      <c r="AE893" s="23"/>
      <c r="AF893" s="23"/>
      <c r="AG893" s="23"/>
      <c r="AH893" s="23"/>
      <c r="AI893" s="23"/>
      <c r="AJ893" s="23"/>
    </row>
    <row r="894">
      <c r="A894" s="39" t="s">
        <v>4497</v>
      </c>
      <c r="B894" s="24" t="s">
        <v>4581</v>
      </c>
      <c r="C894" s="93" t="s">
        <v>4582</v>
      </c>
      <c r="D894" s="23" t="str">
        <f t="shared" si="7"/>
        <v>JPG</v>
      </c>
      <c r="E894" s="23"/>
      <c r="F894" s="23"/>
      <c r="G894" s="55"/>
      <c r="H894" s="55"/>
      <c r="I894" s="55"/>
      <c r="J894" s="23"/>
      <c r="K894" s="23"/>
      <c r="L894" s="23"/>
      <c r="M894" s="23"/>
      <c r="N894" s="23"/>
      <c r="O894" s="23"/>
      <c r="P894" s="23"/>
      <c r="Q894" s="23"/>
      <c r="R894" s="23"/>
      <c r="S894" s="23"/>
      <c r="T894" s="24" t="s">
        <v>4401</v>
      </c>
      <c r="U894" s="24" t="s">
        <v>4583</v>
      </c>
      <c r="V894" s="23">
        <f t="shared" si="5"/>
        <v>45</v>
      </c>
      <c r="W894" s="23"/>
      <c r="X894" s="23"/>
      <c r="Y894" s="23"/>
      <c r="Z894" s="23"/>
      <c r="AA894" s="23"/>
      <c r="AB894" s="23"/>
      <c r="AC894" s="23"/>
      <c r="AD894" s="23"/>
      <c r="AE894" s="23"/>
      <c r="AF894" s="23"/>
      <c r="AG894" s="23"/>
      <c r="AH894" s="23"/>
      <c r="AI894" s="23"/>
      <c r="AJ894" s="23"/>
    </row>
    <row r="895">
      <c r="A895" s="39" t="s">
        <v>4497</v>
      </c>
      <c r="B895" s="24" t="s">
        <v>4584</v>
      </c>
      <c r="C895" s="93" t="s">
        <v>4585</v>
      </c>
      <c r="D895" s="23" t="str">
        <f t="shared" si="7"/>
        <v>jpg</v>
      </c>
      <c r="E895" s="23"/>
      <c r="F895" s="23"/>
      <c r="G895" s="55"/>
      <c r="H895" s="55"/>
      <c r="I895" s="55"/>
      <c r="J895" s="23"/>
      <c r="K895" s="23"/>
      <c r="L895" s="23"/>
      <c r="M895" s="23"/>
      <c r="N895" s="23"/>
      <c r="O895" s="23"/>
      <c r="P895" s="23"/>
      <c r="Q895" s="23"/>
      <c r="R895" s="23"/>
      <c r="S895" s="23"/>
      <c r="T895" s="24" t="s">
        <v>4401</v>
      </c>
      <c r="U895" s="24" t="s">
        <v>4586</v>
      </c>
      <c r="V895" s="23">
        <f t="shared" si="5"/>
        <v>24</v>
      </c>
      <c r="W895" s="23"/>
      <c r="X895" s="23"/>
      <c r="Y895" s="23"/>
      <c r="Z895" s="23"/>
      <c r="AA895" s="23"/>
      <c r="AB895" s="23"/>
      <c r="AC895" s="23"/>
      <c r="AD895" s="23"/>
      <c r="AE895" s="23"/>
      <c r="AF895" s="23"/>
      <c r="AG895" s="23"/>
      <c r="AH895" s="23"/>
      <c r="AI895" s="23"/>
      <c r="AJ895" s="23"/>
    </row>
    <row r="896">
      <c r="A896" s="39" t="s">
        <v>4497</v>
      </c>
      <c r="B896" s="24" t="s">
        <v>4587</v>
      </c>
      <c r="C896" s="93" t="s">
        <v>4588</v>
      </c>
      <c r="D896" s="23" t="str">
        <f t="shared" si="7"/>
        <v>jpeg</v>
      </c>
      <c r="E896" s="23"/>
      <c r="F896" s="23"/>
      <c r="G896" s="55"/>
      <c r="H896" s="55"/>
      <c r="I896" s="55"/>
      <c r="J896" s="23"/>
      <c r="K896" s="23"/>
      <c r="L896" s="23"/>
      <c r="M896" s="23"/>
      <c r="N896" s="23"/>
      <c r="O896" s="23"/>
      <c r="P896" s="23"/>
      <c r="Q896" s="23"/>
      <c r="R896" s="23"/>
      <c r="S896" s="23"/>
      <c r="T896" s="24" t="s">
        <v>4401</v>
      </c>
      <c r="U896" s="24" t="s">
        <v>4589</v>
      </c>
      <c r="V896" s="23">
        <f t="shared" si="5"/>
        <v>19</v>
      </c>
      <c r="W896" s="23"/>
      <c r="X896" s="23"/>
      <c r="Y896" s="23"/>
      <c r="Z896" s="23"/>
      <c r="AA896" s="23"/>
      <c r="AB896" s="23"/>
      <c r="AC896" s="23"/>
      <c r="AD896" s="23"/>
      <c r="AE896" s="23"/>
      <c r="AF896" s="23"/>
      <c r="AG896" s="23"/>
      <c r="AH896" s="23"/>
      <c r="AI896" s="23"/>
      <c r="AJ896" s="23"/>
    </row>
    <row r="897">
      <c r="A897" s="39" t="s">
        <v>4497</v>
      </c>
      <c r="B897" s="24" t="s">
        <v>4590</v>
      </c>
      <c r="C897" s="93" t="s">
        <v>4591</v>
      </c>
      <c r="D897" s="23" t="str">
        <f t="shared" si="7"/>
        <v>jpeg</v>
      </c>
      <c r="E897" s="23"/>
      <c r="F897" s="23"/>
      <c r="G897" s="55"/>
      <c r="H897" s="55"/>
      <c r="I897" s="55"/>
      <c r="J897" s="23"/>
      <c r="K897" s="23"/>
      <c r="L897" s="23"/>
      <c r="M897" s="23"/>
      <c r="N897" s="23"/>
      <c r="O897" s="23"/>
      <c r="P897" s="23"/>
      <c r="Q897" s="23"/>
      <c r="R897" s="23"/>
      <c r="S897" s="23"/>
      <c r="T897" s="24" t="s">
        <v>4401</v>
      </c>
      <c r="U897" s="24" t="s">
        <v>4592</v>
      </c>
      <c r="V897" s="23">
        <f t="shared" si="5"/>
        <v>53</v>
      </c>
      <c r="W897" s="23"/>
      <c r="X897" s="23"/>
      <c r="Y897" s="23"/>
      <c r="Z897" s="23"/>
      <c r="AA897" s="23"/>
      <c r="AB897" s="23"/>
      <c r="AC897" s="23"/>
      <c r="AD897" s="23"/>
      <c r="AE897" s="23"/>
      <c r="AF897" s="23"/>
      <c r="AG897" s="23"/>
      <c r="AH897" s="23"/>
      <c r="AI897" s="23"/>
      <c r="AJ897" s="23"/>
    </row>
    <row r="898">
      <c r="A898" s="39" t="s">
        <v>4497</v>
      </c>
      <c r="B898" s="24" t="s">
        <v>4593</v>
      </c>
      <c r="C898" s="93" t="s">
        <v>4594</v>
      </c>
      <c r="D898" s="23" t="str">
        <f t="shared" si="7"/>
        <v>jpg</v>
      </c>
      <c r="E898" s="23"/>
      <c r="F898" s="23"/>
      <c r="G898" s="55"/>
      <c r="H898" s="55"/>
      <c r="I898" s="55"/>
      <c r="J898" s="23"/>
      <c r="K898" s="23"/>
      <c r="L898" s="23"/>
      <c r="M898" s="23"/>
      <c r="N898" s="23"/>
      <c r="O898" s="23"/>
      <c r="P898" s="23"/>
      <c r="Q898" s="23"/>
      <c r="R898" s="23"/>
      <c r="S898" s="23"/>
      <c r="T898" s="24" t="s">
        <v>4401</v>
      </c>
      <c r="U898" s="24" t="s">
        <v>4595</v>
      </c>
      <c r="V898" s="23">
        <f t="shared" si="5"/>
        <v>44</v>
      </c>
      <c r="W898" s="23"/>
      <c r="X898" s="23"/>
      <c r="Y898" s="23"/>
      <c r="Z898" s="23"/>
      <c r="AA898" s="23"/>
      <c r="AB898" s="23"/>
      <c r="AC898" s="23"/>
      <c r="AD898" s="23"/>
      <c r="AE898" s="23"/>
      <c r="AF898" s="23"/>
      <c r="AG898" s="23"/>
      <c r="AH898" s="23"/>
      <c r="AI898" s="23"/>
      <c r="AJ898" s="23"/>
    </row>
    <row r="899">
      <c r="A899" s="39" t="s">
        <v>4497</v>
      </c>
      <c r="B899" s="24" t="s">
        <v>4596</v>
      </c>
      <c r="C899" s="93" t="s">
        <v>4597</v>
      </c>
      <c r="D899" s="23" t="str">
        <f t="shared" si="7"/>
        <v>jpg</v>
      </c>
      <c r="E899" s="23"/>
      <c r="F899" s="23"/>
      <c r="G899" s="55"/>
      <c r="H899" s="55"/>
      <c r="I899" s="55"/>
      <c r="J899" s="23"/>
      <c r="K899" s="23"/>
      <c r="L899" s="23"/>
      <c r="M899" s="23"/>
      <c r="N899" s="23"/>
      <c r="O899" s="23"/>
      <c r="P899" s="23"/>
      <c r="Q899" s="23"/>
      <c r="R899" s="23"/>
      <c r="S899" s="23"/>
      <c r="T899" s="24" t="s">
        <v>4401</v>
      </c>
      <c r="U899" s="24" t="s">
        <v>4598</v>
      </c>
      <c r="V899" s="23">
        <f t="shared" si="5"/>
        <v>38</v>
      </c>
      <c r="W899" s="23"/>
      <c r="X899" s="23"/>
      <c r="Y899" s="23"/>
      <c r="Z899" s="23"/>
      <c r="AA899" s="23"/>
      <c r="AB899" s="23"/>
      <c r="AC899" s="23"/>
      <c r="AD899" s="23"/>
      <c r="AE899" s="23"/>
      <c r="AF899" s="23"/>
      <c r="AG899" s="23"/>
      <c r="AH899" s="23"/>
      <c r="AI899" s="23"/>
      <c r="AJ899" s="23"/>
    </row>
    <row r="900">
      <c r="A900" s="39" t="s">
        <v>4497</v>
      </c>
      <c r="B900" s="24" t="s">
        <v>4599</v>
      </c>
      <c r="C900" s="93" t="s">
        <v>4600</v>
      </c>
      <c r="D900" s="23" t="str">
        <f t="shared" si="7"/>
        <v>jpeg</v>
      </c>
      <c r="E900" s="23"/>
      <c r="F900" s="23"/>
      <c r="G900" s="55"/>
      <c r="H900" s="55"/>
      <c r="I900" s="55"/>
      <c r="J900" s="23"/>
      <c r="K900" s="23"/>
      <c r="L900" s="23"/>
      <c r="M900" s="23"/>
      <c r="N900" s="23"/>
      <c r="O900" s="23"/>
      <c r="P900" s="23"/>
      <c r="Q900" s="23"/>
      <c r="R900" s="23"/>
      <c r="S900" s="23"/>
      <c r="T900" s="24" t="s">
        <v>4401</v>
      </c>
      <c r="U900" s="24" t="s">
        <v>4601</v>
      </c>
      <c r="V900" s="23">
        <f t="shared" si="5"/>
        <v>30</v>
      </c>
      <c r="W900" s="23"/>
      <c r="X900" s="23"/>
      <c r="Y900" s="23"/>
      <c r="Z900" s="23"/>
      <c r="AA900" s="23"/>
      <c r="AB900" s="23"/>
      <c r="AC900" s="23"/>
      <c r="AD900" s="23"/>
      <c r="AE900" s="23"/>
      <c r="AF900" s="23"/>
      <c r="AG900" s="23"/>
      <c r="AH900" s="23"/>
      <c r="AI900" s="23"/>
      <c r="AJ900" s="23"/>
    </row>
    <row r="901">
      <c r="A901" s="39" t="s">
        <v>4497</v>
      </c>
      <c r="B901" s="24" t="s">
        <v>4602</v>
      </c>
      <c r="C901" s="93" t="s">
        <v>4603</v>
      </c>
      <c r="D901" s="23" t="str">
        <f t="shared" si="7"/>
        <v>jpeg</v>
      </c>
      <c r="E901" s="23"/>
      <c r="F901" s="23"/>
      <c r="G901" s="55"/>
      <c r="H901" s="55"/>
      <c r="I901" s="55"/>
      <c r="J901" s="23"/>
      <c r="K901" s="23"/>
      <c r="L901" s="23"/>
      <c r="M901" s="23"/>
      <c r="N901" s="23"/>
      <c r="O901" s="23"/>
      <c r="P901" s="23"/>
      <c r="Q901" s="23"/>
      <c r="R901" s="23"/>
      <c r="S901" s="23"/>
      <c r="T901" s="24" t="s">
        <v>4401</v>
      </c>
      <c r="U901" s="24" t="s">
        <v>4604</v>
      </c>
      <c r="V901" s="23">
        <f t="shared" si="5"/>
        <v>30</v>
      </c>
      <c r="W901" s="23"/>
      <c r="X901" s="23"/>
      <c r="Y901" s="23"/>
      <c r="Z901" s="23"/>
      <c r="AA901" s="23"/>
      <c r="AB901" s="23"/>
      <c r="AC901" s="23"/>
      <c r="AD901" s="23"/>
      <c r="AE901" s="23"/>
      <c r="AF901" s="23"/>
      <c r="AG901" s="23"/>
      <c r="AH901" s="23"/>
      <c r="AI901" s="23"/>
      <c r="AJ901" s="23"/>
    </row>
    <row r="902">
      <c r="A902" s="39" t="s">
        <v>4497</v>
      </c>
      <c r="B902" s="24" t="s">
        <v>4605</v>
      </c>
      <c r="C902" s="93" t="s">
        <v>4606</v>
      </c>
      <c r="D902" s="23" t="str">
        <f t="shared" si="7"/>
        <v>JPG</v>
      </c>
      <c r="E902" s="23"/>
      <c r="F902" s="23"/>
      <c r="G902" s="55"/>
      <c r="H902" s="55"/>
      <c r="I902" s="55"/>
      <c r="J902" s="23"/>
      <c r="K902" s="23"/>
      <c r="L902" s="23"/>
      <c r="M902" s="23"/>
      <c r="N902" s="23"/>
      <c r="O902" s="23"/>
      <c r="P902" s="23"/>
      <c r="Q902" s="23"/>
      <c r="R902" s="23"/>
      <c r="S902" s="23"/>
      <c r="T902" s="24" t="s">
        <v>4401</v>
      </c>
      <c r="U902" s="24" t="s">
        <v>4607</v>
      </c>
      <c r="V902" s="23">
        <f t="shared" si="5"/>
        <v>23</v>
      </c>
      <c r="W902" s="23"/>
      <c r="X902" s="23"/>
      <c r="Y902" s="23"/>
      <c r="Z902" s="23"/>
      <c r="AA902" s="23"/>
      <c r="AB902" s="23"/>
      <c r="AC902" s="23"/>
      <c r="AD902" s="23"/>
      <c r="AE902" s="23"/>
      <c r="AF902" s="23"/>
      <c r="AG902" s="23"/>
      <c r="AH902" s="23"/>
      <c r="AI902" s="23"/>
      <c r="AJ902" s="23"/>
    </row>
    <row r="903">
      <c r="A903" s="39" t="s">
        <v>4497</v>
      </c>
      <c r="B903" s="24" t="s">
        <v>4608</v>
      </c>
      <c r="C903" s="93" t="s">
        <v>4609</v>
      </c>
      <c r="D903" s="23" t="str">
        <f t="shared" si="7"/>
        <v>JPG</v>
      </c>
      <c r="E903" s="23"/>
      <c r="F903" s="23"/>
      <c r="G903" s="55"/>
      <c r="H903" s="55"/>
      <c r="I903" s="55"/>
      <c r="J903" s="23"/>
      <c r="K903" s="23"/>
      <c r="L903" s="23"/>
      <c r="M903" s="23"/>
      <c r="N903" s="23"/>
      <c r="O903" s="23"/>
      <c r="P903" s="23"/>
      <c r="Q903" s="23"/>
      <c r="R903" s="23"/>
      <c r="S903" s="23"/>
      <c r="T903" s="24" t="s">
        <v>4401</v>
      </c>
      <c r="U903" s="24" t="s">
        <v>4610</v>
      </c>
      <c r="V903" s="23">
        <f t="shared" si="5"/>
        <v>52</v>
      </c>
      <c r="W903" s="23"/>
      <c r="X903" s="23"/>
      <c r="Y903" s="23"/>
      <c r="Z903" s="23"/>
      <c r="AA903" s="23"/>
      <c r="AB903" s="23"/>
      <c r="AC903" s="23"/>
      <c r="AD903" s="23"/>
      <c r="AE903" s="23"/>
      <c r="AF903" s="23"/>
      <c r="AG903" s="23"/>
      <c r="AH903" s="23"/>
      <c r="AI903" s="23"/>
      <c r="AJ903" s="23"/>
    </row>
    <row r="904">
      <c r="A904" s="39" t="s">
        <v>4497</v>
      </c>
      <c r="B904" s="24" t="s">
        <v>4611</v>
      </c>
      <c r="C904" s="93" t="s">
        <v>4612</v>
      </c>
      <c r="D904" s="23" t="str">
        <f t="shared" si="7"/>
        <v>jpg</v>
      </c>
      <c r="E904" s="23"/>
      <c r="F904" s="23"/>
      <c r="G904" s="55"/>
      <c r="H904" s="55"/>
      <c r="I904" s="55"/>
      <c r="J904" s="23"/>
      <c r="K904" s="23"/>
      <c r="L904" s="23"/>
      <c r="M904" s="23"/>
      <c r="N904" s="23"/>
      <c r="O904" s="23"/>
      <c r="P904" s="23"/>
      <c r="Q904" s="23"/>
      <c r="R904" s="23"/>
      <c r="S904" s="23"/>
      <c r="T904" s="24" t="s">
        <v>4401</v>
      </c>
      <c r="U904" s="24" t="s">
        <v>4613</v>
      </c>
      <c r="V904" s="23">
        <f t="shared" si="5"/>
        <v>31</v>
      </c>
      <c r="W904" s="23"/>
      <c r="X904" s="23"/>
      <c r="Y904" s="23"/>
      <c r="Z904" s="23"/>
      <c r="AA904" s="23"/>
      <c r="AB904" s="23"/>
      <c r="AC904" s="23"/>
      <c r="AD904" s="23"/>
      <c r="AE904" s="23"/>
      <c r="AF904" s="23"/>
      <c r="AG904" s="23"/>
      <c r="AH904" s="23"/>
      <c r="AI904" s="23"/>
      <c r="AJ904" s="23"/>
    </row>
    <row r="905">
      <c r="A905" s="39" t="s">
        <v>4497</v>
      </c>
      <c r="B905" s="24" t="s">
        <v>4614</v>
      </c>
      <c r="C905" s="93" t="s">
        <v>4615</v>
      </c>
      <c r="D905" s="23" t="str">
        <f t="shared" si="7"/>
        <v>jpg</v>
      </c>
      <c r="E905" s="23"/>
      <c r="F905" s="23"/>
      <c r="G905" s="55"/>
      <c r="H905" s="55"/>
      <c r="I905" s="55"/>
      <c r="J905" s="23"/>
      <c r="K905" s="23"/>
      <c r="L905" s="23"/>
      <c r="M905" s="23"/>
      <c r="N905" s="23"/>
      <c r="O905" s="23"/>
      <c r="P905" s="23"/>
      <c r="Q905" s="23"/>
      <c r="R905" s="23"/>
      <c r="S905" s="23"/>
      <c r="T905" s="24" t="s">
        <v>4401</v>
      </c>
      <c r="U905" s="24" t="s">
        <v>4616</v>
      </c>
      <c r="V905" s="23">
        <f t="shared" si="5"/>
        <v>33</v>
      </c>
      <c r="W905" s="23"/>
      <c r="X905" s="23"/>
      <c r="Y905" s="23"/>
      <c r="Z905" s="23"/>
      <c r="AA905" s="23"/>
      <c r="AB905" s="23"/>
      <c r="AC905" s="23"/>
      <c r="AD905" s="23"/>
      <c r="AE905" s="23"/>
      <c r="AF905" s="23"/>
      <c r="AG905" s="23"/>
      <c r="AH905" s="23"/>
      <c r="AI905" s="23"/>
      <c r="AJ905" s="23"/>
    </row>
    <row r="906">
      <c r="A906" s="39" t="s">
        <v>4497</v>
      </c>
      <c r="B906" s="24" t="s">
        <v>4617</v>
      </c>
      <c r="C906" s="93" t="s">
        <v>4618</v>
      </c>
      <c r="D906" s="23" t="str">
        <f t="shared" si="7"/>
        <v>jpg</v>
      </c>
      <c r="E906" s="23"/>
      <c r="F906" s="23"/>
      <c r="G906" s="55"/>
      <c r="H906" s="55"/>
      <c r="I906" s="55"/>
      <c r="J906" s="23"/>
      <c r="K906" s="23"/>
      <c r="L906" s="23"/>
      <c r="M906" s="23"/>
      <c r="N906" s="23"/>
      <c r="O906" s="23"/>
      <c r="P906" s="23"/>
      <c r="Q906" s="23"/>
      <c r="R906" s="23"/>
      <c r="S906" s="23"/>
      <c r="T906" s="24" t="s">
        <v>4401</v>
      </c>
      <c r="U906" s="24" t="s">
        <v>4619</v>
      </c>
      <c r="V906" s="23">
        <f t="shared" si="5"/>
        <v>33</v>
      </c>
      <c r="W906" s="23"/>
      <c r="X906" s="23"/>
      <c r="Y906" s="23"/>
      <c r="Z906" s="23"/>
      <c r="AA906" s="23"/>
      <c r="AB906" s="23"/>
      <c r="AC906" s="23"/>
      <c r="AD906" s="23"/>
      <c r="AE906" s="23"/>
      <c r="AF906" s="23"/>
      <c r="AG906" s="23"/>
      <c r="AH906" s="23"/>
      <c r="AI906" s="23"/>
      <c r="AJ906" s="23"/>
    </row>
    <row r="907">
      <c r="A907" s="39" t="s">
        <v>4497</v>
      </c>
      <c r="B907" s="24" t="s">
        <v>4620</v>
      </c>
      <c r="C907" s="111" t="s">
        <v>4621</v>
      </c>
      <c r="D907" s="23" t="str">
        <f t="shared" si="7"/>
        <v>jpg</v>
      </c>
      <c r="E907" s="23"/>
      <c r="F907" s="23"/>
      <c r="G907" s="55"/>
      <c r="H907" s="55"/>
      <c r="I907" s="55"/>
      <c r="J907" s="23"/>
      <c r="K907" s="23"/>
      <c r="L907" s="23"/>
      <c r="M907" s="23"/>
      <c r="N907" s="23"/>
      <c r="O907" s="23"/>
      <c r="P907" s="23"/>
      <c r="Q907" s="23"/>
      <c r="R907" s="23"/>
      <c r="S907" s="23"/>
      <c r="T907" s="24" t="s">
        <v>4401</v>
      </c>
      <c r="U907" s="24" t="s">
        <v>4622</v>
      </c>
      <c r="V907" s="23">
        <f t="shared" si="5"/>
        <v>41</v>
      </c>
      <c r="W907" s="23"/>
      <c r="X907" s="23"/>
      <c r="Y907" s="23"/>
      <c r="Z907" s="23"/>
      <c r="AA907" s="23"/>
      <c r="AB907" s="23"/>
      <c r="AC907" s="23"/>
      <c r="AD907" s="23"/>
      <c r="AE907" s="23"/>
      <c r="AF907" s="23"/>
      <c r="AG907" s="23"/>
      <c r="AH907" s="23"/>
      <c r="AI907" s="23"/>
      <c r="AJ907" s="23"/>
    </row>
    <row r="908">
      <c r="A908" s="39" t="s">
        <v>4497</v>
      </c>
      <c r="B908" s="24" t="s">
        <v>4623</v>
      </c>
      <c r="C908" s="93" t="s">
        <v>4624</v>
      </c>
      <c r="D908" s="23" t="str">
        <f t="shared" si="7"/>
        <v>mp4</v>
      </c>
      <c r="E908" s="23"/>
      <c r="F908" s="23"/>
      <c r="G908" s="55"/>
      <c r="H908" s="55"/>
      <c r="I908" s="55"/>
      <c r="J908" s="23"/>
      <c r="K908" s="23"/>
      <c r="L908" s="23"/>
      <c r="M908" s="23"/>
      <c r="N908" s="23"/>
      <c r="O908" s="23"/>
      <c r="P908" s="23"/>
      <c r="Q908" s="23"/>
      <c r="R908" s="23"/>
      <c r="S908" s="23"/>
      <c r="T908" s="24" t="s">
        <v>4401</v>
      </c>
      <c r="U908" s="110"/>
      <c r="V908" s="23">
        <f t="shared" si="5"/>
        <v>0</v>
      </c>
      <c r="W908" s="23"/>
      <c r="X908" s="23"/>
      <c r="Y908" s="23"/>
      <c r="Z908" s="23"/>
      <c r="AA908" s="23"/>
      <c r="AB908" s="23"/>
      <c r="AC908" s="23"/>
      <c r="AD908" s="23"/>
      <c r="AE908" s="23"/>
      <c r="AF908" s="23"/>
      <c r="AG908" s="23"/>
      <c r="AH908" s="23"/>
      <c r="AI908" s="23"/>
      <c r="AJ908" s="23"/>
    </row>
    <row r="909">
      <c r="A909" s="39" t="s">
        <v>4497</v>
      </c>
      <c r="B909" s="24" t="s">
        <v>4625</v>
      </c>
      <c r="C909" s="93" t="s">
        <v>4626</v>
      </c>
      <c r="D909" s="23" t="str">
        <f t="shared" si="7"/>
        <v>mp4</v>
      </c>
      <c r="E909" s="23"/>
      <c r="F909" s="23"/>
      <c r="G909" s="55"/>
      <c r="H909" s="55"/>
      <c r="I909" s="55"/>
      <c r="J909" s="23"/>
      <c r="K909" s="23"/>
      <c r="L909" s="23"/>
      <c r="M909" s="23"/>
      <c r="N909" s="23"/>
      <c r="O909" s="23"/>
      <c r="P909" s="23"/>
      <c r="Q909" s="23"/>
      <c r="R909" s="23"/>
      <c r="S909" s="23"/>
      <c r="T909" s="24" t="s">
        <v>4401</v>
      </c>
      <c r="U909" s="110"/>
      <c r="V909" s="23">
        <f t="shared" si="5"/>
        <v>0</v>
      </c>
      <c r="W909" s="23"/>
      <c r="X909" s="23"/>
      <c r="Y909" s="23"/>
      <c r="Z909" s="23"/>
      <c r="AA909" s="23"/>
      <c r="AB909" s="23"/>
      <c r="AC909" s="23"/>
      <c r="AD909" s="23"/>
      <c r="AE909" s="23"/>
      <c r="AF909" s="23"/>
      <c r="AG909" s="23"/>
      <c r="AH909" s="23"/>
      <c r="AI909" s="23"/>
      <c r="AJ909" s="23"/>
    </row>
    <row r="910">
      <c r="A910" s="24" t="s">
        <v>4627</v>
      </c>
      <c r="B910" s="24" t="s">
        <v>4628</v>
      </c>
      <c r="C910" s="93" t="s">
        <v>4629</v>
      </c>
      <c r="D910" s="23" t="str">
        <f t="shared" si="7"/>
        <v>jpg</v>
      </c>
      <c r="E910" s="23"/>
      <c r="F910" s="23"/>
      <c r="G910" s="55"/>
      <c r="H910" s="55"/>
      <c r="I910" s="55"/>
      <c r="J910" s="23"/>
      <c r="K910" s="23"/>
      <c r="L910" s="23"/>
      <c r="M910" s="23"/>
      <c r="N910" s="23"/>
      <c r="O910" s="23"/>
      <c r="P910" s="23"/>
      <c r="Q910" s="23"/>
      <c r="R910" s="23"/>
      <c r="S910" s="23"/>
      <c r="T910" s="24" t="s">
        <v>4401</v>
      </c>
      <c r="U910" s="24" t="s">
        <v>4630</v>
      </c>
      <c r="V910" s="23">
        <f t="shared" si="5"/>
        <v>58</v>
      </c>
      <c r="W910" s="23"/>
      <c r="X910" s="23"/>
      <c r="Y910" s="23"/>
      <c r="Z910" s="23"/>
      <c r="AA910" s="23"/>
      <c r="AB910" s="23"/>
      <c r="AC910" s="23"/>
      <c r="AD910" s="23"/>
      <c r="AE910" s="23"/>
      <c r="AF910" s="23"/>
      <c r="AG910" s="23"/>
      <c r="AH910" s="23"/>
      <c r="AI910" s="23"/>
      <c r="AJ910" s="23"/>
    </row>
    <row r="911">
      <c r="A911" s="24" t="s">
        <v>4627</v>
      </c>
      <c r="B911" s="24" t="s">
        <v>4631</v>
      </c>
      <c r="C911" s="93" t="s">
        <v>4632</v>
      </c>
      <c r="D911" s="23" t="str">
        <f t="shared" si="7"/>
        <v>jpg</v>
      </c>
      <c r="E911" s="23"/>
      <c r="F911" s="23"/>
      <c r="G911" s="55"/>
      <c r="H911" s="55"/>
      <c r="I911" s="55"/>
      <c r="J911" s="23"/>
      <c r="K911" s="23"/>
      <c r="L911" s="23"/>
      <c r="M911" s="23"/>
      <c r="N911" s="23"/>
      <c r="O911" s="23"/>
      <c r="P911" s="23"/>
      <c r="Q911" s="23"/>
      <c r="R911" s="23"/>
      <c r="S911" s="23"/>
      <c r="T911" s="24" t="s">
        <v>4401</v>
      </c>
      <c r="U911" s="24" t="s">
        <v>4633</v>
      </c>
      <c r="V911" s="23">
        <f t="shared" si="5"/>
        <v>41</v>
      </c>
      <c r="W911" s="23"/>
      <c r="X911" s="23"/>
      <c r="Y911" s="23"/>
      <c r="Z911" s="23"/>
      <c r="AA911" s="23"/>
      <c r="AB911" s="23"/>
      <c r="AC911" s="23"/>
      <c r="AD911" s="23"/>
      <c r="AE911" s="23"/>
      <c r="AF911" s="23"/>
      <c r="AG911" s="23"/>
      <c r="AH911" s="23"/>
      <c r="AI911" s="23"/>
      <c r="AJ911" s="23"/>
    </row>
    <row r="912">
      <c r="A912" s="24" t="s">
        <v>4627</v>
      </c>
      <c r="B912" s="24" t="s">
        <v>4634</v>
      </c>
      <c r="C912" s="93" t="s">
        <v>4635</v>
      </c>
      <c r="D912" s="23" t="str">
        <f t="shared" si="7"/>
        <v>jpg</v>
      </c>
      <c r="E912" s="23"/>
      <c r="F912" s="23"/>
      <c r="G912" s="55"/>
      <c r="H912" s="55"/>
      <c r="I912" s="55"/>
      <c r="J912" s="23"/>
      <c r="K912" s="23"/>
      <c r="L912" s="23"/>
      <c r="M912" s="23"/>
      <c r="N912" s="23"/>
      <c r="O912" s="23"/>
      <c r="P912" s="23"/>
      <c r="Q912" s="23"/>
      <c r="R912" s="23"/>
      <c r="S912" s="23"/>
      <c r="T912" s="24" t="s">
        <v>4636</v>
      </c>
      <c r="U912" s="24" t="s">
        <v>4637</v>
      </c>
      <c r="V912" s="23">
        <f t="shared" si="5"/>
        <v>50</v>
      </c>
      <c r="W912" s="23"/>
      <c r="X912" s="23"/>
      <c r="Y912" s="23"/>
      <c r="Z912" s="23"/>
      <c r="AA912" s="23"/>
      <c r="AB912" s="23"/>
      <c r="AC912" s="23"/>
      <c r="AD912" s="23"/>
      <c r="AE912" s="23"/>
      <c r="AF912" s="23"/>
      <c r="AG912" s="23"/>
      <c r="AH912" s="23"/>
      <c r="AI912" s="23"/>
      <c r="AJ912" s="23"/>
    </row>
    <row r="913">
      <c r="A913" s="24" t="s">
        <v>4627</v>
      </c>
      <c r="B913" s="24" t="s">
        <v>4638</v>
      </c>
      <c r="C913" s="93" t="s">
        <v>4639</v>
      </c>
      <c r="D913" s="23" t="str">
        <f t="shared" si="7"/>
        <v>jpg</v>
      </c>
      <c r="E913" s="23"/>
      <c r="F913" s="23"/>
      <c r="G913" s="55"/>
      <c r="H913" s="55"/>
      <c r="I913" s="55"/>
      <c r="J913" s="23"/>
      <c r="K913" s="23"/>
      <c r="L913" s="23"/>
      <c r="M913" s="23"/>
      <c r="N913" s="23"/>
      <c r="O913" s="23"/>
      <c r="P913" s="23"/>
      <c r="Q913" s="23"/>
      <c r="R913" s="23"/>
      <c r="S913" s="23"/>
      <c r="T913" s="24" t="s">
        <v>4401</v>
      </c>
      <c r="U913" s="24" t="s">
        <v>4640</v>
      </c>
      <c r="V913" s="23">
        <f t="shared" si="5"/>
        <v>47</v>
      </c>
      <c r="W913" s="23"/>
      <c r="X913" s="23"/>
      <c r="Y913" s="23"/>
      <c r="Z913" s="23"/>
      <c r="AA913" s="23"/>
      <c r="AB913" s="23"/>
      <c r="AC913" s="23"/>
      <c r="AD913" s="23"/>
      <c r="AE913" s="23"/>
      <c r="AF913" s="23"/>
      <c r="AG913" s="23"/>
      <c r="AH913" s="23"/>
      <c r="AI913" s="23"/>
      <c r="AJ913" s="23"/>
    </row>
    <row r="914">
      <c r="A914" s="24" t="s">
        <v>4627</v>
      </c>
      <c r="B914" s="24" t="s">
        <v>4641</v>
      </c>
      <c r="C914" s="93" t="s">
        <v>4642</v>
      </c>
      <c r="D914" s="23" t="str">
        <f t="shared" si="7"/>
        <v>jpg</v>
      </c>
      <c r="E914" s="23"/>
      <c r="F914" s="23"/>
      <c r="G914" s="55"/>
      <c r="H914" s="55"/>
      <c r="I914" s="55"/>
      <c r="J914" s="23"/>
      <c r="K914" s="23"/>
      <c r="L914" s="23"/>
      <c r="M914" s="23"/>
      <c r="N914" s="23"/>
      <c r="O914" s="23"/>
      <c r="P914" s="23"/>
      <c r="Q914" s="23"/>
      <c r="R914" s="23"/>
      <c r="S914" s="23"/>
      <c r="T914" s="24" t="s">
        <v>4401</v>
      </c>
      <c r="U914" s="24" t="s">
        <v>4643</v>
      </c>
      <c r="V914" s="23">
        <f t="shared" si="5"/>
        <v>38</v>
      </c>
      <c r="W914" s="23"/>
      <c r="X914" s="23"/>
      <c r="Y914" s="23"/>
      <c r="Z914" s="23"/>
      <c r="AA914" s="23"/>
      <c r="AB914" s="23"/>
      <c r="AC914" s="23"/>
      <c r="AD914" s="23"/>
      <c r="AE914" s="23"/>
      <c r="AF914" s="23"/>
      <c r="AG914" s="23"/>
      <c r="AH914" s="23"/>
      <c r="AI914" s="23"/>
      <c r="AJ914" s="23"/>
    </row>
    <row r="915">
      <c r="A915" s="24" t="s">
        <v>4627</v>
      </c>
      <c r="B915" s="24" t="s">
        <v>4644</v>
      </c>
      <c r="C915" s="93" t="s">
        <v>4645</v>
      </c>
      <c r="D915" s="23" t="str">
        <f t="shared" si="7"/>
        <v>jpg</v>
      </c>
      <c r="E915" s="23"/>
      <c r="F915" s="23"/>
      <c r="G915" s="55"/>
      <c r="H915" s="55"/>
      <c r="I915" s="55"/>
      <c r="J915" s="23"/>
      <c r="K915" s="23"/>
      <c r="L915" s="23"/>
      <c r="M915" s="23"/>
      <c r="N915" s="23"/>
      <c r="O915" s="23"/>
      <c r="P915" s="23"/>
      <c r="Q915" s="23"/>
      <c r="R915" s="23"/>
      <c r="S915" s="23"/>
      <c r="T915" s="24" t="s">
        <v>4401</v>
      </c>
      <c r="U915" s="24" t="s">
        <v>4646</v>
      </c>
      <c r="V915" s="23">
        <f t="shared" si="5"/>
        <v>23</v>
      </c>
      <c r="W915" s="23"/>
      <c r="X915" s="23"/>
      <c r="Y915" s="23"/>
      <c r="Z915" s="23"/>
      <c r="AA915" s="23"/>
      <c r="AB915" s="23"/>
      <c r="AC915" s="23"/>
      <c r="AD915" s="23"/>
      <c r="AE915" s="23"/>
      <c r="AF915" s="23"/>
      <c r="AG915" s="23"/>
      <c r="AH915" s="23"/>
      <c r="AI915" s="23"/>
      <c r="AJ915" s="23"/>
    </row>
    <row r="916">
      <c r="A916" s="24" t="s">
        <v>4627</v>
      </c>
      <c r="B916" s="24" t="s">
        <v>4647</v>
      </c>
      <c r="C916" s="93" t="s">
        <v>4648</v>
      </c>
      <c r="D916" s="23" t="str">
        <f t="shared" si="7"/>
        <v>jpg</v>
      </c>
      <c r="E916" s="23"/>
      <c r="F916" s="23"/>
      <c r="G916" s="55"/>
      <c r="H916" s="55"/>
      <c r="I916" s="55"/>
      <c r="J916" s="23"/>
      <c r="K916" s="23"/>
      <c r="L916" s="23"/>
      <c r="M916" s="23"/>
      <c r="N916" s="23"/>
      <c r="O916" s="23"/>
      <c r="P916" s="23"/>
      <c r="Q916" s="23"/>
      <c r="R916" s="23"/>
      <c r="S916" s="23"/>
      <c r="T916" s="24" t="s">
        <v>4401</v>
      </c>
      <c r="U916" s="24" t="s">
        <v>4649</v>
      </c>
      <c r="V916" s="23">
        <f t="shared" si="5"/>
        <v>43</v>
      </c>
      <c r="W916" s="23"/>
      <c r="X916" s="23"/>
      <c r="Y916" s="23"/>
      <c r="Z916" s="23"/>
      <c r="AA916" s="23"/>
      <c r="AB916" s="23"/>
      <c r="AC916" s="23"/>
      <c r="AD916" s="23"/>
      <c r="AE916" s="23"/>
      <c r="AF916" s="23"/>
      <c r="AG916" s="23"/>
      <c r="AH916" s="23"/>
      <c r="AI916" s="23"/>
      <c r="AJ916" s="23"/>
    </row>
    <row r="917">
      <c r="A917" s="24" t="s">
        <v>4627</v>
      </c>
      <c r="B917" s="24" t="s">
        <v>4650</v>
      </c>
      <c r="C917" s="93" t="s">
        <v>4651</v>
      </c>
      <c r="D917" s="23" t="str">
        <f t="shared" si="7"/>
        <v>jpg</v>
      </c>
      <c r="E917" s="23"/>
      <c r="F917" s="23"/>
      <c r="G917" s="55"/>
      <c r="H917" s="55"/>
      <c r="I917" s="55"/>
      <c r="J917" s="23"/>
      <c r="K917" s="23"/>
      <c r="L917" s="23"/>
      <c r="M917" s="23"/>
      <c r="N917" s="23"/>
      <c r="O917" s="23"/>
      <c r="P917" s="23"/>
      <c r="Q917" s="23"/>
      <c r="R917" s="23"/>
      <c r="S917" s="23"/>
      <c r="T917" s="24" t="s">
        <v>4401</v>
      </c>
      <c r="U917" s="24" t="s">
        <v>4652</v>
      </c>
      <c r="V917" s="23">
        <f t="shared" si="5"/>
        <v>65</v>
      </c>
      <c r="W917" s="23"/>
      <c r="X917" s="23"/>
      <c r="Y917" s="23"/>
      <c r="Z917" s="23"/>
      <c r="AA917" s="23"/>
      <c r="AB917" s="23"/>
      <c r="AC917" s="23"/>
      <c r="AD917" s="23"/>
      <c r="AE917" s="23"/>
      <c r="AF917" s="23"/>
      <c r="AG917" s="23"/>
      <c r="AH917" s="23"/>
      <c r="AI917" s="23"/>
      <c r="AJ917" s="23"/>
    </row>
    <row r="918">
      <c r="A918" s="24" t="s">
        <v>4627</v>
      </c>
      <c r="B918" s="24" t="s">
        <v>4653</v>
      </c>
      <c r="C918" s="93" t="s">
        <v>4654</v>
      </c>
      <c r="D918" s="23" t="str">
        <f t="shared" si="7"/>
        <v>jpg</v>
      </c>
      <c r="E918" s="23"/>
      <c r="F918" s="23"/>
      <c r="G918" s="55"/>
      <c r="H918" s="55"/>
      <c r="I918" s="55"/>
      <c r="J918" s="23"/>
      <c r="K918" s="23"/>
      <c r="L918" s="23"/>
      <c r="M918" s="23"/>
      <c r="N918" s="23"/>
      <c r="O918" s="23"/>
      <c r="P918" s="23"/>
      <c r="Q918" s="23"/>
      <c r="R918" s="23"/>
      <c r="S918" s="23"/>
      <c r="T918" s="24" t="s">
        <v>4401</v>
      </c>
      <c r="U918" s="24" t="s">
        <v>4655</v>
      </c>
      <c r="V918" s="23">
        <f t="shared" si="5"/>
        <v>38</v>
      </c>
      <c r="W918" s="23"/>
      <c r="X918" s="23"/>
      <c r="Y918" s="23"/>
      <c r="Z918" s="23"/>
      <c r="AA918" s="23"/>
      <c r="AB918" s="23"/>
      <c r="AC918" s="23"/>
      <c r="AD918" s="23"/>
      <c r="AE918" s="23"/>
      <c r="AF918" s="23"/>
      <c r="AG918" s="23"/>
      <c r="AH918" s="23"/>
      <c r="AI918" s="23"/>
      <c r="AJ918" s="23"/>
    </row>
    <row r="919">
      <c r="A919" s="24" t="s">
        <v>4627</v>
      </c>
      <c r="B919" s="24" t="s">
        <v>4656</v>
      </c>
      <c r="C919" s="93" t="s">
        <v>4657</v>
      </c>
      <c r="D919" s="23" t="str">
        <f t="shared" si="7"/>
        <v>jpg</v>
      </c>
      <c r="E919" s="23"/>
      <c r="F919" s="23"/>
      <c r="G919" s="55"/>
      <c r="H919" s="55"/>
      <c r="I919" s="55"/>
      <c r="J919" s="23"/>
      <c r="K919" s="23"/>
      <c r="L919" s="23"/>
      <c r="M919" s="23"/>
      <c r="N919" s="23"/>
      <c r="O919" s="23"/>
      <c r="P919" s="23"/>
      <c r="Q919" s="23"/>
      <c r="R919" s="23"/>
      <c r="S919" s="23"/>
      <c r="T919" s="24" t="s">
        <v>4401</v>
      </c>
      <c r="U919" s="24" t="s">
        <v>4658</v>
      </c>
      <c r="V919" s="23">
        <f t="shared" si="5"/>
        <v>45</v>
      </c>
      <c r="W919" s="23"/>
      <c r="X919" s="23"/>
      <c r="Y919" s="23"/>
      <c r="Z919" s="23"/>
      <c r="AA919" s="23"/>
      <c r="AB919" s="23"/>
      <c r="AC919" s="23"/>
      <c r="AD919" s="23"/>
      <c r="AE919" s="23"/>
      <c r="AF919" s="23"/>
      <c r="AG919" s="23"/>
      <c r="AH919" s="23"/>
      <c r="AI919" s="23"/>
      <c r="AJ919" s="23"/>
    </row>
    <row r="920">
      <c r="A920" s="24" t="s">
        <v>4627</v>
      </c>
      <c r="B920" s="24" t="s">
        <v>4659</v>
      </c>
      <c r="C920" s="93" t="s">
        <v>4660</v>
      </c>
      <c r="D920" s="23" t="str">
        <f t="shared" si="7"/>
        <v>jpg</v>
      </c>
      <c r="E920" s="23"/>
      <c r="F920" s="23"/>
      <c r="G920" s="55"/>
      <c r="H920" s="55"/>
      <c r="I920" s="55"/>
      <c r="J920" s="23"/>
      <c r="K920" s="23"/>
      <c r="L920" s="23"/>
      <c r="M920" s="23"/>
      <c r="N920" s="23"/>
      <c r="O920" s="23"/>
      <c r="P920" s="23"/>
      <c r="Q920" s="23"/>
      <c r="R920" s="23"/>
      <c r="S920" s="23"/>
      <c r="T920" s="24" t="s">
        <v>4401</v>
      </c>
      <c r="U920" s="24" t="s">
        <v>4661</v>
      </c>
      <c r="V920" s="23">
        <f t="shared" si="5"/>
        <v>64</v>
      </c>
      <c r="W920" s="23"/>
      <c r="X920" s="23"/>
      <c r="Y920" s="23"/>
      <c r="Z920" s="23"/>
      <c r="AA920" s="23"/>
      <c r="AB920" s="23"/>
      <c r="AC920" s="23"/>
      <c r="AD920" s="23"/>
      <c r="AE920" s="23"/>
      <c r="AF920" s="23"/>
      <c r="AG920" s="23"/>
      <c r="AH920" s="23"/>
      <c r="AI920" s="23"/>
      <c r="AJ920" s="23"/>
    </row>
    <row r="921">
      <c r="A921" s="24" t="s">
        <v>4627</v>
      </c>
      <c r="B921" s="24" t="s">
        <v>4662</v>
      </c>
      <c r="C921" s="93" t="s">
        <v>4663</v>
      </c>
      <c r="D921" s="23" t="str">
        <f t="shared" si="7"/>
        <v>jpg</v>
      </c>
      <c r="E921" s="23"/>
      <c r="F921" s="23"/>
      <c r="G921" s="55"/>
      <c r="H921" s="55"/>
      <c r="I921" s="55"/>
      <c r="J921" s="23"/>
      <c r="K921" s="23"/>
      <c r="L921" s="23"/>
      <c r="M921" s="23"/>
      <c r="N921" s="23"/>
      <c r="O921" s="23"/>
      <c r="P921" s="23"/>
      <c r="Q921" s="23"/>
      <c r="R921" s="23"/>
      <c r="S921" s="23"/>
      <c r="T921" s="24" t="s">
        <v>4401</v>
      </c>
      <c r="U921" s="24" t="s">
        <v>4664</v>
      </c>
      <c r="V921" s="23">
        <f t="shared" si="5"/>
        <v>37</v>
      </c>
      <c r="W921" s="23"/>
      <c r="X921" s="23"/>
      <c r="Y921" s="23"/>
      <c r="Z921" s="23"/>
      <c r="AA921" s="23"/>
      <c r="AB921" s="23"/>
      <c r="AC921" s="23"/>
      <c r="AD921" s="23"/>
      <c r="AE921" s="23"/>
      <c r="AF921" s="23"/>
      <c r="AG921" s="23"/>
      <c r="AH921" s="23"/>
      <c r="AI921" s="23"/>
      <c r="AJ921" s="23"/>
    </row>
    <row r="922">
      <c r="A922" s="24" t="s">
        <v>4627</v>
      </c>
      <c r="B922" s="24" t="s">
        <v>4665</v>
      </c>
      <c r="C922" s="93" t="s">
        <v>4666</v>
      </c>
      <c r="D922" s="23" t="str">
        <f t="shared" si="7"/>
        <v>jpg</v>
      </c>
      <c r="E922" s="23"/>
      <c r="F922" s="23"/>
      <c r="G922" s="55"/>
      <c r="H922" s="55"/>
      <c r="I922" s="55"/>
      <c r="J922" s="23"/>
      <c r="K922" s="23"/>
      <c r="L922" s="23"/>
      <c r="M922" s="23"/>
      <c r="N922" s="23"/>
      <c r="O922" s="23"/>
      <c r="P922" s="23"/>
      <c r="Q922" s="23"/>
      <c r="R922" s="23"/>
      <c r="S922" s="23"/>
      <c r="T922" s="24" t="s">
        <v>4401</v>
      </c>
      <c r="U922" s="24" t="s">
        <v>4667</v>
      </c>
      <c r="V922" s="23">
        <f t="shared" si="5"/>
        <v>32</v>
      </c>
      <c r="W922" s="23"/>
      <c r="X922" s="23"/>
      <c r="Y922" s="23"/>
      <c r="Z922" s="23"/>
      <c r="AA922" s="23"/>
      <c r="AB922" s="23"/>
      <c r="AC922" s="23"/>
      <c r="AD922" s="23"/>
      <c r="AE922" s="23"/>
      <c r="AF922" s="23"/>
      <c r="AG922" s="23"/>
      <c r="AH922" s="23"/>
      <c r="AI922" s="23"/>
      <c r="AJ922" s="23"/>
    </row>
    <row r="923">
      <c r="A923" s="24" t="s">
        <v>4627</v>
      </c>
      <c r="B923" s="24" t="s">
        <v>4668</v>
      </c>
      <c r="C923" s="93" t="s">
        <v>4669</v>
      </c>
      <c r="D923" s="23" t="str">
        <f t="shared" si="7"/>
        <v>jpg</v>
      </c>
      <c r="E923" s="23"/>
      <c r="F923" s="23"/>
      <c r="G923" s="55"/>
      <c r="H923" s="55"/>
      <c r="I923" s="55"/>
      <c r="J923" s="23"/>
      <c r="K923" s="23"/>
      <c r="L923" s="23"/>
      <c r="M923" s="23"/>
      <c r="N923" s="23"/>
      <c r="O923" s="23"/>
      <c r="P923" s="23"/>
      <c r="Q923" s="23"/>
      <c r="R923" s="23"/>
      <c r="S923" s="23"/>
      <c r="T923" s="24" t="s">
        <v>4401</v>
      </c>
      <c r="U923" s="24" t="s">
        <v>4670</v>
      </c>
      <c r="V923" s="23">
        <f t="shared" si="5"/>
        <v>34</v>
      </c>
      <c r="W923" s="23"/>
      <c r="X923" s="23"/>
      <c r="Y923" s="23"/>
      <c r="Z923" s="23"/>
      <c r="AA923" s="23"/>
      <c r="AB923" s="23"/>
      <c r="AC923" s="23"/>
      <c r="AD923" s="23"/>
      <c r="AE923" s="23"/>
      <c r="AF923" s="23"/>
      <c r="AG923" s="23"/>
      <c r="AH923" s="23"/>
      <c r="AI923" s="23"/>
      <c r="AJ923" s="23"/>
    </row>
    <row r="924">
      <c r="A924" s="24" t="s">
        <v>4627</v>
      </c>
      <c r="B924" s="24" t="s">
        <v>4671</v>
      </c>
      <c r="C924" s="93" t="s">
        <v>4672</v>
      </c>
      <c r="D924" s="23" t="str">
        <f t="shared" si="7"/>
        <v>jpg</v>
      </c>
      <c r="E924" s="23"/>
      <c r="F924" s="23"/>
      <c r="G924" s="55"/>
      <c r="H924" s="55"/>
      <c r="I924" s="55"/>
      <c r="J924" s="23"/>
      <c r="K924" s="23"/>
      <c r="L924" s="23"/>
      <c r="M924" s="23"/>
      <c r="N924" s="23"/>
      <c r="O924" s="23"/>
      <c r="P924" s="23"/>
      <c r="Q924" s="23"/>
      <c r="R924" s="23"/>
      <c r="S924" s="23"/>
      <c r="T924" s="24" t="s">
        <v>4401</v>
      </c>
      <c r="U924" s="24" t="s">
        <v>4673</v>
      </c>
      <c r="V924" s="23">
        <f t="shared" si="5"/>
        <v>45</v>
      </c>
      <c r="W924" s="23"/>
      <c r="X924" s="23"/>
      <c r="Y924" s="23"/>
      <c r="Z924" s="23"/>
      <c r="AA924" s="23"/>
      <c r="AB924" s="23"/>
      <c r="AC924" s="23"/>
      <c r="AD924" s="23"/>
      <c r="AE924" s="23"/>
      <c r="AF924" s="23"/>
      <c r="AG924" s="23"/>
      <c r="AH924" s="23"/>
      <c r="AI924" s="23"/>
      <c r="AJ924" s="23"/>
    </row>
    <row r="925">
      <c r="A925" s="24" t="s">
        <v>4627</v>
      </c>
      <c r="B925" s="24" t="s">
        <v>4674</v>
      </c>
      <c r="C925" s="93" t="s">
        <v>4675</v>
      </c>
      <c r="D925" s="23" t="str">
        <f t="shared" si="7"/>
        <v>jpg</v>
      </c>
      <c r="E925" s="23"/>
      <c r="F925" s="23"/>
      <c r="G925" s="55"/>
      <c r="H925" s="55"/>
      <c r="I925" s="55"/>
      <c r="J925" s="23"/>
      <c r="K925" s="23"/>
      <c r="L925" s="23"/>
      <c r="M925" s="23"/>
      <c r="N925" s="23"/>
      <c r="O925" s="23"/>
      <c r="P925" s="23"/>
      <c r="Q925" s="23"/>
      <c r="R925" s="23"/>
      <c r="S925" s="23"/>
      <c r="T925" s="24" t="s">
        <v>4401</v>
      </c>
      <c r="U925" s="24" t="s">
        <v>4676</v>
      </c>
      <c r="V925" s="23">
        <f t="shared" si="5"/>
        <v>44</v>
      </c>
      <c r="W925" s="23"/>
      <c r="X925" s="23"/>
      <c r="Y925" s="23"/>
      <c r="Z925" s="23"/>
      <c r="AA925" s="23"/>
      <c r="AB925" s="23"/>
      <c r="AC925" s="23"/>
      <c r="AD925" s="23"/>
      <c r="AE925" s="23"/>
      <c r="AF925" s="23"/>
      <c r="AG925" s="23"/>
      <c r="AH925" s="23"/>
      <c r="AI925" s="23"/>
      <c r="AJ925" s="23"/>
    </row>
    <row r="926">
      <c r="A926" s="24" t="s">
        <v>4627</v>
      </c>
      <c r="B926" s="24" t="s">
        <v>4677</v>
      </c>
      <c r="C926" s="93" t="s">
        <v>4678</v>
      </c>
      <c r="D926" s="23" t="str">
        <f t="shared" si="7"/>
        <v>mp4</v>
      </c>
      <c r="E926" s="23"/>
      <c r="F926" s="23"/>
      <c r="G926" s="55"/>
      <c r="H926" s="55"/>
      <c r="I926" s="55"/>
      <c r="J926" s="23"/>
      <c r="K926" s="23"/>
      <c r="L926" s="23"/>
      <c r="M926" s="23"/>
      <c r="N926" s="23"/>
      <c r="O926" s="23"/>
      <c r="P926" s="23"/>
      <c r="Q926" s="23"/>
      <c r="R926" s="23"/>
      <c r="S926" s="23"/>
      <c r="T926" s="24" t="s">
        <v>4401</v>
      </c>
      <c r="U926" s="120"/>
      <c r="V926" s="23">
        <f t="shared" si="5"/>
        <v>0</v>
      </c>
      <c r="W926" s="23"/>
      <c r="X926" s="23"/>
      <c r="Y926" s="23"/>
      <c r="Z926" s="23"/>
      <c r="AA926" s="23"/>
      <c r="AB926" s="23"/>
      <c r="AC926" s="23"/>
      <c r="AD926" s="23"/>
      <c r="AE926" s="23"/>
      <c r="AF926" s="23"/>
      <c r="AG926" s="23"/>
      <c r="AH926" s="23"/>
      <c r="AI926" s="23"/>
      <c r="AJ926" s="23"/>
    </row>
    <row r="927">
      <c r="A927" s="24" t="s">
        <v>4679</v>
      </c>
      <c r="B927" s="24" t="s">
        <v>2279</v>
      </c>
      <c r="C927" s="93" t="s">
        <v>4680</v>
      </c>
      <c r="D927" s="23" t="str">
        <f t="shared" si="7"/>
        <v>png</v>
      </c>
      <c r="E927" s="23"/>
      <c r="F927" s="23"/>
      <c r="G927" s="55"/>
      <c r="H927" s="55"/>
      <c r="I927" s="55"/>
      <c r="J927" s="23"/>
      <c r="K927" s="23"/>
      <c r="L927" s="23"/>
      <c r="M927" s="23"/>
      <c r="N927" s="23"/>
      <c r="O927" s="23"/>
      <c r="P927" s="23"/>
      <c r="Q927" s="23"/>
      <c r="R927" s="23"/>
      <c r="S927" s="23"/>
      <c r="T927" s="24" t="s">
        <v>4401</v>
      </c>
      <c r="U927" s="24" t="s">
        <v>4681</v>
      </c>
      <c r="V927" s="23">
        <f t="shared" si="5"/>
        <v>48</v>
      </c>
      <c r="W927" s="23"/>
      <c r="X927" s="23"/>
      <c r="Y927" s="23"/>
      <c r="Z927" s="23"/>
      <c r="AA927" s="23"/>
      <c r="AB927" s="23"/>
      <c r="AC927" s="23"/>
      <c r="AD927" s="23"/>
      <c r="AE927" s="23"/>
      <c r="AF927" s="23"/>
      <c r="AG927" s="23"/>
      <c r="AH927" s="23"/>
      <c r="AI927" s="23"/>
      <c r="AJ927" s="23"/>
    </row>
    <row r="928">
      <c r="A928" s="24" t="s">
        <v>4679</v>
      </c>
      <c r="B928" s="24" t="s">
        <v>2283</v>
      </c>
      <c r="C928" s="93" t="s">
        <v>4682</v>
      </c>
      <c r="D928" s="23" t="str">
        <f t="shared" si="7"/>
        <v>jpg</v>
      </c>
      <c r="E928" s="23"/>
      <c r="F928" s="23"/>
      <c r="G928" s="55"/>
      <c r="H928" s="55"/>
      <c r="I928" s="55"/>
      <c r="J928" s="23"/>
      <c r="K928" s="23"/>
      <c r="L928" s="23"/>
      <c r="M928" s="23"/>
      <c r="N928" s="23"/>
      <c r="O928" s="23"/>
      <c r="P928" s="23"/>
      <c r="Q928" s="23"/>
      <c r="R928" s="23"/>
      <c r="S928" s="23"/>
      <c r="T928" s="24" t="s">
        <v>4401</v>
      </c>
      <c r="U928" s="24" t="s">
        <v>4683</v>
      </c>
      <c r="V928" s="23">
        <f t="shared" si="5"/>
        <v>23</v>
      </c>
      <c r="W928" s="23"/>
      <c r="X928" s="23"/>
      <c r="Y928" s="23"/>
      <c r="Z928" s="23"/>
      <c r="AA928" s="23"/>
      <c r="AB928" s="23"/>
      <c r="AC928" s="23"/>
      <c r="AD928" s="23"/>
      <c r="AE928" s="23"/>
      <c r="AF928" s="23"/>
      <c r="AG928" s="23"/>
      <c r="AH928" s="23"/>
      <c r="AI928" s="23"/>
      <c r="AJ928" s="23"/>
    </row>
    <row r="929">
      <c r="A929" s="24" t="s">
        <v>4679</v>
      </c>
      <c r="B929" s="24" t="s">
        <v>2286</v>
      </c>
      <c r="C929" s="93" t="s">
        <v>4684</v>
      </c>
      <c r="D929" s="23" t="str">
        <f t="shared" si="7"/>
        <v>jpg</v>
      </c>
      <c r="E929" s="23"/>
      <c r="F929" s="23"/>
      <c r="G929" s="55"/>
      <c r="H929" s="55"/>
      <c r="I929" s="55"/>
      <c r="J929" s="23"/>
      <c r="K929" s="23"/>
      <c r="L929" s="23"/>
      <c r="M929" s="23"/>
      <c r="N929" s="23"/>
      <c r="O929" s="23"/>
      <c r="P929" s="23"/>
      <c r="Q929" s="23"/>
      <c r="R929" s="23"/>
      <c r="S929" s="23"/>
      <c r="T929" s="24" t="s">
        <v>4401</v>
      </c>
      <c r="U929" s="24" t="s">
        <v>4685</v>
      </c>
      <c r="V929" s="23">
        <f t="shared" si="5"/>
        <v>20</v>
      </c>
      <c r="W929" s="23"/>
      <c r="X929" s="23"/>
      <c r="Y929" s="23"/>
      <c r="Z929" s="23"/>
      <c r="AA929" s="23"/>
      <c r="AB929" s="23"/>
      <c r="AC929" s="23"/>
      <c r="AD929" s="23"/>
      <c r="AE929" s="23"/>
      <c r="AF929" s="23"/>
      <c r="AG929" s="23"/>
      <c r="AH929" s="23"/>
      <c r="AI929" s="23"/>
      <c r="AJ929" s="23"/>
    </row>
    <row r="930">
      <c r="A930" s="24" t="s">
        <v>4679</v>
      </c>
      <c r="B930" s="24" t="s">
        <v>2289</v>
      </c>
      <c r="C930" s="93" t="s">
        <v>4686</v>
      </c>
      <c r="D930" s="23" t="str">
        <f t="shared" si="7"/>
        <v>jpg</v>
      </c>
      <c r="E930" s="23"/>
      <c r="F930" s="23"/>
      <c r="G930" s="55"/>
      <c r="H930" s="55"/>
      <c r="I930" s="55"/>
      <c r="J930" s="23"/>
      <c r="K930" s="23"/>
      <c r="L930" s="23"/>
      <c r="M930" s="23"/>
      <c r="N930" s="23"/>
      <c r="O930" s="23"/>
      <c r="P930" s="23"/>
      <c r="Q930" s="23"/>
      <c r="R930" s="23"/>
      <c r="S930" s="23"/>
      <c r="T930" s="24" t="s">
        <v>4401</v>
      </c>
      <c r="U930" s="24" t="s">
        <v>4687</v>
      </c>
      <c r="V930" s="23">
        <f t="shared" si="5"/>
        <v>13</v>
      </c>
      <c r="W930" s="23"/>
      <c r="X930" s="23"/>
      <c r="Y930" s="23"/>
      <c r="Z930" s="23"/>
      <c r="AA930" s="23"/>
      <c r="AB930" s="23"/>
      <c r="AC930" s="23"/>
      <c r="AD930" s="23"/>
      <c r="AE930" s="23"/>
      <c r="AF930" s="23"/>
      <c r="AG930" s="23"/>
      <c r="AH930" s="23"/>
      <c r="AI930" s="23"/>
      <c r="AJ930" s="23"/>
    </row>
    <row r="931">
      <c r="A931" s="24" t="s">
        <v>4688</v>
      </c>
      <c r="B931" s="24" t="s">
        <v>4689</v>
      </c>
      <c r="C931" s="93" t="s">
        <v>4690</v>
      </c>
      <c r="D931" s="23" t="str">
        <f t="shared" si="7"/>
        <v>jpg</v>
      </c>
      <c r="E931" s="23"/>
      <c r="F931" s="23"/>
      <c r="G931" s="55"/>
      <c r="H931" s="55"/>
      <c r="I931" s="55"/>
      <c r="J931" s="23"/>
      <c r="K931" s="23"/>
      <c r="L931" s="23"/>
      <c r="M931" s="23"/>
      <c r="N931" s="23"/>
      <c r="O931" s="23"/>
      <c r="P931" s="23"/>
      <c r="Q931" s="23"/>
      <c r="R931" s="23"/>
      <c r="S931" s="23"/>
      <c r="T931" s="24" t="s">
        <v>4401</v>
      </c>
      <c r="U931" s="24" t="s">
        <v>4691</v>
      </c>
      <c r="V931" s="23">
        <f t="shared" si="5"/>
        <v>18</v>
      </c>
      <c r="W931" s="23"/>
      <c r="X931" s="23"/>
      <c r="Y931" s="23"/>
      <c r="Z931" s="23"/>
      <c r="AA931" s="23"/>
      <c r="AB931" s="23"/>
      <c r="AC931" s="23"/>
      <c r="AD931" s="23"/>
      <c r="AE931" s="23"/>
      <c r="AF931" s="23"/>
      <c r="AG931" s="23"/>
      <c r="AH931" s="23"/>
      <c r="AI931" s="23"/>
      <c r="AJ931" s="23"/>
    </row>
    <row r="932">
      <c r="A932" s="24" t="s">
        <v>4688</v>
      </c>
      <c r="B932" s="24" t="s">
        <v>4692</v>
      </c>
      <c r="C932" s="93" t="s">
        <v>4693</v>
      </c>
      <c r="D932" s="23" t="str">
        <f t="shared" si="7"/>
        <v>jpg</v>
      </c>
      <c r="E932" s="23"/>
      <c r="F932" s="23"/>
      <c r="G932" s="55"/>
      <c r="H932" s="55"/>
      <c r="I932" s="55"/>
      <c r="J932" s="23"/>
      <c r="K932" s="23"/>
      <c r="L932" s="23"/>
      <c r="M932" s="23"/>
      <c r="N932" s="23"/>
      <c r="O932" s="23"/>
      <c r="P932" s="23"/>
      <c r="Q932" s="23"/>
      <c r="R932" s="23"/>
      <c r="S932" s="23"/>
      <c r="T932" s="24" t="s">
        <v>4401</v>
      </c>
      <c r="U932" s="24" t="s">
        <v>4694</v>
      </c>
      <c r="V932" s="23">
        <f t="shared" si="5"/>
        <v>43</v>
      </c>
      <c r="W932" s="23"/>
      <c r="X932" s="23"/>
      <c r="Y932" s="23"/>
      <c r="Z932" s="23"/>
      <c r="AA932" s="23"/>
      <c r="AB932" s="23"/>
      <c r="AC932" s="23"/>
      <c r="AD932" s="23"/>
      <c r="AE932" s="23"/>
      <c r="AF932" s="23"/>
      <c r="AG932" s="23"/>
      <c r="AH932" s="23"/>
      <c r="AI932" s="23"/>
      <c r="AJ932" s="23"/>
    </row>
    <row r="933">
      <c r="A933" s="39" t="s">
        <v>4688</v>
      </c>
      <c r="B933" s="24" t="s">
        <v>4695</v>
      </c>
      <c r="C933" s="93" t="s">
        <v>4696</v>
      </c>
      <c r="D933" s="23" t="str">
        <f t="shared" si="7"/>
        <v>jpg</v>
      </c>
      <c r="E933" s="23"/>
      <c r="F933" s="23"/>
      <c r="G933" s="55"/>
      <c r="H933" s="55"/>
      <c r="I933" s="55"/>
      <c r="J933" s="23"/>
      <c r="K933" s="23"/>
      <c r="L933" s="23"/>
      <c r="M933" s="23"/>
      <c r="N933" s="23"/>
      <c r="O933" s="23"/>
      <c r="P933" s="23"/>
      <c r="Q933" s="23"/>
      <c r="R933" s="23"/>
      <c r="S933" s="23"/>
      <c r="T933" s="24" t="s">
        <v>4401</v>
      </c>
      <c r="U933" s="24" t="s">
        <v>4697</v>
      </c>
      <c r="V933" s="23">
        <f t="shared" si="5"/>
        <v>33</v>
      </c>
      <c r="W933" s="23"/>
      <c r="X933" s="23"/>
      <c r="Y933" s="23"/>
      <c r="Z933" s="23"/>
      <c r="AA933" s="23"/>
      <c r="AB933" s="23"/>
      <c r="AC933" s="23"/>
      <c r="AD933" s="23"/>
      <c r="AE933" s="23"/>
      <c r="AF933" s="23"/>
      <c r="AG933" s="23"/>
      <c r="AH933" s="23"/>
      <c r="AI933" s="23"/>
      <c r="AJ933" s="23"/>
    </row>
    <row r="934">
      <c r="A934" s="39" t="s">
        <v>4688</v>
      </c>
      <c r="B934" s="24" t="s">
        <v>4698</v>
      </c>
      <c r="C934" s="93" t="s">
        <v>4699</v>
      </c>
      <c r="D934" s="23" t="str">
        <f t="shared" si="7"/>
        <v>jpg</v>
      </c>
      <c r="E934" s="23"/>
      <c r="F934" s="23"/>
      <c r="G934" s="55"/>
      <c r="H934" s="55"/>
      <c r="I934" s="55"/>
      <c r="J934" s="23"/>
      <c r="K934" s="23"/>
      <c r="L934" s="23"/>
      <c r="M934" s="23"/>
      <c r="N934" s="23"/>
      <c r="O934" s="23"/>
      <c r="P934" s="23"/>
      <c r="Q934" s="23"/>
      <c r="R934" s="23"/>
      <c r="S934" s="23"/>
      <c r="T934" s="24" t="s">
        <v>4401</v>
      </c>
      <c r="U934" s="24" t="s">
        <v>4700</v>
      </c>
      <c r="V934" s="23">
        <f t="shared" si="5"/>
        <v>42</v>
      </c>
      <c r="W934" s="23"/>
      <c r="X934" s="23"/>
      <c r="Y934" s="23"/>
      <c r="Z934" s="23"/>
      <c r="AA934" s="23"/>
      <c r="AB934" s="23"/>
      <c r="AC934" s="23"/>
      <c r="AD934" s="23"/>
      <c r="AE934" s="23"/>
      <c r="AF934" s="23"/>
      <c r="AG934" s="23"/>
      <c r="AH934" s="23"/>
      <c r="AI934" s="23"/>
      <c r="AJ934" s="23"/>
    </row>
    <row r="935">
      <c r="A935" s="39" t="s">
        <v>4688</v>
      </c>
      <c r="B935" s="24" t="s">
        <v>4701</v>
      </c>
      <c r="C935" s="93" t="s">
        <v>4702</v>
      </c>
      <c r="D935" s="23" t="str">
        <f t="shared" si="7"/>
        <v>jpg</v>
      </c>
      <c r="E935" s="23"/>
      <c r="F935" s="23"/>
      <c r="G935" s="55"/>
      <c r="H935" s="55"/>
      <c r="I935" s="55"/>
      <c r="J935" s="23"/>
      <c r="K935" s="23"/>
      <c r="L935" s="23"/>
      <c r="M935" s="23"/>
      <c r="N935" s="23"/>
      <c r="O935" s="23"/>
      <c r="P935" s="23"/>
      <c r="Q935" s="23"/>
      <c r="R935" s="23"/>
      <c r="S935" s="23"/>
      <c r="T935" s="24" t="s">
        <v>4401</v>
      </c>
      <c r="U935" s="24" t="s">
        <v>4703</v>
      </c>
      <c r="V935" s="23">
        <f t="shared" si="5"/>
        <v>77</v>
      </c>
      <c r="W935" s="23"/>
      <c r="X935" s="23"/>
      <c r="Y935" s="23"/>
      <c r="Z935" s="23"/>
      <c r="AA935" s="23"/>
      <c r="AB935" s="23"/>
      <c r="AC935" s="23"/>
      <c r="AD935" s="23"/>
      <c r="AE935" s="23"/>
      <c r="AF935" s="23"/>
      <c r="AG935" s="23"/>
      <c r="AH935" s="23"/>
      <c r="AI935" s="23"/>
      <c r="AJ935" s="23"/>
    </row>
    <row r="936">
      <c r="A936" s="39" t="s">
        <v>4688</v>
      </c>
      <c r="B936" s="24" t="s">
        <v>4704</v>
      </c>
      <c r="C936" s="93" t="s">
        <v>4705</v>
      </c>
      <c r="D936" s="23" t="str">
        <f t="shared" si="7"/>
        <v>JPG</v>
      </c>
      <c r="E936" s="23"/>
      <c r="F936" s="23"/>
      <c r="G936" s="55"/>
      <c r="H936" s="55"/>
      <c r="I936" s="55"/>
      <c r="J936" s="23"/>
      <c r="K936" s="23"/>
      <c r="L936" s="23"/>
      <c r="M936" s="23"/>
      <c r="N936" s="23"/>
      <c r="O936" s="23"/>
      <c r="P936" s="23"/>
      <c r="Q936" s="23"/>
      <c r="R936" s="23"/>
      <c r="S936" s="23"/>
      <c r="T936" s="24" t="s">
        <v>4401</v>
      </c>
      <c r="U936" s="24" t="s">
        <v>4706</v>
      </c>
      <c r="V936" s="23">
        <f t="shared" si="5"/>
        <v>15</v>
      </c>
      <c r="W936" s="23"/>
      <c r="X936" s="23"/>
      <c r="Y936" s="23"/>
      <c r="Z936" s="23"/>
      <c r="AA936" s="23"/>
      <c r="AB936" s="23"/>
      <c r="AC936" s="23"/>
      <c r="AD936" s="23"/>
      <c r="AE936" s="23"/>
      <c r="AF936" s="23"/>
      <c r="AG936" s="23"/>
      <c r="AH936" s="23"/>
      <c r="AI936" s="23"/>
      <c r="AJ936" s="23"/>
    </row>
    <row r="937">
      <c r="A937" s="39" t="s">
        <v>4688</v>
      </c>
      <c r="B937" s="24" t="s">
        <v>4707</v>
      </c>
      <c r="C937" s="93" t="s">
        <v>4708</v>
      </c>
      <c r="D937" s="23" t="str">
        <f t="shared" si="7"/>
        <v>jpg</v>
      </c>
      <c r="E937" s="23"/>
      <c r="F937" s="23"/>
      <c r="G937" s="55"/>
      <c r="H937" s="55"/>
      <c r="I937" s="55"/>
      <c r="J937" s="23"/>
      <c r="K937" s="23"/>
      <c r="L937" s="23"/>
      <c r="M937" s="23"/>
      <c r="N937" s="23"/>
      <c r="O937" s="23"/>
      <c r="P937" s="23"/>
      <c r="Q937" s="23"/>
      <c r="R937" s="23"/>
      <c r="S937" s="23"/>
      <c r="T937" s="24" t="s">
        <v>4401</v>
      </c>
      <c r="U937" s="24" t="s">
        <v>4709</v>
      </c>
      <c r="V937" s="23">
        <f t="shared" si="5"/>
        <v>45</v>
      </c>
      <c r="W937" s="23"/>
      <c r="X937" s="23"/>
      <c r="Y937" s="23"/>
      <c r="Z937" s="23"/>
      <c r="AA937" s="23"/>
      <c r="AB937" s="23"/>
      <c r="AC937" s="23"/>
      <c r="AD937" s="23"/>
      <c r="AE937" s="23"/>
      <c r="AF937" s="23"/>
      <c r="AG937" s="23"/>
      <c r="AH937" s="23"/>
      <c r="AI937" s="23"/>
      <c r="AJ937" s="23"/>
    </row>
    <row r="938">
      <c r="A938" s="39" t="s">
        <v>4688</v>
      </c>
      <c r="B938" s="24" t="s">
        <v>4710</v>
      </c>
      <c r="C938" s="93" t="s">
        <v>4711</v>
      </c>
      <c r="D938" s="23" t="str">
        <f t="shared" si="7"/>
        <v>jpg</v>
      </c>
      <c r="E938" s="23"/>
      <c r="F938" s="23"/>
      <c r="G938" s="55"/>
      <c r="H938" s="55"/>
      <c r="I938" s="55"/>
      <c r="J938" s="23"/>
      <c r="K938" s="23"/>
      <c r="L938" s="23"/>
      <c r="M938" s="23"/>
      <c r="N938" s="23"/>
      <c r="O938" s="23"/>
      <c r="P938" s="23"/>
      <c r="Q938" s="23"/>
      <c r="R938" s="23"/>
      <c r="S938" s="23"/>
      <c r="T938" s="24" t="s">
        <v>4401</v>
      </c>
      <c r="U938" s="24" t="s">
        <v>4712</v>
      </c>
      <c r="V938" s="23">
        <f t="shared" si="5"/>
        <v>20</v>
      </c>
      <c r="W938" s="23"/>
      <c r="X938" s="23"/>
      <c r="Y938" s="23"/>
      <c r="Z938" s="23"/>
      <c r="AA938" s="23"/>
      <c r="AB938" s="23"/>
      <c r="AC938" s="23"/>
      <c r="AD938" s="23"/>
      <c r="AE938" s="23"/>
      <c r="AF938" s="23"/>
      <c r="AG938" s="23"/>
      <c r="AH938" s="23"/>
      <c r="AI938" s="23"/>
      <c r="AJ938" s="23"/>
    </row>
    <row r="939">
      <c r="A939" s="39" t="s">
        <v>4688</v>
      </c>
      <c r="B939" s="24" t="s">
        <v>4713</v>
      </c>
      <c r="C939" s="93" t="s">
        <v>4714</v>
      </c>
      <c r="D939" s="23" t="str">
        <f t="shared" si="7"/>
        <v>jpg</v>
      </c>
      <c r="E939" s="23"/>
      <c r="F939" s="23"/>
      <c r="G939" s="55"/>
      <c r="H939" s="55"/>
      <c r="I939" s="55"/>
      <c r="J939" s="23"/>
      <c r="K939" s="23"/>
      <c r="L939" s="23"/>
      <c r="M939" s="23"/>
      <c r="N939" s="23"/>
      <c r="O939" s="23"/>
      <c r="P939" s="23"/>
      <c r="Q939" s="23"/>
      <c r="R939" s="23"/>
      <c r="S939" s="23"/>
      <c r="T939" s="24" t="s">
        <v>4401</v>
      </c>
      <c r="U939" s="24" t="s">
        <v>4715</v>
      </c>
      <c r="V939" s="23">
        <f t="shared" si="5"/>
        <v>22</v>
      </c>
      <c r="W939" s="23"/>
      <c r="X939" s="23"/>
      <c r="Y939" s="23"/>
      <c r="Z939" s="23"/>
      <c r="AA939" s="23"/>
      <c r="AB939" s="23"/>
      <c r="AC939" s="23"/>
      <c r="AD939" s="23"/>
      <c r="AE939" s="23"/>
      <c r="AF939" s="23"/>
      <c r="AG939" s="23"/>
      <c r="AH939" s="23"/>
      <c r="AI939" s="23"/>
      <c r="AJ939" s="23"/>
    </row>
    <row r="940">
      <c r="A940" s="39" t="s">
        <v>4688</v>
      </c>
      <c r="B940" s="24" t="s">
        <v>4716</v>
      </c>
      <c r="C940" s="93" t="s">
        <v>4717</v>
      </c>
      <c r="D940" s="23" t="str">
        <f t="shared" si="7"/>
        <v>JPEG</v>
      </c>
      <c r="E940" s="23"/>
      <c r="F940" s="23"/>
      <c r="G940" s="55"/>
      <c r="H940" s="55"/>
      <c r="I940" s="55"/>
      <c r="J940" s="23"/>
      <c r="K940" s="23"/>
      <c r="L940" s="23"/>
      <c r="M940" s="23"/>
      <c r="N940" s="23"/>
      <c r="O940" s="23"/>
      <c r="P940" s="23"/>
      <c r="Q940" s="23"/>
      <c r="R940" s="23"/>
      <c r="S940" s="23"/>
      <c r="T940" s="24" t="s">
        <v>4401</v>
      </c>
      <c r="U940" s="24" t="s">
        <v>4718</v>
      </c>
      <c r="V940" s="23">
        <f t="shared" si="5"/>
        <v>59</v>
      </c>
      <c r="W940" s="23"/>
      <c r="X940" s="23"/>
      <c r="Y940" s="23"/>
      <c r="Z940" s="23"/>
      <c r="AA940" s="23"/>
      <c r="AB940" s="23"/>
      <c r="AC940" s="23"/>
      <c r="AD940" s="23"/>
      <c r="AE940" s="23"/>
      <c r="AF940" s="23"/>
      <c r="AG940" s="23"/>
      <c r="AH940" s="23"/>
      <c r="AI940" s="23"/>
      <c r="AJ940" s="23"/>
    </row>
    <row r="941">
      <c r="A941" s="39" t="s">
        <v>4688</v>
      </c>
      <c r="B941" s="24" t="s">
        <v>4719</v>
      </c>
      <c r="C941" s="93" t="s">
        <v>4720</v>
      </c>
      <c r="D941" s="23" t="str">
        <f t="shared" si="7"/>
        <v>jpg</v>
      </c>
      <c r="E941" s="23"/>
      <c r="F941" s="23"/>
      <c r="G941" s="55"/>
      <c r="H941" s="55"/>
      <c r="I941" s="55"/>
      <c r="J941" s="23"/>
      <c r="K941" s="23"/>
      <c r="L941" s="23"/>
      <c r="M941" s="23"/>
      <c r="N941" s="23"/>
      <c r="O941" s="23"/>
      <c r="P941" s="23"/>
      <c r="Q941" s="23"/>
      <c r="R941" s="23"/>
      <c r="S941" s="23"/>
      <c r="T941" s="24" t="s">
        <v>4401</v>
      </c>
      <c r="U941" s="24" t="s">
        <v>4721</v>
      </c>
      <c r="V941" s="23">
        <f t="shared" si="5"/>
        <v>22</v>
      </c>
      <c r="W941" s="23"/>
      <c r="X941" s="23"/>
      <c r="Y941" s="23"/>
      <c r="Z941" s="23"/>
      <c r="AA941" s="23"/>
      <c r="AB941" s="23"/>
      <c r="AC941" s="23"/>
      <c r="AD941" s="23"/>
      <c r="AE941" s="23"/>
      <c r="AF941" s="23"/>
      <c r="AG941" s="23"/>
      <c r="AH941" s="23"/>
      <c r="AI941" s="23"/>
      <c r="AJ941" s="23"/>
    </row>
    <row r="942">
      <c r="A942" s="39" t="s">
        <v>4688</v>
      </c>
      <c r="B942" s="24" t="s">
        <v>4722</v>
      </c>
      <c r="C942" s="93" t="s">
        <v>4723</v>
      </c>
      <c r="D942" s="23" t="str">
        <f t="shared" si="7"/>
        <v>jpg</v>
      </c>
      <c r="E942" s="23"/>
      <c r="F942" s="23"/>
      <c r="G942" s="55"/>
      <c r="H942" s="55"/>
      <c r="I942" s="55"/>
      <c r="J942" s="23"/>
      <c r="K942" s="23"/>
      <c r="L942" s="23"/>
      <c r="M942" s="23"/>
      <c r="N942" s="23"/>
      <c r="O942" s="23"/>
      <c r="P942" s="23"/>
      <c r="Q942" s="23"/>
      <c r="R942" s="23"/>
      <c r="S942" s="23"/>
      <c r="T942" s="24" t="s">
        <v>4401</v>
      </c>
      <c r="U942" s="24" t="s">
        <v>4724</v>
      </c>
      <c r="V942" s="23">
        <f t="shared" si="5"/>
        <v>26</v>
      </c>
      <c r="W942" s="23"/>
      <c r="X942" s="23"/>
      <c r="Y942" s="23"/>
      <c r="Z942" s="23"/>
      <c r="AA942" s="23"/>
      <c r="AB942" s="23"/>
      <c r="AC942" s="23"/>
      <c r="AD942" s="23"/>
      <c r="AE942" s="23"/>
      <c r="AF942" s="23"/>
      <c r="AG942" s="23"/>
      <c r="AH942" s="23"/>
      <c r="AI942" s="23"/>
      <c r="AJ942" s="23"/>
    </row>
    <row r="943">
      <c r="A943" s="39" t="s">
        <v>4688</v>
      </c>
      <c r="B943" s="24" t="s">
        <v>4725</v>
      </c>
      <c r="C943" s="93" t="s">
        <v>4726</v>
      </c>
      <c r="D943" s="23" t="str">
        <f t="shared" si="7"/>
        <v>jpg</v>
      </c>
      <c r="E943" s="23"/>
      <c r="F943" s="23"/>
      <c r="G943" s="55"/>
      <c r="H943" s="55"/>
      <c r="I943" s="55"/>
      <c r="J943" s="23"/>
      <c r="K943" s="23"/>
      <c r="L943" s="23"/>
      <c r="M943" s="23"/>
      <c r="N943" s="23"/>
      <c r="O943" s="23"/>
      <c r="P943" s="23"/>
      <c r="Q943" s="23"/>
      <c r="R943" s="23"/>
      <c r="S943" s="23"/>
      <c r="T943" s="24" t="s">
        <v>4401</v>
      </c>
      <c r="U943" s="24" t="s">
        <v>4727</v>
      </c>
      <c r="V943" s="23">
        <f t="shared" si="5"/>
        <v>47</v>
      </c>
      <c r="W943" s="23"/>
      <c r="X943" s="23"/>
      <c r="Y943" s="23"/>
      <c r="Z943" s="23"/>
      <c r="AA943" s="23"/>
      <c r="AB943" s="23"/>
      <c r="AC943" s="23"/>
      <c r="AD943" s="23"/>
      <c r="AE943" s="23"/>
      <c r="AF943" s="23"/>
      <c r="AG943" s="23"/>
      <c r="AH943" s="23"/>
      <c r="AI943" s="23"/>
      <c r="AJ943" s="23"/>
    </row>
    <row r="944">
      <c r="A944" s="39" t="s">
        <v>4688</v>
      </c>
      <c r="B944" s="24" t="s">
        <v>4728</v>
      </c>
      <c r="C944" s="93" t="s">
        <v>4729</v>
      </c>
      <c r="D944" s="23" t="str">
        <f t="shared" si="7"/>
        <v>jpg</v>
      </c>
      <c r="E944" s="23"/>
      <c r="F944" s="23"/>
      <c r="G944" s="55"/>
      <c r="H944" s="55"/>
      <c r="I944" s="55"/>
      <c r="J944" s="23"/>
      <c r="K944" s="23"/>
      <c r="L944" s="23"/>
      <c r="M944" s="23"/>
      <c r="N944" s="23"/>
      <c r="O944" s="23"/>
      <c r="P944" s="23"/>
      <c r="Q944" s="23"/>
      <c r="R944" s="23"/>
      <c r="S944" s="23"/>
      <c r="T944" s="24" t="s">
        <v>4401</v>
      </c>
      <c r="U944" s="24" t="s">
        <v>4730</v>
      </c>
      <c r="V944" s="23">
        <f t="shared" si="5"/>
        <v>47</v>
      </c>
      <c r="W944" s="23"/>
      <c r="X944" s="23"/>
      <c r="Y944" s="23"/>
      <c r="Z944" s="23"/>
      <c r="AA944" s="23"/>
      <c r="AB944" s="23"/>
      <c r="AC944" s="23"/>
      <c r="AD944" s="23"/>
      <c r="AE944" s="23"/>
      <c r="AF944" s="23"/>
      <c r="AG944" s="23"/>
      <c r="AH944" s="23"/>
      <c r="AI944" s="23"/>
      <c r="AJ944" s="23"/>
    </row>
    <row r="945">
      <c r="A945" s="39" t="s">
        <v>4688</v>
      </c>
      <c r="B945" s="24" t="s">
        <v>4731</v>
      </c>
      <c r="C945" s="93" t="s">
        <v>4732</v>
      </c>
      <c r="D945" s="23" t="str">
        <f t="shared" si="7"/>
        <v>jpeg</v>
      </c>
      <c r="E945" s="23"/>
      <c r="F945" s="23"/>
      <c r="G945" s="55"/>
      <c r="H945" s="55"/>
      <c r="I945" s="55"/>
      <c r="J945" s="23"/>
      <c r="K945" s="23"/>
      <c r="L945" s="23"/>
      <c r="M945" s="23"/>
      <c r="N945" s="23"/>
      <c r="O945" s="23"/>
      <c r="P945" s="23"/>
      <c r="Q945" s="23"/>
      <c r="R945" s="23"/>
      <c r="S945" s="23"/>
      <c r="T945" s="24" t="s">
        <v>4401</v>
      </c>
      <c r="U945" s="24" t="s">
        <v>4733</v>
      </c>
      <c r="V945" s="23">
        <f t="shared" si="5"/>
        <v>27</v>
      </c>
      <c r="W945" s="23"/>
      <c r="X945" s="23"/>
      <c r="Y945" s="23"/>
      <c r="Z945" s="23"/>
      <c r="AA945" s="23"/>
      <c r="AB945" s="23"/>
      <c r="AC945" s="23"/>
      <c r="AD945" s="23"/>
      <c r="AE945" s="23"/>
      <c r="AF945" s="23"/>
      <c r="AG945" s="23"/>
      <c r="AH945" s="23"/>
      <c r="AI945" s="23"/>
      <c r="AJ945" s="23"/>
    </row>
    <row r="946">
      <c r="A946" s="39" t="s">
        <v>4688</v>
      </c>
      <c r="B946" s="24" t="s">
        <v>4734</v>
      </c>
      <c r="C946" s="93" t="s">
        <v>4735</v>
      </c>
      <c r="D946" s="23" t="str">
        <f t="shared" si="7"/>
        <v>jpg</v>
      </c>
      <c r="E946" s="23"/>
      <c r="F946" s="23"/>
      <c r="G946" s="55"/>
      <c r="H946" s="55"/>
      <c r="I946" s="55"/>
      <c r="J946" s="23"/>
      <c r="K946" s="23"/>
      <c r="L946" s="23"/>
      <c r="M946" s="23"/>
      <c r="N946" s="23"/>
      <c r="O946" s="23"/>
      <c r="P946" s="23"/>
      <c r="Q946" s="23"/>
      <c r="R946" s="23"/>
      <c r="S946" s="23"/>
      <c r="T946" s="24" t="s">
        <v>4401</v>
      </c>
      <c r="U946" s="24" t="s">
        <v>4736</v>
      </c>
      <c r="V946" s="23">
        <f t="shared" si="5"/>
        <v>36</v>
      </c>
      <c r="W946" s="23"/>
      <c r="X946" s="23"/>
      <c r="Y946" s="23"/>
      <c r="Z946" s="23"/>
      <c r="AA946" s="23"/>
      <c r="AB946" s="23"/>
      <c r="AC946" s="23"/>
      <c r="AD946" s="23"/>
      <c r="AE946" s="23"/>
      <c r="AF946" s="23"/>
      <c r="AG946" s="23"/>
      <c r="AH946" s="23"/>
      <c r="AI946" s="23"/>
      <c r="AJ946" s="23"/>
    </row>
    <row r="947">
      <c r="A947" s="39" t="s">
        <v>4688</v>
      </c>
      <c r="B947" s="24" t="s">
        <v>4737</v>
      </c>
      <c r="C947" s="93" t="s">
        <v>4738</v>
      </c>
      <c r="D947" s="23" t="str">
        <f t="shared" si="7"/>
        <v>jpg</v>
      </c>
      <c r="E947" s="23"/>
      <c r="F947" s="23"/>
      <c r="G947" s="55"/>
      <c r="H947" s="55"/>
      <c r="I947" s="55"/>
      <c r="J947" s="23"/>
      <c r="K947" s="23"/>
      <c r="L947" s="23"/>
      <c r="M947" s="23"/>
      <c r="N947" s="23"/>
      <c r="O947" s="23"/>
      <c r="P947" s="23"/>
      <c r="Q947" s="23"/>
      <c r="R947" s="23"/>
      <c r="S947" s="23"/>
      <c r="T947" s="24" t="s">
        <v>4401</v>
      </c>
      <c r="U947" s="24" t="s">
        <v>4739</v>
      </c>
      <c r="V947" s="23">
        <f t="shared" si="5"/>
        <v>48</v>
      </c>
      <c r="W947" s="23"/>
      <c r="X947" s="23"/>
      <c r="Y947" s="23"/>
      <c r="Z947" s="23"/>
      <c r="AA947" s="23"/>
      <c r="AB947" s="23"/>
      <c r="AC947" s="23"/>
      <c r="AD947" s="23"/>
      <c r="AE947" s="23"/>
      <c r="AF947" s="23"/>
      <c r="AG947" s="23"/>
      <c r="AH947" s="23"/>
      <c r="AI947" s="23"/>
      <c r="AJ947" s="23"/>
    </row>
    <row r="948">
      <c r="A948" s="39" t="s">
        <v>4688</v>
      </c>
      <c r="B948" s="24" t="s">
        <v>4740</v>
      </c>
      <c r="C948" s="93" t="s">
        <v>4741</v>
      </c>
      <c r="D948" s="23" t="str">
        <f t="shared" si="7"/>
        <v>jpg</v>
      </c>
      <c r="E948" s="23"/>
      <c r="F948" s="23"/>
      <c r="G948" s="55"/>
      <c r="H948" s="55"/>
      <c r="I948" s="55"/>
      <c r="J948" s="23"/>
      <c r="K948" s="23"/>
      <c r="L948" s="23"/>
      <c r="M948" s="23"/>
      <c r="N948" s="23"/>
      <c r="O948" s="23"/>
      <c r="P948" s="23"/>
      <c r="Q948" s="23"/>
      <c r="R948" s="23"/>
      <c r="S948" s="23"/>
      <c r="T948" s="24" t="s">
        <v>4401</v>
      </c>
      <c r="U948" s="24" t="s">
        <v>4742</v>
      </c>
      <c r="V948" s="23">
        <f t="shared" si="5"/>
        <v>40</v>
      </c>
      <c r="W948" s="23"/>
      <c r="X948" s="23"/>
      <c r="Y948" s="23"/>
      <c r="Z948" s="23"/>
      <c r="AA948" s="23"/>
      <c r="AB948" s="23"/>
      <c r="AC948" s="23"/>
      <c r="AD948" s="23"/>
      <c r="AE948" s="23"/>
      <c r="AF948" s="23"/>
      <c r="AG948" s="23"/>
      <c r="AH948" s="23"/>
      <c r="AI948" s="23"/>
      <c r="AJ948" s="23"/>
    </row>
    <row r="949">
      <c r="A949" s="24" t="s">
        <v>4743</v>
      </c>
      <c r="B949" s="24" t="s">
        <v>1887</v>
      </c>
      <c r="C949" s="93" t="s">
        <v>4744</v>
      </c>
      <c r="D949" s="23" t="str">
        <f t="shared" si="7"/>
        <v>JPG</v>
      </c>
      <c r="E949" s="23"/>
      <c r="F949" s="23"/>
      <c r="G949" s="55"/>
      <c r="H949" s="55"/>
      <c r="I949" s="55"/>
      <c r="J949" s="23"/>
      <c r="K949" s="23"/>
      <c r="L949" s="23"/>
      <c r="M949" s="23"/>
      <c r="N949" s="23"/>
      <c r="O949" s="23"/>
      <c r="P949" s="23"/>
      <c r="Q949" s="23"/>
      <c r="R949" s="23"/>
      <c r="S949" s="23"/>
      <c r="T949" s="24" t="s">
        <v>4401</v>
      </c>
      <c r="U949" s="24" t="s">
        <v>4745</v>
      </c>
      <c r="V949" s="23">
        <f t="shared" si="5"/>
        <v>80</v>
      </c>
      <c r="W949" s="23"/>
      <c r="X949" s="23"/>
      <c r="Y949" s="23"/>
      <c r="Z949" s="23"/>
      <c r="AA949" s="23"/>
      <c r="AB949" s="23"/>
      <c r="AC949" s="23"/>
      <c r="AD949" s="23"/>
      <c r="AE949" s="23"/>
      <c r="AF949" s="23"/>
      <c r="AG949" s="23"/>
      <c r="AH949" s="23"/>
      <c r="AI949" s="23"/>
      <c r="AJ949" s="23"/>
    </row>
    <row r="950">
      <c r="A950" s="24" t="s">
        <v>4743</v>
      </c>
      <c r="B950" s="24" t="s">
        <v>1890</v>
      </c>
      <c r="C950" s="93" t="s">
        <v>4746</v>
      </c>
      <c r="D950" s="23" t="str">
        <f t="shared" si="7"/>
        <v>JPG</v>
      </c>
      <c r="E950" s="23"/>
      <c r="F950" s="23"/>
      <c r="G950" s="55"/>
      <c r="H950" s="55"/>
      <c r="I950" s="55"/>
      <c r="J950" s="23"/>
      <c r="K950" s="23"/>
      <c r="L950" s="23"/>
      <c r="M950" s="23"/>
      <c r="N950" s="23"/>
      <c r="O950" s="23"/>
      <c r="P950" s="23"/>
      <c r="Q950" s="23"/>
      <c r="R950" s="23"/>
      <c r="S950" s="23"/>
      <c r="T950" s="24" t="s">
        <v>4401</v>
      </c>
      <c r="U950" s="24" t="s">
        <v>4747</v>
      </c>
      <c r="V950" s="23">
        <f t="shared" si="5"/>
        <v>23</v>
      </c>
      <c r="W950" s="23"/>
      <c r="X950" s="23"/>
      <c r="Y950" s="23"/>
      <c r="Z950" s="23"/>
      <c r="AA950" s="23"/>
      <c r="AB950" s="23"/>
      <c r="AC950" s="23"/>
      <c r="AD950" s="23"/>
      <c r="AE950" s="23"/>
      <c r="AF950" s="23"/>
      <c r="AG950" s="23"/>
      <c r="AH950" s="23"/>
      <c r="AI950" s="23"/>
      <c r="AJ950" s="23"/>
    </row>
    <row r="951">
      <c r="A951" s="24" t="s">
        <v>4743</v>
      </c>
      <c r="B951" s="24" t="s">
        <v>1893</v>
      </c>
      <c r="C951" s="93" t="s">
        <v>4748</v>
      </c>
      <c r="D951" s="23" t="str">
        <f t="shared" si="7"/>
        <v>jpg</v>
      </c>
      <c r="E951" s="23"/>
      <c r="F951" s="23"/>
      <c r="G951" s="55"/>
      <c r="H951" s="55"/>
      <c r="I951" s="55"/>
      <c r="J951" s="23"/>
      <c r="K951" s="23"/>
      <c r="L951" s="23"/>
      <c r="M951" s="23"/>
      <c r="N951" s="23"/>
      <c r="O951" s="23"/>
      <c r="P951" s="23"/>
      <c r="Q951" s="23"/>
      <c r="R951" s="23"/>
      <c r="S951" s="23"/>
      <c r="T951" s="24" t="s">
        <v>4401</v>
      </c>
      <c r="U951" s="110"/>
      <c r="V951" s="23">
        <f t="shared" si="5"/>
        <v>0</v>
      </c>
      <c r="W951" s="23"/>
      <c r="X951" s="23"/>
      <c r="Y951" s="23"/>
      <c r="Z951" s="23"/>
      <c r="AA951" s="23"/>
      <c r="AB951" s="23"/>
      <c r="AC951" s="23"/>
      <c r="AD951" s="23"/>
      <c r="AE951" s="23"/>
      <c r="AF951" s="23"/>
      <c r="AG951" s="23"/>
      <c r="AH951" s="23"/>
      <c r="AI951" s="23"/>
      <c r="AJ951" s="23"/>
    </row>
    <row r="952">
      <c r="A952" s="24" t="s">
        <v>4749</v>
      </c>
      <c r="B952" s="24" t="s">
        <v>4750</v>
      </c>
      <c r="C952" s="93" t="s">
        <v>4751</v>
      </c>
      <c r="D952" s="23" t="str">
        <f t="shared" si="7"/>
        <v>jpg</v>
      </c>
      <c r="E952" s="23"/>
      <c r="F952" s="23"/>
      <c r="G952" s="55"/>
      <c r="H952" s="55"/>
      <c r="I952" s="55"/>
      <c r="J952" s="23"/>
      <c r="K952" s="23"/>
      <c r="L952" s="23"/>
      <c r="M952" s="23"/>
      <c r="N952" s="23"/>
      <c r="O952" s="23"/>
      <c r="P952" s="23"/>
      <c r="Q952" s="23"/>
      <c r="R952" s="23"/>
      <c r="S952" s="23"/>
      <c r="T952" s="24" t="s">
        <v>4752</v>
      </c>
      <c r="U952" s="24" t="s">
        <v>4753</v>
      </c>
      <c r="V952" s="23">
        <f t="shared" si="5"/>
        <v>53</v>
      </c>
      <c r="W952" s="23"/>
      <c r="X952" s="23"/>
      <c r="Y952" s="23"/>
      <c r="Z952" s="23"/>
      <c r="AA952" s="23"/>
      <c r="AB952" s="23"/>
      <c r="AC952" s="23"/>
      <c r="AD952" s="23"/>
      <c r="AE952" s="23"/>
      <c r="AF952" s="23"/>
      <c r="AG952" s="23"/>
      <c r="AH952" s="23"/>
      <c r="AI952" s="23"/>
      <c r="AJ952" s="23"/>
    </row>
    <row r="953">
      <c r="A953" s="24" t="s">
        <v>4749</v>
      </c>
      <c r="B953" s="24" t="s">
        <v>4754</v>
      </c>
      <c r="C953" s="93" t="s">
        <v>4755</v>
      </c>
      <c r="D953" s="23" t="str">
        <f t="shared" si="7"/>
        <v>jpg</v>
      </c>
      <c r="E953" s="23"/>
      <c r="F953" s="23"/>
      <c r="G953" s="55"/>
      <c r="H953" s="55"/>
      <c r="I953" s="55"/>
      <c r="J953" s="23"/>
      <c r="K953" s="23"/>
      <c r="L953" s="23"/>
      <c r="M953" s="23"/>
      <c r="N953" s="23"/>
      <c r="O953" s="23"/>
      <c r="P953" s="23"/>
      <c r="Q953" s="23"/>
      <c r="R953" s="23"/>
      <c r="S953" s="23"/>
      <c r="T953" s="24" t="s">
        <v>4752</v>
      </c>
      <c r="U953" s="24" t="s">
        <v>4756</v>
      </c>
      <c r="V953" s="23">
        <f t="shared" si="5"/>
        <v>36</v>
      </c>
      <c r="W953" s="23"/>
      <c r="X953" s="23"/>
      <c r="Y953" s="23"/>
      <c r="Z953" s="23"/>
      <c r="AA953" s="23"/>
      <c r="AB953" s="23"/>
      <c r="AC953" s="23"/>
      <c r="AD953" s="23"/>
      <c r="AE953" s="23"/>
      <c r="AF953" s="23"/>
      <c r="AG953" s="23"/>
      <c r="AH953" s="23"/>
      <c r="AI953" s="23"/>
      <c r="AJ953" s="23"/>
    </row>
    <row r="954">
      <c r="A954" s="24" t="s">
        <v>4749</v>
      </c>
      <c r="B954" s="24" t="s">
        <v>4757</v>
      </c>
      <c r="C954" s="93" t="s">
        <v>4758</v>
      </c>
      <c r="D954" s="23" t="str">
        <f t="shared" si="7"/>
        <v>jpg</v>
      </c>
      <c r="E954" s="23"/>
      <c r="F954" s="23"/>
      <c r="G954" s="55"/>
      <c r="H954" s="55"/>
      <c r="I954" s="55"/>
      <c r="J954" s="23"/>
      <c r="K954" s="23"/>
      <c r="L954" s="23"/>
      <c r="M954" s="23"/>
      <c r="N954" s="23"/>
      <c r="O954" s="23"/>
      <c r="P954" s="23"/>
      <c r="Q954" s="23"/>
      <c r="R954" s="23"/>
      <c r="S954" s="23"/>
      <c r="T954" s="24" t="s">
        <v>4752</v>
      </c>
      <c r="U954" s="24" t="s">
        <v>4759</v>
      </c>
      <c r="V954" s="23">
        <f t="shared" si="5"/>
        <v>57</v>
      </c>
      <c r="W954" s="23"/>
      <c r="X954" s="23"/>
      <c r="Y954" s="23"/>
      <c r="Z954" s="23"/>
      <c r="AA954" s="23"/>
      <c r="AB954" s="23"/>
      <c r="AC954" s="23"/>
      <c r="AD954" s="23"/>
      <c r="AE954" s="23"/>
      <c r="AF954" s="23"/>
      <c r="AG954" s="23"/>
      <c r="AH954" s="23"/>
      <c r="AI954" s="23"/>
      <c r="AJ954" s="23"/>
    </row>
    <row r="955">
      <c r="A955" s="24" t="s">
        <v>4749</v>
      </c>
      <c r="B955" s="24" t="s">
        <v>4760</v>
      </c>
      <c r="C955" s="93" t="s">
        <v>4761</v>
      </c>
      <c r="D955" s="23" t="str">
        <f t="shared" si="7"/>
        <v>jpg</v>
      </c>
      <c r="E955" s="23"/>
      <c r="F955" s="23"/>
      <c r="G955" s="55"/>
      <c r="H955" s="55"/>
      <c r="I955" s="55"/>
      <c r="J955" s="23"/>
      <c r="K955" s="23"/>
      <c r="L955" s="23"/>
      <c r="M955" s="23"/>
      <c r="N955" s="23"/>
      <c r="O955" s="23"/>
      <c r="P955" s="23"/>
      <c r="Q955" s="23"/>
      <c r="R955" s="23"/>
      <c r="S955" s="23"/>
      <c r="T955" s="24" t="s">
        <v>4752</v>
      </c>
      <c r="U955" s="24" t="s">
        <v>4762</v>
      </c>
      <c r="V955" s="23">
        <f t="shared" si="5"/>
        <v>73</v>
      </c>
      <c r="W955" s="23"/>
      <c r="X955" s="23"/>
      <c r="Y955" s="23"/>
      <c r="Z955" s="23"/>
      <c r="AA955" s="23"/>
      <c r="AB955" s="23"/>
      <c r="AC955" s="23"/>
      <c r="AD955" s="23"/>
      <c r="AE955" s="23"/>
      <c r="AF955" s="23"/>
      <c r="AG955" s="23"/>
      <c r="AH955" s="23"/>
      <c r="AI955" s="23"/>
      <c r="AJ955" s="23"/>
    </row>
    <row r="956">
      <c r="A956" s="24" t="s">
        <v>4749</v>
      </c>
      <c r="B956" s="24" t="s">
        <v>4763</v>
      </c>
      <c r="C956" s="93" t="s">
        <v>4764</v>
      </c>
      <c r="D956" s="23" t="str">
        <f t="shared" si="7"/>
        <v>jpg</v>
      </c>
      <c r="E956" s="23"/>
      <c r="F956" s="23"/>
      <c r="G956" s="55"/>
      <c r="H956" s="55"/>
      <c r="I956" s="55"/>
      <c r="J956" s="23"/>
      <c r="K956" s="23"/>
      <c r="L956" s="23"/>
      <c r="M956" s="23"/>
      <c r="N956" s="23"/>
      <c r="O956" s="23"/>
      <c r="P956" s="23"/>
      <c r="Q956" s="23"/>
      <c r="R956" s="23"/>
      <c r="S956" s="23"/>
      <c r="T956" s="24" t="s">
        <v>4752</v>
      </c>
      <c r="U956" s="24" t="s">
        <v>4765</v>
      </c>
      <c r="V956" s="23">
        <f t="shared" si="5"/>
        <v>46</v>
      </c>
      <c r="W956" s="23"/>
      <c r="X956" s="23"/>
      <c r="Y956" s="23"/>
      <c r="Z956" s="23"/>
      <c r="AA956" s="23"/>
      <c r="AB956" s="23"/>
      <c r="AC956" s="23"/>
      <c r="AD956" s="23"/>
      <c r="AE956" s="23"/>
      <c r="AF956" s="23"/>
      <c r="AG956" s="23"/>
      <c r="AH956" s="23"/>
      <c r="AI956" s="23"/>
      <c r="AJ956" s="23"/>
    </row>
    <row r="957">
      <c r="A957" s="24" t="s">
        <v>4749</v>
      </c>
      <c r="B957" s="24" t="s">
        <v>4766</v>
      </c>
      <c r="C957" s="93" t="s">
        <v>4767</v>
      </c>
      <c r="D957" s="23" t="str">
        <f t="shared" si="7"/>
        <v>jpg</v>
      </c>
      <c r="E957" s="23"/>
      <c r="F957" s="23"/>
      <c r="G957" s="55"/>
      <c r="H957" s="55"/>
      <c r="I957" s="55"/>
      <c r="J957" s="23"/>
      <c r="K957" s="23"/>
      <c r="L957" s="23"/>
      <c r="M957" s="23"/>
      <c r="N957" s="23"/>
      <c r="O957" s="23"/>
      <c r="P957" s="23"/>
      <c r="Q957" s="23"/>
      <c r="R957" s="23"/>
      <c r="S957" s="23"/>
      <c r="T957" s="24" t="s">
        <v>4752</v>
      </c>
      <c r="U957" s="24" t="s">
        <v>4768</v>
      </c>
      <c r="V957" s="23">
        <f t="shared" si="5"/>
        <v>52</v>
      </c>
      <c r="W957" s="23"/>
      <c r="X957" s="23"/>
      <c r="Y957" s="23"/>
      <c r="Z957" s="23"/>
      <c r="AA957" s="23"/>
      <c r="AB957" s="23"/>
      <c r="AC957" s="23"/>
      <c r="AD957" s="23"/>
      <c r="AE957" s="23"/>
      <c r="AF957" s="23"/>
      <c r="AG957" s="23"/>
      <c r="AH957" s="23"/>
      <c r="AI957" s="23"/>
      <c r="AJ957" s="23"/>
    </row>
    <row r="958">
      <c r="A958" s="24" t="s">
        <v>4749</v>
      </c>
      <c r="B958" s="24" t="s">
        <v>4769</v>
      </c>
      <c r="C958" s="93" t="s">
        <v>4770</v>
      </c>
      <c r="D958" s="23" t="str">
        <f t="shared" si="7"/>
        <v>jpg</v>
      </c>
      <c r="E958" s="23"/>
      <c r="F958" s="23"/>
      <c r="G958" s="55"/>
      <c r="H958" s="55"/>
      <c r="I958" s="55"/>
      <c r="J958" s="23"/>
      <c r="K958" s="23"/>
      <c r="L958" s="23"/>
      <c r="M958" s="23"/>
      <c r="N958" s="23"/>
      <c r="O958" s="23"/>
      <c r="P958" s="23"/>
      <c r="Q958" s="23"/>
      <c r="R958" s="23"/>
      <c r="S958" s="23"/>
      <c r="T958" s="24" t="s">
        <v>4752</v>
      </c>
      <c r="U958" s="24" t="s">
        <v>4771</v>
      </c>
      <c r="V958" s="23">
        <f t="shared" si="5"/>
        <v>39</v>
      </c>
      <c r="W958" s="23"/>
      <c r="X958" s="23"/>
      <c r="Y958" s="23"/>
      <c r="Z958" s="23"/>
      <c r="AA958" s="23"/>
      <c r="AB958" s="23"/>
      <c r="AC958" s="23"/>
      <c r="AD958" s="23"/>
      <c r="AE958" s="23"/>
      <c r="AF958" s="23"/>
      <c r="AG958" s="23"/>
      <c r="AH958" s="23"/>
      <c r="AI958" s="23"/>
      <c r="AJ958" s="23"/>
    </row>
    <row r="959">
      <c r="A959" s="24" t="s">
        <v>4749</v>
      </c>
      <c r="B959" s="24" t="s">
        <v>4772</v>
      </c>
      <c r="C959" s="93" t="s">
        <v>4773</v>
      </c>
      <c r="D959" s="23" t="str">
        <f t="shared" si="7"/>
        <v>jpg</v>
      </c>
      <c r="E959" s="23"/>
      <c r="F959" s="23"/>
      <c r="G959" s="55"/>
      <c r="H959" s="55"/>
      <c r="I959" s="55"/>
      <c r="J959" s="23"/>
      <c r="K959" s="23"/>
      <c r="L959" s="23"/>
      <c r="M959" s="23"/>
      <c r="N959" s="23"/>
      <c r="O959" s="23"/>
      <c r="P959" s="23"/>
      <c r="Q959" s="23"/>
      <c r="R959" s="23"/>
      <c r="S959" s="23"/>
      <c r="T959" s="24" t="s">
        <v>4752</v>
      </c>
      <c r="U959" s="24" t="s">
        <v>4774</v>
      </c>
      <c r="V959" s="23">
        <f t="shared" si="5"/>
        <v>48</v>
      </c>
      <c r="W959" s="23"/>
      <c r="X959" s="23"/>
      <c r="Y959" s="23"/>
      <c r="Z959" s="23"/>
      <c r="AA959" s="23"/>
      <c r="AB959" s="23"/>
      <c r="AC959" s="23"/>
      <c r="AD959" s="23"/>
      <c r="AE959" s="23"/>
      <c r="AF959" s="23"/>
      <c r="AG959" s="23"/>
      <c r="AH959" s="23"/>
      <c r="AI959" s="23"/>
      <c r="AJ959" s="23"/>
    </row>
    <row r="960">
      <c r="A960" s="24" t="s">
        <v>4749</v>
      </c>
      <c r="B960" s="24" t="s">
        <v>4775</v>
      </c>
      <c r="C960" s="93" t="s">
        <v>4776</v>
      </c>
      <c r="D960" s="23" t="str">
        <f t="shared" si="7"/>
        <v>jpg</v>
      </c>
      <c r="E960" s="23"/>
      <c r="F960" s="23"/>
      <c r="G960" s="55"/>
      <c r="H960" s="55"/>
      <c r="I960" s="55"/>
      <c r="J960" s="23"/>
      <c r="K960" s="23"/>
      <c r="L960" s="23"/>
      <c r="M960" s="23"/>
      <c r="N960" s="23"/>
      <c r="O960" s="23"/>
      <c r="P960" s="23"/>
      <c r="Q960" s="23"/>
      <c r="R960" s="23"/>
      <c r="S960" s="23"/>
      <c r="T960" s="24" t="s">
        <v>4752</v>
      </c>
      <c r="U960" s="24" t="s">
        <v>4777</v>
      </c>
      <c r="V960" s="23">
        <f t="shared" si="5"/>
        <v>42</v>
      </c>
      <c r="W960" s="23"/>
      <c r="X960" s="23"/>
      <c r="Y960" s="23"/>
      <c r="Z960" s="23"/>
      <c r="AA960" s="23"/>
      <c r="AB960" s="23"/>
      <c r="AC960" s="23"/>
      <c r="AD960" s="23"/>
      <c r="AE960" s="23"/>
      <c r="AF960" s="23"/>
      <c r="AG960" s="23"/>
      <c r="AH960" s="23"/>
      <c r="AI960" s="23"/>
      <c r="AJ960" s="23"/>
    </row>
    <row r="961">
      <c r="A961" s="24" t="s">
        <v>4749</v>
      </c>
      <c r="B961" s="24" t="s">
        <v>4778</v>
      </c>
      <c r="C961" s="93" t="s">
        <v>4779</v>
      </c>
      <c r="D961" s="23" t="str">
        <f t="shared" si="7"/>
        <v>JPG</v>
      </c>
      <c r="E961" s="23"/>
      <c r="F961" s="23"/>
      <c r="G961" s="55"/>
      <c r="H961" s="55"/>
      <c r="I961" s="55"/>
      <c r="J961" s="23"/>
      <c r="K961" s="23"/>
      <c r="L961" s="23"/>
      <c r="M961" s="23"/>
      <c r="N961" s="23"/>
      <c r="O961" s="23"/>
      <c r="P961" s="23"/>
      <c r="Q961" s="23"/>
      <c r="R961" s="23"/>
      <c r="S961" s="23"/>
      <c r="T961" s="24" t="s">
        <v>4752</v>
      </c>
      <c r="U961" s="24" t="s">
        <v>4780</v>
      </c>
      <c r="V961" s="23">
        <f t="shared" si="5"/>
        <v>84</v>
      </c>
      <c r="W961" s="23"/>
      <c r="X961" s="23"/>
      <c r="Y961" s="23"/>
      <c r="Z961" s="23"/>
      <c r="AA961" s="23"/>
      <c r="AB961" s="23"/>
      <c r="AC961" s="23"/>
      <c r="AD961" s="23"/>
      <c r="AE961" s="23"/>
      <c r="AF961" s="23"/>
      <c r="AG961" s="23"/>
      <c r="AH961" s="23"/>
      <c r="AI961" s="23"/>
      <c r="AJ961" s="23"/>
    </row>
    <row r="962">
      <c r="A962" s="24" t="s">
        <v>4749</v>
      </c>
      <c r="B962" s="24" t="s">
        <v>4781</v>
      </c>
      <c r="C962" s="93" t="s">
        <v>4782</v>
      </c>
      <c r="D962" s="23" t="str">
        <f t="shared" si="7"/>
        <v>jpg</v>
      </c>
      <c r="E962" s="23"/>
      <c r="F962" s="23"/>
      <c r="G962" s="55"/>
      <c r="H962" s="55"/>
      <c r="I962" s="55"/>
      <c r="J962" s="23"/>
      <c r="K962" s="23"/>
      <c r="L962" s="23"/>
      <c r="M962" s="23"/>
      <c r="N962" s="23"/>
      <c r="O962" s="23"/>
      <c r="P962" s="23"/>
      <c r="Q962" s="23"/>
      <c r="R962" s="23"/>
      <c r="S962" s="23"/>
      <c r="T962" s="24" t="s">
        <v>4752</v>
      </c>
      <c r="U962" s="24" t="s">
        <v>4783</v>
      </c>
      <c r="V962" s="23">
        <f t="shared" si="5"/>
        <v>76</v>
      </c>
      <c r="W962" s="23"/>
      <c r="X962" s="23"/>
      <c r="Y962" s="23"/>
      <c r="Z962" s="23"/>
      <c r="AA962" s="23"/>
      <c r="AB962" s="23"/>
      <c r="AC962" s="23"/>
      <c r="AD962" s="23"/>
      <c r="AE962" s="23"/>
      <c r="AF962" s="23"/>
      <c r="AG962" s="23"/>
      <c r="AH962" s="23"/>
      <c r="AI962" s="23"/>
      <c r="AJ962" s="23"/>
    </row>
    <row r="963">
      <c r="A963" s="24" t="s">
        <v>4749</v>
      </c>
      <c r="B963" s="24" t="s">
        <v>4784</v>
      </c>
      <c r="C963" s="93" t="s">
        <v>4785</v>
      </c>
      <c r="D963" s="23" t="str">
        <f t="shared" si="7"/>
        <v>jpg</v>
      </c>
      <c r="E963" s="23"/>
      <c r="F963" s="23"/>
      <c r="G963" s="55"/>
      <c r="H963" s="55"/>
      <c r="I963" s="55"/>
      <c r="J963" s="23"/>
      <c r="K963" s="23"/>
      <c r="L963" s="23"/>
      <c r="M963" s="23"/>
      <c r="N963" s="23"/>
      <c r="O963" s="23"/>
      <c r="P963" s="23"/>
      <c r="Q963" s="23"/>
      <c r="R963" s="23"/>
      <c r="S963" s="23"/>
      <c r="T963" s="24" t="s">
        <v>4752</v>
      </c>
      <c r="U963" s="24" t="s">
        <v>4786</v>
      </c>
      <c r="V963" s="23">
        <f t="shared" si="5"/>
        <v>43</v>
      </c>
      <c r="W963" s="23"/>
      <c r="X963" s="23"/>
      <c r="Y963" s="23"/>
      <c r="Z963" s="23"/>
      <c r="AA963" s="23"/>
      <c r="AB963" s="23"/>
      <c r="AC963" s="23"/>
      <c r="AD963" s="23"/>
      <c r="AE963" s="23"/>
      <c r="AF963" s="23"/>
      <c r="AG963" s="23"/>
      <c r="AH963" s="23"/>
      <c r="AI963" s="23"/>
      <c r="AJ963" s="23"/>
    </row>
    <row r="964">
      <c r="A964" s="24" t="s">
        <v>4749</v>
      </c>
      <c r="B964" s="24" t="s">
        <v>4787</v>
      </c>
      <c r="C964" s="93" t="s">
        <v>4788</v>
      </c>
      <c r="D964" s="23" t="str">
        <f t="shared" si="7"/>
        <v>jpg</v>
      </c>
      <c r="E964" s="23"/>
      <c r="F964" s="23"/>
      <c r="G964" s="55"/>
      <c r="H964" s="55"/>
      <c r="I964" s="55"/>
      <c r="J964" s="23"/>
      <c r="K964" s="23"/>
      <c r="L964" s="23"/>
      <c r="M964" s="23"/>
      <c r="N964" s="23"/>
      <c r="O964" s="23"/>
      <c r="P964" s="23"/>
      <c r="Q964" s="23"/>
      <c r="R964" s="23"/>
      <c r="S964" s="23"/>
      <c r="T964" s="24" t="s">
        <v>4752</v>
      </c>
      <c r="U964" s="24" t="s">
        <v>4789</v>
      </c>
      <c r="V964" s="23">
        <f t="shared" si="5"/>
        <v>34</v>
      </c>
      <c r="W964" s="23"/>
      <c r="X964" s="23"/>
      <c r="Y964" s="23"/>
      <c r="Z964" s="23"/>
      <c r="AA964" s="23"/>
      <c r="AB964" s="23"/>
      <c r="AC964" s="23"/>
      <c r="AD964" s="23"/>
      <c r="AE964" s="23"/>
      <c r="AF964" s="23"/>
      <c r="AG964" s="23"/>
      <c r="AH964" s="23"/>
      <c r="AI964" s="23"/>
      <c r="AJ964" s="23"/>
    </row>
    <row r="965">
      <c r="A965" s="24" t="s">
        <v>4749</v>
      </c>
      <c r="B965" s="24" t="s">
        <v>4790</v>
      </c>
      <c r="C965" s="93" t="s">
        <v>4791</v>
      </c>
      <c r="D965" s="23" t="str">
        <f t="shared" si="7"/>
        <v>jpg</v>
      </c>
      <c r="E965" s="23"/>
      <c r="F965" s="23"/>
      <c r="G965" s="55"/>
      <c r="H965" s="55"/>
      <c r="I965" s="55"/>
      <c r="J965" s="23"/>
      <c r="K965" s="23"/>
      <c r="L965" s="23"/>
      <c r="M965" s="23"/>
      <c r="N965" s="23"/>
      <c r="O965" s="23"/>
      <c r="P965" s="23"/>
      <c r="Q965" s="23"/>
      <c r="R965" s="23"/>
      <c r="S965" s="23"/>
      <c r="T965" s="24" t="s">
        <v>4752</v>
      </c>
      <c r="U965" s="24" t="s">
        <v>4792</v>
      </c>
      <c r="V965" s="23">
        <f t="shared" si="5"/>
        <v>34</v>
      </c>
      <c r="W965" s="23"/>
      <c r="X965" s="23"/>
      <c r="Y965" s="23"/>
      <c r="Z965" s="23"/>
      <c r="AA965" s="23"/>
      <c r="AB965" s="23"/>
      <c r="AC965" s="23"/>
      <c r="AD965" s="23"/>
      <c r="AE965" s="23"/>
      <c r="AF965" s="23"/>
      <c r="AG965" s="23"/>
      <c r="AH965" s="23"/>
      <c r="AI965" s="23"/>
      <c r="AJ965" s="23"/>
    </row>
    <row r="966">
      <c r="A966" s="24" t="s">
        <v>4749</v>
      </c>
      <c r="B966" s="24" t="s">
        <v>4793</v>
      </c>
      <c r="C966" s="93" t="s">
        <v>4794</v>
      </c>
      <c r="D966" s="23" t="str">
        <f t="shared" si="7"/>
        <v>jpg</v>
      </c>
      <c r="E966" s="23"/>
      <c r="F966" s="23"/>
      <c r="G966" s="55"/>
      <c r="H966" s="55"/>
      <c r="I966" s="55"/>
      <c r="J966" s="23"/>
      <c r="K966" s="23"/>
      <c r="L966" s="23"/>
      <c r="M966" s="23"/>
      <c r="N966" s="23"/>
      <c r="O966" s="23"/>
      <c r="P966" s="23"/>
      <c r="Q966" s="23"/>
      <c r="R966" s="23"/>
      <c r="S966" s="23"/>
      <c r="T966" s="24" t="s">
        <v>4752</v>
      </c>
      <c r="U966" s="24" t="s">
        <v>4795</v>
      </c>
      <c r="V966" s="23">
        <f t="shared" si="5"/>
        <v>23</v>
      </c>
      <c r="W966" s="23"/>
      <c r="X966" s="23"/>
      <c r="Y966" s="23"/>
      <c r="Z966" s="23"/>
      <c r="AA966" s="23"/>
      <c r="AB966" s="23"/>
      <c r="AC966" s="23"/>
      <c r="AD966" s="23"/>
      <c r="AE966" s="23"/>
      <c r="AF966" s="23"/>
      <c r="AG966" s="23"/>
      <c r="AH966" s="23"/>
      <c r="AI966" s="23"/>
      <c r="AJ966" s="23"/>
    </row>
    <row r="967">
      <c r="A967" s="24" t="s">
        <v>4749</v>
      </c>
      <c r="B967" s="24" t="s">
        <v>4796</v>
      </c>
      <c r="C967" s="93" t="s">
        <v>4797</v>
      </c>
      <c r="D967" s="23" t="str">
        <f t="shared" si="7"/>
        <v>jpg</v>
      </c>
      <c r="E967" s="23"/>
      <c r="F967" s="23"/>
      <c r="G967" s="55"/>
      <c r="H967" s="55"/>
      <c r="I967" s="55"/>
      <c r="J967" s="23"/>
      <c r="K967" s="23"/>
      <c r="L967" s="23"/>
      <c r="M967" s="23"/>
      <c r="N967" s="23"/>
      <c r="O967" s="23"/>
      <c r="P967" s="23"/>
      <c r="Q967" s="23"/>
      <c r="R967" s="23"/>
      <c r="S967" s="23"/>
      <c r="T967" s="24" t="s">
        <v>4752</v>
      </c>
      <c r="U967" s="24" t="s">
        <v>4798</v>
      </c>
      <c r="V967" s="23">
        <f t="shared" si="5"/>
        <v>59</v>
      </c>
      <c r="W967" s="23"/>
      <c r="X967" s="23"/>
      <c r="Y967" s="23"/>
      <c r="Z967" s="23"/>
      <c r="AA967" s="23"/>
      <c r="AB967" s="23"/>
      <c r="AC967" s="23"/>
      <c r="AD967" s="23"/>
      <c r="AE967" s="23"/>
      <c r="AF967" s="23"/>
      <c r="AG967" s="23"/>
      <c r="AH967" s="23"/>
      <c r="AI967" s="23"/>
      <c r="AJ967" s="23"/>
    </row>
    <row r="968">
      <c r="A968" s="24" t="s">
        <v>4749</v>
      </c>
      <c r="B968" s="24" t="s">
        <v>4799</v>
      </c>
      <c r="C968" s="93" t="s">
        <v>4800</v>
      </c>
      <c r="D968" s="23" t="str">
        <f t="shared" si="7"/>
        <v>jpg</v>
      </c>
      <c r="E968" s="23"/>
      <c r="F968" s="23"/>
      <c r="G968" s="55"/>
      <c r="H968" s="55"/>
      <c r="I968" s="55"/>
      <c r="J968" s="23"/>
      <c r="K968" s="23"/>
      <c r="L968" s="23"/>
      <c r="M968" s="23"/>
      <c r="N968" s="23"/>
      <c r="O968" s="23"/>
      <c r="P968" s="23"/>
      <c r="Q968" s="23"/>
      <c r="R968" s="23"/>
      <c r="S968" s="23"/>
      <c r="T968" s="24" t="s">
        <v>4752</v>
      </c>
      <c r="U968" s="24" t="s">
        <v>4801</v>
      </c>
      <c r="V968" s="23">
        <f t="shared" si="5"/>
        <v>19</v>
      </c>
      <c r="W968" s="23"/>
      <c r="X968" s="23"/>
      <c r="Y968" s="23"/>
      <c r="Z968" s="23"/>
      <c r="AA968" s="23"/>
      <c r="AB968" s="23"/>
      <c r="AC968" s="23"/>
      <c r="AD968" s="23"/>
      <c r="AE968" s="23"/>
      <c r="AF968" s="23"/>
      <c r="AG968" s="23"/>
      <c r="AH968" s="23"/>
      <c r="AI968" s="23"/>
      <c r="AJ968" s="23"/>
    </row>
    <row r="969">
      <c r="A969" s="24" t="s">
        <v>4749</v>
      </c>
      <c r="B969" s="24" t="s">
        <v>4802</v>
      </c>
      <c r="C969" s="93" t="s">
        <v>4803</v>
      </c>
      <c r="D969" s="23" t="str">
        <f t="shared" si="7"/>
        <v>jpg</v>
      </c>
      <c r="E969" s="23"/>
      <c r="F969" s="23"/>
      <c r="G969" s="55"/>
      <c r="H969" s="55"/>
      <c r="I969" s="55"/>
      <c r="J969" s="23"/>
      <c r="K969" s="23"/>
      <c r="L969" s="23"/>
      <c r="M969" s="23"/>
      <c r="N969" s="23"/>
      <c r="O969" s="23"/>
      <c r="P969" s="23"/>
      <c r="Q969" s="23"/>
      <c r="R969" s="23"/>
      <c r="S969" s="23"/>
      <c r="T969" s="24" t="s">
        <v>4752</v>
      </c>
      <c r="U969" s="24" t="s">
        <v>4804</v>
      </c>
      <c r="V969" s="23">
        <f t="shared" si="5"/>
        <v>33</v>
      </c>
      <c r="W969" s="23"/>
      <c r="X969" s="23"/>
      <c r="Y969" s="23"/>
      <c r="Z969" s="23"/>
      <c r="AA969" s="23"/>
      <c r="AB969" s="23"/>
      <c r="AC969" s="23"/>
      <c r="AD969" s="23"/>
      <c r="AE969" s="23"/>
      <c r="AF969" s="23"/>
      <c r="AG969" s="23"/>
      <c r="AH969" s="23"/>
      <c r="AI969" s="23"/>
      <c r="AJ969" s="23"/>
    </row>
    <row r="970">
      <c r="A970" s="24" t="s">
        <v>4749</v>
      </c>
      <c r="B970" s="24" t="s">
        <v>4805</v>
      </c>
      <c r="C970" s="93" t="s">
        <v>4806</v>
      </c>
      <c r="D970" s="23" t="str">
        <f t="shared" si="7"/>
        <v>jpg</v>
      </c>
      <c r="E970" s="23"/>
      <c r="F970" s="23"/>
      <c r="G970" s="55"/>
      <c r="H970" s="55"/>
      <c r="I970" s="55"/>
      <c r="J970" s="23"/>
      <c r="K970" s="23"/>
      <c r="L970" s="23"/>
      <c r="M970" s="23"/>
      <c r="N970" s="23"/>
      <c r="O970" s="23"/>
      <c r="P970" s="23"/>
      <c r="Q970" s="23"/>
      <c r="R970" s="23"/>
      <c r="S970" s="23"/>
      <c r="T970" s="24" t="s">
        <v>4752</v>
      </c>
      <c r="U970" s="24" t="s">
        <v>4807</v>
      </c>
      <c r="V970" s="23">
        <f t="shared" si="5"/>
        <v>52</v>
      </c>
      <c r="W970" s="23"/>
      <c r="X970" s="23"/>
      <c r="Y970" s="23"/>
      <c r="Z970" s="23"/>
      <c r="AA970" s="23"/>
      <c r="AB970" s="23"/>
      <c r="AC970" s="23"/>
      <c r="AD970" s="23"/>
      <c r="AE970" s="23"/>
      <c r="AF970" s="23"/>
      <c r="AG970" s="23"/>
      <c r="AH970" s="23"/>
      <c r="AI970" s="23"/>
      <c r="AJ970" s="23"/>
    </row>
    <row r="971">
      <c r="A971" s="24" t="s">
        <v>4749</v>
      </c>
      <c r="B971" s="24" t="s">
        <v>4808</v>
      </c>
      <c r="C971" s="93" t="s">
        <v>4809</v>
      </c>
      <c r="D971" s="23" t="str">
        <f t="shared" si="7"/>
        <v>jpg</v>
      </c>
      <c r="E971" s="23"/>
      <c r="F971" s="23"/>
      <c r="G971" s="55"/>
      <c r="H971" s="55"/>
      <c r="I971" s="55"/>
      <c r="J971" s="23"/>
      <c r="K971" s="23"/>
      <c r="L971" s="23"/>
      <c r="M971" s="23"/>
      <c r="N971" s="23"/>
      <c r="O971" s="23"/>
      <c r="P971" s="23"/>
      <c r="Q971" s="23"/>
      <c r="R971" s="23"/>
      <c r="S971" s="23"/>
      <c r="T971" s="24" t="s">
        <v>4752</v>
      </c>
      <c r="U971" s="24" t="s">
        <v>4810</v>
      </c>
      <c r="V971" s="23">
        <f t="shared" si="5"/>
        <v>46</v>
      </c>
      <c r="W971" s="23"/>
      <c r="X971" s="23"/>
      <c r="Y971" s="23"/>
      <c r="Z971" s="23"/>
      <c r="AA971" s="23"/>
      <c r="AB971" s="23"/>
      <c r="AC971" s="23"/>
      <c r="AD971" s="23"/>
      <c r="AE971" s="23"/>
      <c r="AF971" s="23"/>
      <c r="AG971" s="23"/>
      <c r="AH971" s="23"/>
      <c r="AI971" s="23"/>
      <c r="AJ971" s="23"/>
    </row>
    <row r="972">
      <c r="A972" s="24" t="s">
        <v>4749</v>
      </c>
      <c r="B972" s="24" t="s">
        <v>4811</v>
      </c>
      <c r="C972" s="93" t="s">
        <v>4812</v>
      </c>
      <c r="D972" s="23" t="str">
        <f t="shared" si="7"/>
        <v>jpg</v>
      </c>
      <c r="E972" s="23"/>
      <c r="F972" s="23"/>
      <c r="G972" s="55"/>
      <c r="H972" s="55"/>
      <c r="I972" s="55"/>
      <c r="J972" s="23"/>
      <c r="K972" s="23"/>
      <c r="L972" s="23"/>
      <c r="M972" s="23"/>
      <c r="N972" s="23"/>
      <c r="O972" s="23"/>
      <c r="P972" s="23"/>
      <c r="Q972" s="23"/>
      <c r="R972" s="23"/>
      <c r="S972" s="23"/>
      <c r="T972" s="24" t="s">
        <v>4752</v>
      </c>
      <c r="U972" s="24" t="s">
        <v>4813</v>
      </c>
      <c r="V972" s="23">
        <f t="shared" si="5"/>
        <v>77</v>
      </c>
      <c r="W972" s="23"/>
      <c r="X972" s="23"/>
      <c r="Y972" s="23"/>
      <c r="Z972" s="23"/>
      <c r="AA972" s="23"/>
      <c r="AB972" s="23"/>
      <c r="AC972" s="23"/>
      <c r="AD972" s="23"/>
      <c r="AE972" s="23"/>
      <c r="AF972" s="23"/>
      <c r="AG972" s="23"/>
      <c r="AH972" s="23"/>
      <c r="AI972" s="23"/>
      <c r="AJ972" s="23"/>
    </row>
    <row r="973">
      <c r="A973" s="24" t="s">
        <v>4749</v>
      </c>
      <c r="B973" s="24" t="s">
        <v>4814</v>
      </c>
      <c r="C973" s="93" t="s">
        <v>4815</v>
      </c>
      <c r="D973" s="23" t="str">
        <f t="shared" si="7"/>
        <v>jpg</v>
      </c>
      <c r="E973" s="23"/>
      <c r="F973" s="23"/>
      <c r="G973" s="55"/>
      <c r="H973" s="55"/>
      <c r="I973" s="55"/>
      <c r="J973" s="23"/>
      <c r="K973" s="23"/>
      <c r="L973" s="23"/>
      <c r="M973" s="23"/>
      <c r="N973" s="23"/>
      <c r="O973" s="23"/>
      <c r="P973" s="23"/>
      <c r="Q973" s="23"/>
      <c r="R973" s="23"/>
      <c r="S973" s="23"/>
      <c r="T973" s="24" t="s">
        <v>4752</v>
      </c>
      <c r="U973" s="24" t="s">
        <v>4816</v>
      </c>
      <c r="V973" s="23">
        <f t="shared" si="5"/>
        <v>33</v>
      </c>
      <c r="W973" s="23"/>
      <c r="X973" s="23"/>
      <c r="Y973" s="23"/>
      <c r="Z973" s="23"/>
      <c r="AA973" s="23"/>
      <c r="AB973" s="23"/>
      <c r="AC973" s="23"/>
      <c r="AD973" s="23"/>
      <c r="AE973" s="23"/>
      <c r="AF973" s="23"/>
      <c r="AG973" s="23"/>
      <c r="AH973" s="23"/>
      <c r="AI973" s="23"/>
      <c r="AJ973" s="23"/>
    </row>
    <row r="974">
      <c r="A974" s="24" t="s">
        <v>4749</v>
      </c>
      <c r="B974" s="24" t="s">
        <v>4817</v>
      </c>
      <c r="C974" s="93" t="s">
        <v>4818</v>
      </c>
      <c r="D974" s="23" t="str">
        <f t="shared" si="7"/>
        <v>jpg</v>
      </c>
      <c r="E974" s="23"/>
      <c r="F974" s="23"/>
      <c r="G974" s="55"/>
      <c r="H974" s="55"/>
      <c r="I974" s="55"/>
      <c r="J974" s="23"/>
      <c r="K974" s="23"/>
      <c r="L974" s="23"/>
      <c r="M974" s="23"/>
      <c r="N974" s="23"/>
      <c r="O974" s="23"/>
      <c r="P974" s="23"/>
      <c r="Q974" s="23"/>
      <c r="R974" s="23"/>
      <c r="S974" s="23"/>
      <c r="T974" s="24" t="s">
        <v>4752</v>
      </c>
      <c r="U974" s="24" t="s">
        <v>4819</v>
      </c>
      <c r="V974" s="23">
        <f t="shared" si="5"/>
        <v>22</v>
      </c>
      <c r="W974" s="23"/>
      <c r="X974" s="23"/>
      <c r="Y974" s="23"/>
      <c r="Z974" s="23"/>
      <c r="AA974" s="23"/>
      <c r="AB974" s="23"/>
      <c r="AC974" s="23"/>
      <c r="AD974" s="23"/>
      <c r="AE974" s="23"/>
      <c r="AF974" s="23"/>
      <c r="AG974" s="23"/>
      <c r="AH974" s="23"/>
      <c r="AI974" s="23"/>
      <c r="AJ974" s="23"/>
    </row>
    <row r="975">
      <c r="A975" s="24" t="s">
        <v>4749</v>
      </c>
      <c r="B975" s="24" t="s">
        <v>4820</v>
      </c>
      <c r="C975" s="93" t="s">
        <v>4821</v>
      </c>
      <c r="D975" s="23" t="str">
        <f t="shared" si="7"/>
        <v>jpg</v>
      </c>
      <c r="E975" s="23"/>
      <c r="F975" s="23"/>
      <c r="G975" s="55"/>
      <c r="H975" s="55"/>
      <c r="I975" s="55"/>
      <c r="J975" s="23"/>
      <c r="K975" s="23"/>
      <c r="L975" s="23"/>
      <c r="M975" s="23"/>
      <c r="N975" s="23"/>
      <c r="O975" s="23"/>
      <c r="P975" s="23"/>
      <c r="Q975" s="23"/>
      <c r="R975" s="23"/>
      <c r="S975" s="23"/>
      <c r="T975" s="24" t="s">
        <v>4752</v>
      </c>
      <c r="U975" s="24" t="s">
        <v>4822</v>
      </c>
      <c r="V975" s="23">
        <f t="shared" si="5"/>
        <v>49</v>
      </c>
      <c r="W975" s="23"/>
      <c r="X975" s="23"/>
      <c r="Y975" s="23"/>
      <c r="Z975" s="23"/>
      <c r="AA975" s="23"/>
      <c r="AB975" s="23"/>
      <c r="AC975" s="23"/>
      <c r="AD975" s="23"/>
      <c r="AE975" s="23"/>
      <c r="AF975" s="23"/>
      <c r="AG975" s="23"/>
      <c r="AH975" s="23"/>
      <c r="AI975" s="23"/>
      <c r="AJ975" s="23"/>
    </row>
    <row r="976">
      <c r="A976" s="24" t="s">
        <v>4823</v>
      </c>
      <c r="B976" s="24" t="s">
        <v>4824</v>
      </c>
      <c r="C976" s="93" t="s">
        <v>4825</v>
      </c>
      <c r="D976" s="23" t="str">
        <f t="shared" si="7"/>
        <v>png</v>
      </c>
      <c r="E976" s="23"/>
      <c r="F976" s="23"/>
      <c r="G976" s="55"/>
      <c r="H976" s="55"/>
      <c r="I976" s="55"/>
      <c r="J976" s="23"/>
      <c r="K976" s="23"/>
      <c r="L976" s="23"/>
      <c r="M976" s="23"/>
      <c r="N976" s="23"/>
      <c r="O976" s="23"/>
      <c r="P976" s="23"/>
      <c r="Q976" s="23"/>
      <c r="R976" s="23"/>
      <c r="S976" s="23"/>
      <c r="T976" s="24" t="s">
        <v>4752</v>
      </c>
      <c r="U976" s="24" t="s">
        <v>4826</v>
      </c>
      <c r="V976" s="23">
        <f t="shared" si="5"/>
        <v>58</v>
      </c>
      <c r="W976" s="23"/>
      <c r="X976" s="23"/>
      <c r="Y976" s="23"/>
      <c r="Z976" s="23"/>
      <c r="AA976" s="23"/>
      <c r="AB976" s="23"/>
      <c r="AC976" s="23"/>
      <c r="AD976" s="23"/>
      <c r="AE976" s="23"/>
      <c r="AF976" s="23"/>
      <c r="AG976" s="23"/>
      <c r="AH976" s="23"/>
      <c r="AI976" s="23"/>
      <c r="AJ976" s="23"/>
    </row>
    <row r="977">
      <c r="A977" s="24" t="s">
        <v>4823</v>
      </c>
      <c r="B977" s="24" t="s">
        <v>4827</v>
      </c>
      <c r="C977" s="93" t="s">
        <v>4828</v>
      </c>
      <c r="D977" s="23" t="str">
        <f t="shared" si="7"/>
        <v>png</v>
      </c>
      <c r="E977" s="23"/>
      <c r="F977" s="23"/>
      <c r="G977" s="55"/>
      <c r="H977" s="55"/>
      <c r="I977" s="55"/>
      <c r="J977" s="23"/>
      <c r="K977" s="23"/>
      <c r="L977" s="23"/>
      <c r="M977" s="23"/>
      <c r="N977" s="23"/>
      <c r="O977" s="23"/>
      <c r="P977" s="23"/>
      <c r="Q977" s="23"/>
      <c r="R977" s="23"/>
      <c r="S977" s="23"/>
      <c r="T977" s="24" t="s">
        <v>4752</v>
      </c>
      <c r="U977" s="24" t="s">
        <v>4829</v>
      </c>
      <c r="V977" s="23">
        <f t="shared" si="5"/>
        <v>89</v>
      </c>
      <c r="W977" s="23"/>
      <c r="X977" s="23"/>
      <c r="Y977" s="23"/>
      <c r="Z977" s="23"/>
      <c r="AA977" s="23"/>
      <c r="AB977" s="23"/>
      <c r="AC977" s="23"/>
      <c r="AD977" s="23"/>
      <c r="AE977" s="23"/>
      <c r="AF977" s="23"/>
      <c r="AG977" s="23"/>
      <c r="AH977" s="23"/>
      <c r="AI977" s="23"/>
      <c r="AJ977" s="23"/>
    </row>
    <row r="978">
      <c r="A978" s="24" t="s">
        <v>4823</v>
      </c>
      <c r="B978" s="24" t="s">
        <v>4830</v>
      </c>
      <c r="C978" s="93" t="s">
        <v>4831</v>
      </c>
      <c r="D978" s="23" t="str">
        <f t="shared" si="7"/>
        <v>png</v>
      </c>
      <c r="E978" s="23"/>
      <c r="F978" s="23"/>
      <c r="G978" s="55"/>
      <c r="H978" s="55"/>
      <c r="I978" s="55"/>
      <c r="J978" s="23"/>
      <c r="K978" s="23"/>
      <c r="L978" s="23"/>
      <c r="M978" s="23"/>
      <c r="N978" s="23"/>
      <c r="O978" s="23"/>
      <c r="P978" s="23"/>
      <c r="Q978" s="23"/>
      <c r="R978" s="23"/>
      <c r="S978" s="23"/>
      <c r="T978" s="24" t="s">
        <v>4752</v>
      </c>
      <c r="U978" s="24" t="s">
        <v>4832</v>
      </c>
      <c r="V978" s="23">
        <f t="shared" si="5"/>
        <v>96</v>
      </c>
      <c r="W978" s="23"/>
      <c r="X978" s="23"/>
      <c r="Y978" s="23"/>
      <c r="Z978" s="23"/>
      <c r="AA978" s="23"/>
      <c r="AB978" s="23"/>
      <c r="AC978" s="23"/>
      <c r="AD978" s="23"/>
      <c r="AE978" s="23"/>
      <c r="AF978" s="23"/>
      <c r="AG978" s="23"/>
      <c r="AH978" s="23"/>
      <c r="AI978" s="23"/>
      <c r="AJ978" s="23"/>
    </row>
    <row r="979">
      <c r="A979" s="24" t="s">
        <v>4823</v>
      </c>
      <c r="B979" s="24" t="s">
        <v>4833</v>
      </c>
      <c r="C979" s="93" t="s">
        <v>4834</v>
      </c>
      <c r="D979" s="23" t="str">
        <f t="shared" si="7"/>
        <v>png</v>
      </c>
      <c r="E979" s="23"/>
      <c r="F979" s="23"/>
      <c r="G979" s="55"/>
      <c r="H979" s="55"/>
      <c r="I979" s="55"/>
      <c r="J979" s="23"/>
      <c r="K979" s="23"/>
      <c r="L979" s="23"/>
      <c r="M979" s="23"/>
      <c r="N979" s="23"/>
      <c r="O979" s="23"/>
      <c r="P979" s="23"/>
      <c r="Q979" s="23"/>
      <c r="R979" s="23"/>
      <c r="S979" s="23"/>
      <c r="T979" s="24" t="s">
        <v>4752</v>
      </c>
      <c r="U979" s="24" t="s">
        <v>4835</v>
      </c>
      <c r="V979" s="23">
        <f t="shared" si="5"/>
        <v>98</v>
      </c>
      <c r="W979" s="23"/>
      <c r="X979" s="23"/>
      <c r="Y979" s="23"/>
      <c r="Z979" s="23"/>
      <c r="AA979" s="23"/>
      <c r="AB979" s="23"/>
      <c r="AC979" s="23"/>
      <c r="AD979" s="23"/>
      <c r="AE979" s="23"/>
      <c r="AF979" s="23"/>
      <c r="AG979" s="23"/>
      <c r="AH979" s="23"/>
      <c r="AI979" s="23"/>
      <c r="AJ979" s="23"/>
    </row>
    <row r="980">
      <c r="A980" s="24" t="s">
        <v>4823</v>
      </c>
      <c r="B980" s="24" t="s">
        <v>4836</v>
      </c>
      <c r="C980" s="93" t="s">
        <v>4837</v>
      </c>
      <c r="D980" s="23" t="str">
        <f t="shared" si="7"/>
        <v>png</v>
      </c>
      <c r="E980" s="23"/>
      <c r="F980" s="23"/>
      <c r="G980" s="55"/>
      <c r="H980" s="55"/>
      <c r="I980" s="55"/>
      <c r="J980" s="23"/>
      <c r="K980" s="23"/>
      <c r="L980" s="23"/>
      <c r="M980" s="23"/>
      <c r="N980" s="23"/>
      <c r="O980" s="23"/>
      <c r="P980" s="23"/>
      <c r="Q980" s="23"/>
      <c r="R980" s="23"/>
      <c r="S980" s="23"/>
      <c r="T980" s="24" t="s">
        <v>4752</v>
      </c>
      <c r="U980" s="24" t="s">
        <v>4838</v>
      </c>
      <c r="V980" s="23">
        <f t="shared" si="5"/>
        <v>61</v>
      </c>
      <c r="W980" s="23"/>
      <c r="X980" s="23"/>
      <c r="Y980" s="23"/>
      <c r="Z980" s="23"/>
      <c r="AA980" s="23"/>
      <c r="AB980" s="23"/>
      <c r="AC980" s="23"/>
      <c r="AD980" s="23"/>
      <c r="AE980" s="23"/>
      <c r="AF980" s="23"/>
      <c r="AG980" s="23"/>
      <c r="AH980" s="23"/>
      <c r="AI980" s="23"/>
      <c r="AJ980" s="23"/>
    </row>
    <row r="981">
      <c r="A981" s="24" t="s">
        <v>4823</v>
      </c>
      <c r="B981" s="24" t="s">
        <v>4839</v>
      </c>
      <c r="C981" s="93" t="s">
        <v>4840</v>
      </c>
      <c r="D981" s="23" t="str">
        <f t="shared" si="7"/>
        <v>png</v>
      </c>
      <c r="E981" s="23"/>
      <c r="F981" s="23"/>
      <c r="G981" s="55"/>
      <c r="H981" s="55"/>
      <c r="I981" s="55"/>
      <c r="J981" s="23"/>
      <c r="K981" s="23"/>
      <c r="L981" s="23"/>
      <c r="M981" s="23"/>
      <c r="N981" s="23"/>
      <c r="O981" s="23"/>
      <c r="P981" s="23"/>
      <c r="Q981" s="23"/>
      <c r="R981" s="23"/>
      <c r="S981" s="23"/>
      <c r="T981" s="24" t="s">
        <v>4752</v>
      </c>
      <c r="U981" s="24" t="s">
        <v>4841</v>
      </c>
      <c r="V981" s="23">
        <f t="shared" si="5"/>
        <v>58</v>
      </c>
      <c r="W981" s="23"/>
      <c r="X981" s="23"/>
      <c r="Y981" s="23"/>
      <c r="Z981" s="23"/>
      <c r="AA981" s="23"/>
      <c r="AB981" s="23"/>
      <c r="AC981" s="23"/>
      <c r="AD981" s="23"/>
      <c r="AE981" s="23"/>
      <c r="AF981" s="23"/>
      <c r="AG981" s="23"/>
      <c r="AH981" s="23"/>
      <c r="AI981" s="23"/>
      <c r="AJ981" s="23"/>
    </row>
    <row r="982">
      <c r="A982" s="24" t="s">
        <v>4823</v>
      </c>
      <c r="B982" s="24" t="s">
        <v>4842</v>
      </c>
      <c r="C982" s="93" t="s">
        <v>4843</v>
      </c>
      <c r="D982" s="23" t="str">
        <f t="shared" si="7"/>
        <v>png</v>
      </c>
      <c r="E982" s="23"/>
      <c r="F982" s="23"/>
      <c r="G982" s="55"/>
      <c r="H982" s="55"/>
      <c r="I982" s="55"/>
      <c r="J982" s="23"/>
      <c r="K982" s="23"/>
      <c r="L982" s="23"/>
      <c r="M982" s="23"/>
      <c r="N982" s="23"/>
      <c r="O982" s="23"/>
      <c r="P982" s="23"/>
      <c r="Q982" s="23"/>
      <c r="R982" s="23"/>
      <c r="S982" s="23"/>
      <c r="T982" s="24" t="s">
        <v>4752</v>
      </c>
      <c r="U982" s="110"/>
      <c r="V982" s="23">
        <f t="shared" si="5"/>
        <v>0</v>
      </c>
      <c r="W982" s="23"/>
      <c r="X982" s="23"/>
      <c r="Y982" s="23"/>
      <c r="Z982" s="23"/>
      <c r="AA982" s="23"/>
      <c r="AB982" s="23"/>
      <c r="AC982" s="23"/>
      <c r="AD982" s="23"/>
      <c r="AE982" s="23"/>
      <c r="AF982" s="23"/>
      <c r="AG982" s="23"/>
      <c r="AH982" s="23"/>
      <c r="AI982" s="23"/>
      <c r="AJ982" s="23"/>
    </row>
    <row r="983">
      <c r="A983" s="24" t="s">
        <v>4823</v>
      </c>
      <c r="B983" s="24" t="s">
        <v>4844</v>
      </c>
      <c r="C983" s="93" t="s">
        <v>4845</v>
      </c>
      <c r="D983" s="23" t="str">
        <f t="shared" si="7"/>
        <v>png</v>
      </c>
      <c r="E983" s="23"/>
      <c r="F983" s="23"/>
      <c r="G983" s="55"/>
      <c r="H983" s="55"/>
      <c r="I983" s="55"/>
      <c r="J983" s="23"/>
      <c r="K983" s="23"/>
      <c r="L983" s="23"/>
      <c r="M983" s="23"/>
      <c r="N983" s="23"/>
      <c r="O983" s="23"/>
      <c r="P983" s="23"/>
      <c r="Q983" s="23"/>
      <c r="R983" s="23"/>
      <c r="S983" s="23"/>
      <c r="T983" s="24" t="s">
        <v>4752</v>
      </c>
      <c r="U983" s="24" t="s">
        <v>4846</v>
      </c>
      <c r="V983" s="23">
        <f t="shared" si="5"/>
        <v>39</v>
      </c>
      <c r="W983" s="23"/>
      <c r="X983" s="23"/>
      <c r="Y983" s="23"/>
      <c r="Z983" s="23"/>
      <c r="AA983" s="23"/>
      <c r="AB983" s="23"/>
      <c r="AC983" s="23"/>
      <c r="AD983" s="23"/>
      <c r="AE983" s="23"/>
      <c r="AF983" s="23"/>
      <c r="AG983" s="23"/>
      <c r="AH983" s="23"/>
      <c r="AI983" s="23"/>
      <c r="AJ983" s="23"/>
    </row>
    <row r="984">
      <c r="A984" s="24" t="s">
        <v>4823</v>
      </c>
      <c r="B984" s="24" t="s">
        <v>4847</v>
      </c>
      <c r="C984" s="93" t="s">
        <v>4848</v>
      </c>
      <c r="D984" s="23" t="str">
        <f t="shared" si="7"/>
        <v>png</v>
      </c>
      <c r="E984" s="23"/>
      <c r="F984" s="23"/>
      <c r="G984" s="55"/>
      <c r="H984" s="55"/>
      <c r="I984" s="55"/>
      <c r="J984" s="23"/>
      <c r="K984" s="23"/>
      <c r="L984" s="23"/>
      <c r="M984" s="23"/>
      <c r="N984" s="23"/>
      <c r="O984" s="23"/>
      <c r="P984" s="23"/>
      <c r="Q984" s="23"/>
      <c r="R984" s="23"/>
      <c r="S984" s="23"/>
      <c r="T984" s="24" t="s">
        <v>4752</v>
      </c>
      <c r="U984" s="24" t="s">
        <v>4846</v>
      </c>
      <c r="V984" s="23">
        <f t="shared" si="5"/>
        <v>39</v>
      </c>
      <c r="W984" s="23"/>
      <c r="X984" s="23"/>
      <c r="Y984" s="23"/>
      <c r="Z984" s="23"/>
      <c r="AA984" s="23"/>
      <c r="AB984" s="23"/>
      <c r="AC984" s="23"/>
      <c r="AD984" s="23"/>
      <c r="AE984" s="23"/>
      <c r="AF984" s="23"/>
      <c r="AG984" s="23"/>
      <c r="AH984" s="23"/>
      <c r="AI984" s="23"/>
      <c r="AJ984" s="23"/>
    </row>
    <row r="985">
      <c r="A985" s="24" t="s">
        <v>4823</v>
      </c>
      <c r="B985" s="24" t="s">
        <v>4849</v>
      </c>
      <c r="C985" s="93" t="s">
        <v>4850</v>
      </c>
      <c r="D985" s="23" t="str">
        <f t="shared" si="7"/>
        <v>png</v>
      </c>
      <c r="E985" s="23"/>
      <c r="F985" s="23"/>
      <c r="G985" s="55"/>
      <c r="H985" s="55"/>
      <c r="I985" s="55"/>
      <c r="J985" s="23"/>
      <c r="K985" s="23"/>
      <c r="L985" s="23"/>
      <c r="M985" s="23"/>
      <c r="N985" s="23"/>
      <c r="O985" s="23"/>
      <c r="P985" s="23"/>
      <c r="Q985" s="23"/>
      <c r="R985" s="23"/>
      <c r="S985" s="23"/>
      <c r="T985" s="24" t="s">
        <v>4752</v>
      </c>
      <c r="U985" s="24" t="s">
        <v>4851</v>
      </c>
      <c r="V985" s="23">
        <f t="shared" si="5"/>
        <v>30</v>
      </c>
      <c r="W985" s="23"/>
      <c r="X985" s="23"/>
      <c r="Y985" s="23"/>
      <c r="Z985" s="23"/>
      <c r="AA985" s="23"/>
      <c r="AB985" s="23"/>
      <c r="AC985" s="23"/>
      <c r="AD985" s="23"/>
      <c r="AE985" s="23"/>
      <c r="AF985" s="23"/>
      <c r="AG985" s="23"/>
      <c r="AH985" s="23"/>
      <c r="AI985" s="23"/>
      <c r="AJ985" s="23"/>
    </row>
    <row r="986">
      <c r="A986" s="24" t="s">
        <v>4823</v>
      </c>
      <c r="B986" s="24" t="s">
        <v>4852</v>
      </c>
      <c r="C986" s="93" t="s">
        <v>4853</v>
      </c>
      <c r="D986" s="23" t="str">
        <f t="shared" si="7"/>
        <v>png</v>
      </c>
      <c r="E986" s="23"/>
      <c r="F986" s="23"/>
      <c r="G986" s="55"/>
      <c r="H986" s="55"/>
      <c r="I986" s="55"/>
      <c r="J986" s="23"/>
      <c r="K986" s="23"/>
      <c r="L986" s="23"/>
      <c r="M986" s="23"/>
      <c r="N986" s="23"/>
      <c r="O986" s="23"/>
      <c r="P986" s="23"/>
      <c r="Q986" s="23"/>
      <c r="R986" s="23"/>
      <c r="S986" s="23"/>
      <c r="T986" s="24" t="s">
        <v>4752</v>
      </c>
      <c r="U986" s="24" t="s">
        <v>4854</v>
      </c>
      <c r="V986" s="23">
        <f t="shared" si="5"/>
        <v>30</v>
      </c>
      <c r="W986" s="23"/>
      <c r="X986" s="23"/>
      <c r="Y986" s="23"/>
      <c r="Z986" s="23"/>
      <c r="AA986" s="23"/>
      <c r="AB986" s="23"/>
      <c r="AC986" s="23"/>
      <c r="AD986" s="23"/>
      <c r="AE986" s="23"/>
      <c r="AF986" s="23"/>
      <c r="AG986" s="23"/>
      <c r="AH986" s="23"/>
      <c r="AI986" s="23"/>
      <c r="AJ986" s="23"/>
    </row>
    <row r="987">
      <c r="A987" s="24" t="s">
        <v>4855</v>
      </c>
      <c r="B987" s="24" t="s">
        <v>4856</v>
      </c>
      <c r="C987" s="93" t="s">
        <v>4857</v>
      </c>
      <c r="D987" s="23" t="str">
        <f t="shared" si="7"/>
        <v>jpg</v>
      </c>
      <c r="E987" s="23"/>
      <c r="F987" s="23"/>
      <c r="G987" s="55"/>
      <c r="H987" s="55"/>
      <c r="I987" s="55"/>
      <c r="J987" s="23"/>
      <c r="K987" s="23"/>
      <c r="L987" s="23"/>
      <c r="M987" s="23"/>
      <c r="N987" s="23"/>
      <c r="O987" s="23"/>
      <c r="P987" s="23"/>
      <c r="Q987" s="23"/>
      <c r="R987" s="23"/>
      <c r="S987" s="23"/>
      <c r="T987" s="24" t="s">
        <v>4858</v>
      </c>
      <c r="U987" s="24" t="s">
        <v>4859</v>
      </c>
      <c r="V987" s="23">
        <f t="shared" si="5"/>
        <v>47</v>
      </c>
      <c r="W987" s="23"/>
      <c r="X987" s="23"/>
      <c r="Y987" s="23"/>
      <c r="Z987" s="23"/>
      <c r="AA987" s="23"/>
      <c r="AB987" s="23"/>
      <c r="AC987" s="23"/>
      <c r="AD987" s="23"/>
      <c r="AE987" s="23"/>
      <c r="AF987" s="23"/>
      <c r="AG987" s="23"/>
      <c r="AH987" s="23"/>
      <c r="AI987" s="23"/>
      <c r="AJ987" s="23"/>
    </row>
    <row r="988">
      <c r="A988" s="24" t="s">
        <v>4855</v>
      </c>
      <c r="B988" s="119" t="s">
        <v>4860</v>
      </c>
      <c r="C988" s="93" t="s">
        <v>4861</v>
      </c>
      <c r="D988" s="23" t="str">
        <f t="shared" si="7"/>
        <v>jpg</v>
      </c>
      <c r="E988" s="23"/>
      <c r="F988" s="23"/>
      <c r="G988" s="55"/>
      <c r="H988" s="55"/>
      <c r="I988" s="55"/>
      <c r="J988" s="23"/>
      <c r="K988" s="23"/>
      <c r="L988" s="23"/>
      <c r="M988" s="23"/>
      <c r="N988" s="23"/>
      <c r="O988" s="23"/>
      <c r="P988" s="23"/>
      <c r="Q988" s="23"/>
      <c r="R988" s="23"/>
      <c r="S988" s="23"/>
      <c r="T988" s="24" t="s">
        <v>4858</v>
      </c>
      <c r="U988" s="24" t="s">
        <v>4862</v>
      </c>
      <c r="V988" s="23">
        <f t="shared" si="5"/>
        <v>92</v>
      </c>
      <c r="W988" s="23"/>
      <c r="X988" s="23"/>
      <c r="Y988" s="23"/>
      <c r="Z988" s="23"/>
      <c r="AA988" s="23"/>
      <c r="AB988" s="23"/>
      <c r="AC988" s="23"/>
      <c r="AD988" s="23"/>
      <c r="AE988" s="23"/>
      <c r="AF988" s="23"/>
      <c r="AG988" s="23"/>
      <c r="AH988" s="23"/>
      <c r="AI988" s="23"/>
      <c r="AJ988" s="23"/>
    </row>
    <row r="989">
      <c r="A989" s="24" t="s">
        <v>4855</v>
      </c>
      <c r="B989" s="119" t="s">
        <v>4863</v>
      </c>
      <c r="C989" s="93" t="s">
        <v>4864</v>
      </c>
      <c r="D989" s="23" t="str">
        <f t="shared" si="7"/>
        <v>jpg</v>
      </c>
      <c r="E989" s="23"/>
      <c r="F989" s="23"/>
      <c r="G989" s="55"/>
      <c r="H989" s="55"/>
      <c r="I989" s="55"/>
      <c r="J989" s="23"/>
      <c r="K989" s="23"/>
      <c r="L989" s="23"/>
      <c r="M989" s="23"/>
      <c r="N989" s="23"/>
      <c r="O989" s="23"/>
      <c r="P989" s="23"/>
      <c r="Q989" s="23"/>
      <c r="R989" s="23"/>
      <c r="S989" s="23"/>
      <c r="T989" s="24" t="s">
        <v>4858</v>
      </c>
      <c r="U989" s="24" t="s">
        <v>4865</v>
      </c>
      <c r="V989" s="23">
        <f t="shared" si="5"/>
        <v>77</v>
      </c>
      <c r="W989" s="23"/>
      <c r="X989" s="23"/>
      <c r="Y989" s="23"/>
      <c r="Z989" s="23"/>
      <c r="AA989" s="23"/>
      <c r="AB989" s="23"/>
      <c r="AC989" s="23"/>
      <c r="AD989" s="23"/>
      <c r="AE989" s="23"/>
      <c r="AF989" s="23"/>
      <c r="AG989" s="23"/>
      <c r="AH989" s="23"/>
      <c r="AI989" s="23"/>
      <c r="AJ989" s="23"/>
    </row>
    <row r="990">
      <c r="A990" s="24" t="s">
        <v>4855</v>
      </c>
      <c r="B990" s="119" t="s">
        <v>4866</v>
      </c>
      <c r="C990" s="93" t="s">
        <v>4867</v>
      </c>
      <c r="D990" s="23" t="str">
        <f t="shared" si="7"/>
        <v>jpg</v>
      </c>
      <c r="E990" s="23"/>
      <c r="F990" s="23"/>
      <c r="G990" s="55"/>
      <c r="H990" s="55"/>
      <c r="I990" s="55"/>
      <c r="J990" s="23"/>
      <c r="K990" s="23"/>
      <c r="L990" s="23"/>
      <c r="M990" s="23"/>
      <c r="N990" s="23"/>
      <c r="O990" s="23"/>
      <c r="P990" s="23"/>
      <c r="Q990" s="23"/>
      <c r="R990" s="23"/>
      <c r="S990" s="23"/>
      <c r="T990" s="24" t="s">
        <v>4858</v>
      </c>
      <c r="U990" s="24" t="s">
        <v>4868</v>
      </c>
      <c r="V990" s="23">
        <f t="shared" si="5"/>
        <v>71</v>
      </c>
      <c r="W990" s="23"/>
      <c r="X990" s="23"/>
      <c r="Y990" s="23"/>
      <c r="Z990" s="23"/>
      <c r="AA990" s="23"/>
      <c r="AB990" s="23"/>
      <c r="AC990" s="23"/>
      <c r="AD990" s="23"/>
      <c r="AE990" s="23"/>
      <c r="AF990" s="23"/>
      <c r="AG990" s="23"/>
      <c r="AH990" s="23"/>
      <c r="AI990" s="23"/>
      <c r="AJ990" s="23"/>
    </row>
    <row r="991">
      <c r="A991" s="24" t="s">
        <v>4855</v>
      </c>
      <c r="B991" s="119" t="s">
        <v>4869</v>
      </c>
      <c r="C991" s="93" t="s">
        <v>4870</v>
      </c>
      <c r="D991" s="23" t="str">
        <f t="shared" si="7"/>
        <v>jpg</v>
      </c>
      <c r="E991" s="23"/>
      <c r="F991" s="23"/>
      <c r="G991" s="55"/>
      <c r="H991" s="55"/>
      <c r="I991" s="55"/>
      <c r="J991" s="23"/>
      <c r="K991" s="23"/>
      <c r="L991" s="23"/>
      <c r="M991" s="23"/>
      <c r="N991" s="23"/>
      <c r="O991" s="23"/>
      <c r="P991" s="23"/>
      <c r="Q991" s="23"/>
      <c r="R991" s="23"/>
      <c r="S991" s="23"/>
      <c r="T991" s="24" t="s">
        <v>4858</v>
      </c>
      <c r="U991" s="24" t="s">
        <v>4871</v>
      </c>
      <c r="V991" s="23">
        <f t="shared" si="5"/>
        <v>56</v>
      </c>
      <c r="W991" s="23"/>
      <c r="X991" s="23"/>
      <c r="Y991" s="23"/>
      <c r="Z991" s="23"/>
      <c r="AA991" s="23"/>
      <c r="AB991" s="23"/>
      <c r="AC991" s="23"/>
      <c r="AD991" s="23"/>
      <c r="AE991" s="23"/>
      <c r="AF991" s="23"/>
      <c r="AG991" s="23"/>
      <c r="AH991" s="23"/>
      <c r="AI991" s="23"/>
      <c r="AJ991" s="23"/>
    </row>
    <row r="992">
      <c r="A992" s="24" t="s">
        <v>4855</v>
      </c>
      <c r="B992" s="119" t="s">
        <v>4872</v>
      </c>
      <c r="C992" s="93" t="s">
        <v>4873</v>
      </c>
      <c r="D992" s="23" t="str">
        <f t="shared" si="7"/>
        <v>jpg</v>
      </c>
      <c r="E992" s="23"/>
      <c r="F992" s="23"/>
      <c r="G992" s="55"/>
      <c r="H992" s="55"/>
      <c r="I992" s="55"/>
      <c r="J992" s="23"/>
      <c r="K992" s="23"/>
      <c r="L992" s="23"/>
      <c r="M992" s="23"/>
      <c r="N992" s="23"/>
      <c r="O992" s="23"/>
      <c r="P992" s="23"/>
      <c r="Q992" s="23"/>
      <c r="R992" s="23"/>
      <c r="S992" s="23"/>
      <c r="T992" s="24" t="s">
        <v>4858</v>
      </c>
      <c r="U992" s="24" t="s">
        <v>4874</v>
      </c>
      <c r="V992" s="23">
        <f t="shared" si="5"/>
        <v>83</v>
      </c>
      <c r="W992" s="23"/>
      <c r="X992" s="23"/>
      <c r="Y992" s="23"/>
      <c r="Z992" s="23"/>
      <c r="AA992" s="23"/>
      <c r="AB992" s="23"/>
      <c r="AC992" s="23"/>
      <c r="AD992" s="23"/>
      <c r="AE992" s="23"/>
      <c r="AF992" s="23"/>
      <c r="AG992" s="23"/>
      <c r="AH992" s="23"/>
      <c r="AI992" s="23"/>
      <c r="AJ992" s="23"/>
    </row>
    <row r="993">
      <c r="A993" s="24" t="s">
        <v>4855</v>
      </c>
      <c r="B993" s="119" t="s">
        <v>4875</v>
      </c>
      <c r="C993" s="93" t="s">
        <v>4876</v>
      </c>
      <c r="D993" s="23" t="str">
        <f t="shared" si="7"/>
        <v>jpg</v>
      </c>
      <c r="E993" s="23"/>
      <c r="F993" s="23"/>
      <c r="G993" s="55"/>
      <c r="H993" s="55"/>
      <c r="I993" s="55"/>
      <c r="J993" s="23"/>
      <c r="K993" s="23"/>
      <c r="L993" s="23"/>
      <c r="M993" s="23"/>
      <c r="N993" s="23"/>
      <c r="O993" s="23"/>
      <c r="P993" s="23"/>
      <c r="Q993" s="23"/>
      <c r="R993" s="23"/>
      <c r="S993" s="23"/>
      <c r="T993" s="24" t="s">
        <v>4858</v>
      </c>
      <c r="U993" s="24" t="s">
        <v>4877</v>
      </c>
      <c r="V993" s="23">
        <f t="shared" si="5"/>
        <v>66</v>
      </c>
      <c r="W993" s="23"/>
      <c r="X993" s="23"/>
      <c r="Y993" s="23"/>
      <c r="Z993" s="23"/>
      <c r="AA993" s="23"/>
      <c r="AB993" s="23"/>
      <c r="AC993" s="23"/>
      <c r="AD993" s="23"/>
      <c r="AE993" s="23"/>
      <c r="AF993" s="23"/>
      <c r="AG993" s="23"/>
      <c r="AH993" s="23"/>
      <c r="AI993" s="23"/>
      <c r="AJ993" s="23"/>
    </row>
    <row r="994">
      <c r="A994" s="24" t="s">
        <v>4855</v>
      </c>
      <c r="B994" s="119" t="s">
        <v>4878</v>
      </c>
      <c r="C994" s="93" t="s">
        <v>4879</v>
      </c>
      <c r="D994" s="23" t="str">
        <f t="shared" si="7"/>
        <v>jpg</v>
      </c>
      <c r="E994" s="23"/>
      <c r="F994" s="23"/>
      <c r="G994" s="55"/>
      <c r="H994" s="55"/>
      <c r="I994" s="55"/>
      <c r="J994" s="23"/>
      <c r="K994" s="23"/>
      <c r="L994" s="23"/>
      <c r="M994" s="23"/>
      <c r="N994" s="23"/>
      <c r="O994" s="23"/>
      <c r="P994" s="23"/>
      <c r="Q994" s="23"/>
      <c r="R994" s="23"/>
      <c r="S994" s="23"/>
      <c r="T994" s="24" t="s">
        <v>4858</v>
      </c>
      <c r="U994" s="24" t="s">
        <v>4880</v>
      </c>
      <c r="V994" s="23">
        <f t="shared" si="5"/>
        <v>74</v>
      </c>
      <c r="W994" s="23"/>
      <c r="X994" s="23"/>
      <c r="Y994" s="23"/>
      <c r="Z994" s="23"/>
      <c r="AA994" s="23"/>
      <c r="AB994" s="23"/>
      <c r="AC994" s="23"/>
      <c r="AD994" s="23"/>
      <c r="AE994" s="23"/>
      <c r="AF994" s="23"/>
      <c r="AG994" s="23"/>
      <c r="AH994" s="23"/>
      <c r="AI994" s="23"/>
      <c r="AJ994" s="23"/>
    </row>
    <row r="995">
      <c r="A995" s="24" t="s">
        <v>4855</v>
      </c>
      <c r="B995" s="119" t="s">
        <v>4881</v>
      </c>
      <c r="C995" s="93" t="s">
        <v>4882</v>
      </c>
      <c r="D995" s="23" t="str">
        <f t="shared" si="7"/>
        <v>jpg</v>
      </c>
      <c r="E995" s="23"/>
      <c r="F995" s="23"/>
      <c r="G995" s="55"/>
      <c r="H995" s="55"/>
      <c r="I995" s="55"/>
      <c r="J995" s="23"/>
      <c r="K995" s="23"/>
      <c r="L995" s="23"/>
      <c r="M995" s="23"/>
      <c r="N995" s="23"/>
      <c r="O995" s="23"/>
      <c r="P995" s="23"/>
      <c r="Q995" s="23"/>
      <c r="R995" s="23"/>
      <c r="S995" s="23"/>
      <c r="T995" s="24" t="s">
        <v>4858</v>
      </c>
      <c r="U995" s="24" t="s">
        <v>4883</v>
      </c>
      <c r="V995" s="23">
        <f t="shared" si="5"/>
        <v>76</v>
      </c>
      <c r="W995" s="23"/>
      <c r="X995" s="23"/>
      <c r="Y995" s="23"/>
      <c r="Z995" s="23"/>
      <c r="AA995" s="23"/>
      <c r="AB995" s="23"/>
      <c r="AC995" s="23"/>
      <c r="AD995" s="23"/>
      <c r="AE995" s="23"/>
      <c r="AF995" s="23"/>
      <c r="AG995" s="23"/>
      <c r="AH995" s="23"/>
      <c r="AI995" s="23"/>
      <c r="AJ995" s="23"/>
    </row>
    <row r="996">
      <c r="A996" s="24" t="s">
        <v>4855</v>
      </c>
      <c r="B996" s="119" t="s">
        <v>4884</v>
      </c>
      <c r="C996" s="93" t="s">
        <v>4885</v>
      </c>
      <c r="D996" s="23" t="str">
        <f t="shared" si="7"/>
        <v>jpg</v>
      </c>
      <c r="E996" s="23"/>
      <c r="F996" s="23"/>
      <c r="G996" s="55"/>
      <c r="H996" s="55"/>
      <c r="I996" s="55"/>
      <c r="J996" s="23"/>
      <c r="K996" s="23"/>
      <c r="L996" s="23"/>
      <c r="M996" s="23"/>
      <c r="N996" s="23"/>
      <c r="O996" s="23"/>
      <c r="P996" s="23"/>
      <c r="Q996" s="23"/>
      <c r="R996" s="23"/>
      <c r="S996" s="23"/>
      <c r="T996" s="24" t="s">
        <v>4858</v>
      </c>
      <c r="U996" s="24" t="s">
        <v>4886</v>
      </c>
      <c r="V996" s="23">
        <f t="shared" si="5"/>
        <v>41</v>
      </c>
      <c r="W996" s="23"/>
      <c r="X996" s="23"/>
      <c r="Y996" s="23"/>
      <c r="Z996" s="23"/>
      <c r="AA996" s="23"/>
      <c r="AB996" s="23"/>
      <c r="AC996" s="23"/>
      <c r="AD996" s="23"/>
      <c r="AE996" s="23"/>
      <c r="AF996" s="23"/>
      <c r="AG996" s="23"/>
      <c r="AH996" s="23"/>
      <c r="AI996" s="23"/>
      <c r="AJ996" s="23"/>
    </row>
    <row r="997">
      <c r="A997" s="24" t="s">
        <v>4855</v>
      </c>
      <c r="B997" s="119" t="s">
        <v>4887</v>
      </c>
      <c r="C997" s="93" t="s">
        <v>4888</v>
      </c>
      <c r="D997" s="23" t="str">
        <f t="shared" si="7"/>
        <v>jpg</v>
      </c>
      <c r="E997" s="23"/>
      <c r="F997" s="23"/>
      <c r="G997" s="55"/>
      <c r="H997" s="55"/>
      <c r="I997" s="55"/>
      <c r="J997" s="23"/>
      <c r="K997" s="23"/>
      <c r="L997" s="23"/>
      <c r="M997" s="23"/>
      <c r="N997" s="23"/>
      <c r="O997" s="23"/>
      <c r="P997" s="23"/>
      <c r="Q997" s="23"/>
      <c r="R997" s="23"/>
      <c r="S997" s="23"/>
      <c r="T997" s="24" t="s">
        <v>4858</v>
      </c>
      <c r="U997" s="24" t="s">
        <v>4889</v>
      </c>
      <c r="V997" s="23">
        <f t="shared" si="5"/>
        <v>56</v>
      </c>
      <c r="W997" s="23"/>
      <c r="X997" s="23"/>
      <c r="Y997" s="23"/>
      <c r="Z997" s="23"/>
      <c r="AA997" s="23"/>
      <c r="AB997" s="23"/>
      <c r="AC997" s="23"/>
      <c r="AD997" s="23"/>
      <c r="AE997" s="23"/>
      <c r="AF997" s="23"/>
      <c r="AG997" s="23"/>
      <c r="AH997" s="23"/>
      <c r="AI997" s="23"/>
      <c r="AJ997" s="23"/>
    </row>
    <row r="998">
      <c r="A998" s="24" t="s">
        <v>4855</v>
      </c>
      <c r="B998" s="24" t="s">
        <v>4890</v>
      </c>
      <c r="C998" s="111" t="s">
        <v>1356</v>
      </c>
      <c r="D998" s="23" t="str">
        <f t="shared" si="7"/>
        <v> 1</v>
      </c>
      <c r="E998" s="23"/>
      <c r="F998" s="23"/>
      <c r="G998" s="55"/>
      <c r="H998" s="55"/>
      <c r="I998" s="55"/>
      <c r="J998" s="23"/>
      <c r="K998" s="23"/>
      <c r="L998" s="23"/>
      <c r="M998" s="23"/>
      <c r="N998" s="23"/>
      <c r="O998" s="23"/>
      <c r="P998" s="23"/>
      <c r="Q998" s="23"/>
      <c r="R998" s="23"/>
      <c r="S998" s="23"/>
      <c r="T998" s="24" t="s">
        <v>4858</v>
      </c>
      <c r="U998" s="76" t="s">
        <v>94</v>
      </c>
      <c r="V998" s="23">
        <f t="shared" si="5"/>
        <v>5</v>
      </c>
      <c r="W998" s="23"/>
      <c r="X998" s="23"/>
      <c r="Y998" s="23"/>
      <c r="Z998" s="23"/>
      <c r="AA998" s="23"/>
      <c r="AB998" s="23"/>
      <c r="AC998" s="23"/>
      <c r="AD998" s="23"/>
      <c r="AE998" s="23"/>
      <c r="AF998" s="23"/>
      <c r="AG998" s="23"/>
      <c r="AH998" s="23"/>
      <c r="AI998" s="23"/>
      <c r="AJ998" s="23"/>
    </row>
    <row r="999">
      <c r="A999" s="24" t="s">
        <v>4855</v>
      </c>
      <c r="B999" s="24" t="s">
        <v>4891</v>
      </c>
      <c r="C999" s="93" t="s">
        <v>1374</v>
      </c>
      <c r="D999" s="23" t="str">
        <f t="shared" si="7"/>
        <v> 2</v>
      </c>
      <c r="E999" s="23"/>
      <c r="F999" s="23"/>
      <c r="G999" s="55"/>
      <c r="H999" s="55"/>
      <c r="I999" s="55"/>
      <c r="J999" s="23"/>
      <c r="K999" s="23"/>
      <c r="L999" s="23"/>
      <c r="M999" s="23"/>
      <c r="N999" s="23"/>
      <c r="O999" s="23"/>
      <c r="P999" s="23"/>
      <c r="Q999" s="23"/>
      <c r="R999" s="23"/>
      <c r="S999" s="23"/>
      <c r="T999" s="24" t="s">
        <v>4858</v>
      </c>
      <c r="U999" s="76" t="s">
        <v>94</v>
      </c>
      <c r="V999" s="23">
        <f t="shared" si="5"/>
        <v>5</v>
      </c>
      <c r="W999" s="23"/>
      <c r="X999" s="23"/>
      <c r="Y999" s="23"/>
      <c r="Z999" s="23"/>
      <c r="AA999" s="23"/>
      <c r="AB999" s="23"/>
      <c r="AC999" s="23"/>
      <c r="AD999" s="23"/>
      <c r="AE999" s="23"/>
      <c r="AF999" s="23"/>
      <c r="AG999" s="23"/>
      <c r="AH999" s="23"/>
      <c r="AI999" s="23"/>
      <c r="AJ999" s="23"/>
    </row>
    <row r="1000">
      <c r="A1000" s="24" t="s">
        <v>4892</v>
      </c>
      <c r="B1000" s="24" t="s">
        <v>4893</v>
      </c>
      <c r="C1000" s="93" t="s">
        <v>4894</v>
      </c>
      <c r="D1000" s="23" t="str">
        <f t="shared" si="7"/>
        <v>jpg</v>
      </c>
      <c r="E1000" s="23"/>
      <c r="F1000" s="23"/>
      <c r="G1000" s="55"/>
      <c r="H1000" s="55"/>
      <c r="I1000" s="55"/>
      <c r="J1000" s="23"/>
      <c r="K1000" s="23"/>
      <c r="L1000" s="23"/>
      <c r="M1000" s="23"/>
      <c r="N1000" s="23"/>
      <c r="O1000" s="23"/>
      <c r="P1000" s="23"/>
      <c r="Q1000" s="23"/>
      <c r="R1000" s="23"/>
      <c r="S1000" s="23"/>
      <c r="T1000" s="24" t="s">
        <v>4895</v>
      </c>
      <c r="U1000" s="24" t="s">
        <v>4896</v>
      </c>
      <c r="V1000" s="23">
        <f t="shared" si="5"/>
        <v>24</v>
      </c>
      <c r="W1000" s="23"/>
      <c r="X1000" s="23"/>
      <c r="Y1000" s="23"/>
      <c r="Z1000" s="23"/>
      <c r="AA1000" s="23"/>
      <c r="AB1000" s="23"/>
      <c r="AC1000" s="23"/>
      <c r="AD1000" s="23"/>
      <c r="AE1000" s="23"/>
      <c r="AF1000" s="23"/>
      <c r="AG1000" s="23"/>
      <c r="AH1000" s="23"/>
      <c r="AI1000" s="23"/>
      <c r="AJ1000" s="23"/>
    </row>
    <row r="1001">
      <c r="A1001" s="24" t="s">
        <v>4892</v>
      </c>
      <c r="B1001" s="24" t="s">
        <v>4897</v>
      </c>
      <c r="C1001" s="93" t="s">
        <v>4898</v>
      </c>
      <c r="D1001" s="23" t="str">
        <f t="shared" si="7"/>
        <v>jpg</v>
      </c>
      <c r="E1001" s="23"/>
      <c r="F1001" s="23"/>
      <c r="G1001" s="55"/>
      <c r="H1001" s="55"/>
      <c r="I1001" s="55"/>
      <c r="J1001" s="23"/>
      <c r="K1001" s="23"/>
      <c r="L1001" s="23"/>
      <c r="M1001" s="23"/>
      <c r="N1001" s="23"/>
      <c r="O1001" s="23"/>
      <c r="P1001" s="23"/>
      <c r="Q1001" s="23"/>
      <c r="R1001" s="23"/>
      <c r="S1001" s="23"/>
      <c r="T1001" s="24" t="s">
        <v>4895</v>
      </c>
      <c r="U1001" s="24" t="s">
        <v>4899</v>
      </c>
      <c r="V1001" s="23">
        <f t="shared" si="5"/>
        <v>34</v>
      </c>
      <c r="W1001" s="23"/>
      <c r="X1001" s="23"/>
      <c r="Y1001" s="23"/>
      <c r="Z1001" s="23"/>
      <c r="AA1001" s="23"/>
      <c r="AB1001" s="23"/>
      <c r="AC1001" s="23"/>
      <c r="AD1001" s="23"/>
      <c r="AE1001" s="23"/>
      <c r="AF1001" s="23"/>
      <c r="AG1001" s="23"/>
      <c r="AH1001" s="23"/>
      <c r="AI1001" s="23"/>
      <c r="AJ1001" s="23"/>
    </row>
    <row r="1002">
      <c r="A1002" s="24" t="s">
        <v>4892</v>
      </c>
      <c r="B1002" s="24" t="s">
        <v>4900</v>
      </c>
      <c r="C1002" s="93" t="s">
        <v>4901</v>
      </c>
      <c r="D1002" s="23" t="str">
        <f t="shared" si="7"/>
        <v>jpg</v>
      </c>
      <c r="E1002" s="23"/>
      <c r="F1002" s="23"/>
      <c r="G1002" s="55"/>
      <c r="H1002" s="55"/>
      <c r="I1002" s="55"/>
      <c r="J1002" s="23"/>
      <c r="K1002" s="23"/>
      <c r="L1002" s="23"/>
      <c r="M1002" s="23"/>
      <c r="N1002" s="23"/>
      <c r="O1002" s="23"/>
      <c r="P1002" s="23"/>
      <c r="Q1002" s="23"/>
      <c r="R1002" s="23"/>
      <c r="S1002" s="23"/>
      <c r="T1002" s="24" t="s">
        <v>4895</v>
      </c>
      <c r="U1002" s="24" t="s">
        <v>4902</v>
      </c>
      <c r="V1002" s="23">
        <f t="shared" si="5"/>
        <v>42</v>
      </c>
      <c r="W1002" s="23"/>
      <c r="X1002" s="23"/>
      <c r="Y1002" s="23"/>
      <c r="Z1002" s="23"/>
      <c r="AA1002" s="23"/>
      <c r="AB1002" s="23"/>
      <c r="AC1002" s="23"/>
      <c r="AD1002" s="23"/>
      <c r="AE1002" s="23"/>
      <c r="AF1002" s="23"/>
      <c r="AG1002" s="23"/>
      <c r="AH1002" s="23"/>
      <c r="AI1002" s="23"/>
      <c r="AJ1002" s="23"/>
    </row>
    <row r="1003">
      <c r="A1003" s="24" t="s">
        <v>4892</v>
      </c>
      <c r="B1003" s="24" t="s">
        <v>4903</v>
      </c>
      <c r="C1003" s="93" t="s">
        <v>4904</v>
      </c>
      <c r="D1003" s="23" t="str">
        <f t="shared" si="7"/>
        <v>jpg</v>
      </c>
      <c r="E1003" s="23"/>
      <c r="F1003" s="23"/>
      <c r="G1003" s="55"/>
      <c r="H1003" s="55"/>
      <c r="I1003" s="55"/>
      <c r="J1003" s="23"/>
      <c r="K1003" s="23"/>
      <c r="L1003" s="23"/>
      <c r="M1003" s="23"/>
      <c r="N1003" s="23"/>
      <c r="O1003" s="23"/>
      <c r="P1003" s="23"/>
      <c r="Q1003" s="23"/>
      <c r="R1003" s="23"/>
      <c r="S1003" s="23"/>
      <c r="T1003" s="24" t="s">
        <v>4895</v>
      </c>
      <c r="U1003" s="24" t="s">
        <v>4905</v>
      </c>
      <c r="V1003" s="23">
        <f t="shared" si="5"/>
        <v>48</v>
      </c>
      <c r="W1003" s="23"/>
      <c r="X1003" s="23"/>
      <c r="Y1003" s="23"/>
      <c r="Z1003" s="23"/>
      <c r="AA1003" s="23"/>
      <c r="AB1003" s="23"/>
      <c r="AC1003" s="23"/>
      <c r="AD1003" s="23"/>
      <c r="AE1003" s="23"/>
      <c r="AF1003" s="23"/>
      <c r="AG1003" s="23"/>
      <c r="AH1003" s="23"/>
      <c r="AI1003" s="23"/>
      <c r="AJ1003" s="23"/>
    </row>
    <row r="1004">
      <c r="A1004" s="24" t="s">
        <v>4892</v>
      </c>
      <c r="B1004" s="24" t="s">
        <v>4906</v>
      </c>
      <c r="C1004" s="93" t="s">
        <v>4907</v>
      </c>
      <c r="D1004" s="23" t="str">
        <f t="shared" si="7"/>
        <v>png</v>
      </c>
      <c r="E1004" s="23"/>
      <c r="F1004" s="23"/>
      <c r="G1004" s="55"/>
      <c r="H1004" s="55"/>
      <c r="I1004" s="55"/>
      <c r="J1004" s="23"/>
      <c r="K1004" s="23"/>
      <c r="L1004" s="23"/>
      <c r="M1004" s="23"/>
      <c r="N1004" s="23"/>
      <c r="O1004" s="23"/>
      <c r="P1004" s="23"/>
      <c r="Q1004" s="23"/>
      <c r="R1004" s="23"/>
      <c r="S1004" s="23"/>
      <c r="T1004" s="24" t="s">
        <v>4895</v>
      </c>
      <c r="U1004" s="24" t="s">
        <v>4908</v>
      </c>
      <c r="V1004" s="23">
        <f t="shared" si="5"/>
        <v>18</v>
      </c>
      <c r="W1004" s="23"/>
      <c r="X1004" s="23"/>
      <c r="Y1004" s="23"/>
      <c r="Z1004" s="23"/>
      <c r="AA1004" s="23"/>
      <c r="AB1004" s="23"/>
      <c r="AC1004" s="23"/>
      <c r="AD1004" s="23"/>
      <c r="AE1004" s="23"/>
      <c r="AF1004" s="23"/>
      <c r="AG1004" s="23"/>
      <c r="AH1004" s="23"/>
      <c r="AI1004" s="23"/>
      <c r="AJ1004" s="23"/>
    </row>
    <row r="1005">
      <c r="A1005" s="24" t="s">
        <v>4892</v>
      </c>
      <c r="B1005" s="24" t="s">
        <v>4909</v>
      </c>
      <c r="C1005" s="93" t="s">
        <v>4910</v>
      </c>
      <c r="D1005" s="23" t="str">
        <f t="shared" si="7"/>
        <v>JPG</v>
      </c>
      <c r="E1005" s="23"/>
      <c r="F1005" s="23"/>
      <c r="G1005" s="55"/>
      <c r="H1005" s="55"/>
      <c r="I1005" s="55"/>
      <c r="J1005" s="23"/>
      <c r="K1005" s="23"/>
      <c r="L1005" s="23"/>
      <c r="M1005" s="23"/>
      <c r="N1005" s="23"/>
      <c r="O1005" s="23"/>
      <c r="P1005" s="23"/>
      <c r="Q1005" s="23"/>
      <c r="R1005" s="23"/>
      <c r="S1005" s="23"/>
      <c r="T1005" s="24" t="s">
        <v>4895</v>
      </c>
      <c r="U1005" s="24" t="s">
        <v>4911</v>
      </c>
      <c r="V1005" s="23">
        <f t="shared" si="5"/>
        <v>18</v>
      </c>
      <c r="W1005" s="23"/>
      <c r="X1005" s="23"/>
      <c r="Y1005" s="23"/>
      <c r="Z1005" s="23"/>
      <c r="AA1005" s="23"/>
      <c r="AB1005" s="23"/>
      <c r="AC1005" s="23"/>
      <c r="AD1005" s="23"/>
      <c r="AE1005" s="23"/>
      <c r="AF1005" s="23"/>
      <c r="AG1005" s="23"/>
      <c r="AH1005" s="23"/>
      <c r="AI1005" s="23"/>
      <c r="AJ1005" s="23"/>
    </row>
    <row r="1006">
      <c r="A1006" s="24" t="s">
        <v>4892</v>
      </c>
      <c r="B1006" s="24" t="s">
        <v>4912</v>
      </c>
      <c r="C1006" s="93" t="s">
        <v>4913</v>
      </c>
      <c r="D1006" s="23" t="str">
        <f t="shared" si="7"/>
        <v>png</v>
      </c>
      <c r="E1006" s="23"/>
      <c r="F1006" s="23"/>
      <c r="G1006" s="55"/>
      <c r="H1006" s="55"/>
      <c r="I1006" s="55"/>
      <c r="J1006" s="23"/>
      <c r="K1006" s="23"/>
      <c r="L1006" s="23"/>
      <c r="M1006" s="23"/>
      <c r="N1006" s="23"/>
      <c r="O1006" s="23"/>
      <c r="P1006" s="23"/>
      <c r="Q1006" s="23"/>
      <c r="R1006" s="23"/>
      <c r="S1006" s="23"/>
      <c r="T1006" s="24" t="s">
        <v>4895</v>
      </c>
      <c r="U1006" s="24" t="s">
        <v>4908</v>
      </c>
      <c r="V1006" s="23">
        <f t="shared" si="5"/>
        <v>18</v>
      </c>
      <c r="W1006" s="23"/>
      <c r="X1006" s="23"/>
      <c r="Y1006" s="23"/>
      <c r="Z1006" s="23"/>
      <c r="AA1006" s="23"/>
      <c r="AB1006" s="23"/>
      <c r="AC1006" s="23"/>
      <c r="AD1006" s="23"/>
      <c r="AE1006" s="23"/>
      <c r="AF1006" s="23"/>
      <c r="AG1006" s="23"/>
      <c r="AH1006" s="23"/>
      <c r="AI1006" s="23"/>
      <c r="AJ1006" s="23"/>
    </row>
    <row r="1007">
      <c r="A1007" s="24" t="s">
        <v>4892</v>
      </c>
      <c r="B1007" s="24" t="s">
        <v>4914</v>
      </c>
      <c r="C1007" s="93" t="s">
        <v>4915</v>
      </c>
      <c r="D1007" s="23" t="str">
        <f t="shared" si="7"/>
        <v>png</v>
      </c>
      <c r="E1007" s="23"/>
      <c r="F1007" s="23"/>
      <c r="G1007" s="55"/>
      <c r="H1007" s="55"/>
      <c r="I1007" s="55"/>
      <c r="J1007" s="23"/>
      <c r="K1007" s="23"/>
      <c r="L1007" s="23"/>
      <c r="M1007" s="23"/>
      <c r="N1007" s="23"/>
      <c r="O1007" s="23"/>
      <c r="P1007" s="23"/>
      <c r="Q1007" s="23"/>
      <c r="R1007" s="23"/>
      <c r="S1007" s="23"/>
      <c r="T1007" s="24" t="s">
        <v>4895</v>
      </c>
      <c r="U1007" s="24" t="s">
        <v>4908</v>
      </c>
      <c r="V1007" s="23">
        <f t="shared" si="5"/>
        <v>18</v>
      </c>
      <c r="W1007" s="23"/>
      <c r="X1007" s="23"/>
      <c r="Y1007" s="23"/>
      <c r="Z1007" s="23"/>
      <c r="AA1007" s="23"/>
      <c r="AB1007" s="23"/>
      <c r="AC1007" s="23"/>
      <c r="AD1007" s="23"/>
      <c r="AE1007" s="23"/>
      <c r="AF1007" s="23"/>
      <c r="AG1007" s="23"/>
      <c r="AH1007" s="23"/>
      <c r="AI1007" s="23"/>
      <c r="AJ1007" s="23"/>
    </row>
    <row r="1008">
      <c r="A1008" s="24" t="s">
        <v>4892</v>
      </c>
      <c r="B1008" s="24" t="s">
        <v>4916</v>
      </c>
      <c r="C1008" s="93" t="s">
        <v>4917</v>
      </c>
      <c r="D1008" s="23" t="str">
        <f t="shared" si="7"/>
        <v>jpg</v>
      </c>
      <c r="E1008" s="23"/>
      <c r="F1008" s="23"/>
      <c r="G1008" s="55"/>
      <c r="H1008" s="55"/>
      <c r="I1008" s="55"/>
      <c r="J1008" s="23"/>
      <c r="K1008" s="23"/>
      <c r="L1008" s="23"/>
      <c r="M1008" s="23"/>
      <c r="N1008" s="23"/>
      <c r="O1008" s="23"/>
      <c r="P1008" s="23"/>
      <c r="Q1008" s="23"/>
      <c r="R1008" s="23"/>
      <c r="S1008" s="23"/>
      <c r="T1008" s="24" t="s">
        <v>4895</v>
      </c>
      <c r="U1008" s="24" t="s">
        <v>4918</v>
      </c>
      <c r="V1008" s="23">
        <f t="shared" si="5"/>
        <v>64</v>
      </c>
      <c r="W1008" s="23"/>
      <c r="X1008" s="23"/>
      <c r="Y1008" s="23"/>
      <c r="Z1008" s="23"/>
      <c r="AA1008" s="23"/>
      <c r="AB1008" s="23"/>
      <c r="AC1008" s="23"/>
      <c r="AD1008" s="23"/>
      <c r="AE1008" s="23"/>
      <c r="AF1008" s="23"/>
      <c r="AG1008" s="23"/>
      <c r="AH1008" s="23"/>
      <c r="AI1008" s="23"/>
      <c r="AJ1008" s="23"/>
    </row>
    <row r="1009">
      <c r="A1009" s="24" t="s">
        <v>4892</v>
      </c>
      <c r="B1009" s="24" t="s">
        <v>4919</v>
      </c>
      <c r="C1009" s="93" t="s">
        <v>4920</v>
      </c>
      <c r="D1009" s="23" t="str">
        <f t="shared" si="7"/>
        <v>jpg</v>
      </c>
      <c r="E1009" s="23"/>
      <c r="F1009" s="23"/>
      <c r="G1009" s="55"/>
      <c r="H1009" s="55"/>
      <c r="I1009" s="55"/>
      <c r="J1009" s="23"/>
      <c r="K1009" s="23"/>
      <c r="L1009" s="23"/>
      <c r="M1009" s="23"/>
      <c r="N1009" s="23"/>
      <c r="O1009" s="23"/>
      <c r="P1009" s="23"/>
      <c r="Q1009" s="23"/>
      <c r="R1009" s="23"/>
      <c r="S1009" s="23"/>
      <c r="T1009" s="24" t="s">
        <v>4895</v>
      </c>
      <c r="U1009" s="24" t="s">
        <v>4921</v>
      </c>
      <c r="V1009" s="23">
        <f t="shared" si="5"/>
        <v>62</v>
      </c>
      <c r="W1009" s="23"/>
      <c r="X1009" s="23"/>
      <c r="Y1009" s="23"/>
      <c r="Z1009" s="23"/>
      <c r="AA1009" s="23"/>
      <c r="AB1009" s="23"/>
      <c r="AC1009" s="23"/>
      <c r="AD1009" s="23"/>
      <c r="AE1009" s="23"/>
      <c r="AF1009" s="23"/>
      <c r="AG1009" s="23"/>
      <c r="AH1009" s="23"/>
      <c r="AI1009" s="23"/>
      <c r="AJ1009" s="23"/>
    </row>
    <row r="1010">
      <c r="A1010" s="24" t="s">
        <v>4892</v>
      </c>
      <c r="B1010" s="24" t="s">
        <v>4922</v>
      </c>
      <c r="C1010" s="93" t="s">
        <v>4923</v>
      </c>
      <c r="D1010" s="23" t="str">
        <f t="shared" si="7"/>
        <v>JPG</v>
      </c>
      <c r="E1010" s="23"/>
      <c r="F1010" s="23"/>
      <c r="G1010" s="55"/>
      <c r="H1010" s="55"/>
      <c r="I1010" s="55"/>
      <c r="J1010" s="23"/>
      <c r="K1010" s="23"/>
      <c r="L1010" s="23"/>
      <c r="M1010" s="23"/>
      <c r="N1010" s="23"/>
      <c r="O1010" s="23"/>
      <c r="P1010" s="23"/>
      <c r="Q1010" s="23"/>
      <c r="R1010" s="23"/>
      <c r="S1010" s="23"/>
      <c r="T1010" s="24" t="s">
        <v>4895</v>
      </c>
      <c r="U1010" s="24" t="s">
        <v>4924</v>
      </c>
      <c r="V1010" s="23">
        <f t="shared" si="5"/>
        <v>20</v>
      </c>
      <c r="W1010" s="23"/>
      <c r="X1010" s="23"/>
      <c r="Y1010" s="23"/>
      <c r="Z1010" s="23"/>
      <c r="AA1010" s="23"/>
      <c r="AB1010" s="23"/>
      <c r="AC1010" s="23"/>
      <c r="AD1010" s="23"/>
      <c r="AE1010" s="23"/>
      <c r="AF1010" s="23"/>
      <c r="AG1010" s="23"/>
      <c r="AH1010" s="23"/>
      <c r="AI1010" s="23"/>
      <c r="AJ1010" s="23"/>
    </row>
    <row r="1011">
      <c r="A1011" s="24" t="s">
        <v>4892</v>
      </c>
      <c r="B1011" s="24" t="s">
        <v>4925</v>
      </c>
      <c r="C1011" s="93" t="s">
        <v>4926</v>
      </c>
      <c r="D1011" s="23" t="str">
        <f t="shared" si="7"/>
        <v>JPG</v>
      </c>
      <c r="E1011" s="23"/>
      <c r="F1011" s="23"/>
      <c r="G1011" s="55"/>
      <c r="H1011" s="55"/>
      <c r="I1011" s="55"/>
      <c r="J1011" s="23"/>
      <c r="K1011" s="23"/>
      <c r="L1011" s="23"/>
      <c r="M1011" s="23"/>
      <c r="N1011" s="23"/>
      <c r="O1011" s="23"/>
      <c r="P1011" s="23"/>
      <c r="Q1011" s="23"/>
      <c r="R1011" s="23"/>
      <c r="S1011" s="23"/>
      <c r="T1011" s="24" t="s">
        <v>4895</v>
      </c>
      <c r="U1011" s="24" t="s">
        <v>4927</v>
      </c>
      <c r="V1011" s="23">
        <f t="shared" si="5"/>
        <v>32</v>
      </c>
      <c r="W1011" s="23"/>
      <c r="X1011" s="23"/>
      <c r="Y1011" s="23"/>
      <c r="Z1011" s="23"/>
      <c r="AA1011" s="23"/>
      <c r="AB1011" s="23"/>
      <c r="AC1011" s="23"/>
      <c r="AD1011" s="23"/>
      <c r="AE1011" s="23"/>
      <c r="AF1011" s="23"/>
      <c r="AG1011" s="23"/>
      <c r="AH1011" s="23"/>
      <c r="AI1011" s="23"/>
      <c r="AJ1011" s="23"/>
    </row>
    <row r="1012">
      <c r="A1012" s="24" t="s">
        <v>4892</v>
      </c>
      <c r="B1012" s="24" t="s">
        <v>4928</v>
      </c>
      <c r="C1012" s="93" t="s">
        <v>4929</v>
      </c>
      <c r="D1012" s="23" t="str">
        <f t="shared" si="7"/>
        <v>JPG</v>
      </c>
      <c r="E1012" s="23"/>
      <c r="F1012" s="23"/>
      <c r="G1012" s="55"/>
      <c r="H1012" s="55"/>
      <c r="I1012" s="55"/>
      <c r="J1012" s="23"/>
      <c r="K1012" s="23"/>
      <c r="L1012" s="23"/>
      <c r="M1012" s="23"/>
      <c r="N1012" s="23"/>
      <c r="O1012" s="23"/>
      <c r="P1012" s="23"/>
      <c r="Q1012" s="23"/>
      <c r="R1012" s="23"/>
      <c r="S1012" s="23"/>
      <c r="T1012" s="24" t="s">
        <v>4895</v>
      </c>
      <c r="U1012" s="24" t="s">
        <v>4930</v>
      </c>
      <c r="V1012" s="23">
        <f t="shared" si="5"/>
        <v>18</v>
      </c>
      <c r="W1012" s="23"/>
      <c r="X1012" s="23"/>
      <c r="Y1012" s="23"/>
      <c r="Z1012" s="23"/>
      <c r="AA1012" s="23"/>
      <c r="AB1012" s="23"/>
      <c r="AC1012" s="23"/>
      <c r="AD1012" s="23"/>
      <c r="AE1012" s="23"/>
      <c r="AF1012" s="23"/>
      <c r="AG1012" s="23"/>
      <c r="AH1012" s="23"/>
      <c r="AI1012" s="23"/>
      <c r="AJ1012" s="23"/>
    </row>
    <row r="1013">
      <c r="A1013" s="24" t="s">
        <v>4892</v>
      </c>
      <c r="B1013" s="24" t="s">
        <v>4931</v>
      </c>
      <c r="C1013" s="93" t="s">
        <v>4932</v>
      </c>
      <c r="D1013" s="23" t="str">
        <f t="shared" si="7"/>
        <v>JPG</v>
      </c>
      <c r="E1013" s="23"/>
      <c r="F1013" s="23"/>
      <c r="G1013" s="55"/>
      <c r="H1013" s="55"/>
      <c r="I1013" s="55"/>
      <c r="J1013" s="23"/>
      <c r="K1013" s="23"/>
      <c r="L1013" s="23"/>
      <c r="M1013" s="23"/>
      <c r="N1013" s="23"/>
      <c r="O1013" s="23"/>
      <c r="P1013" s="23"/>
      <c r="Q1013" s="23"/>
      <c r="R1013" s="23"/>
      <c r="S1013" s="23"/>
      <c r="T1013" s="24" t="s">
        <v>4895</v>
      </c>
      <c r="U1013" s="24" t="s">
        <v>4933</v>
      </c>
      <c r="V1013" s="23">
        <f t="shared" si="5"/>
        <v>40</v>
      </c>
      <c r="W1013" s="23"/>
      <c r="X1013" s="23"/>
      <c r="Y1013" s="23"/>
      <c r="Z1013" s="23"/>
      <c r="AA1013" s="23"/>
      <c r="AB1013" s="23"/>
      <c r="AC1013" s="23"/>
      <c r="AD1013" s="23"/>
      <c r="AE1013" s="23"/>
      <c r="AF1013" s="23"/>
      <c r="AG1013" s="23"/>
      <c r="AH1013" s="23"/>
      <c r="AI1013" s="23"/>
      <c r="AJ1013" s="23"/>
    </row>
    <row r="1014">
      <c r="A1014" s="24" t="s">
        <v>4892</v>
      </c>
      <c r="B1014" s="24" t="s">
        <v>4934</v>
      </c>
      <c r="C1014" s="93" t="s">
        <v>4935</v>
      </c>
      <c r="D1014" s="23" t="str">
        <f t="shared" si="7"/>
        <v>jpg</v>
      </c>
      <c r="E1014" s="23"/>
      <c r="F1014" s="23"/>
      <c r="G1014" s="55"/>
      <c r="H1014" s="55"/>
      <c r="I1014" s="55"/>
      <c r="J1014" s="23"/>
      <c r="K1014" s="23"/>
      <c r="L1014" s="23"/>
      <c r="M1014" s="23"/>
      <c r="N1014" s="23"/>
      <c r="O1014" s="23"/>
      <c r="P1014" s="23"/>
      <c r="Q1014" s="23"/>
      <c r="R1014" s="23"/>
      <c r="S1014" s="23"/>
      <c r="T1014" s="24" t="s">
        <v>4895</v>
      </c>
      <c r="U1014" s="24" t="s">
        <v>4936</v>
      </c>
      <c r="V1014" s="23">
        <f t="shared" si="5"/>
        <v>51</v>
      </c>
      <c r="W1014" s="23"/>
      <c r="X1014" s="23"/>
      <c r="Y1014" s="23"/>
      <c r="Z1014" s="23"/>
      <c r="AA1014" s="23"/>
      <c r="AB1014" s="23"/>
      <c r="AC1014" s="23"/>
      <c r="AD1014" s="23"/>
      <c r="AE1014" s="23"/>
      <c r="AF1014" s="23"/>
      <c r="AG1014" s="23"/>
      <c r="AH1014" s="23"/>
      <c r="AI1014" s="23"/>
      <c r="AJ1014" s="23"/>
    </row>
    <row r="1015">
      <c r="A1015" s="24" t="s">
        <v>4892</v>
      </c>
      <c r="B1015" s="24" t="s">
        <v>4937</v>
      </c>
      <c r="C1015" s="93" t="s">
        <v>4938</v>
      </c>
      <c r="D1015" s="23" t="str">
        <f t="shared" si="7"/>
        <v>JPG</v>
      </c>
      <c r="E1015" s="23"/>
      <c r="F1015" s="23"/>
      <c r="G1015" s="55"/>
      <c r="H1015" s="55"/>
      <c r="I1015" s="55"/>
      <c r="J1015" s="23"/>
      <c r="K1015" s="23"/>
      <c r="L1015" s="23"/>
      <c r="M1015" s="23"/>
      <c r="N1015" s="23"/>
      <c r="O1015" s="23"/>
      <c r="P1015" s="23"/>
      <c r="Q1015" s="23"/>
      <c r="R1015" s="23"/>
      <c r="S1015" s="23"/>
      <c r="T1015" s="24" t="s">
        <v>4895</v>
      </c>
      <c r="U1015" s="24" t="s">
        <v>4939</v>
      </c>
      <c r="V1015" s="23">
        <f t="shared" si="5"/>
        <v>25</v>
      </c>
      <c r="W1015" s="23"/>
      <c r="X1015" s="23"/>
      <c r="Y1015" s="23"/>
      <c r="Z1015" s="23"/>
      <c r="AA1015" s="23"/>
      <c r="AB1015" s="23"/>
      <c r="AC1015" s="23"/>
      <c r="AD1015" s="23"/>
      <c r="AE1015" s="23"/>
      <c r="AF1015" s="23"/>
      <c r="AG1015" s="23"/>
      <c r="AH1015" s="23"/>
      <c r="AI1015" s="23"/>
      <c r="AJ1015" s="23"/>
    </row>
    <row r="1016">
      <c r="A1016" s="24" t="s">
        <v>4892</v>
      </c>
      <c r="B1016" s="24" t="s">
        <v>4940</v>
      </c>
      <c r="C1016" s="93" t="s">
        <v>4941</v>
      </c>
      <c r="D1016" s="23" t="str">
        <f t="shared" si="7"/>
        <v>JPG</v>
      </c>
      <c r="E1016" s="23"/>
      <c r="F1016" s="23"/>
      <c r="G1016" s="55"/>
      <c r="H1016" s="55"/>
      <c r="I1016" s="55"/>
      <c r="J1016" s="23"/>
      <c r="K1016" s="23"/>
      <c r="L1016" s="23"/>
      <c r="M1016" s="23"/>
      <c r="N1016" s="23"/>
      <c r="O1016" s="23"/>
      <c r="P1016" s="23"/>
      <c r="Q1016" s="23"/>
      <c r="R1016" s="23"/>
      <c r="S1016" s="23"/>
      <c r="T1016" s="24" t="s">
        <v>4895</v>
      </c>
      <c r="U1016" s="24" t="s">
        <v>4942</v>
      </c>
      <c r="V1016" s="23">
        <f t="shared" si="5"/>
        <v>22</v>
      </c>
      <c r="W1016" s="23"/>
      <c r="X1016" s="23"/>
      <c r="Y1016" s="23"/>
      <c r="Z1016" s="23"/>
      <c r="AA1016" s="23"/>
      <c r="AB1016" s="23"/>
      <c r="AC1016" s="23"/>
      <c r="AD1016" s="23"/>
      <c r="AE1016" s="23"/>
      <c r="AF1016" s="23"/>
      <c r="AG1016" s="23"/>
      <c r="AH1016" s="23"/>
      <c r="AI1016" s="23"/>
      <c r="AJ1016" s="23"/>
    </row>
    <row r="1017">
      <c r="A1017" s="24" t="s">
        <v>4892</v>
      </c>
      <c r="B1017" s="24" t="s">
        <v>4943</v>
      </c>
      <c r="C1017" s="93" t="s">
        <v>4944</v>
      </c>
      <c r="D1017" s="23" t="str">
        <f t="shared" si="7"/>
        <v>JPG</v>
      </c>
      <c r="E1017" s="23"/>
      <c r="F1017" s="23"/>
      <c r="G1017" s="55"/>
      <c r="H1017" s="55"/>
      <c r="I1017" s="55"/>
      <c r="J1017" s="23"/>
      <c r="K1017" s="23"/>
      <c r="L1017" s="23"/>
      <c r="M1017" s="23"/>
      <c r="N1017" s="23"/>
      <c r="O1017" s="23"/>
      <c r="P1017" s="23"/>
      <c r="Q1017" s="23"/>
      <c r="R1017" s="23"/>
      <c r="S1017" s="23"/>
      <c r="T1017" s="24" t="s">
        <v>4895</v>
      </c>
      <c r="U1017" s="24" t="s">
        <v>4942</v>
      </c>
      <c r="V1017" s="23">
        <f t="shared" si="5"/>
        <v>22</v>
      </c>
      <c r="W1017" s="23"/>
      <c r="X1017" s="23"/>
      <c r="Y1017" s="23"/>
      <c r="Z1017" s="23"/>
      <c r="AA1017" s="23"/>
      <c r="AB1017" s="23"/>
      <c r="AC1017" s="23"/>
      <c r="AD1017" s="23"/>
      <c r="AE1017" s="23"/>
      <c r="AF1017" s="23"/>
      <c r="AG1017" s="23"/>
      <c r="AH1017" s="23"/>
      <c r="AI1017" s="23"/>
      <c r="AJ1017" s="23"/>
    </row>
    <row r="1018">
      <c r="A1018" s="24" t="s">
        <v>4892</v>
      </c>
      <c r="B1018" s="24" t="s">
        <v>4945</v>
      </c>
      <c r="C1018" s="93" t="s">
        <v>4946</v>
      </c>
      <c r="D1018" s="23" t="str">
        <f t="shared" si="7"/>
        <v>JPG</v>
      </c>
      <c r="E1018" s="23"/>
      <c r="F1018" s="23"/>
      <c r="G1018" s="55"/>
      <c r="H1018" s="55"/>
      <c r="I1018" s="55"/>
      <c r="J1018" s="23"/>
      <c r="K1018" s="23"/>
      <c r="L1018" s="23"/>
      <c r="M1018" s="23"/>
      <c r="N1018" s="23"/>
      <c r="O1018" s="23"/>
      <c r="P1018" s="23"/>
      <c r="Q1018" s="23"/>
      <c r="R1018" s="23"/>
      <c r="S1018" s="23"/>
      <c r="T1018" s="24" t="s">
        <v>4895</v>
      </c>
      <c r="U1018" s="24" t="s">
        <v>4947</v>
      </c>
      <c r="V1018" s="23">
        <f t="shared" si="5"/>
        <v>26</v>
      </c>
      <c r="W1018" s="23"/>
      <c r="X1018" s="23"/>
      <c r="Y1018" s="23"/>
      <c r="Z1018" s="23"/>
      <c r="AA1018" s="23"/>
      <c r="AB1018" s="23"/>
      <c r="AC1018" s="23"/>
      <c r="AD1018" s="23"/>
      <c r="AE1018" s="23"/>
      <c r="AF1018" s="23"/>
      <c r="AG1018" s="23"/>
      <c r="AH1018" s="23"/>
      <c r="AI1018" s="23"/>
      <c r="AJ1018" s="23"/>
    </row>
    <row r="1019">
      <c r="A1019" s="24" t="s">
        <v>4892</v>
      </c>
      <c r="B1019" s="24" t="s">
        <v>4948</v>
      </c>
      <c r="C1019" s="93" t="s">
        <v>4949</v>
      </c>
      <c r="D1019" s="23" t="str">
        <f t="shared" si="7"/>
        <v>JPG</v>
      </c>
      <c r="E1019" s="23"/>
      <c r="F1019" s="23"/>
      <c r="G1019" s="55"/>
      <c r="H1019" s="55"/>
      <c r="I1019" s="55"/>
      <c r="J1019" s="23"/>
      <c r="K1019" s="23"/>
      <c r="L1019" s="23"/>
      <c r="M1019" s="23"/>
      <c r="N1019" s="23"/>
      <c r="O1019" s="23"/>
      <c r="P1019" s="23"/>
      <c r="Q1019" s="23"/>
      <c r="R1019" s="23"/>
      <c r="S1019" s="23"/>
      <c r="T1019" s="24" t="s">
        <v>4895</v>
      </c>
      <c r="U1019" s="24" t="s">
        <v>4950</v>
      </c>
      <c r="V1019" s="23">
        <f t="shared" si="5"/>
        <v>38</v>
      </c>
      <c r="W1019" s="23"/>
      <c r="X1019" s="23"/>
      <c r="Y1019" s="23"/>
      <c r="Z1019" s="23"/>
      <c r="AA1019" s="23"/>
      <c r="AB1019" s="23"/>
      <c r="AC1019" s="23"/>
      <c r="AD1019" s="23"/>
      <c r="AE1019" s="23"/>
      <c r="AF1019" s="23"/>
      <c r="AG1019" s="23"/>
      <c r="AH1019" s="23"/>
      <c r="AI1019" s="23"/>
      <c r="AJ1019" s="23"/>
    </row>
    <row r="1020">
      <c r="A1020" s="24" t="s">
        <v>4892</v>
      </c>
      <c r="B1020" s="24" t="s">
        <v>4951</v>
      </c>
      <c r="C1020" s="93" t="s">
        <v>4952</v>
      </c>
      <c r="D1020" s="23" t="str">
        <f t="shared" si="7"/>
        <v>jpg</v>
      </c>
      <c r="E1020" s="23"/>
      <c r="F1020" s="23"/>
      <c r="G1020" s="55"/>
      <c r="H1020" s="55"/>
      <c r="I1020" s="55"/>
      <c r="J1020" s="23"/>
      <c r="K1020" s="23"/>
      <c r="L1020" s="23"/>
      <c r="M1020" s="23"/>
      <c r="N1020" s="23"/>
      <c r="O1020" s="23"/>
      <c r="P1020" s="23"/>
      <c r="Q1020" s="23"/>
      <c r="R1020" s="23"/>
      <c r="S1020" s="23"/>
      <c r="T1020" s="24" t="s">
        <v>4895</v>
      </c>
      <c r="U1020" s="24" t="s">
        <v>4953</v>
      </c>
      <c r="V1020" s="23">
        <f t="shared" si="5"/>
        <v>34</v>
      </c>
      <c r="W1020" s="23"/>
      <c r="X1020" s="23"/>
      <c r="Y1020" s="23"/>
      <c r="Z1020" s="23"/>
      <c r="AA1020" s="23"/>
      <c r="AB1020" s="23"/>
      <c r="AC1020" s="23"/>
      <c r="AD1020" s="23"/>
      <c r="AE1020" s="23"/>
      <c r="AF1020" s="23"/>
      <c r="AG1020" s="23"/>
      <c r="AH1020" s="23"/>
      <c r="AI1020" s="23"/>
      <c r="AJ1020" s="23"/>
    </row>
    <row r="1021">
      <c r="A1021" s="24" t="s">
        <v>4892</v>
      </c>
      <c r="B1021" s="24" t="s">
        <v>4954</v>
      </c>
      <c r="C1021" s="93" t="s">
        <v>4955</v>
      </c>
      <c r="D1021" s="23" t="str">
        <f t="shared" si="7"/>
        <v>JPG</v>
      </c>
      <c r="E1021" s="23"/>
      <c r="F1021" s="23"/>
      <c r="G1021" s="55"/>
      <c r="H1021" s="55"/>
      <c r="I1021" s="55"/>
      <c r="J1021" s="23"/>
      <c r="K1021" s="23"/>
      <c r="L1021" s="23"/>
      <c r="M1021" s="23"/>
      <c r="N1021" s="23"/>
      <c r="O1021" s="23"/>
      <c r="P1021" s="23"/>
      <c r="Q1021" s="23"/>
      <c r="R1021" s="23"/>
      <c r="S1021" s="23"/>
      <c r="T1021" s="24" t="s">
        <v>4895</v>
      </c>
      <c r="U1021" s="24" t="s">
        <v>4956</v>
      </c>
      <c r="V1021" s="23">
        <f t="shared" si="5"/>
        <v>35</v>
      </c>
      <c r="W1021" s="23"/>
      <c r="X1021" s="23"/>
      <c r="Y1021" s="23"/>
      <c r="Z1021" s="23"/>
      <c r="AA1021" s="23"/>
      <c r="AB1021" s="23"/>
      <c r="AC1021" s="23"/>
      <c r="AD1021" s="23"/>
      <c r="AE1021" s="23"/>
      <c r="AF1021" s="23"/>
      <c r="AG1021" s="23"/>
      <c r="AH1021" s="23"/>
      <c r="AI1021" s="23"/>
      <c r="AJ1021" s="23"/>
    </row>
    <row r="1022">
      <c r="A1022" s="24" t="s">
        <v>4892</v>
      </c>
      <c r="B1022" s="24" t="s">
        <v>4957</v>
      </c>
      <c r="C1022" s="93" t="s">
        <v>4958</v>
      </c>
      <c r="D1022" s="23" t="str">
        <f t="shared" si="7"/>
        <v>jpg</v>
      </c>
      <c r="E1022" s="23"/>
      <c r="F1022" s="23"/>
      <c r="G1022" s="55"/>
      <c r="H1022" s="55"/>
      <c r="I1022" s="55"/>
      <c r="J1022" s="23"/>
      <c r="K1022" s="23"/>
      <c r="L1022" s="23"/>
      <c r="M1022" s="23"/>
      <c r="N1022" s="23"/>
      <c r="O1022" s="23"/>
      <c r="P1022" s="23"/>
      <c r="Q1022" s="23"/>
      <c r="R1022" s="23"/>
      <c r="S1022" s="23"/>
      <c r="T1022" s="24" t="s">
        <v>4895</v>
      </c>
      <c r="U1022" s="24" t="s">
        <v>4956</v>
      </c>
      <c r="V1022" s="23">
        <f t="shared" si="5"/>
        <v>35</v>
      </c>
      <c r="W1022" s="23"/>
      <c r="X1022" s="23"/>
      <c r="Y1022" s="23"/>
      <c r="Z1022" s="23"/>
      <c r="AA1022" s="23"/>
      <c r="AB1022" s="23"/>
      <c r="AC1022" s="23"/>
      <c r="AD1022" s="23"/>
      <c r="AE1022" s="23"/>
      <c r="AF1022" s="23"/>
      <c r="AG1022" s="23"/>
      <c r="AH1022" s="23"/>
      <c r="AI1022" s="23"/>
      <c r="AJ1022" s="23"/>
    </row>
    <row r="1023">
      <c r="A1023" s="24" t="s">
        <v>4892</v>
      </c>
      <c r="B1023" s="24" t="s">
        <v>4959</v>
      </c>
      <c r="C1023" s="93" t="s">
        <v>4960</v>
      </c>
      <c r="D1023" s="23" t="str">
        <f t="shared" si="7"/>
        <v>JPG</v>
      </c>
      <c r="E1023" s="23"/>
      <c r="F1023" s="23"/>
      <c r="G1023" s="55"/>
      <c r="H1023" s="55"/>
      <c r="I1023" s="55"/>
      <c r="J1023" s="23"/>
      <c r="K1023" s="23"/>
      <c r="L1023" s="23"/>
      <c r="M1023" s="23"/>
      <c r="N1023" s="23"/>
      <c r="O1023" s="23"/>
      <c r="P1023" s="23"/>
      <c r="Q1023" s="23"/>
      <c r="R1023" s="23"/>
      <c r="S1023" s="23"/>
      <c r="T1023" s="24" t="s">
        <v>4895</v>
      </c>
      <c r="U1023" s="24" t="s">
        <v>4961</v>
      </c>
      <c r="V1023" s="23">
        <f t="shared" si="5"/>
        <v>19</v>
      </c>
      <c r="W1023" s="23"/>
      <c r="X1023" s="23"/>
      <c r="Y1023" s="23"/>
      <c r="Z1023" s="23"/>
      <c r="AA1023" s="23"/>
      <c r="AB1023" s="23"/>
      <c r="AC1023" s="23"/>
      <c r="AD1023" s="23"/>
      <c r="AE1023" s="23"/>
      <c r="AF1023" s="23"/>
      <c r="AG1023" s="23"/>
      <c r="AH1023" s="23"/>
      <c r="AI1023" s="23"/>
      <c r="AJ1023" s="23"/>
    </row>
    <row r="1024">
      <c r="A1024" s="24" t="s">
        <v>4892</v>
      </c>
      <c r="B1024" s="24" t="s">
        <v>4962</v>
      </c>
      <c r="C1024" s="93" t="s">
        <v>4963</v>
      </c>
      <c r="D1024" s="23" t="str">
        <f t="shared" si="7"/>
        <v>jpg</v>
      </c>
      <c r="E1024" s="23"/>
      <c r="F1024" s="23"/>
      <c r="G1024" s="55"/>
      <c r="H1024" s="55"/>
      <c r="I1024" s="55"/>
      <c r="J1024" s="23"/>
      <c r="K1024" s="23"/>
      <c r="L1024" s="23"/>
      <c r="M1024" s="23"/>
      <c r="N1024" s="23"/>
      <c r="O1024" s="23"/>
      <c r="P1024" s="23"/>
      <c r="Q1024" s="23"/>
      <c r="R1024" s="23"/>
      <c r="S1024" s="23"/>
      <c r="T1024" s="24" t="s">
        <v>4895</v>
      </c>
      <c r="U1024" s="24" t="s">
        <v>4964</v>
      </c>
      <c r="V1024" s="23">
        <f t="shared" si="5"/>
        <v>46</v>
      </c>
      <c r="W1024" s="23"/>
      <c r="X1024" s="23"/>
      <c r="Y1024" s="23"/>
      <c r="Z1024" s="23"/>
      <c r="AA1024" s="23"/>
      <c r="AB1024" s="23"/>
      <c r="AC1024" s="23"/>
      <c r="AD1024" s="23"/>
      <c r="AE1024" s="23"/>
      <c r="AF1024" s="23"/>
      <c r="AG1024" s="23"/>
      <c r="AH1024" s="23"/>
      <c r="AI1024" s="23"/>
      <c r="AJ1024" s="23"/>
    </row>
    <row r="1025">
      <c r="A1025" s="24" t="s">
        <v>4892</v>
      </c>
      <c r="B1025" s="24" t="s">
        <v>4965</v>
      </c>
      <c r="C1025" s="93" t="s">
        <v>4966</v>
      </c>
      <c r="D1025" s="23" t="str">
        <f t="shared" si="7"/>
        <v>png</v>
      </c>
      <c r="E1025" s="23"/>
      <c r="F1025" s="23"/>
      <c r="G1025" s="55"/>
      <c r="H1025" s="55"/>
      <c r="I1025" s="55"/>
      <c r="J1025" s="23"/>
      <c r="K1025" s="23"/>
      <c r="L1025" s="23"/>
      <c r="M1025" s="23"/>
      <c r="N1025" s="23"/>
      <c r="O1025" s="23"/>
      <c r="P1025" s="23"/>
      <c r="Q1025" s="23"/>
      <c r="R1025" s="23"/>
      <c r="S1025" s="23"/>
      <c r="T1025" s="24" t="s">
        <v>4895</v>
      </c>
      <c r="U1025" s="24" t="s">
        <v>4964</v>
      </c>
      <c r="V1025" s="23">
        <f t="shared" si="5"/>
        <v>46</v>
      </c>
      <c r="W1025" s="23"/>
      <c r="X1025" s="23"/>
      <c r="Y1025" s="23"/>
      <c r="Z1025" s="23"/>
      <c r="AA1025" s="23"/>
      <c r="AB1025" s="23"/>
      <c r="AC1025" s="23"/>
      <c r="AD1025" s="23"/>
      <c r="AE1025" s="23"/>
      <c r="AF1025" s="23"/>
      <c r="AG1025" s="23"/>
      <c r="AH1025" s="23"/>
      <c r="AI1025" s="23"/>
      <c r="AJ1025" s="23"/>
    </row>
    <row r="1026">
      <c r="A1026" s="24" t="s">
        <v>4892</v>
      </c>
      <c r="B1026" s="24" t="s">
        <v>4967</v>
      </c>
      <c r="C1026" s="93" t="s">
        <v>4968</v>
      </c>
      <c r="D1026" s="23" t="str">
        <f t="shared" si="7"/>
        <v>png</v>
      </c>
      <c r="E1026" s="23"/>
      <c r="F1026" s="23"/>
      <c r="G1026" s="55"/>
      <c r="H1026" s="55"/>
      <c r="I1026" s="55"/>
      <c r="J1026" s="23"/>
      <c r="K1026" s="23"/>
      <c r="L1026" s="23"/>
      <c r="M1026" s="23"/>
      <c r="N1026" s="23"/>
      <c r="O1026" s="23"/>
      <c r="P1026" s="23"/>
      <c r="Q1026" s="23"/>
      <c r="R1026" s="23"/>
      <c r="S1026" s="23"/>
      <c r="T1026" s="24" t="s">
        <v>4895</v>
      </c>
      <c r="U1026" s="24" t="s">
        <v>4964</v>
      </c>
      <c r="V1026" s="23">
        <f t="shared" si="5"/>
        <v>46</v>
      </c>
      <c r="W1026" s="23"/>
      <c r="X1026" s="23"/>
      <c r="Y1026" s="23"/>
      <c r="Z1026" s="23"/>
      <c r="AA1026" s="23"/>
      <c r="AB1026" s="23"/>
      <c r="AC1026" s="23"/>
      <c r="AD1026" s="23"/>
      <c r="AE1026" s="23"/>
      <c r="AF1026" s="23"/>
      <c r="AG1026" s="23"/>
      <c r="AH1026" s="23"/>
      <c r="AI1026" s="23"/>
      <c r="AJ1026" s="23"/>
    </row>
    <row r="1027">
      <c r="A1027" s="24" t="s">
        <v>4892</v>
      </c>
      <c r="B1027" s="24" t="s">
        <v>4969</v>
      </c>
      <c r="C1027" s="93" t="s">
        <v>4970</v>
      </c>
      <c r="D1027" s="23" t="str">
        <f t="shared" si="7"/>
        <v>JPG</v>
      </c>
      <c r="E1027" s="23"/>
      <c r="F1027" s="23"/>
      <c r="G1027" s="55"/>
      <c r="H1027" s="55"/>
      <c r="I1027" s="55"/>
      <c r="J1027" s="23"/>
      <c r="K1027" s="23"/>
      <c r="L1027" s="23"/>
      <c r="M1027" s="23"/>
      <c r="N1027" s="23"/>
      <c r="O1027" s="23"/>
      <c r="P1027" s="23"/>
      <c r="Q1027" s="23"/>
      <c r="R1027" s="23"/>
      <c r="S1027" s="23"/>
      <c r="T1027" s="24" t="s">
        <v>4895</v>
      </c>
      <c r="U1027" s="24" t="s">
        <v>4971</v>
      </c>
      <c r="V1027" s="23">
        <f t="shared" si="5"/>
        <v>27</v>
      </c>
      <c r="W1027" s="23"/>
      <c r="X1027" s="23"/>
      <c r="Y1027" s="23"/>
      <c r="Z1027" s="23"/>
      <c r="AA1027" s="23"/>
      <c r="AB1027" s="23"/>
      <c r="AC1027" s="23"/>
      <c r="AD1027" s="23"/>
      <c r="AE1027" s="23"/>
      <c r="AF1027" s="23"/>
      <c r="AG1027" s="23"/>
      <c r="AH1027" s="23"/>
      <c r="AI1027" s="23"/>
      <c r="AJ1027" s="23"/>
    </row>
    <row r="1028">
      <c r="A1028" s="24" t="s">
        <v>4892</v>
      </c>
      <c r="B1028" s="24" t="s">
        <v>4972</v>
      </c>
      <c r="C1028" s="93" t="s">
        <v>4973</v>
      </c>
      <c r="D1028" s="23" t="str">
        <f t="shared" si="7"/>
        <v>JPG</v>
      </c>
      <c r="E1028" s="23"/>
      <c r="F1028" s="23"/>
      <c r="G1028" s="55"/>
      <c r="H1028" s="55"/>
      <c r="I1028" s="55"/>
      <c r="J1028" s="23"/>
      <c r="K1028" s="23"/>
      <c r="L1028" s="23"/>
      <c r="M1028" s="23"/>
      <c r="N1028" s="23"/>
      <c r="O1028" s="23"/>
      <c r="P1028" s="23"/>
      <c r="Q1028" s="23"/>
      <c r="R1028" s="23"/>
      <c r="S1028" s="23"/>
      <c r="T1028" s="24" t="s">
        <v>4895</v>
      </c>
      <c r="U1028" s="24" t="s">
        <v>4974</v>
      </c>
      <c r="V1028" s="23">
        <f t="shared" si="5"/>
        <v>44</v>
      </c>
      <c r="W1028" s="23"/>
      <c r="X1028" s="23"/>
      <c r="Y1028" s="23"/>
      <c r="Z1028" s="23"/>
      <c r="AA1028" s="23"/>
      <c r="AB1028" s="23"/>
      <c r="AC1028" s="23"/>
      <c r="AD1028" s="23"/>
      <c r="AE1028" s="23"/>
      <c r="AF1028" s="23"/>
      <c r="AG1028" s="23"/>
      <c r="AH1028" s="23"/>
      <c r="AI1028" s="23"/>
      <c r="AJ1028" s="23"/>
    </row>
    <row r="1029">
      <c r="A1029" s="24" t="s">
        <v>4892</v>
      </c>
      <c r="B1029" s="24" t="s">
        <v>4975</v>
      </c>
      <c r="C1029" s="93" t="s">
        <v>4976</v>
      </c>
      <c r="D1029" s="23" t="str">
        <f t="shared" si="7"/>
        <v>JPG</v>
      </c>
      <c r="E1029" s="23"/>
      <c r="F1029" s="23"/>
      <c r="G1029" s="55"/>
      <c r="H1029" s="55"/>
      <c r="I1029" s="55"/>
      <c r="J1029" s="23"/>
      <c r="K1029" s="23"/>
      <c r="L1029" s="23"/>
      <c r="M1029" s="23"/>
      <c r="N1029" s="23"/>
      <c r="O1029" s="23"/>
      <c r="P1029" s="23"/>
      <c r="Q1029" s="23"/>
      <c r="R1029" s="23"/>
      <c r="S1029" s="23"/>
      <c r="T1029" s="24" t="s">
        <v>4895</v>
      </c>
      <c r="U1029" s="24" t="s">
        <v>4977</v>
      </c>
      <c r="V1029" s="23">
        <f t="shared" si="5"/>
        <v>25</v>
      </c>
      <c r="W1029" s="23"/>
      <c r="X1029" s="23"/>
      <c r="Y1029" s="23"/>
      <c r="Z1029" s="23"/>
      <c r="AA1029" s="23"/>
      <c r="AB1029" s="23"/>
      <c r="AC1029" s="23"/>
      <c r="AD1029" s="23"/>
      <c r="AE1029" s="23"/>
      <c r="AF1029" s="23"/>
      <c r="AG1029" s="23"/>
      <c r="AH1029" s="23"/>
      <c r="AI1029" s="23"/>
      <c r="AJ1029" s="23"/>
    </row>
    <row r="1030">
      <c r="A1030" s="24" t="s">
        <v>4892</v>
      </c>
      <c r="B1030" s="24" t="s">
        <v>4978</v>
      </c>
      <c r="C1030" s="93" t="s">
        <v>4979</v>
      </c>
      <c r="D1030" s="23" t="str">
        <f t="shared" si="7"/>
        <v>JPG</v>
      </c>
      <c r="E1030" s="23"/>
      <c r="F1030" s="23"/>
      <c r="G1030" s="55"/>
      <c r="H1030" s="55"/>
      <c r="I1030" s="55"/>
      <c r="J1030" s="23"/>
      <c r="K1030" s="23"/>
      <c r="L1030" s="23"/>
      <c r="M1030" s="23"/>
      <c r="N1030" s="23"/>
      <c r="O1030" s="23"/>
      <c r="P1030" s="23"/>
      <c r="Q1030" s="23"/>
      <c r="R1030" s="23"/>
      <c r="S1030" s="23"/>
      <c r="T1030" s="24" t="s">
        <v>4895</v>
      </c>
      <c r="U1030" s="24" t="s">
        <v>4980</v>
      </c>
      <c r="V1030" s="23">
        <f t="shared" si="5"/>
        <v>35</v>
      </c>
      <c r="W1030" s="23"/>
      <c r="X1030" s="23"/>
      <c r="Y1030" s="23"/>
      <c r="Z1030" s="23"/>
      <c r="AA1030" s="23"/>
      <c r="AB1030" s="23"/>
      <c r="AC1030" s="23"/>
      <c r="AD1030" s="23"/>
      <c r="AE1030" s="23"/>
      <c r="AF1030" s="23"/>
      <c r="AG1030" s="23"/>
      <c r="AH1030" s="23"/>
      <c r="AI1030" s="23"/>
      <c r="AJ1030" s="23"/>
    </row>
    <row r="1031">
      <c r="A1031" s="24" t="s">
        <v>4892</v>
      </c>
      <c r="B1031" s="24" t="s">
        <v>4981</v>
      </c>
      <c r="C1031" s="93" t="s">
        <v>4982</v>
      </c>
      <c r="D1031" s="23" t="str">
        <f t="shared" si="7"/>
        <v>JPG</v>
      </c>
      <c r="E1031" s="23"/>
      <c r="F1031" s="23"/>
      <c r="G1031" s="55"/>
      <c r="H1031" s="55"/>
      <c r="I1031" s="55"/>
      <c r="J1031" s="23"/>
      <c r="K1031" s="23"/>
      <c r="L1031" s="23"/>
      <c r="M1031" s="23"/>
      <c r="N1031" s="23"/>
      <c r="O1031" s="23"/>
      <c r="P1031" s="23"/>
      <c r="Q1031" s="23"/>
      <c r="R1031" s="23"/>
      <c r="S1031" s="23"/>
      <c r="T1031" s="24" t="s">
        <v>4895</v>
      </c>
      <c r="U1031" s="24" t="s">
        <v>4971</v>
      </c>
      <c r="V1031" s="23">
        <f t="shared" si="5"/>
        <v>27</v>
      </c>
      <c r="W1031" s="23"/>
      <c r="X1031" s="23"/>
      <c r="Y1031" s="23"/>
      <c r="Z1031" s="23"/>
      <c r="AA1031" s="23"/>
      <c r="AB1031" s="23"/>
      <c r="AC1031" s="23"/>
      <c r="AD1031" s="23"/>
      <c r="AE1031" s="23"/>
      <c r="AF1031" s="23"/>
      <c r="AG1031" s="23"/>
      <c r="AH1031" s="23"/>
      <c r="AI1031" s="23"/>
      <c r="AJ1031" s="23"/>
    </row>
    <row r="1032">
      <c r="A1032" s="24" t="s">
        <v>4892</v>
      </c>
      <c r="B1032" s="24" t="s">
        <v>4983</v>
      </c>
      <c r="C1032" s="93" t="s">
        <v>4984</v>
      </c>
      <c r="D1032" s="23" t="str">
        <f t="shared" si="7"/>
        <v>JPG</v>
      </c>
      <c r="E1032" s="23"/>
      <c r="F1032" s="23"/>
      <c r="G1032" s="55"/>
      <c r="H1032" s="55"/>
      <c r="I1032" s="55"/>
      <c r="J1032" s="23"/>
      <c r="K1032" s="23"/>
      <c r="L1032" s="23"/>
      <c r="M1032" s="23"/>
      <c r="N1032" s="23"/>
      <c r="O1032" s="23"/>
      <c r="P1032" s="23"/>
      <c r="Q1032" s="23"/>
      <c r="R1032" s="23"/>
      <c r="S1032" s="23"/>
      <c r="T1032" s="24" t="s">
        <v>4895</v>
      </c>
      <c r="U1032" s="24" t="s">
        <v>4985</v>
      </c>
      <c r="V1032" s="23">
        <f t="shared" si="5"/>
        <v>46</v>
      </c>
      <c r="W1032" s="23"/>
      <c r="X1032" s="23"/>
      <c r="Y1032" s="23"/>
      <c r="Z1032" s="23"/>
      <c r="AA1032" s="23"/>
      <c r="AB1032" s="23"/>
      <c r="AC1032" s="23"/>
      <c r="AD1032" s="23"/>
      <c r="AE1032" s="23"/>
      <c r="AF1032" s="23"/>
      <c r="AG1032" s="23"/>
      <c r="AH1032" s="23"/>
      <c r="AI1032" s="23"/>
      <c r="AJ1032" s="23"/>
    </row>
    <row r="1033">
      <c r="A1033" s="24" t="s">
        <v>4892</v>
      </c>
      <c r="B1033" s="24" t="s">
        <v>4986</v>
      </c>
      <c r="C1033" s="93" t="s">
        <v>4987</v>
      </c>
      <c r="D1033" s="23" t="str">
        <f t="shared" si="7"/>
        <v>JPG</v>
      </c>
      <c r="E1033" s="23"/>
      <c r="F1033" s="23"/>
      <c r="G1033" s="55"/>
      <c r="H1033" s="55"/>
      <c r="I1033" s="55"/>
      <c r="J1033" s="23"/>
      <c r="K1033" s="23"/>
      <c r="L1033" s="23"/>
      <c r="M1033" s="23"/>
      <c r="N1033" s="23"/>
      <c r="O1033" s="23"/>
      <c r="P1033" s="23"/>
      <c r="Q1033" s="23"/>
      <c r="R1033" s="23"/>
      <c r="S1033" s="23"/>
      <c r="T1033" s="24" t="s">
        <v>4895</v>
      </c>
      <c r="U1033" s="24" t="s">
        <v>4988</v>
      </c>
      <c r="V1033" s="23">
        <f t="shared" si="5"/>
        <v>46</v>
      </c>
      <c r="W1033" s="23"/>
      <c r="X1033" s="23"/>
      <c r="Y1033" s="23"/>
      <c r="Z1033" s="23"/>
      <c r="AA1033" s="23"/>
      <c r="AB1033" s="23"/>
      <c r="AC1033" s="23"/>
      <c r="AD1033" s="23"/>
      <c r="AE1033" s="23"/>
      <c r="AF1033" s="23"/>
      <c r="AG1033" s="23"/>
      <c r="AH1033" s="23"/>
      <c r="AI1033" s="23"/>
      <c r="AJ1033" s="23"/>
    </row>
    <row r="1034">
      <c r="A1034" s="24" t="s">
        <v>4892</v>
      </c>
      <c r="B1034" s="24" t="s">
        <v>4989</v>
      </c>
      <c r="C1034" s="93" t="s">
        <v>4990</v>
      </c>
      <c r="D1034" s="23" t="str">
        <f t="shared" si="7"/>
        <v>JPG</v>
      </c>
      <c r="E1034" s="23"/>
      <c r="F1034" s="23"/>
      <c r="G1034" s="55"/>
      <c r="H1034" s="55"/>
      <c r="I1034" s="55"/>
      <c r="J1034" s="23"/>
      <c r="K1034" s="23"/>
      <c r="L1034" s="23"/>
      <c r="M1034" s="23"/>
      <c r="N1034" s="23"/>
      <c r="O1034" s="23"/>
      <c r="P1034" s="23"/>
      <c r="Q1034" s="23"/>
      <c r="R1034" s="23"/>
      <c r="S1034" s="23"/>
      <c r="T1034" s="24" t="s">
        <v>4895</v>
      </c>
      <c r="U1034" s="24" t="s">
        <v>4988</v>
      </c>
      <c r="V1034" s="23">
        <f t="shared" si="5"/>
        <v>46</v>
      </c>
      <c r="W1034" s="23"/>
      <c r="X1034" s="23"/>
      <c r="Y1034" s="23"/>
      <c r="Z1034" s="23"/>
      <c r="AA1034" s="23"/>
      <c r="AB1034" s="23"/>
      <c r="AC1034" s="23"/>
      <c r="AD1034" s="23"/>
      <c r="AE1034" s="23"/>
      <c r="AF1034" s="23"/>
      <c r="AG1034" s="23"/>
      <c r="AH1034" s="23"/>
      <c r="AI1034" s="23"/>
      <c r="AJ1034" s="23"/>
    </row>
    <row r="1035">
      <c r="A1035" s="24" t="s">
        <v>4892</v>
      </c>
      <c r="B1035" s="24" t="s">
        <v>4991</v>
      </c>
      <c r="C1035" s="93" t="s">
        <v>4992</v>
      </c>
      <c r="D1035" s="23" t="str">
        <f t="shared" si="7"/>
        <v>png</v>
      </c>
      <c r="E1035" s="23"/>
      <c r="F1035" s="23"/>
      <c r="G1035" s="55"/>
      <c r="H1035" s="55"/>
      <c r="I1035" s="55"/>
      <c r="J1035" s="23"/>
      <c r="K1035" s="23"/>
      <c r="L1035" s="23"/>
      <c r="M1035" s="23"/>
      <c r="N1035" s="23"/>
      <c r="O1035" s="23"/>
      <c r="P1035" s="23"/>
      <c r="Q1035" s="23"/>
      <c r="R1035" s="23"/>
      <c r="S1035" s="23"/>
      <c r="T1035" s="24" t="s">
        <v>4895</v>
      </c>
      <c r="U1035" s="24" t="s">
        <v>4993</v>
      </c>
      <c r="V1035" s="23">
        <f t="shared" si="5"/>
        <v>22</v>
      </c>
      <c r="W1035" s="23"/>
      <c r="X1035" s="23"/>
      <c r="Y1035" s="23"/>
      <c r="Z1035" s="23"/>
      <c r="AA1035" s="23"/>
      <c r="AB1035" s="23"/>
      <c r="AC1035" s="23"/>
      <c r="AD1035" s="23"/>
      <c r="AE1035" s="23"/>
      <c r="AF1035" s="23"/>
      <c r="AG1035" s="23"/>
      <c r="AH1035" s="23"/>
      <c r="AI1035" s="23"/>
      <c r="AJ1035" s="23"/>
    </row>
    <row r="1036">
      <c r="A1036" s="24" t="s">
        <v>4892</v>
      </c>
      <c r="B1036" s="24" t="s">
        <v>4994</v>
      </c>
      <c r="C1036" s="93" t="s">
        <v>4995</v>
      </c>
      <c r="D1036" s="23" t="str">
        <f t="shared" si="7"/>
        <v>JPG</v>
      </c>
      <c r="E1036" s="23"/>
      <c r="F1036" s="23"/>
      <c r="G1036" s="55"/>
      <c r="H1036" s="55"/>
      <c r="I1036" s="55"/>
      <c r="J1036" s="23"/>
      <c r="K1036" s="23"/>
      <c r="L1036" s="23"/>
      <c r="M1036" s="23"/>
      <c r="N1036" s="23"/>
      <c r="O1036" s="23"/>
      <c r="P1036" s="23"/>
      <c r="Q1036" s="23"/>
      <c r="R1036" s="23"/>
      <c r="S1036" s="23"/>
      <c r="T1036" s="24" t="s">
        <v>4895</v>
      </c>
      <c r="U1036" s="24" t="s">
        <v>4996</v>
      </c>
      <c r="V1036" s="23">
        <f t="shared" si="5"/>
        <v>46</v>
      </c>
      <c r="W1036" s="23"/>
      <c r="X1036" s="23"/>
      <c r="Y1036" s="23"/>
      <c r="Z1036" s="23"/>
      <c r="AA1036" s="23"/>
      <c r="AB1036" s="23"/>
      <c r="AC1036" s="23"/>
      <c r="AD1036" s="23"/>
      <c r="AE1036" s="23"/>
      <c r="AF1036" s="23"/>
      <c r="AG1036" s="23"/>
      <c r="AH1036" s="23"/>
      <c r="AI1036" s="23"/>
      <c r="AJ1036" s="23"/>
    </row>
    <row r="1037">
      <c r="A1037" s="24" t="s">
        <v>4892</v>
      </c>
      <c r="B1037" s="24" t="s">
        <v>4997</v>
      </c>
      <c r="C1037" s="93" t="s">
        <v>4998</v>
      </c>
      <c r="D1037" s="23" t="str">
        <f t="shared" si="7"/>
        <v>JPG</v>
      </c>
      <c r="E1037" s="23"/>
      <c r="F1037" s="23"/>
      <c r="G1037" s="55"/>
      <c r="H1037" s="55"/>
      <c r="I1037" s="55"/>
      <c r="J1037" s="23"/>
      <c r="K1037" s="23"/>
      <c r="L1037" s="23"/>
      <c r="M1037" s="23"/>
      <c r="N1037" s="23"/>
      <c r="O1037" s="23"/>
      <c r="P1037" s="23"/>
      <c r="Q1037" s="23"/>
      <c r="R1037" s="23"/>
      <c r="S1037" s="23"/>
      <c r="T1037" s="24" t="s">
        <v>4895</v>
      </c>
      <c r="U1037" s="24" t="s">
        <v>4999</v>
      </c>
      <c r="V1037" s="23">
        <f t="shared" si="5"/>
        <v>26</v>
      </c>
      <c r="W1037" s="23"/>
      <c r="X1037" s="23"/>
      <c r="Y1037" s="23"/>
      <c r="Z1037" s="23"/>
      <c r="AA1037" s="23"/>
      <c r="AB1037" s="23"/>
      <c r="AC1037" s="23"/>
      <c r="AD1037" s="23"/>
      <c r="AE1037" s="23"/>
      <c r="AF1037" s="23"/>
      <c r="AG1037" s="23"/>
      <c r="AH1037" s="23"/>
      <c r="AI1037" s="23"/>
      <c r="AJ1037" s="23"/>
    </row>
    <row r="1038">
      <c r="A1038" s="24" t="s">
        <v>4892</v>
      </c>
      <c r="B1038" s="24" t="s">
        <v>5000</v>
      </c>
      <c r="C1038" s="93" t="s">
        <v>5001</v>
      </c>
      <c r="D1038" s="23" t="str">
        <f t="shared" si="7"/>
        <v>jpg</v>
      </c>
      <c r="E1038" s="23"/>
      <c r="F1038" s="23"/>
      <c r="G1038" s="55"/>
      <c r="H1038" s="55"/>
      <c r="I1038" s="55"/>
      <c r="J1038" s="23"/>
      <c r="K1038" s="23"/>
      <c r="L1038" s="23"/>
      <c r="M1038" s="23"/>
      <c r="N1038" s="23"/>
      <c r="O1038" s="23"/>
      <c r="P1038" s="23"/>
      <c r="Q1038" s="23"/>
      <c r="R1038" s="23"/>
      <c r="S1038" s="23"/>
      <c r="T1038" s="24" t="s">
        <v>4895</v>
      </c>
      <c r="U1038" s="24" t="s">
        <v>5002</v>
      </c>
      <c r="V1038" s="23">
        <f t="shared" si="5"/>
        <v>38</v>
      </c>
      <c r="W1038" s="23"/>
      <c r="X1038" s="23"/>
      <c r="Y1038" s="23"/>
      <c r="Z1038" s="23"/>
      <c r="AA1038" s="23"/>
      <c r="AB1038" s="23"/>
      <c r="AC1038" s="23"/>
      <c r="AD1038" s="23"/>
      <c r="AE1038" s="23"/>
      <c r="AF1038" s="23"/>
      <c r="AG1038" s="23"/>
      <c r="AH1038" s="23"/>
      <c r="AI1038" s="23"/>
      <c r="AJ1038" s="23"/>
    </row>
    <row r="1039">
      <c r="A1039" s="24" t="s">
        <v>4892</v>
      </c>
      <c r="B1039" s="24" t="s">
        <v>5003</v>
      </c>
      <c r="C1039" s="93" t="s">
        <v>5004</v>
      </c>
      <c r="D1039" s="23" t="str">
        <f t="shared" si="7"/>
        <v>JPG</v>
      </c>
      <c r="E1039" s="23"/>
      <c r="F1039" s="23"/>
      <c r="G1039" s="55"/>
      <c r="H1039" s="55"/>
      <c r="I1039" s="55"/>
      <c r="J1039" s="23"/>
      <c r="K1039" s="23"/>
      <c r="L1039" s="23"/>
      <c r="M1039" s="23"/>
      <c r="N1039" s="23"/>
      <c r="O1039" s="23"/>
      <c r="P1039" s="23"/>
      <c r="Q1039" s="23"/>
      <c r="R1039" s="23"/>
      <c r="S1039" s="23"/>
      <c r="T1039" s="24" t="s">
        <v>4895</v>
      </c>
      <c r="U1039" s="24" t="s">
        <v>5005</v>
      </c>
      <c r="V1039" s="23">
        <f t="shared" si="5"/>
        <v>32</v>
      </c>
      <c r="W1039" s="23"/>
      <c r="X1039" s="23"/>
      <c r="Y1039" s="23"/>
      <c r="Z1039" s="23"/>
      <c r="AA1039" s="23"/>
      <c r="AB1039" s="23"/>
      <c r="AC1039" s="23"/>
      <c r="AD1039" s="23"/>
      <c r="AE1039" s="23"/>
      <c r="AF1039" s="23"/>
      <c r="AG1039" s="23"/>
      <c r="AH1039" s="23"/>
      <c r="AI1039" s="23"/>
      <c r="AJ1039" s="23"/>
    </row>
    <row r="1040">
      <c r="A1040" s="24" t="s">
        <v>4892</v>
      </c>
      <c r="B1040" s="24" t="s">
        <v>5006</v>
      </c>
      <c r="C1040" s="93" t="s">
        <v>5007</v>
      </c>
      <c r="D1040" s="23" t="str">
        <f t="shared" si="7"/>
        <v>JPG</v>
      </c>
      <c r="E1040" s="23"/>
      <c r="F1040" s="23"/>
      <c r="G1040" s="55"/>
      <c r="H1040" s="55"/>
      <c r="I1040" s="55"/>
      <c r="J1040" s="23"/>
      <c r="K1040" s="23"/>
      <c r="L1040" s="23"/>
      <c r="M1040" s="23"/>
      <c r="N1040" s="23"/>
      <c r="O1040" s="23"/>
      <c r="P1040" s="23"/>
      <c r="Q1040" s="23"/>
      <c r="R1040" s="23"/>
      <c r="S1040" s="23"/>
      <c r="T1040" s="24" t="s">
        <v>4895</v>
      </c>
      <c r="U1040" s="24" t="s">
        <v>5008</v>
      </c>
      <c r="V1040" s="23">
        <f t="shared" si="5"/>
        <v>27</v>
      </c>
      <c r="W1040" s="23"/>
      <c r="X1040" s="23"/>
      <c r="Y1040" s="23"/>
      <c r="Z1040" s="23"/>
      <c r="AA1040" s="23"/>
      <c r="AB1040" s="23"/>
      <c r="AC1040" s="23"/>
      <c r="AD1040" s="23"/>
      <c r="AE1040" s="23"/>
      <c r="AF1040" s="23"/>
      <c r="AG1040" s="23"/>
      <c r="AH1040" s="23"/>
      <c r="AI1040" s="23"/>
      <c r="AJ1040" s="23"/>
    </row>
    <row r="1041">
      <c r="A1041" s="24" t="s">
        <v>4892</v>
      </c>
      <c r="B1041" s="24" t="s">
        <v>5009</v>
      </c>
      <c r="C1041" s="93" t="s">
        <v>5010</v>
      </c>
      <c r="D1041" s="23" t="str">
        <f t="shared" si="7"/>
        <v>JPG</v>
      </c>
      <c r="E1041" s="23"/>
      <c r="F1041" s="23"/>
      <c r="G1041" s="55"/>
      <c r="H1041" s="55"/>
      <c r="I1041" s="55"/>
      <c r="J1041" s="23"/>
      <c r="K1041" s="23"/>
      <c r="L1041" s="23"/>
      <c r="M1041" s="23"/>
      <c r="N1041" s="23"/>
      <c r="O1041" s="23"/>
      <c r="P1041" s="23"/>
      <c r="Q1041" s="23"/>
      <c r="R1041" s="23"/>
      <c r="S1041" s="23"/>
      <c r="T1041" s="24" t="s">
        <v>4895</v>
      </c>
      <c r="U1041" s="24" t="s">
        <v>5011</v>
      </c>
      <c r="V1041" s="23">
        <f t="shared" si="5"/>
        <v>27</v>
      </c>
      <c r="W1041" s="23"/>
      <c r="X1041" s="23"/>
      <c r="Y1041" s="23"/>
      <c r="Z1041" s="23"/>
      <c r="AA1041" s="23"/>
      <c r="AB1041" s="23"/>
      <c r="AC1041" s="23"/>
      <c r="AD1041" s="23"/>
      <c r="AE1041" s="23"/>
      <c r="AF1041" s="23"/>
      <c r="AG1041" s="23"/>
      <c r="AH1041" s="23"/>
      <c r="AI1041" s="23"/>
      <c r="AJ1041" s="23"/>
    </row>
    <row r="1042">
      <c r="A1042" s="24" t="s">
        <v>4892</v>
      </c>
      <c r="B1042" s="24" t="s">
        <v>5012</v>
      </c>
      <c r="C1042" s="93" t="s">
        <v>5013</v>
      </c>
      <c r="D1042" s="23" t="str">
        <f t="shared" si="7"/>
        <v>jpg</v>
      </c>
      <c r="E1042" s="23"/>
      <c r="F1042" s="23"/>
      <c r="G1042" s="55"/>
      <c r="H1042" s="55"/>
      <c r="I1042" s="55"/>
      <c r="J1042" s="23"/>
      <c r="K1042" s="23"/>
      <c r="L1042" s="23"/>
      <c r="M1042" s="23"/>
      <c r="N1042" s="23"/>
      <c r="O1042" s="23"/>
      <c r="P1042" s="23"/>
      <c r="Q1042" s="23"/>
      <c r="R1042" s="23"/>
      <c r="S1042" s="23"/>
      <c r="T1042" s="24" t="s">
        <v>4895</v>
      </c>
      <c r="U1042" s="24" t="s">
        <v>5014</v>
      </c>
      <c r="V1042" s="23">
        <f t="shared" si="5"/>
        <v>35</v>
      </c>
      <c r="W1042" s="23"/>
      <c r="X1042" s="23"/>
      <c r="Y1042" s="23"/>
      <c r="Z1042" s="23"/>
      <c r="AA1042" s="23"/>
      <c r="AB1042" s="23"/>
      <c r="AC1042" s="23"/>
      <c r="AD1042" s="23"/>
      <c r="AE1042" s="23"/>
      <c r="AF1042" s="23"/>
      <c r="AG1042" s="23"/>
      <c r="AH1042" s="23"/>
      <c r="AI1042" s="23"/>
      <c r="AJ1042" s="23"/>
    </row>
    <row r="1043">
      <c r="A1043" s="24" t="s">
        <v>4892</v>
      </c>
      <c r="B1043" s="24" t="s">
        <v>5015</v>
      </c>
      <c r="C1043" s="93" t="s">
        <v>5016</v>
      </c>
      <c r="D1043" s="23" t="str">
        <f t="shared" si="7"/>
        <v>jpg</v>
      </c>
      <c r="E1043" s="23"/>
      <c r="F1043" s="23"/>
      <c r="G1043" s="55"/>
      <c r="H1043" s="55"/>
      <c r="I1043" s="55"/>
      <c r="J1043" s="23"/>
      <c r="K1043" s="23"/>
      <c r="L1043" s="23"/>
      <c r="M1043" s="23"/>
      <c r="N1043" s="23"/>
      <c r="O1043" s="23"/>
      <c r="P1043" s="23"/>
      <c r="Q1043" s="23"/>
      <c r="R1043" s="23"/>
      <c r="S1043" s="23"/>
      <c r="T1043" s="24" t="s">
        <v>4895</v>
      </c>
      <c r="U1043" s="24" t="s">
        <v>5017</v>
      </c>
      <c r="V1043" s="23">
        <f t="shared" si="5"/>
        <v>46</v>
      </c>
      <c r="W1043" s="23"/>
      <c r="X1043" s="23"/>
      <c r="Y1043" s="23"/>
      <c r="Z1043" s="23"/>
      <c r="AA1043" s="23"/>
      <c r="AB1043" s="23"/>
      <c r="AC1043" s="23"/>
      <c r="AD1043" s="23"/>
      <c r="AE1043" s="23"/>
      <c r="AF1043" s="23"/>
      <c r="AG1043" s="23"/>
      <c r="AH1043" s="23"/>
      <c r="AI1043" s="23"/>
      <c r="AJ1043" s="23"/>
    </row>
    <row r="1044">
      <c r="A1044" s="24" t="s">
        <v>4892</v>
      </c>
      <c r="B1044" s="24" t="s">
        <v>5018</v>
      </c>
      <c r="C1044" s="93" t="s">
        <v>5019</v>
      </c>
      <c r="D1044" s="23" t="str">
        <f t="shared" si="7"/>
        <v>jpg</v>
      </c>
      <c r="E1044" s="23"/>
      <c r="F1044" s="23"/>
      <c r="G1044" s="55"/>
      <c r="H1044" s="55"/>
      <c r="I1044" s="55"/>
      <c r="J1044" s="23"/>
      <c r="K1044" s="23"/>
      <c r="L1044" s="23"/>
      <c r="M1044" s="23"/>
      <c r="N1044" s="23"/>
      <c r="O1044" s="23"/>
      <c r="P1044" s="23"/>
      <c r="Q1044" s="23"/>
      <c r="R1044" s="23"/>
      <c r="S1044" s="23"/>
      <c r="T1044" s="24" t="s">
        <v>4895</v>
      </c>
      <c r="U1044" s="24" t="s">
        <v>5017</v>
      </c>
      <c r="V1044" s="23">
        <f t="shared" si="5"/>
        <v>46</v>
      </c>
      <c r="W1044" s="23"/>
      <c r="X1044" s="23"/>
      <c r="Y1044" s="23"/>
      <c r="Z1044" s="23"/>
      <c r="AA1044" s="23"/>
      <c r="AB1044" s="23"/>
      <c r="AC1044" s="23"/>
      <c r="AD1044" s="23"/>
      <c r="AE1044" s="23"/>
      <c r="AF1044" s="23"/>
      <c r="AG1044" s="23"/>
      <c r="AH1044" s="23"/>
      <c r="AI1044" s="23"/>
      <c r="AJ1044" s="23"/>
    </row>
    <row r="1045">
      <c r="A1045" s="24" t="s">
        <v>4892</v>
      </c>
      <c r="B1045" s="24" t="s">
        <v>5020</v>
      </c>
      <c r="C1045" s="93" t="s">
        <v>5021</v>
      </c>
      <c r="D1045" s="23" t="str">
        <f t="shared" si="7"/>
        <v>jpg</v>
      </c>
      <c r="E1045" s="23"/>
      <c r="F1045" s="23"/>
      <c r="G1045" s="55"/>
      <c r="H1045" s="55"/>
      <c r="I1045" s="55"/>
      <c r="J1045" s="23"/>
      <c r="K1045" s="23"/>
      <c r="L1045" s="23"/>
      <c r="M1045" s="23"/>
      <c r="N1045" s="23"/>
      <c r="O1045" s="23"/>
      <c r="P1045" s="23"/>
      <c r="Q1045" s="23"/>
      <c r="R1045" s="23"/>
      <c r="S1045" s="23"/>
      <c r="T1045" s="24" t="s">
        <v>4895</v>
      </c>
      <c r="U1045" s="24" t="s">
        <v>5022</v>
      </c>
      <c r="V1045" s="23">
        <f t="shared" si="5"/>
        <v>46</v>
      </c>
      <c r="W1045" s="23"/>
      <c r="X1045" s="23"/>
      <c r="Y1045" s="23"/>
      <c r="Z1045" s="23"/>
      <c r="AA1045" s="23"/>
      <c r="AB1045" s="23"/>
      <c r="AC1045" s="23"/>
      <c r="AD1045" s="23"/>
      <c r="AE1045" s="23"/>
      <c r="AF1045" s="23"/>
      <c r="AG1045" s="23"/>
      <c r="AH1045" s="23"/>
      <c r="AI1045" s="23"/>
      <c r="AJ1045" s="23"/>
    </row>
    <row r="1046">
      <c r="A1046" s="24" t="s">
        <v>4892</v>
      </c>
      <c r="B1046" s="24" t="s">
        <v>5023</v>
      </c>
      <c r="C1046" s="93" t="s">
        <v>5024</v>
      </c>
      <c r="D1046" s="23" t="str">
        <f t="shared" si="7"/>
        <v>jpg</v>
      </c>
      <c r="E1046" s="23"/>
      <c r="F1046" s="23"/>
      <c r="G1046" s="55"/>
      <c r="H1046" s="55"/>
      <c r="I1046" s="55"/>
      <c r="J1046" s="23"/>
      <c r="K1046" s="23"/>
      <c r="L1046" s="23"/>
      <c r="M1046" s="23"/>
      <c r="N1046" s="23"/>
      <c r="O1046" s="23"/>
      <c r="P1046" s="23"/>
      <c r="Q1046" s="23"/>
      <c r="R1046" s="23"/>
      <c r="S1046" s="23"/>
      <c r="T1046" s="24" t="s">
        <v>4895</v>
      </c>
      <c r="U1046" s="24" t="s">
        <v>5022</v>
      </c>
      <c r="V1046" s="23">
        <f t="shared" si="5"/>
        <v>46</v>
      </c>
      <c r="W1046" s="23"/>
      <c r="X1046" s="23"/>
      <c r="Y1046" s="23"/>
      <c r="Z1046" s="23"/>
      <c r="AA1046" s="23"/>
      <c r="AB1046" s="23"/>
      <c r="AC1046" s="23"/>
      <c r="AD1046" s="23"/>
      <c r="AE1046" s="23"/>
      <c r="AF1046" s="23"/>
      <c r="AG1046" s="23"/>
      <c r="AH1046" s="23"/>
      <c r="AI1046" s="23"/>
      <c r="AJ1046" s="23"/>
    </row>
    <row r="1047">
      <c r="A1047" s="24" t="s">
        <v>4892</v>
      </c>
      <c r="B1047" s="24" t="s">
        <v>5025</v>
      </c>
      <c r="C1047" s="93" t="s">
        <v>5026</v>
      </c>
      <c r="D1047" s="23" t="str">
        <f t="shared" si="7"/>
        <v>JPG</v>
      </c>
      <c r="E1047" s="23"/>
      <c r="F1047" s="23"/>
      <c r="G1047" s="55"/>
      <c r="H1047" s="55"/>
      <c r="I1047" s="55"/>
      <c r="J1047" s="23"/>
      <c r="K1047" s="23"/>
      <c r="L1047" s="23"/>
      <c r="M1047" s="23"/>
      <c r="N1047" s="23"/>
      <c r="O1047" s="23"/>
      <c r="P1047" s="23"/>
      <c r="Q1047" s="23"/>
      <c r="R1047" s="23"/>
      <c r="S1047" s="23"/>
      <c r="T1047" s="24" t="s">
        <v>4895</v>
      </c>
      <c r="U1047" s="24" t="s">
        <v>5027</v>
      </c>
      <c r="V1047" s="23">
        <f t="shared" si="5"/>
        <v>30</v>
      </c>
      <c r="W1047" s="23"/>
      <c r="X1047" s="23"/>
      <c r="Y1047" s="23"/>
      <c r="Z1047" s="23"/>
      <c r="AA1047" s="23"/>
      <c r="AB1047" s="23"/>
      <c r="AC1047" s="23"/>
      <c r="AD1047" s="23"/>
      <c r="AE1047" s="23"/>
      <c r="AF1047" s="23"/>
      <c r="AG1047" s="23"/>
      <c r="AH1047" s="23"/>
      <c r="AI1047" s="23"/>
      <c r="AJ1047" s="23"/>
    </row>
    <row r="1048">
      <c r="A1048" s="24" t="s">
        <v>4892</v>
      </c>
      <c r="B1048" s="24" t="s">
        <v>5028</v>
      </c>
      <c r="C1048" s="93" t="s">
        <v>5029</v>
      </c>
      <c r="D1048" s="23" t="str">
        <f t="shared" si="7"/>
        <v>png</v>
      </c>
      <c r="E1048" s="23"/>
      <c r="F1048" s="23"/>
      <c r="G1048" s="55"/>
      <c r="H1048" s="55"/>
      <c r="I1048" s="55"/>
      <c r="J1048" s="23"/>
      <c r="K1048" s="23"/>
      <c r="L1048" s="23"/>
      <c r="M1048" s="23"/>
      <c r="N1048" s="23"/>
      <c r="O1048" s="23"/>
      <c r="P1048" s="23"/>
      <c r="Q1048" s="23"/>
      <c r="R1048" s="23"/>
      <c r="S1048" s="23"/>
      <c r="T1048" s="24" t="s">
        <v>4895</v>
      </c>
      <c r="U1048" s="24" t="s">
        <v>5030</v>
      </c>
      <c r="V1048" s="23">
        <f t="shared" si="5"/>
        <v>20</v>
      </c>
      <c r="W1048" s="23"/>
      <c r="X1048" s="23"/>
      <c r="Y1048" s="23"/>
      <c r="Z1048" s="23"/>
      <c r="AA1048" s="23"/>
      <c r="AB1048" s="23"/>
      <c r="AC1048" s="23"/>
      <c r="AD1048" s="23"/>
      <c r="AE1048" s="23"/>
      <c r="AF1048" s="23"/>
      <c r="AG1048" s="23"/>
      <c r="AH1048" s="23"/>
      <c r="AI1048" s="23"/>
      <c r="AJ1048" s="23"/>
    </row>
    <row r="1049">
      <c r="A1049" s="24" t="s">
        <v>4892</v>
      </c>
      <c r="B1049" s="24" t="s">
        <v>5031</v>
      </c>
      <c r="C1049" s="93" t="s">
        <v>5032</v>
      </c>
      <c r="D1049" s="23" t="str">
        <f t="shared" si="7"/>
        <v>png</v>
      </c>
      <c r="E1049" s="23"/>
      <c r="F1049" s="23"/>
      <c r="G1049" s="55"/>
      <c r="H1049" s="55"/>
      <c r="I1049" s="55"/>
      <c r="J1049" s="23"/>
      <c r="K1049" s="23"/>
      <c r="L1049" s="23"/>
      <c r="M1049" s="23"/>
      <c r="N1049" s="23"/>
      <c r="O1049" s="23"/>
      <c r="P1049" s="23"/>
      <c r="Q1049" s="23"/>
      <c r="R1049" s="23"/>
      <c r="S1049" s="23"/>
      <c r="T1049" s="24" t="s">
        <v>4895</v>
      </c>
      <c r="U1049" s="24" t="s">
        <v>5033</v>
      </c>
      <c r="V1049" s="23">
        <f t="shared" si="5"/>
        <v>50</v>
      </c>
      <c r="W1049" s="23"/>
      <c r="X1049" s="23"/>
      <c r="Y1049" s="23"/>
      <c r="Z1049" s="23"/>
      <c r="AA1049" s="23"/>
      <c r="AB1049" s="23"/>
      <c r="AC1049" s="23"/>
      <c r="AD1049" s="23"/>
      <c r="AE1049" s="23"/>
      <c r="AF1049" s="23"/>
      <c r="AG1049" s="23"/>
      <c r="AH1049" s="23"/>
      <c r="AI1049" s="23"/>
      <c r="AJ1049" s="23"/>
    </row>
    <row r="1050">
      <c r="A1050" s="24" t="s">
        <v>4892</v>
      </c>
      <c r="B1050" s="24" t="s">
        <v>5034</v>
      </c>
      <c r="C1050" s="93" t="s">
        <v>5035</v>
      </c>
      <c r="D1050" s="23" t="str">
        <f t="shared" si="7"/>
        <v>jpg</v>
      </c>
      <c r="E1050" s="23"/>
      <c r="F1050" s="23"/>
      <c r="G1050" s="55"/>
      <c r="H1050" s="55"/>
      <c r="I1050" s="55"/>
      <c r="J1050" s="23"/>
      <c r="K1050" s="23"/>
      <c r="L1050" s="23"/>
      <c r="M1050" s="23"/>
      <c r="N1050" s="23"/>
      <c r="O1050" s="23"/>
      <c r="P1050" s="23"/>
      <c r="Q1050" s="23"/>
      <c r="R1050" s="23"/>
      <c r="S1050" s="23"/>
      <c r="T1050" s="24" t="s">
        <v>4895</v>
      </c>
      <c r="U1050" s="24" t="s">
        <v>5036</v>
      </c>
      <c r="V1050" s="23">
        <f t="shared" si="5"/>
        <v>15</v>
      </c>
      <c r="W1050" s="23"/>
      <c r="X1050" s="23"/>
      <c r="Y1050" s="23"/>
      <c r="Z1050" s="23"/>
      <c r="AA1050" s="23"/>
      <c r="AB1050" s="23"/>
      <c r="AC1050" s="23"/>
      <c r="AD1050" s="23"/>
      <c r="AE1050" s="23"/>
      <c r="AF1050" s="23"/>
      <c r="AG1050" s="23"/>
      <c r="AH1050" s="23"/>
      <c r="AI1050" s="23"/>
      <c r="AJ1050" s="23"/>
    </row>
    <row r="1051">
      <c r="A1051" s="24" t="s">
        <v>4892</v>
      </c>
      <c r="B1051" s="24" t="s">
        <v>5037</v>
      </c>
      <c r="C1051" s="93" t="s">
        <v>5038</v>
      </c>
      <c r="D1051" s="23" t="str">
        <f t="shared" si="7"/>
        <v>JPG</v>
      </c>
      <c r="E1051" s="23"/>
      <c r="F1051" s="23"/>
      <c r="G1051" s="55"/>
      <c r="H1051" s="55"/>
      <c r="I1051" s="55"/>
      <c r="J1051" s="23"/>
      <c r="K1051" s="23"/>
      <c r="L1051" s="23"/>
      <c r="M1051" s="23"/>
      <c r="N1051" s="23"/>
      <c r="O1051" s="23"/>
      <c r="P1051" s="23"/>
      <c r="Q1051" s="23"/>
      <c r="R1051" s="23"/>
      <c r="S1051" s="23"/>
      <c r="T1051" s="24" t="s">
        <v>4895</v>
      </c>
      <c r="U1051" s="24" t="s">
        <v>4930</v>
      </c>
      <c r="V1051" s="23">
        <f t="shared" si="5"/>
        <v>18</v>
      </c>
      <c r="W1051" s="23"/>
      <c r="X1051" s="23"/>
      <c r="Y1051" s="23"/>
      <c r="Z1051" s="23"/>
      <c r="AA1051" s="23"/>
      <c r="AB1051" s="23"/>
      <c r="AC1051" s="23"/>
      <c r="AD1051" s="23"/>
      <c r="AE1051" s="23"/>
      <c r="AF1051" s="23"/>
      <c r="AG1051" s="23"/>
      <c r="AH1051" s="23"/>
      <c r="AI1051" s="23"/>
      <c r="AJ1051" s="23"/>
    </row>
    <row r="1052">
      <c r="A1052" s="24" t="s">
        <v>4892</v>
      </c>
      <c r="B1052" s="24" t="s">
        <v>5039</v>
      </c>
      <c r="C1052" s="93" t="s">
        <v>5040</v>
      </c>
      <c r="D1052" s="23" t="str">
        <f t="shared" si="7"/>
        <v>#VALUE!</v>
      </c>
      <c r="E1052" s="23"/>
      <c r="F1052" s="23"/>
      <c r="G1052" s="55"/>
      <c r="H1052" s="55"/>
      <c r="I1052" s="55"/>
      <c r="J1052" s="23"/>
      <c r="K1052" s="23"/>
      <c r="L1052" s="23"/>
      <c r="M1052" s="23"/>
      <c r="N1052" s="23"/>
      <c r="O1052" s="23"/>
      <c r="P1052" s="23"/>
      <c r="Q1052" s="23"/>
      <c r="R1052" s="23"/>
      <c r="S1052" s="23"/>
      <c r="T1052" s="24" t="s">
        <v>4895</v>
      </c>
      <c r="U1052" s="24" t="s">
        <v>5041</v>
      </c>
      <c r="V1052" s="23">
        <f t="shared" si="5"/>
        <v>39</v>
      </c>
      <c r="W1052" s="23"/>
      <c r="X1052" s="23"/>
      <c r="Y1052" s="23"/>
      <c r="Z1052" s="23"/>
      <c r="AA1052" s="23"/>
      <c r="AB1052" s="23"/>
      <c r="AC1052" s="23"/>
      <c r="AD1052" s="23"/>
      <c r="AE1052" s="23"/>
      <c r="AF1052" s="23"/>
      <c r="AG1052" s="23"/>
      <c r="AH1052" s="23"/>
      <c r="AI1052" s="23"/>
      <c r="AJ1052" s="23"/>
    </row>
    <row r="1053">
      <c r="A1053" s="24" t="s">
        <v>4892</v>
      </c>
      <c r="B1053" s="24" t="s">
        <v>5042</v>
      </c>
      <c r="C1053" s="93" t="s">
        <v>5043</v>
      </c>
      <c r="D1053" s="23" t="str">
        <f t="shared" si="7"/>
        <v>jpg</v>
      </c>
      <c r="E1053" s="23"/>
      <c r="F1053" s="23"/>
      <c r="G1053" s="55"/>
      <c r="H1053" s="55"/>
      <c r="I1053" s="55"/>
      <c r="J1053" s="23"/>
      <c r="K1053" s="23"/>
      <c r="L1053" s="23"/>
      <c r="M1053" s="23"/>
      <c r="N1053" s="23"/>
      <c r="O1053" s="23"/>
      <c r="P1053" s="23"/>
      <c r="Q1053" s="23"/>
      <c r="R1053" s="23"/>
      <c r="S1053" s="23"/>
      <c r="T1053" s="24" t="s">
        <v>4895</v>
      </c>
      <c r="U1053" s="24" t="s">
        <v>5044</v>
      </c>
      <c r="V1053" s="23">
        <f t="shared" si="5"/>
        <v>31</v>
      </c>
      <c r="W1053" s="23"/>
      <c r="X1053" s="23"/>
      <c r="Y1053" s="23"/>
      <c r="Z1053" s="23"/>
      <c r="AA1053" s="23"/>
      <c r="AB1053" s="23"/>
      <c r="AC1053" s="23"/>
      <c r="AD1053" s="23"/>
      <c r="AE1053" s="23"/>
      <c r="AF1053" s="23"/>
      <c r="AG1053" s="23"/>
      <c r="AH1053" s="23"/>
      <c r="AI1053" s="23"/>
      <c r="AJ1053" s="23"/>
    </row>
    <row r="1054">
      <c r="A1054" s="24" t="s">
        <v>4892</v>
      </c>
      <c r="B1054" s="24" t="s">
        <v>5045</v>
      </c>
      <c r="C1054" s="93" t="s">
        <v>5046</v>
      </c>
      <c r="D1054" s="23" t="str">
        <f t="shared" si="7"/>
        <v>-117r-plant-molds-rectang.jpg</v>
      </c>
      <c r="E1054" s="23"/>
      <c r="F1054" s="23"/>
      <c r="G1054" s="55"/>
      <c r="H1054" s="55"/>
      <c r="I1054" s="55"/>
      <c r="J1054" s="23"/>
      <c r="K1054" s="23"/>
      <c r="L1054" s="23"/>
      <c r="M1054" s="23"/>
      <c r="N1054" s="23"/>
      <c r="O1054" s="23"/>
      <c r="P1054" s="23"/>
      <c r="Q1054" s="23"/>
      <c r="R1054" s="23"/>
      <c r="S1054" s="23"/>
      <c r="T1054" s="24" t="s">
        <v>4895</v>
      </c>
      <c r="U1054" s="24" t="s">
        <v>5047</v>
      </c>
      <c r="V1054" s="23">
        <f t="shared" si="5"/>
        <v>24</v>
      </c>
      <c r="W1054" s="23"/>
      <c r="X1054" s="23"/>
      <c r="Y1054" s="23"/>
      <c r="Z1054" s="23"/>
      <c r="AA1054" s="23"/>
      <c r="AB1054" s="23"/>
      <c r="AC1054" s="23"/>
      <c r="AD1054" s="23"/>
      <c r="AE1054" s="23"/>
      <c r="AF1054" s="23"/>
      <c r="AG1054" s="23"/>
      <c r="AH1054" s="23"/>
      <c r="AI1054" s="23"/>
      <c r="AJ1054" s="23"/>
    </row>
    <row r="1055">
      <c r="A1055" s="24" t="s">
        <v>4892</v>
      </c>
      <c r="B1055" s="24" t="s">
        <v>5048</v>
      </c>
      <c r="C1055" s="93" t="s">
        <v>5049</v>
      </c>
      <c r="D1055" s="23" t="str">
        <f t="shared" si="7"/>
        <v>-145v-plants-detail.jpg</v>
      </c>
      <c r="E1055" s="23"/>
      <c r="F1055" s="23"/>
      <c r="G1055" s="55"/>
      <c r="H1055" s="55"/>
      <c r="I1055" s="55"/>
      <c r="J1055" s="23"/>
      <c r="K1055" s="23"/>
      <c r="L1055" s="23"/>
      <c r="M1055" s="23"/>
      <c r="N1055" s="23"/>
      <c r="O1055" s="23"/>
      <c r="P1055" s="23"/>
      <c r="Q1055" s="23"/>
      <c r="R1055" s="23"/>
      <c r="S1055" s="23"/>
      <c r="T1055" s="24" t="s">
        <v>4895</v>
      </c>
      <c r="U1055" s="24" t="s">
        <v>5033</v>
      </c>
      <c r="V1055" s="23">
        <f t="shared" si="5"/>
        <v>50</v>
      </c>
      <c r="W1055" s="23"/>
      <c r="X1055" s="23"/>
      <c r="Y1055" s="23"/>
      <c r="Z1055" s="23"/>
      <c r="AA1055" s="23"/>
      <c r="AB1055" s="23"/>
      <c r="AC1055" s="23"/>
      <c r="AD1055" s="23"/>
      <c r="AE1055" s="23"/>
      <c r="AF1055" s="23"/>
      <c r="AG1055" s="23"/>
      <c r="AH1055" s="23"/>
      <c r="AI1055" s="23"/>
      <c r="AJ1055" s="23"/>
    </row>
    <row r="1056">
      <c r="A1056" s="24" t="s">
        <v>4892</v>
      </c>
      <c r="B1056" s="24" t="s">
        <v>5050</v>
      </c>
      <c r="C1056" s="93" t="s">
        <v>5051</v>
      </c>
      <c r="D1056" s="23" t="str">
        <f t="shared" si="7"/>
        <v>jpg</v>
      </c>
      <c r="E1056" s="23"/>
      <c r="F1056" s="23"/>
      <c r="G1056" s="55"/>
      <c r="H1056" s="55"/>
      <c r="I1056" s="55"/>
      <c r="J1056" s="23"/>
      <c r="K1056" s="23"/>
      <c r="L1056" s="23"/>
      <c r="M1056" s="23"/>
      <c r="N1056" s="23"/>
      <c r="O1056" s="23"/>
      <c r="P1056" s="23"/>
      <c r="Q1056" s="23"/>
      <c r="R1056" s="23"/>
      <c r="S1056" s="23"/>
      <c r="T1056" s="24" t="s">
        <v>4895</v>
      </c>
      <c r="U1056" s="24" t="s">
        <v>5052</v>
      </c>
      <c r="V1056" s="23">
        <f t="shared" si="5"/>
        <v>36</v>
      </c>
      <c r="W1056" s="23"/>
      <c r="X1056" s="23"/>
      <c r="Y1056" s="23"/>
      <c r="Z1056" s="23"/>
      <c r="AA1056" s="23"/>
      <c r="AB1056" s="23"/>
      <c r="AC1056" s="23"/>
      <c r="AD1056" s="23"/>
      <c r="AE1056" s="23"/>
      <c r="AF1056" s="23"/>
      <c r="AG1056" s="23"/>
      <c r="AH1056" s="23"/>
      <c r="AI1056" s="23"/>
      <c r="AJ1056" s="23"/>
    </row>
    <row r="1057">
      <c r="A1057" s="24" t="s">
        <v>4892</v>
      </c>
      <c r="B1057" s="24" t="s">
        <v>5053</v>
      </c>
      <c r="C1057" s="93" t="s">
        <v>5054</v>
      </c>
      <c r="D1057" s="23" t="str">
        <f t="shared" si="7"/>
        <v>jpg</v>
      </c>
      <c r="E1057" s="23"/>
      <c r="F1057" s="23"/>
      <c r="G1057" s="55"/>
      <c r="H1057" s="55"/>
      <c r="I1057" s="55"/>
      <c r="J1057" s="23"/>
      <c r="K1057" s="23"/>
      <c r="L1057" s="23"/>
      <c r="M1057" s="23"/>
      <c r="N1057" s="23"/>
      <c r="O1057" s="23"/>
      <c r="P1057" s="23"/>
      <c r="Q1057" s="23"/>
      <c r="R1057" s="23"/>
      <c r="S1057" s="23"/>
      <c r="T1057" s="24" t="s">
        <v>4895</v>
      </c>
      <c r="U1057" s="24" t="s">
        <v>5055</v>
      </c>
      <c r="V1057" s="23">
        <f t="shared" si="5"/>
        <v>33</v>
      </c>
      <c r="W1057" s="23"/>
      <c r="X1057" s="23"/>
      <c r="Y1057" s="23"/>
      <c r="Z1057" s="23"/>
      <c r="AA1057" s="23"/>
      <c r="AB1057" s="23"/>
      <c r="AC1057" s="23"/>
      <c r="AD1057" s="23"/>
      <c r="AE1057" s="23"/>
      <c r="AF1057" s="23"/>
      <c r="AG1057" s="23"/>
      <c r="AH1057" s="23"/>
      <c r="AI1057" s="23"/>
      <c r="AJ1057" s="23"/>
    </row>
    <row r="1058">
      <c r="A1058" s="24" t="s">
        <v>4892</v>
      </c>
      <c r="B1058" s="24" t="s">
        <v>5056</v>
      </c>
      <c r="C1058" s="93" t="s">
        <v>5057</v>
      </c>
      <c r="D1058" s="23" t="str">
        <f t="shared" si="7"/>
        <v>jpg</v>
      </c>
      <c r="E1058" s="23"/>
      <c r="F1058" s="23"/>
      <c r="G1058" s="55"/>
      <c r="H1058" s="55"/>
      <c r="I1058" s="55"/>
      <c r="J1058" s="23"/>
      <c r="K1058" s="23"/>
      <c r="L1058" s="23"/>
      <c r="M1058" s="23"/>
      <c r="N1058" s="23"/>
      <c r="O1058" s="23"/>
      <c r="P1058" s="23"/>
      <c r="Q1058" s="23"/>
      <c r="R1058" s="23"/>
      <c r="S1058" s="23"/>
      <c r="T1058" s="24" t="s">
        <v>4895</v>
      </c>
      <c r="U1058" s="24" t="s">
        <v>5058</v>
      </c>
      <c r="V1058" s="23">
        <f t="shared" si="5"/>
        <v>48</v>
      </c>
      <c r="W1058" s="23"/>
      <c r="X1058" s="23"/>
      <c r="Y1058" s="23"/>
      <c r="Z1058" s="23"/>
      <c r="AA1058" s="23"/>
      <c r="AB1058" s="23"/>
      <c r="AC1058" s="23"/>
      <c r="AD1058" s="23"/>
      <c r="AE1058" s="23"/>
      <c r="AF1058" s="23"/>
      <c r="AG1058" s="23"/>
      <c r="AH1058" s="23"/>
      <c r="AI1058" s="23"/>
      <c r="AJ1058" s="23"/>
    </row>
    <row r="1059">
      <c r="A1059" s="24" t="s">
        <v>4892</v>
      </c>
      <c r="B1059" s="24" t="s">
        <v>5059</v>
      </c>
      <c r="C1059" s="93" t="s">
        <v>5060</v>
      </c>
      <c r="D1059" s="23" t="str">
        <f t="shared" si="7"/>
        <v>jpg</v>
      </c>
      <c r="E1059" s="23"/>
      <c r="F1059" s="23"/>
      <c r="G1059" s="55"/>
      <c r="H1059" s="55"/>
      <c r="I1059" s="55"/>
      <c r="J1059" s="23"/>
      <c r="K1059" s="23"/>
      <c r="L1059" s="23"/>
      <c r="M1059" s="23"/>
      <c r="N1059" s="23"/>
      <c r="O1059" s="23"/>
      <c r="P1059" s="23"/>
      <c r="Q1059" s="23"/>
      <c r="R1059" s="23"/>
      <c r="S1059" s="23"/>
      <c r="T1059" s="24" t="s">
        <v>4895</v>
      </c>
      <c r="U1059" s="24" t="s">
        <v>5058</v>
      </c>
      <c r="V1059" s="23">
        <f t="shared" si="5"/>
        <v>48</v>
      </c>
      <c r="W1059" s="23"/>
      <c r="X1059" s="23"/>
      <c r="Y1059" s="23"/>
      <c r="Z1059" s="23"/>
      <c r="AA1059" s="23"/>
      <c r="AB1059" s="23"/>
      <c r="AC1059" s="23"/>
      <c r="AD1059" s="23"/>
      <c r="AE1059" s="23"/>
      <c r="AF1059" s="23"/>
      <c r="AG1059" s="23"/>
      <c r="AH1059" s="23"/>
      <c r="AI1059" s="23"/>
      <c r="AJ1059" s="23"/>
    </row>
    <row r="1060">
      <c r="A1060" s="24" t="s">
        <v>4892</v>
      </c>
      <c r="B1060" s="24" t="s">
        <v>5061</v>
      </c>
      <c r="C1060" s="93" t="s">
        <v>5062</v>
      </c>
      <c r="D1060" s="23" t="str">
        <f t="shared" si="7"/>
        <v>jpg</v>
      </c>
      <c r="E1060" s="23"/>
      <c r="F1060" s="23"/>
      <c r="G1060" s="55"/>
      <c r="H1060" s="55"/>
      <c r="I1060" s="55"/>
      <c r="J1060" s="23"/>
      <c r="K1060" s="23"/>
      <c r="L1060" s="23"/>
      <c r="M1060" s="23"/>
      <c r="N1060" s="23"/>
      <c r="O1060" s="23"/>
      <c r="P1060" s="23"/>
      <c r="Q1060" s="23"/>
      <c r="R1060" s="23"/>
      <c r="S1060" s="23"/>
      <c r="T1060" s="24" t="s">
        <v>4895</v>
      </c>
      <c r="U1060" s="24" t="s">
        <v>5063</v>
      </c>
      <c r="V1060" s="23">
        <f t="shared" si="5"/>
        <v>32</v>
      </c>
      <c r="W1060" s="23"/>
      <c r="X1060" s="23"/>
      <c r="Y1060" s="23"/>
      <c r="Z1060" s="23"/>
      <c r="AA1060" s="23"/>
      <c r="AB1060" s="23"/>
      <c r="AC1060" s="23"/>
      <c r="AD1060" s="23"/>
      <c r="AE1060" s="23"/>
      <c r="AF1060" s="23"/>
      <c r="AG1060" s="23"/>
      <c r="AH1060" s="23"/>
      <c r="AI1060" s="23"/>
      <c r="AJ1060" s="23"/>
    </row>
    <row r="1061">
      <c r="A1061" s="24" t="s">
        <v>4892</v>
      </c>
      <c r="B1061" s="24" t="s">
        <v>5064</v>
      </c>
      <c r="C1061" s="93" t="s">
        <v>5065</v>
      </c>
      <c r="D1061" s="23" t="str">
        <f t="shared" si="7"/>
        <v>jpg</v>
      </c>
      <c r="E1061" s="23"/>
      <c r="F1061" s="23"/>
      <c r="G1061" s="55"/>
      <c r="H1061" s="55"/>
      <c r="I1061" s="55"/>
      <c r="J1061" s="23"/>
      <c r="K1061" s="23"/>
      <c r="L1061" s="23"/>
      <c r="M1061" s="23"/>
      <c r="N1061" s="23"/>
      <c r="O1061" s="23"/>
      <c r="P1061" s="23"/>
      <c r="Q1061" s="23"/>
      <c r="R1061" s="23"/>
      <c r="S1061" s="23"/>
      <c r="T1061" s="24" t="s">
        <v>5066</v>
      </c>
      <c r="U1061" s="24" t="s">
        <v>5067</v>
      </c>
      <c r="V1061" s="23">
        <f t="shared" si="5"/>
        <v>34</v>
      </c>
      <c r="W1061" s="23"/>
      <c r="X1061" s="23"/>
      <c r="Y1061" s="23"/>
      <c r="Z1061" s="23"/>
      <c r="AA1061" s="23"/>
      <c r="AB1061" s="23"/>
      <c r="AC1061" s="23"/>
      <c r="AD1061" s="23"/>
      <c r="AE1061" s="23"/>
      <c r="AF1061" s="23"/>
      <c r="AG1061" s="23"/>
      <c r="AH1061" s="23"/>
      <c r="AI1061" s="23"/>
      <c r="AJ1061" s="23"/>
    </row>
    <row r="1062">
      <c r="A1062" s="24" t="s">
        <v>4892</v>
      </c>
      <c r="B1062" s="24" t="s">
        <v>5068</v>
      </c>
      <c r="C1062" s="93" t="s">
        <v>5069</v>
      </c>
      <c r="D1062" s="23" t="str">
        <f t="shared" si="7"/>
        <v>jpg</v>
      </c>
      <c r="E1062" s="23"/>
      <c r="F1062" s="23"/>
      <c r="G1062" s="55"/>
      <c r="H1062" s="55"/>
      <c r="I1062" s="55"/>
      <c r="J1062" s="23"/>
      <c r="K1062" s="23"/>
      <c r="L1062" s="23"/>
      <c r="M1062" s="23"/>
      <c r="N1062" s="23"/>
      <c r="O1062" s="23"/>
      <c r="P1062" s="23"/>
      <c r="Q1062" s="23"/>
      <c r="R1062" s="23"/>
      <c r="S1062" s="23"/>
      <c r="T1062" s="23"/>
      <c r="U1062" s="110"/>
      <c r="V1062" s="23">
        <f t="shared" si="5"/>
        <v>0</v>
      </c>
      <c r="W1062" s="23"/>
      <c r="X1062" s="23"/>
      <c r="Y1062" s="23"/>
      <c r="Z1062" s="23"/>
      <c r="AA1062" s="23"/>
      <c r="AB1062" s="23"/>
      <c r="AC1062" s="23"/>
      <c r="AD1062" s="23"/>
      <c r="AE1062" s="23"/>
      <c r="AF1062" s="23"/>
      <c r="AG1062" s="23"/>
      <c r="AH1062" s="23"/>
      <c r="AI1062" s="23"/>
      <c r="AJ1062" s="23"/>
    </row>
    <row r="1063">
      <c r="A1063" s="24" t="s">
        <v>4892</v>
      </c>
      <c r="B1063" s="24" t="s">
        <v>5070</v>
      </c>
      <c r="C1063" s="93" t="s">
        <v>5071</v>
      </c>
      <c r="D1063" s="23" t="str">
        <f t="shared" si="7"/>
        <v>jpg</v>
      </c>
      <c r="E1063" s="23"/>
      <c r="F1063" s="23"/>
      <c r="G1063" s="55"/>
      <c r="H1063" s="55"/>
      <c r="I1063" s="55"/>
      <c r="J1063" s="23"/>
      <c r="K1063" s="23"/>
      <c r="L1063" s="23"/>
      <c r="M1063" s="23"/>
      <c r="N1063" s="23"/>
      <c r="O1063" s="23"/>
      <c r="P1063" s="23"/>
      <c r="Q1063" s="23"/>
      <c r="R1063" s="23"/>
      <c r="S1063" s="23"/>
      <c r="T1063" s="24" t="s">
        <v>5066</v>
      </c>
      <c r="U1063" s="24" t="s">
        <v>5072</v>
      </c>
      <c r="V1063" s="23">
        <f t="shared" si="5"/>
        <v>43</v>
      </c>
      <c r="W1063" s="23"/>
      <c r="X1063" s="23"/>
      <c r="Y1063" s="23"/>
      <c r="Z1063" s="23"/>
      <c r="AA1063" s="23"/>
      <c r="AB1063" s="23"/>
      <c r="AC1063" s="23"/>
      <c r="AD1063" s="23"/>
      <c r="AE1063" s="23"/>
      <c r="AF1063" s="23"/>
      <c r="AG1063" s="23"/>
      <c r="AH1063" s="23"/>
      <c r="AI1063" s="23"/>
      <c r="AJ1063" s="23"/>
    </row>
    <row r="1064">
      <c r="A1064" s="24" t="s">
        <v>4892</v>
      </c>
      <c r="B1064" s="24" t="s">
        <v>5073</v>
      </c>
      <c r="C1064" s="93" t="s">
        <v>5074</v>
      </c>
      <c r="D1064" s="23" t="str">
        <f t="shared" si="7"/>
        <v>jpg</v>
      </c>
      <c r="E1064" s="23"/>
      <c r="F1064" s="23"/>
      <c r="G1064" s="55"/>
      <c r="H1064" s="55"/>
      <c r="I1064" s="55"/>
      <c r="J1064" s="23"/>
      <c r="K1064" s="23"/>
      <c r="L1064" s="23"/>
      <c r="M1064" s="23"/>
      <c r="N1064" s="23"/>
      <c r="O1064" s="23"/>
      <c r="P1064" s="23"/>
      <c r="Q1064" s="23"/>
      <c r="R1064" s="23"/>
      <c r="S1064" s="23"/>
      <c r="T1064" s="24" t="s">
        <v>5066</v>
      </c>
      <c r="U1064" s="24" t="s">
        <v>5072</v>
      </c>
      <c r="V1064" s="23">
        <f t="shared" si="5"/>
        <v>43</v>
      </c>
      <c r="W1064" s="23"/>
      <c r="X1064" s="23"/>
      <c r="Y1064" s="23"/>
      <c r="Z1064" s="23"/>
      <c r="AA1064" s="23"/>
      <c r="AB1064" s="23"/>
      <c r="AC1064" s="23"/>
      <c r="AD1064" s="23"/>
      <c r="AE1064" s="23"/>
      <c r="AF1064" s="23"/>
      <c r="AG1064" s="23"/>
      <c r="AH1064" s="23"/>
      <c r="AI1064" s="23"/>
      <c r="AJ1064" s="23"/>
    </row>
    <row r="1065">
      <c r="A1065" s="24" t="s">
        <v>4892</v>
      </c>
      <c r="B1065" s="24" t="s">
        <v>5075</v>
      </c>
      <c r="C1065" s="93" t="s">
        <v>5076</v>
      </c>
      <c r="D1065" s="23" t="str">
        <f t="shared" si="7"/>
        <v>jpg</v>
      </c>
      <c r="E1065" s="23"/>
      <c r="F1065" s="23"/>
      <c r="G1065" s="55"/>
      <c r="H1065" s="55"/>
      <c r="I1065" s="55"/>
      <c r="J1065" s="23"/>
      <c r="K1065" s="23"/>
      <c r="L1065" s="23"/>
      <c r="M1065" s="23"/>
      <c r="N1065" s="23"/>
      <c r="O1065" s="23"/>
      <c r="P1065" s="23"/>
      <c r="Q1065" s="23"/>
      <c r="R1065" s="23"/>
      <c r="S1065" s="23"/>
      <c r="T1065" s="24" t="s">
        <v>5066</v>
      </c>
      <c r="U1065" s="24" t="s">
        <v>5077</v>
      </c>
      <c r="V1065" s="23">
        <f t="shared" si="5"/>
        <v>32</v>
      </c>
      <c r="W1065" s="23"/>
      <c r="X1065" s="23"/>
      <c r="Y1065" s="23"/>
      <c r="Z1065" s="23"/>
      <c r="AA1065" s="23"/>
      <c r="AB1065" s="23"/>
      <c r="AC1065" s="23"/>
      <c r="AD1065" s="23"/>
      <c r="AE1065" s="23"/>
      <c r="AF1065" s="23"/>
      <c r="AG1065" s="23"/>
      <c r="AH1065" s="23"/>
      <c r="AI1065" s="23"/>
      <c r="AJ1065" s="23"/>
    </row>
    <row r="1066">
      <c r="A1066" s="24" t="s">
        <v>4892</v>
      </c>
      <c r="B1066" s="24" t="s">
        <v>5078</v>
      </c>
      <c r="C1066" s="93" t="s">
        <v>5079</v>
      </c>
      <c r="D1066" s="23" t="str">
        <f t="shared" si="7"/>
        <v>jpg</v>
      </c>
      <c r="E1066" s="23"/>
      <c r="F1066" s="23"/>
      <c r="G1066" s="55"/>
      <c r="H1066" s="55"/>
      <c r="I1066" s="55"/>
      <c r="J1066" s="23"/>
      <c r="K1066" s="23"/>
      <c r="L1066" s="23"/>
      <c r="M1066" s="23"/>
      <c r="N1066" s="23"/>
      <c r="O1066" s="23"/>
      <c r="P1066" s="23"/>
      <c r="Q1066" s="23"/>
      <c r="R1066" s="23"/>
      <c r="S1066" s="23"/>
      <c r="T1066" s="24" t="s">
        <v>5066</v>
      </c>
      <c r="U1066" s="24" t="s">
        <v>5080</v>
      </c>
      <c r="V1066" s="23">
        <f t="shared" si="5"/>
        <v>33</v>
      </c>
      <c r="W1066" s="23"/>
      <c r="X1066" s="23"/>
      <c r="Y1066" s="23"/>
      <c r="Z1066" s="23"/>
      <c r="AA1066" s="23"/>
      <c r="AB1066" s="23"/>
      <c r="AC1066" s="23"/>
      <c r="AD1066" s="23"/>
      <c r="AE1066" s="23"/>
      <c r="AF1066" s="23"/>
      <c r="AG1066" s="23"/>
      <c r="AH1066" s="23"/>
      <c r="AI1066" s="23"/>
      <c r="AJ1066" s="23"/>
    </row>
    <row r="1067">
      <c r="A1067" s="24" t="s">
        <v>4892</v>
      </c>
      <c r="B1067" s="24" t="s">
        <v>5081</v>
      </c>
      <c r="C1067" s="93" t="s">
        <v>5082</v>
      </c>
      <c r="D1067" s="23" t="str">
        <f t="shared" si="7"/>
        <v>jpg</v>
      </c>
      <c r="E1067" s="23"/>
      <c r="F1067" s="23"/>
      <c r="G1067" s="55"/>
      <c r="H1067" s="55"/>
      <c r="I1067" s="55"/>
      <c r="J1067" s="23"/>
      <c r="K1067" s="23"/>
      <c r="L1067" s="23"/>
      <c r="M1067" s="23"/>
      <c r="N1067" s="23"/>
      <c r="O1067" s="23"/>
      <c r="P1067" s="23"/>
      <c r="Q1067" s="23"/>
      <c r="R1067" s="23"/>
      <c r="S1067" s="23"/>
      <c r="T1067" s="24" t="s">
        <v>5066</v>
      </c>
      <c r="U1067" s="24" t="s">
        <v>5083</v>
      </c>
      <c r="V1067" s="23">
        <f t="shared" si="5"/>
        <v>29</v>
      </c>
      <c r="W1067" s="23"/>
      <c r="X1067" s="23"/>
      <c r="Y1067" s="23"/>
      <c r="Z1067" s="23"/>
      <c r="AA1067" s="23"/>
      <c r="AB1067" s="23"/>
      <c r="AC1067" s="23"/>
      <c r="AD1067" s="23"/>
      <c r="AE1067" s="23"/>
      <c r="AF1067" s="23"/>
      <c r="AG1067" s="23"/>
      <c r="AH1067" s="23"/>
      <c r="AI1067" s="23"/>
      <c r="AJ1067" s="23"/>
    </row>
    <row r="1068">
      <c r="A1068" s="24" t="s">
        <v>4892</v>
      </c>
      <c r="B1068" s="24" t="s">
        <v>5084</v>
      </c>
      <c r="C1068" s="93" t="s">
        <v>5085</v>
      </c>
      <c r="D1068" s="23" t="str">
        <f t="shared" si="7"/>
        <v>jpg</v>
      </c>
      <c r="E1068" s="23"/>
      <c r="F1068" s="23"/>
      <c r="G1068" s="55"/>
      <c r="H1068" s="55"/>
      <c r="I1068" s="55"/>
      <c r="J1068" s="23"/>
      <c r="K1068" s="23"/>
      <c r="L1068" s="23"/>
      <c r="M1068" s="23"/>
      <c r="N1068" s="23"/>
      <c r="O1068" s="23"/>
      <c r="P1068" s="23"/>
      <c r="Q1068" s="23"/>
      <c r="R1068" s="23"/>
      <c r="S1068" s="23"/>
      <c r="T1068" s="24" t="s">
        <v>5066</v>
      </c>
      <c r="U1068" s="24" t="s">
        <v>5086</v>
      </c>
      <c r="V1068" s="23">
        <f t="shared" si="5"/>
        <v>66</v>
      </c>
      <c r="W1068" s="23"/>
      <c r="X1068" s="23"/>
      <c r="Y1068" s="23"/>
      <c r="Z1068" s="23"/>
      <c r="AA1068" s="23"/>
      <c r="AB1068" s="23"/>
      <c r="AC1068" s="23"/>
      <c r="AD1068" s="23"/>
      <c r="AE1068" s="23"/>
      <c r="AF1068" s="23"/>
      <c r="AG1068" s="23"/>
      <c r="AH1068" s="23"/>
      <c r="AI1068" s="23"/>
      <c r="AJ1068" s="23"/>
    </row>
    <row r="1069">
      <c r="A1069" s="24" t="s">
        <v>4892</v>
      </c>
      <c r="B1069" s="24" t="s">
        <v>5087</v>
      </c>
      <c r="C1069" s="93" t="s">
        <v>5088</v>
      </c>
      <c r="D1069" s="23" t="str">
        <f t="shared" si="7"/>
        <v>jpg</v>
      </c>
      <c r="E1069" s="23"/>
      <c r="F1069" s="23"/>
      <c r="G1069" s="55"/>
      <c r="H1069" s="55"/>
      <c r="I1069" s="55"/>
      <c r="J1069" s="23"/>
      <c r="K1069" s="23"/>
      <c r="L1069" s="23"/>
      <c r="M1069" s="23"/>
      <c r="N1069" s="23"/>
      <c r="O1069" s="23"/>
      <c r="P1069" s="23"/>
      <c r="Q1069" s="23"/>
      <c r="R1069" s="23"/>
      <c r="S1069" s="23"/>
      <c r="T1069" s="24" t="s">
        <v>5066</v>
      </c>
      <c r="U1069" s="24" t="s">
        <v>5089</v>
      </c>
      <c r="V1069" s="23">
        <f t="shared" si="5"/>
        <v>53</v>
      </c>
      <c r="W1069" s="23"/>
      <c r="X1069" s="23"/>
      <c r="Y1069" s="23"/>
      <c r="Z1069" s="23"/>
      <c r="AA1069" s="23"/>
      <c r="AB1069" s="23"/>
      <c r="AC1069" s="23"/>
      <c r="AD1069" s="23"/>
      <c r="AE1069" s="23"/>
      <c r="AF1069" s="23"/>
      <c r="AG1069" s="23"/>
      <c r="AH1069" s="23"/>
      <c r="AI1069" s="23"/>
      <c r="AJ1069" s="23"/>
    </row>
    <row r="1070">
      <c r="A1070" s="24" t="s">
        <v>4892</v>
      </c>
      <c r="B1070" s="24" t="s">
        <v>5090</v>
      </c>
      <c r="C1070" s="93" t="s">
        <v>5091</v>
      </c>
      <c r="D1070" s="23" t="str">
        <f t="shared" si="7"/>
        <v>jpg</v>
      </c>
      <c r="E1070" s="23"/>
      <c r="F1070" s="23"/>
      <c r="G1070" s="55"/>
      <c r="H1070" s="55"/>
      <c r="I1070" s="55"/>
      <c r="J1070" s="23"/>
      <c r="K1070" s="23"/>
      <c r="L1070" s="23"/>
      <c r="M1070" s="23"/>
      <c r="N1070" s="23"/>
      <c r="O1070" s="23"/>
      <c r="P1070" s="23"/>
      <c r="Q1070" s="23"/>
      <c r="R1070" s="23"/>
      <c r="S1070" s="23"/>
      <c r="T1070" s="24" t="s">
        <v>5066</v>
      </c>
      <c r="U1070" s="24" t="s">
        <v>5092</v>
      </c>
      <c r="V1070" s="23">
        <f t="shared" si="5"/>
        <v>62</v>
      </c>
      <c r="W1070" s="23"/>
      <c r="X1070" s="23"/>
      <c r="Y1070" s="23"/>
      <c r="Z1070" s="23"/>
      <c r="AA1070" s="23"/>
      <c r="AB1070" s="23"/>
      <c r="AC1070" s="23"/>
      <c r="AD1070" s="23"/>
      <c r="AE1070" s="23"/>
      <c r="AF1070" s="23"/>
      <c r="AG1070" s="23"/>
      <c r="AH1070" s="23"/>
      <c r="AI1070" s="23"/>
      <c r="AJ1070" s="23"/>
    </row>
    <row r="1071">
      <c r="A1071" s="24" t="s">
        <v>4892</v>
      </c>
      <c r="B1071" s="24" t="s">
        <v>5093</v>
      </c>
      <c r="C1071" s="93" t="s">
        <v>5094</v>
      </c>
      <c r="D1071" s="23" t="str">
        <f t="shared" si="7"/>
        <v>jpg</v>
      </c>
      <c r="E1071" s="23"/>
      <c r="F1071" s="23"/>
      <c r="G1071" s="55"/>
      <c r="H1071" s="55"/>
      <c r="I1071" s="55"/>
      <c r="J1071" s="23"/>
      <c r="K1071" s="23"/>
      <c r="L1071" s="23"/>
      <c r="M1071" s="23"/>
      <c r="N1071" s="23"/>
      <c r="O1071" s="23"/>
      <c r="P1071" s="23"/>
      <c r="Q1071" s="23"/>
      <c r="R1071" s="23"/>
      <c r="S1071" s="23"/>
      <c r="T1071" s="24" t="s">
        <v>5066</v>
      </c>
      <c r="U1071" s="24" t="s">
        <v>5095</v>
      </c>
      <c r="V1071" s="23">
        <f t="shared" si="5"/>
        <v>59</v>
      </c>
      <c r="W1071" s="23"/>
      <c r="X1071" s="23"/>
      <c r="Y1071" s="23"/>
      <c r="Z1071" s="23"/>
      <c r="AA1071" s="23"/>
      <c r="AB1071" s="23"/>
      <c r="AC1071" s="23"/>
      <c r="AD1071" s="23"/>
      <c r="AE1071" s="23"/>
      <c r="AF1071" s="23"/>
      <c r="AG1071" s="23"/>
      <c r="AH1071" s="23"/>
      <c r="AI1071" s="23"/>
      <c r="AJ1071" s="23"/>
    </row>
    <row r="1072">
      <c r="A1072" s="24" t="s">
        <v>4892</v>
      </c>
      <c r="B1072" s="24" t="s">
        <v>5096</v>
      </c>
      <c r="C1072" s="93" t="s">
        <v>5097</v>
      </c>
      <c r="D1072" s="23" t="str">
        <f t="shared" si="7"/>
        <v>jpg</v>
      </c>
      <c r="E1072" s="23"/>
      <c r="F1072" s="23"/>
      <c r="G1072" s="55"/>
      <c r="H1072" s="55"/>
      <c r="I1072" s="55"/>
      <c r="J1072" s="23"/>
      <c r="K1072" s="23"/>
      <c r="L1072" s="23"/>
      <c r="M1072" s="23"/>
      <c r="N1072" s="23"/>
      <c r="O1072" s="23"/>
      <c r="P1072" s="23"/>
      <c r="Q1072" s="23"/>
      <c r="R1072" s="23"/>
      <c r="S1072" s="23"/>
      <c r="T1072" s="24" t="s">
        <v>5066</v>
      </c>
      <c r="U1072" s="24" t="s">
        <v>5098</v>
      </c>
      <c r="V1072" s="23">
        <f t="shared" si="5"/>
        <v>37</v>
      </c>
      <c r="W1072" s="23"/>
      <c r="X1072" s="23"/>
      <c r="Y1072" s="23"/>
      <c r="Z1072" s="23"/>
      <c r="AA1072" s="23"/>
      <c r="AB1072" s="23"/>
      <c r="AC1072" s="23"/>
      <c r="AD1072" s="23"/>
      <c r="AE1072" s="23"/>
      <c r="AF1072" s="23"/>
      <c r="AG1072" s="23"/>
      <c r="AH1072" s="23"/>
      <c r="AI1072" s="23"/>
      <c r="AJ1072" s="23"/>
    </row>
    <row r="1073">
      <c r="A1073" s="24" t="s">
        <v>4892</v>
      </c>
      <c r="B1073" s="24" t="s">
        <v>5099</v>
      </c>
      <c r="C1073" s="93" t="s">
        <v>5100</v>
      </c>
      <c r="D1073" s="23" t="str">
        <f t="shared" si="7"/>
        <v>jpg</v>
      </c>
      <c r="E1073" s="23"/>
      <c r="F1073" s="23"/>
      <c r="G1073" s="55"/>
      <c r="H1073" s="55"/>
      <c r="I1073" s="55"/>
      <c r="J1073" s="23"/>
      <c r="K1073" s="23"/>
      <c r="L1073" s="23"/>
      <c r="M1073" s="23"/>
      <c r="N1073" s="23"/>
      <c r="O1073" s="23"/>
      <c r="P1073" s="23"/>
      <c r="Q1073" s="23"/>
      <c r="R1073" s="23"/>
      <c r="S1073" s="23"/>
      <c r="T1073" s="24" t="s">
        <v>5066</v>
      </c>
      <c r="U1073" s="24" t="s">
        <v>5101</v>
      </c>
      <c r="V1073" s="23">
        <f t="shared" si="5"/>
        <v>39</v>
      </c>
      <c r="W1073" s="23"/>
      <c r="X1073" s="23"/>
      <c r="Y1073" s="23"/>
      <c r="Z1073" s="23"/>
      <c r="AA1073" s="23"/>
      <c r="AB1073" s="23"/>
      <c r="AC1073" s="23"/>
      <c r="AD1073" s="23"/>
      <c r="AE1073" s="23"/>
      <c r="AF1073" s="23"/>
      <c r="AG1073" s="23"/>
      <c r="AH1073" s="23"/>
      <c r="AI1073" s="23"/>
      <c r="AJ1073" s="23"/>
    </row>
    <row r="1074">
      <c r="A1074" s="24" t="s">
        <v>4892</v>
      </c>
      <c r="B1074" s="24" t="s">
        <v>5102</v>
      </c>
      <c r="C1074" s="93" t="s">
        <v>5103</v>
      </c>
      <c r="D1074" s="23" t="str">
        <f t="shared" si="7"/>
        <v>jpg</v>
      </c>
      <c r="E1074" s="23"/>
      <c r="F1074" s="23"/>
      <c r="G1074" s="55"/>
      <c r="H1074" s="55"/>
      <c r="I1074" s="55"/>
      <c r="J1074" s="23"/>
      <c r="K1074" s="23"/>
      <c r="L1074" s="23"/>
      <c r="M1074" s="23"/>
      <c r="N1074" s="23"/>
      <c r="O1074" s="23"/>
      <c r="P1074" s="23"/>
      <c r="Q1074" s="23"/>
      <c r="R1074" s="23"/>
      <c r="S1074" s="23"/>
      <c r="T1074" s="24" t="s">
        <v>5066</v>
      </c>
      <c r="U1074" s="24" t="s">
        <v>5104</v>
      </c>
      <c r="V1074" s="23">
        <f t="shared" si="5"/>
        <v>28</v>
      </c>
      <c r="W1074" s="23"/>
      <c r="X1074" s="23"/>
      <c r="Y1074" s="23"/>
      <c r="Z1074" s="23"/>
      <c r="AA1074" s="23"/>
      <c r="AB1074" s="23"/>
      <c r="AC1074" s="23"/>
      <c r="AD1074" s="23"/>
      <c r="AE1074" s="23"/>
      <c r="AF1074" s="23"/>
      <c r="AG1074" s="23"/>
      <c r="AH1074" s="23"/>
      <c r="AI1074" s="23"/>
      <c r="AJ1074" s="23"/>
    </row>
    <row r="1075">
      <c r="A1075" s="24" t="s">
        <v>4892</v>
      </c>
      <c r="B1075" s="24" t="s">
        <v>5105</v>
      </c>
      <c r="C1075" s="93" t="s">
        <v>5106</v>
      </c>
      <c r="D1075" s="23" t="str">
        <f t="shared" si="7"/>
        <v>jpg</v>
      </c>
      <c r="E1075" s="23"/>
      <c r="F1075" s="23"/>
      <c r="G1075" s="55"/>
      <c r="H1075" s="55"/>
      <c r="I1075" s="55"/>
      <c r="J1075" s="23"/>
      <c r="K1075" s="23"/>
      <c r="L1075" s="23"/>
      <c r="M1075" s="23"/>
      <c r="N1075" s="23"/>
      <c r="O1075" s="23"/>
      <c r="P1075" s="23"/>
      <c r="Q1075" s="23"/>
      <c r="R1075" s="23"/>
      <c r="S1075" s="23"/>
      <c r="T1075" s="24" t="s">
        <v>5066</v>
      </c>
      <c r="U1075" s="24" t="s">
        <v>5107</v>
      </c>
      <c r="V1075" s="23">
        <f t="shared" si="5"/>
        <v>39</v>
      </c>
      <c r="W1075" s="23"/>
      <c r="X1075" s="23"/>
      <c r="Y1075" s="23"/>
      <c r="Z1075" s="23"/>
      <c r="AA1075" s="23"/>
      <c r="AB1075" s="23"/>
      <c r="AC1075" s="23"/>
      <c r="AD1075" s="23"/>
      <c r="AE1075" s="23"/>
      <c r="AF1075" s="23"/>
      <c r="AG1075" s="23"/>
      <c r="AH1075" s="23"/>
      <c r="AI1075" s="23"/>
      <c r="AJ1075" s="23"/>
    </row>
    <row r="1076">
      <c r="A1076" s="24" t="s">
        <v>4892</v>
      </c>
      <c r="B1076" s="24" t="s">
        <v>5108</v>
      </c>
      <c r="C1076" s="93" t="s">
        <v>5109</v>
      </c>
      <c r="D1076" s="23" t="str">
        <f t="shared" si="7"/>
        <v>jpg</v>
      </c>
      <c r="E1076" s="23"/>
      <c r="F1076" s="23"/>
      <c r="G1076" s="55"/>
      <c r="H1076" s="55"/>
      <c r="I1076" s="55"/>
      <c r="J1076" s="23"/>
      <c r="K1076" s="23"/>
      <c r="L1076" s="23"/>
      <c r="M1076" s="23"/>
      <c r="N1076" s="23"/>
      <c r="O1076" s="23"/>
      <c r="P1076" s="23"/>
      <c r="Q1076" s="23"/>
      <c r="R1076" s="23"/>
      <c r="S1076" s="23"/>
      <c r="T1076" s="24" t="s">
        <v>5066</v>
      </c>
      <c r="U1076" s="24" t="s">
        <v>5110</v>
      </c>
      <c r="V1076" s="23">
        <f t="shared" si="5"/>
        <v>35</v>
      </c>
      <c r="W1076" s="23"/>
      <c r="X1076" s="23"/>
      <c r="Y1076" s="23"/>
      <c r="Z1076" s="23"/>
      <c r="AA1076" s="23"/>
      <c r="AB1076" s="23"/>
      <c r="AC1076" s="23"/>
      <c r="AD1076" s="23"/>
      <c r="AE1076" s="23"/>
      <c r="AF1076" s="23"/>
      <c r="AG1076" s="23"/>
      <c r="AH1076" s="23"/>
      <c r="AI1076" s="23"/>
      <c r="AJ1076" s="23"/>
    </row>
    <row r="1077">
      <c r="A1077" s="24" t="s">
        <v>4892</v>
      </c>
      <c r="B1077" s="24" t="s">
        <v>5111</v>
      </c>
      <c r="C1077" s="93" t="s">
        <v>5112</v>
      </c>
      <c r="D1077" s="23" t="str">
        <f t="shared" si="7"/>
        <v>jpg</v>
      </c>
      <c r="E1077" s="23"/>
      <c r="F1077" s="23"/>
      <c r="G1077" s="55"/>
      <c r="H1077" s="55"/>
      <c r="I1077" s="55"/>
      <c r="J1077" s="23"/>
      <c r="K1077" s="23"/>
      <c r="L1077" s="23"/>
      <c r="M1077" s="23"/>
      <c r="N1077" s="23"/>
      <c r="O1077" s="23"/>
      <c r="P1077" s="23"/>
      <c r="Q1077" s="23"/>
      <c r="R1077" s="23"/>
      <c r="S1077" s="23"/>
      <c r="T1077" s="24" t="s">
        <v>5066</v>
      </c>
      <c r="U1077" s="24" t="s">
        <v>5113</v>
      </c>
      <c r="V1077" s="23">
        <f t="shared" si="5"/>
        <v>51</v>
      </c>
      <c r="W1077" s="23"/>
      <c r="X1077" s="23"/>
      <c r="Y1077" s="23"/>
      <c r="Z1077" s="23"/>
      <c r="AA1077" s="23"/>
      <c r="AB1077" s="23"/>
      <c r="AC1077" s="23"/>
      <c r="AD1077" s="23"/>
      <c r="AE1077" s="23"/>
      <c r="AF1077" s="23"/>
      <c r="AG1077" s="23"/>
      <c r="AH1077" s="23"/>
      <c r="AI1077" s="23"/>
      <c r="AJ1077" s="23"/>
    </row>
    <row r="1078">
      <c r="A1078" s="24" t="s">
        <v>4892</v>
      </c>
      <c r="B1078" s="24" t="s">
        <v>5114</v>
      </c>
      <c r="C1078" s="93" t="s">
        <v>5115</v>
      </c>
      <c r="D1078" s="23" t="str">
        <f t="shared" si="7"/>
        <v>jpg</v>
      </c>
      <c r="E1078" s="23"/>
      <c r="F1078" s="23"/>
      <c r="G1078" s="55"/>
      <c r="H1078" s="55"/>
      <c r="I1078" s="55"/>
      <c r="J1078" s="23"/>
      <c r="K1078" s="23"/>
      <c r="L1078" s="23"/>
      <c r="M1078" s="23"/>
      <c r="N1078" s="23"/>
      <c r="O1078" s="23"/>
      <c r="P1078" s="23"/>
      <c r="Q1078" s="23"/>
      <c r="R1078" s="23"/>
      <c r="S1078" s="23"/>
      <c r="T1078" s="24" t="s">
        <v>5066</v>
      </c>
      <c r="U1078" s="24" t="s">
        <v>5113</v>
      </c>
      <c r="V1078" s="23">
        <f t="shared" si="5"/>
        <v>51</v>
      </c>
      <c r="W1078" s="23"/>
      <c r="X1078" s="23"/>
      <c r="Y1078" s="23"/>
      <c r="Z1078" s="23"/>
      <c r="AA1078" s="23"/>
      <c r="AB1078" s="23"/>
      <c r="AC1078" s="23"/>
      <c r="AD1078" s="23"/>
      <c r="AE1078" s="23"/>
      <c r="AF1078" s="23"/>
      <c r="AG1078" s="23"/>
      <c r="AH1078" s="23"/>
      <c r="AI1078" s="23"/>
      <c r="AJ1078" s="23"/>
    </row>
    <row r="1079">
      <c r="A1079" s="24" t="s">
        <v>4892</v>
      </c>
      <c r="B1079" s="24" t="s">
        <v>5116</v>
      </c>
      <c r="C1079" s="93" t="s">
        <v>5117</v>
      </c>
      <c r="D1079" s="23" t="str">
        <f t="shared" si="7"/>
        <v>jpg</v>
      </c>
      <c r="E1079" s="23"/>
      <c r="F1079" s="23"/>
      <c r="G1079" s="55"/>
      <c r="H1079" s="55"/>
      <c r="I1079" s="55"/>
      <c r="J1079" s="23"/>
      <c r="K1079" s="23"/>
      <c r="L1079" s="23"/>
      <c r="M1079" s="23"/>
      <c r="N1079" s="23"/>
      <c r="O1079" s="23"/>
      <c r="P1079" s="23"/>
      <c r="Q1079" s="23"/>
      <c r="R1079" s="23"/>
      <c r="S1079" s="23"/>
      <c r="T1079" s="24" t="s">
        <v>5066</v>
      </c>
      <c r="U1079" s="24" t="s">
        <v>5118</v>
      </c>
      <c r="V1079" s="23">
        <f t="shared" si="5"/>
        <v>27</v>
      </c>
      <c r="W1079" s="23"/>
      <c r="X1079" s="23"/>
      <c r="Y1079" s="23"/>
      <c r="Z1079" s="23"/>
      <c r="AA1079" s="23"/>
      <c r="AB1079" s="23"/>
      <c r="AC1079" s="23"/>
      <c r="AD1079" s="23"/>
      <c r="AE1079" s="23"/>
      <c r="AF1079" s="23"/>
      <c r="AG1079" s="23"/>
      <c r="AH1079" s="23"/>
      <c r="AI1079" s="23"/>
      <c r="AJ1079" s="23"/>
    </row>
    <row r="1080">
      <c r="A1080" s="24" t="s">
        <v>4892</v>
      </c>
      <c r="B1080" s="24" t="s">
        <v>5119</v>
      </c>
      <c r="C1080" s="93" t="s">
        <v>5120</v>
      </c>
      <c r="D1080" s="23" t="str">
        <f t="shared" si="7"/>
        <v>jpg</v>
      </c>
      <c r="E1080" s="23"/>
      <c r="F1080" s="23"/>
      <c r="G1080" s="55"/>
      <c r="H1080" s="55"/>
      <c r="I1080" s="55"/>
      <c r="J1080" s="23"/>
      <c r="K1080" s="23"/>
      <c r="L1080" s="23"/>
      <c r="M1080" s="23"/>
      <c r="N1080" s="23"/>
      <c r="O1080" s="23"/>
      <c r="P1080" s="23"/>
      <c r="Q1080" s="23"/>
      <c r="R1080" s="23"/>
      <c r="S1080" s="23"/>
      <c r="T1080" s="24" t="s">
        <v>5066</v>
      </c>
      <c r="U1080" s="24" t="s">
        <v>5072</v>
      </c>
      <c r="V1080" s="23">
        <f t="shared" si="5"/>
        <v>43</v>
      </c>
      <c r="W1080" s="23"/>
      <c r="X1080" s="23"/>
      <c r="Y1080" s="23"/>
      <c r="Z1080" s="23"/>
      <c r="AA1080" s="23"/>
      <c r="AB1080" s="23"/>
      <c r="AC1080" s="23"/>
      <c r="AD1080" s="23"/>
      <c r="AE1080" s="23"/>
      <c r="AF1080" s="23"/>
      <c r="AG1080" s="23"/>
      <c r="AH1080" s="23"/>
      <c r="AI1080" s="23"/>
      <c r="AJ1080" s="23"/>
    </row>
    <row r="1081">
      <c r="A1081" s="24" t="s">
        <v>4892</v>
      </c>
      <c r="B1081" s="24" t="s">
        <v>5121</v>
      </c>
      <c r="C1081" s="93" t="s">
        <v>5122</v>
      </c>
      <c r="D1081" s="23" t="str">
        <f t="shared" si="7"/>
        <v>jpg</v>
      </c>
      <c r="E1081" s="23"/>
      <c r="F1081" s="23"/>
      <c r="G1081" s="55"/>
      <c r="H1081" s="55"/>
      <c r="I1081" s="55"/>
      <c r="J1081" s="23"/>
      <c r="K1081" s="23"/>
      <c r="L1081" s="23"/>
      <c r="M1081" s="23"/>
      <c r="N1081" s="23"/>
      <c r="O1081" s="23"/>
      <c r="P1081" s="23"/>
      <c r="Q1081" s="23"/>
      <c r="R1081" s="23"/>
      <c r="S1081" s="23"/>
      <c r="T1081" s="24" t="s">
        <v>5123</v>
      </c>
      <c r="U1081" s="24" t="s">
        <v>5124</v>
      </c>
      <c r="V1081" s="23">
        <f t="shared" si="5"/>
        <v>71</v>
      </c>
      <c r="W1081" s="23"/>
      <c r="X1081" s="23"/>
      <c r="Y1081" s="23"/>
      <c r="Z1081" s="23"/>
      <c r="AA1081" s="23"/>
      <c r="AB1081" s="23"/>
      <c r="AC1081" s="23"/>
      <c r="AD1081" s="23"/>
      <c r="AE1081" s="23"/>
      <c r="AF1081" s="23"/>
      <c r="AG1081" s="23"/>
      <c r="AH1081" s="23"/>
      <c r="AI1081" s="23"/>
      <c r="AJ1081" s="23"/>
    </row>
    <row r="1082">
      <c r="A1082" s="24" t="s">
        <v>4892</v>
      </c>
      <c r="B1082" s="24" t="s">
        <v>5125</v>
      </c>
      <c r="C1082" s="93" t="s">
        <v>5126</v>
      </c>
      <c r="D1082" s="23" t="str">
        <f t="shared" si="7"/>
        <v>JPG</v>
      </c>
      <c r="E1082" s="23"/>
      <c r="F1082" s="23"/>
      <c r="G1082" s="55"/>
      <c r="H1082" s="55"/>
      <c r="I1082" s="55"/>
      <c r="J1082" s="23"/>
      <c r="K1082" s="23"/>
      <c r="L1082" s="23"/>
      <c r="M1082" s="23"/>
      <c r="N1082" s="23"/>
      <c r="O1082" s="23"/>
      <c r="P1082" s="23"/>
      <c r="Q1082" s="23"/>
      <c r="R1082" s="23"/>
      <c r="S1082" s="23"/>
      <c r="T1082" s="24" t="s">
        <v>5123</v>
      </c>
      <c r="U1082" s="24" t="s">
        <v>5127</v>
      </c>
      <c r="V1082" s="23">
        <f t="shared" si="5"/>
        <v>23</v>
      </c>
      <c r="W1082" s="23"/>
      <c r="X1082" s="23"/>
      <c r="Y1082" s="23"/>
      <c r="Z1082" s="23"/>
      <c r="AA1082" s="23"/>
      <c r="AB1082" s="23"/>
      <c r="AC1082" s="23"/>
      <c r="AD1082" s="23"/>
      <c r="AE1082" s="23"/>
      <c r="AF1082" s="23"/>
      <c r="AG1082" s="23"/>
      <c r="AH1082" s="23"/>
      <c r="AI1082" s="23"/>
      <c r="AJ1082" s="23"/>
    </row>
    <row r="1083">
      <c r="A1083" s="24" t="s">
        <v>4892</v>
      </c>
      <c r="B1083" s="24" t="s">
        <v>5128</v>
      </c>
      <c r="C1083" s="93" t="s">
        <v>5129</v>
      </c>
      <c r="D1083" s="23" t="str">
        <f t="shared" si="7"/>
        <v>JPG</v>
      </c>
      <c r="E1083" s="23"/>
      <c r="F1083" s="23"/>
      <c r="G1083" s="55"/>
      <c r="H1083" s="55"/>
      <c r="I1083" s="55"/>
      <c r="J1083" s="23"/>
      <c r="K1083" s="23"/>
      <c r="L1083" s="23"/>
      <c r="M1083" s="23"/>
      <c r="N1083" s="23"/>
      <c r="O1083" s="23"/>
      <c r="P1083" s="23"/>
      <c r="Q1083" s="23"/>
      <c r="R1083" s="23"/>
      <c r="S1083" s="23"/>
      <c r="T1083" s="24" t="s">
        <v>5123</v>
      </c>
      <c r="U1083" s="24" t="s">
        <v>5130</v>
      </c>
      <c r="V1083" s="23">
        <f t="shared" si="5"/>
        <v>35</v>
      </c>
      <c r="W1083" s="23"/>
      <c r="X1083" s="23"/>
      <c r="Y1083" s="23"/>
      <c r="Z1083" s="23"/>
      <c r="AA1083" s="23"/>
      <c r="AB1083" s="23"/>
      <c r="AC1083" s="23"/>
      <c r="AD1083" s="23"/>
      <c r="AE1083" s="23"/>
      <c r="AF1083" s="23"/>
      <c r="AG1083" s="23"/>
      <c r="AH1083" s="23"/>
      <c r="AI1083" s="23"/>
      <c r="AJ1083" s="23"/>
    </row>
    <row r="1084">
      <c r="A1084" s="24" t="s">
        <v>4892</v>
      </c>
      <c r="B1084" s="24" t="s">
        <v>5131</v>
      </c>
      <c r="C1084" s="93" t="s">
        <v>5132</v>
      </c>
      <c r="D1084" s="23" t="str">
        <f t="shared" si="7"/>
        <v>jpg</v>
      </c>
      <c r="E1084" s="23"/>
      <c r="F1084" s="23"/>
      <c r="G1084" s="55"/>
      <c r="H1084" s="55"/>
      <c r="I1084" s="55"/>
      <c r="J1084" s="23"/>
      <c r="K1084" s="23"/>
      <c r="L1084" s="23"/>
      <c r="M1084" s="23"/>
      <c r="N1084" s="23"/>
      <c r="O1084" s="23"/>
      <c r="P1084" s="23"/>
      <c r="Q1084" s="23"/>
      <c r="R1084" s="23"/>
      <c r="S1084" s="23"/>
      <c r="T1084" s="24" t="s">
        <v>5123</v>
      </c>
      <c r="U1084" s="24" t="s">
        <v>5133</v>
      </c>
      <c r="V1084" s="23">
        <f t="shared" si="5"/>
        <v>49</v>
      </c>
      <c r="W1084" s="23"/>
      <c r="X1084" s="23"/>
      <c r="Y1084" s="23"/>
      <c r="Z1084" s="23"/>
      <c r="AA1084" s="23"/>
      <c r="AB1084" s="23"/>
      <c r="AC1084" s="23"/>
      <c r="AD1084" s="23"/>
      <c r="AE1084" s="23"/>
      <c r="AF1084" s="23"/>
      <c r="AG1084" s="23"/>
      <c r="AH1084" s="23"/>
      <c r="AI1084" s="23"/>
      <c r="AJ1084" s="23"/>
    </row>
    <row r="1085">
      <c r="A1085" s="24" t="s">
        <v>4892</v>
      </c>
      <c r="B1085" s="24" t="s">
        <v>5134</v>
      </c>
      <c r="C1085" s="93" t="s">
        <v>5135</v>
      </c>
      <c r="D1085" s="23" t="str">
        <f t="shared" si="7"/>
        <v>jpg</v>
      </c>
      <c r="E1085" s="23"/>
      <c r="F1085" s="23"/>
      <c r="G1085" s="55"/>
      <c r="H1085" s="55"/>
      <c r="I1085" s="55"/>
      <c r="J1085" s="23"/>
      <c r="K1085" s="23"/>
      <c r="L1085" s="23"/>
      <c r="M1085" s="23"/>
      <c r="N1085" s="23"/>
      <c r="O1085" s="23"/>
      <c r="P1085" s="23"/>
      <c r="Q1085" s="23"/>
      <c r="R1085" s="23"/>
      <c r="S1085" s="23"/>
      <c r="T1085" s="24" t="s">
        <v>5123</v>
      </c>
      <c r="U1085" s="24" t="s">
        <v>5136</v>
      </c>
      <c r="V1085" s="23">
        <f t="shared" si="5"/>
        <v>91</v>
      </c>
      <c r="W1085" s="23"/>
      <c r="X1085" s="23"/>
      <c r="Y1085" s="23"/>
      <c r="Z1085" s="23"/>
      <c r="AA1085" s="23"/>
      <c r="AB1085" s="23"/>
      <c r="AC1085" s="23"/>
      <c r="AD1085" s="23"/>
      <c r="AE1085" s="23"/>
      <c r="AF1085" s="23"/>
      <c r="AG1085" s="23"/>
      <c r="AH1085" s="23"/>
      <c r="AI1085" s="23"/>
      <c r="AJ1085" s="23"/>
    </row>
    <row r="1086">
      <c r="A1086" s="24" t="s">
        <v>4892</v>
      </c>
      <c r="B1086" s="24" t="s">
        <v>5137</v>
      </c>
      <c r="C1086" s="93" t="s">
        <v>5138</v>
      </c>
      <c r="D1086" s="23" t="str">
        <f t="shared" si="7"/>
        <v>jpg</v>
      </c>
      <c r="E1086" s="23"/>
      <c r="F1086" s="23"/>
      <c r="G1086" s="55"/>
      <c r="H1086" s="55"/>
      <c r="I1086" s="55"/>
      <c r="J1086" s="23"/>
      <c r="K1086" s="23"/>
      <c r="L1086" s="23"/>
      <c r="M1086" s="23"/>
      <c r="N1086" s="23"/>
      <c r="O1086" s="23"/>
      <c r="P1086" s="23"/>
      <c r="Q1086" s="23"/>
      <c r="R1086" s="23"/>
      <c r="S1086" s="23"/>
      <c r="T1086" s="24" t="s">
        <v>5123</v>
      </c>
      <c r="U1086" s="24" t="s">
        <v>5139</v>
      </c>
      <c r="V1086" s="23">
        <f t="shared" si="5"/>
        <v>82</v>
      </c>
      <c r="W1086" s="23"/>
      <c r="X1086" s="23"/>
      <c r="Y1086" s="23"/>
      <c r="Z1086" s="23"/>
      <c r="AA1086" s="23"/>
      <c r="AB1086" s="23"/>
      <c r="AC1086" s="23"/>
      <c r="AD1086" s="23"/>
      <c r="AE1086" s="23"/>
      <c r="AF1086" s="23"/>
      <c r="AG1086" s="23"/>
      <c r="AH1086" s="23"/>
      <c r="AI1086" s="23"/>
      <c r="AJ1086" s="23"/>
    </row>
    <row r="1087">
      <c r="A1087" s="24" t="s">
        <v>4892</v>
      </c>
      <c r="B1087" s="24" t="s">
        <v>5140</v>
      </c>
      <c r="C1087" s="93" t="s">
        <v>5141</v>
      </c>
      <c r="D1087" s="23" t="str">
        <f t="shared" si="7"/>
        <v>jpg</v>
      </c>
      <c r="E1087" s="23"/>
      <c r="F1087" s="23"/>
      <c r="G1087" s="55"/>
      <c r="H1087" s="55"/>
      <c r="I1087" s="55"/>
      <c r="J1087" s="23"/>
      <c r="K1087" s="23"/>
      <c r="L1087" s="23"/>
      <c r="M1087" s="23"/>
      <c r="N1087" s="23"/>
      <c r="O1087" s="23"/>
      <c r="P1087" s="23"/>
      <c r="Q1087" s="23"/>
      <c r="R1087" s="23"/>
      <c r="S1087" s="23"/>
      <c r="T1087" s="24" t="s">
        <v>5123</v>
      </c>
      <c r="U1087" s="24" t="s">
        <v>5142</v>
      </c>
      <c r="V1087" s="23">
        <f t="shared" si="5"/>
        <v>29</v>
      </c>
      <c r="W1087" s="23"/>
      <c r="X1087" s="23"/>
      <c r="Y1087" s="23"/>
      <c r="Z1087" s="23"/>
      <c r="AA1087" s="23"/>
      <c r="AB1087" s="23"/>
      <c r="AC1087" s="23"/>
      <c r="AD1087" s="23"/>
      <c r="AE1087" s="23"/>
      <c r="AF1087" s="23"/>
      <c r="AG1087" s="23"/>
      <c r="AH1087" s="23"/>
      <c r="AI1087" s="23"/>
      <c r="AJ1087" s="23"/>
    </row>
    <row r="1088">
      <c r="A1088" s="24" t="s">
        <v>4892</v>
      </c>
      <c r="B1088" s="24" t="s">
        <v>5143</v>
      </c>
      <c r="C1088" s="93" t="s">
        <v>5144</v>
      </c>
      <c r="D1088" s="23" t="str">
        <f t="shared" si="7"/>
        <v>jpg</v>
      </c>
      <c r="E1088" s="23"/>
      <c r="F1088" s="23"/>
      <c r="G1088" s="55"/>
      <c r="H1088" s="55"/>
      <c r="I1088" s="55"/>
      <c r="J1088" s="23"/>
      <c r="K1088" s="23"/>
      <c r="L1088" s="23"/>
      <c r="M1088" s="23"/>
      <c r="N1088" s="23"/>
      <c r="O1088" s="23"/>
      <c r="P1088" s="23"/>
      <c r="Q1088" s="23"/>
      <c r="R1088" s="23"/>
      <c r="S1088" s="23"/>
      <c r="T1088" s="24" t="s">
        <v>5123</v>
      </c>
      <c r="U1088" s="24" t="s">
        <v>5145</v>
      </c>
      <c r="V1088" s="23">
        <f t="shared" si="5"/>
        <v>38</v>
      </c>
      <c r="W1088" s="23"/>
      <c r="X1088" s="23"/>
      <c r="Y1088" s="23"/>
      <c r="Z1088" s="23"/>
      <c r="AA1088" s="23"/>
      <c r="AB1088" s="23"/>
      <c r="AC1088" s="23"/>
      <c r="AD1088" s="23"/>
      <c r="AE1088" s="23"/>
      <c r="AF1088" s="23"/>
      <c r="AG1088" s="23"/>
      <c r="AH1088" s="23"/>
      <c r="AI1088" s="23"/>
      <c r="AJ1088" s="23"/>
    </row>
    <row r="1089">
      <c r="A1089" s="24" t="s">
        <v>4892</v>
      </c>
      <c r="B1089" s="24" t="s">
        <v>5146</v>
      </c>
      <c r="C1089" s="93" t="s">
        <v>5147</v>
      </c>
      <c r="D1089" s="23" t="str">
        <f t="shared" si="7"/>
        <v>JPG</v>
      </c>
      <c r="E1089" s="23"/>
      <c r="F1089" s="23"/>
      <c r="G1089" s="55"/>
      <c r="H1089" s="55"/>
      <c r="I1089" s="55"/>
      <c r="J1089" s="23"/>
      <c r="K1089" s="23"/>
      <c r="L1089" s="23"/>
      <c r="M1089" s="23"/>
      <c r="N1089" s="23"/>
      <c r="O1089" s="23"/>
      <c r="P1089" s="23"/>
      <c r="Q1089" s="23"/>
      <c r="R1089" s="23"/>
      <c r="S1089" s="23"/>
      <c r="T1089" s="24" t="s">
        <v>5123</v>
      </c>
      <c r="U1089" s="24" t="s">
        <v>5148</v>
      </c>
      <c r="V1089" s="23">
        <f t="shared" si="5"/>
        <v>34</v>
      </c>
      <c r="W1089" s="23"/>
      <c r="X1089" s="23"/>
      <c r="Y1089" s="23"/>
      <c r="Z1089" s="23"/>
      <c r="AA1089" s="23"/>
      <c r="AB1089" s="23"/>
      <c r="AC1089" s="23"/>
      <c r="AD1089" s="23"/>
      <c r="AE1089" s="23"/>
      <c r="AF1089" s="23"/>
      <c r="AG1089" s="23"/>
      <c r="AH1089" s="23"/>
      <c r="AI1089" s="23"/>
      <c r="AJ1089" s="23"/>
    </row>
    <row r="1090">
      <c r="A1090" s="24" t="s">
        <v>4892</v>
      </c>
      <c r="B1090" s="24" t="s">
        <v>5149</v>
      </c>
      <c r="C1090" s="93" t="s">
        <v>5150</v>
      </c>
      <c r="D1090" s="23" t="str">
        <f t="shared" si="7"/>
        <v>JPG</v>
      </c>
      <c r="E1090" s="23"/>
      <c r="F1090" s="23"/>
      <c r="G1090" s="55"/>
      <c r="H1090" s="55"/>
      <c r="I1090" s="55"/>
      <c r="J1090" s="23"/>
      <c r="K1090" s="23"/>
      <c r="L1090" s="23"/>
      <c r="M1090" s="23"/>
      <c r="N1090" s="23"/>
      <c r="O1090" s="23"/>
      <c r="P1090" s="23"/>
      <c r="Q1090" s="23"/>
      <c r="R1090" s="23"/>
      <c r="S1090" s="23"/>
      <c r="T1090" s="24" t="s">
        <v>5123</v>
      </c>
      <c r="U1090" s="24" t="s">
        <v>5151</v>
      </c>
      <c r="V1090" s="23">
        <f t="shared" si="5"/>
        <v>34</v>
      </c>
      <c r="W1090" s="23"/>
      <c r="X1090" s="23"/>
      <c r="Y1090" s="23"/>
      <c r="Z1090" s="23"/>
      <c r="AA1090" s="23"/>
      <c r="AB1090" s="23"/>
      <c r="AC1090" s="23"/>
      <c r="AD1090" s="23"/>
      <c r="AE1090" s="23"/>
      <c r="AF1090" s="23"/>
      <c r="AG1090" s="23"/>
      <c r="AH1090" s="23"/>
      <c r="AI1090" s="23"/>
      <c r="AJ1090" s="23"/>
    </row>
    <row r="1091">
      <c r="A1091" s="24" t="s">
        <v>4892</v>
      </c>
      <c r="B1091" s="24" t="s">
        <v>5152</v>
      </c>
      <c r="C1091" s="93" t="s">
        <v>5153</v>
      </c>
      <c r="D1091" s="23" t="str">
        <f t="shared" si="7"/>
        <v>JPG</v>
      </c>
      <c r="E1091" s="23"/>
      <c r="F1091" s="23"/>
      <c r="G1091" s="55"/>
      <c r="H1091" s="55"/>
      <c r="I1091" s="55"/>
      <c r="J1091" s="23"/>
      <c r="K1091" s="23"/>
      <c r="L1091" s="23"/>
      <c r="M1091" s="23"/>
      <c r="N1091" s="23"/>
      <c r="O1091" s="23"/>
      <c r="P1091" s="23"/>
      <c r="Q1091" s="23"/>
      <c r="R1091" s="23"/>
      <c r="S1091" s="23"/>
      <c r="T1091" s="24" t="s">
        <v>5123</v>
      </c>
      <c r="U1091" s="24" t="s">
        <v>5154</v>
      </c>
      <c r="V1091" s="23">
        <f t="shared" si="5"/>
        <v>20</v>
      </c>
      <c r="W1091" s="23"/>
      <c r="X1091" s="23"/>
      <c r="Y1091" s="23"/>
      <c r="Z1091" s="23"/>
      <c r="AA1091" s="23"/>
      <c r="AB1091" s="23"/>
      <c r="AC1091" s="23"/>
      <c r="AD1091" s="23"/>
      <c r="AE1091" s="23"/>
      <c r="AF1091" s="23"/>
      <c r="AG1091" s="23"/>
      <c r="AH1091" s="23"/>
      <c r="AI1091" s="23"/>
      <c r="AJ1091" s="23"/>
    </row>
    <row r="1092">
      <c r="A1092" s="24" t="s">
        <v>4892</v>
      </c>
      <c r="B1092" s="24" t="s">
        <v>5155</v>
      </c>
      <c r="C1092" s="93" t="s">
        <v>5156</v>
      </c>
      <c r="D1092" s="23" t="str">
        <f t="shared" si="7"/>
        <v>JPG</v>
      </c>
      <c r="E1092" s="23"/>
      <c r="F1092" s="23"/>
      <c r="G1092" s="55"/>
      <c r="H1092" s="55"/>
      <c r="I1092" s="55"/>
      <c r="J1092" s="23"/>
      <c r="K1092" s="23"/>
      <c r="L1092" s="23"/>
      <c r="M1092" s="23"/>
      <c r="N1092" s="23"/>
      <c r="O1092" s="23"/>
      <c r="P1092" s="23"/>
      <c r="Q1092" s="23"/>
      <c r="R1092" s="23"/>
      <c r="S1092" s="23"/>
      <c r="T1092" s="24" t="s">
        <v>5123</v>
      </c>
      <c r="U1092" s="24" t="s">
        <v>5157</v>
      </c>
      <c r="V1092" s="23">
        <f t="shared" si="5"/>
        <v>36</v>
      </c>
      <c r="W1092" s="23"/>
      <c r="X1092" s="23"/>
      <c r="Y1092" s="23"/>
      <c r="Z1092" s="23"/>
      <c r="AA1092" s="23"/>
      <c r="AB1092" s="23"/>
      <c r="AC1092" s="23"/>
      <c r="AD1092" s="23"/>
      <c r="AE1092" s="23"/>
      <c r="AF1092" s="23"/>
      <c r="AG1092" s="23"/>
      <c r="AH1092" s="23"/>
      <c r="AI1092" s="23"/>
      <c r="AJ1092" s="23"/>
    </row>
    <row r="1093">
      <c r="A1093" s="24" t="s">
        <v>4892</v>
      </c>
      <c r="B1093" s="24" t="s">
        <v>5158</v>
      </c>
      <c r="C1093" s="93" t="s">
        <v>5159</v>
      </c>
      <c r="D1093" s="23" t="str">
        <f t="shared" si="7"/>
        <v>JPG</v>
      </c>
      <c r="E1093" s="23"/>
      <c r="F1093" s="23"/>
      <c r="G1093" s="55"/>
      <c r="H1093" s="55"/>
      <c r="I1093" s="55"/>
      <c r="J1093" s="23"/>
      <c r="K1093" s="23"/>
      <c r="L1093" s="23"/>
      <c r="M1093" s="23"/>
      <c r="N1093" s="23"/>
      <c r="O1093" s="23"/>
      <c r="P1093" s="23"/>
      <c r="Q1093" s="23"/>
      <c r="R1093" s="23"/>
      <c r="S1093" s="23"/>
      <c r="T1093" s="24" t="s">
        <v>5123</v>
      </c>
      <c r="U1093" s="24" t="s">
        <v>5160</v>
      </c>
      <c r="V1093" s="23">
        <f t="shared" si="5"/>
        <v>43</v>
      </c>
      <c r="W1093" s="23"/>
      <c r="X1093" s="23"/>
      <c r="Y1093" s="23"/>
      <c r="Z1093" s="23"/>
      <c r="AA1093" s="23"/>
      <c r="AB1093" s="23"/>
      <c r="AC1093" s="23"/>
      <c r="AD1093" s="23"/>
      <c r="AE1093" s="23"/>
      <c r="AF1093" s="23"/>
      <c r="AG1093" s="23"/>
      <c r="AH1093" s="23"/>
      <c r="AI1093" s="23"/>
      <c r="AJ1093" s="23"/>
    </row>
    <row r="1094">
      <c r="A1094" s="24" t="s">
        <v>4892</v>
      </c>
      <c r="B1094" s="24" t="s">
        <v>5161</v>
      </c>
      <c r="C1094" s="93" t="s">
        <v>5162</v>
      </c>
      <c r="D1094" s="23" t="str">
        <f t="shared" si="7"/>
        <v>JPG</v>
      </c>
      <c r="E1094" s="23"/>
      <c r="F1094" s="23"/>
      <c r="G1094" s="55"/>
      <c r="H1094" s="55"/>
      <c r="I1094" s="55"/>
      <c r="J1094" s="23"/>
      <c r="K1094" s="23"/>
      <c r="L1094" s="23"/>
      <c r="M1094" s="23"/>
      <c r="N1094" s="23"/>
      <c r="O1094" s="23"/>
      <c r="P1094" s="23"/>
      <c r="Q1094" s="23"/>
      <c r="R1094" s="23"/>
      <c r="S1094" s="23"/>
      <c r="T1094" s="24" t="s">
        <v>5123</v>
      </c>
      <c r="U1094" s="24" t="s">
        <v>5163</v>
      </c>
      <c r="V1094" s="23">
        <f t="shared" si="5"/>
        <v>31</v>
      </c>
      <c r="W1094" s="23"/>
      <c r="X1094" s="23"/>
      <c r="Y1094" s="23"/>
      <c r="Z1094" s="23"/>
      <c r="AA1094" s="23"/>
      <c r="AB1094" s="23"/>
      <c r="AC1094" s="23"/>
      <c r="AD1094" s="23"/>
      <c r="AE1094" s="23"/>
      <c r="AF1094" s="23"/>
      <c r="AG1094" s="23"/>
      <c r="AH1094" s="23"/>
      <c r="AI1094" s="23"/>
      <c r="AJ1094" s="23"/>
    </row>
    <row r="1095">
      <c r="A1095" s="24" t="s">
        <v>4892</v>
      </c>
      <c r="B1095" s="24" t="s">
        <v>5164</v>
      </c>
      <c r="C1095" s="93" t="s">
        <v>5165</v>
      </c>
      <c r="D1095" s="23" t="str">
        <f t="shared" si="7"/>
        <v>JPG</v>
      </c>
      <c r="E1095" s="23"/>
      <c r="F1095" s="23"/>
      <c r="G1095" s="55"/>
      <c r="H1095" s="55"/>
      <c r="I1095" s="55"/>
      <c r="J1095" s="23"/>
      <c r="K1095" s="23"/>
      <c r="L1095" s="23"/>
      <c r="M1095" s="23"/>
      <c r="N1095" s="23"/>
      <c r="O1095" s="23"/>
      <c r="P1095" s="23"/>
      <c r="Q1095" s="23"/>
      <c r="R1095" s="23"/>
      <c r="S1095" s="23"/>
      <c r="T1095" s="24" t="s">
        <v>5123</v>
      </c>
      <c r="U1095" s="24" t="s">
        <v>5166</v>
      </c>
      <c r="V1095" s="23">
        <f t="shared" si="5"/>
        <v>28</v>
      </c>
      <c r="W1095" s="23"/>
      <c r="X1095" s="23"/>
      <c r="Y1095" s="23"/>
      <c r="Z1095" s="23"/>
      <c r="AA1095" s="23"/>
      <c r="AB1095" s="23"/>
      <c r="AC1095" s="23"/>
      <c r="AD1095" s="23"/>
      <c r="AE1095" s="23"/>
      <c r="AF1095" s="23"/>
      <c r="AG1095" s="23"/>
      <c r="AH1095" s="23"/>
      <c r="AI1095" s="23"/>
      <c r="AJ1095" s="23"/>
    </row>
    <row r="1096">
      <c r="A1096" s="24" t="s">
        <v>4892</v>
      </c>
      <c r="B1096" s="24" t="s">
        <v>5167</v>
      </c>
      <c r="C1096" s="93" t="s">
        <v>5168</v>
      </c>
      <c r="D1096" s="23" t="str">
        <f t="shared" si="7"/>
        <v>JPG</v>
      </c>
      <c r="E1096" s="23"/>
      <c r="F1096" s="23"/>
      <c r="G1096" s="55"/>
      <c r="H1096" s="55"/>
      <c r="I1096" s="55"/>
      <c r="J1096" s="23"/>
      <c r="K1096" s="23"/>
      <c r="L1096" s="23"/>
      <c r="M1096" s="23"/>
      <c r="N1096" s="23"/>
      <c r="O1096" s="23"/>
      <c r="P1096" s="23"/>
      <c r="Q1096" s="23"/>
      <c r="R1096" s="23"/>
      <c r="S1096" s="23"/>
      <c r="T1096" s="24" t="s">
        <v>5123</v>
      </c>
      <c r="U1096" s="24" t="s">
        <v>5169</v>
      </c>
      <c r="V1096" s="23">
        <f t="shared" si="5"/>
        <v>32</v>
      </c>
      <c r="W1096" s="23"/>
      <c r="X1096" s="23"/>
      <c r="Y1096" s="23"/>
      <c r="Z1096" s="23"/>
      <c r="AA1096" s="23"/>
      <c r="AB1096" s="23"/>
      <c r="AC1096" s="23"/>
      <c r="AD1096" s="23"/>
      <c r="AE1096" s="23"/>
      <c r="AF1096" s="23"/>
      <c r="AG1096" s="23"/>
      <c r="AH1096" s="23"/>
      <c r="AI1096" s="23"/>
      <c r="AJ1096" s="23"/>
    </row>
    <row r="1097">
      <c r="A1097" s="24" t="s">
        <v>4892</v>
      </c>
      <c r="B1097" s="24" t="s">
        <v>5170</v>
      </c>
      <c r="C1097" s="93" t="s">
        <v>5171</v>
      </c>
      <c r="D1097" s="23" t="str">
        <f t="shared" si="7"/>
        <v>JPG</v>
      </c>
      <c r="E1097" s="23"/>
      <c r="F1097" s="23"/>
      <c r="G1097" s="55"/>
      <c r="H1097" s="55"/>
      <c r="I1097" s="55"/>
      <c r="J1097" s="23"/>
      <c r="K1097" s="23"/>
      <c r="L1097" s="23"/>
      <c r="M1097" s="23"/>
      <c r="N1097" s="23"/>
      <c r="O1097" s="23"/>
      <c r="P1097" s="23"/>
      <c r="Q1097" s="23"/>
      <c r="R1097" s="23"/>
      <c r="S1097" s="23"/>
      <c r="T1097" s="24" t="s">
        <v>5123</v>
      </c>
      <c r="U1097" s="24" t="s">
        <v>5172</v>
      </c>
      <c r="V1097" s="23">
        <f t="shared" si="5"/>
        <v>50</v>
      </c>
      <c r="W1097" s="23"/>
      <c r="X1097" s="23"/>
      <c r="Y1097" s="23"/>
      <c r="Z1097" s="23"/>
      <c r="AA1097" s="23"/>
      <c r="AB1097" s="23"/>
      <c r="AC1097" s="23"/>
      <c r="AD1097" s="23"/>
      <c r="AE1097" s="23"/>
      <c r="AF1097" s="23"/>
      <c r="AG1097" s="23"/>
      <c r="AH1097" s="23"/>
      <c r="AI1097" s="23"/>
      <c r="AJ1097" s="23"/>
    </row>
    <row r="1098">
      <c r="A1098" s="24" t="s">
        <v>4892</v>
      </c>
      <c r="B1098" s="24" t="s">
        <v>5173</v>
      </c>
      <c r="C1098" s="93" t="s">
        <v>5174</v>
      </c>
      <c r="D1098" s="23" t="str">
        <f t="shared" si="7"/>
        <v>JPG</v>
      </c>
      <c r="E1098" s="23"/>
      <c r="F1098" s="23"/>
      <c r="G1098" s="55"/>
      <c r="H1098" s="55"/>
      <c r="I1098" s="55"/>
      <c r="J1098" s="23"/>
      <c r="K1098" s="23"/>
      <c r="L1098" s="23"/>
      <c r="M1098" s="23"/>
      <c r="N1098" s="23"/>
      <c r="O1098" s="23"/>
      <c r="P1098" s="23"/>
      <c r="Q1098" s="23"/>
      <c r="R1098" s="23"/>
      <c r="S1098" s="23"/>
      <c r="T1098" s="24" t="s">
        <v>5123</v>
      </c>
      <c r="U1098" s="24" t="s">
        <v>5175</v>
      </c>
      <c r="V1098" s="23">
        <f t="shared" si="5"/>
        <v>72</v>
      </c>
      <c r="W1098" s="23"/>
      <c r="X1098" s="23"/>
      <c r="Y1098" s="23"/>
      <c r="Z1098" s="23"/>
      <c r="AA1098" s="23"/>
      <c r="AB1098" s="23"/>
      <c r="AC1098" s="23"/>
      <c r="AD1098" s="23"/>
      <c r="AE1098" s="23"/>
      <c r="AF1098" s="23"/>
      <c r="AG1098" s="23"/>
      <c r="AH1098" s="23"/>
      <c r="AI1098" s="23"/>
      <c r="AJ1098" s="23"/>
    </row>
    <row r="1099">
      <c r="A1099" s="24" t="s">
        <v>4892</v>
      </c>
      <c r="B1099" s="24" t="s">
        <v>5176</v>
      </c>
      <c r="C1099" s="93" t="s">
        <v>5177</v>
      </c>
      <c r="D1099" s="23" t="str">
        <f t="shared" si="7"/>
        <v>jpg</v>
      </c>
      <c r="E1099" s="23"/>
      <c r="F1099" s="23"/>
      <c r="G1099" s="55"/>
      <c r="H1099" s="55"/>
      <c r="I1099" s="55"/>
      <c r="J1099" s="23"/>
      <c r="K1099" s="23"/>
      <c r="L1099" s="23"/>
      <c r="M1099" s="23"/>
      <c r="N1099" s="23"/>
      <c r="O1099" s="23"/>
      <c r="P1099" s="23"/>
      <c r="Q1099" s="23"/>
      <c r="R1099" s="23"/>
      <c r="S1099" s="23"/>
      <c r="T1099" s="24" t="s">
        <v>5123</v>
      </c>
      <c r="U1099" s="110"/>
      <c r="V1099" s="23">
        <f t="shared" si="5"/>
        <v>0</v>
      </c>
      <c r="W1099" s="23"/>
      <c r="X1099" s="23"/>
      <c r="Y1099" s="23"/>
      <c r="Z1099" s="23"/>
      <c r="AA1099" s="23"/>
      <c r="AB1099" s="23"/>
      <c r="AC1099" s="23"/>
      <c r="AD1099" s="23"/>
      <c r="AE1099" s="23"/>
      <c r="AF1099" s="23"/>
      <c r="AG1099" s="23"/>
      <c r="AH1099" s="23"/>
      <c r="AI1099" s="23"/>
      <c r="AJ1099" s="23"/>
    </row>
    <row r="1100">
      <c r="A1100" s="24" t="s">
        <v>4892</v>
      </c>
      <c r="B1100" s="24" t="s">
        <v>5178</v>
      </c>
      <c r="C1100" s="93" t="s">
        <v>5179</v>
      </c>
      <c r="D1100" s="23" t="str">
        <f t="shared" si="7"/>
        <v>jpg</v>
      </c>
      <c r="E1100" s="23"/>
      <c r="F1100" s="23"/>
      <c r="G1100" s="55"/>
      <c r="H1100" s="55"/>
      <c r="I1100" s="55"/>
      <c r="J1100" s="23"/>
      <c r="K1100" s="23"/>
      <c r="L1100" s="23"/>
      <c r="M1100" s="23"/>
      <c r="N1100" s="23"/>
      <c r="O1100" s="23"/>
      <c r="P1100" s="23"/>
      <c r="Q1100" s="23"/>
      <c r="R1100" s="23"/>
      <c r="S1100" s="23"/>
      <c r="T1100" s="24" t="s">
        <v>5123</v>
      </c>
      <c r="U1100" s="24" t="s">
        <v>5180</v>
      </c>
      <c r="V1100" s="23">
        <f t="shared" si="5"/>
        <v>41</v>
      </c>
      <c r="W1100" s="23"/>
      <c r="X1100" s="23"/>
      <c r="Y1100" s="23"/>
      <c r="Z1100" s="23"/>
      <c r="AA1100" s="23"/>
      <c r="AB1100" s="23"/>
      <c r="AC1100" s="23"/>
      <c r="AD1100" s="23"/>
      <c r="AE1100" s="23"/>
      <c r="AF1100" s="23"/>
      <c r="AG1100" s="23"/>
      <c r="AH1100" s="23"/>
      <c r="AI1100" s="23"/>
      <c r="AJ1100" s="23"/>
    </row>
    <row r="1101">
      <c r="A1101" s="24" t="s">
        <v>4892</v>
      </c>
      <c r="B1101" s="24" t="s">
        <v>5181</v>
      </c>
      <c r="C1101" s="93" t="s">
        <v>5182</v>
      </c>
      <c r="D1101" s="23" t="str">
        <f t="shared" si="7"/>
        <v>jpg</v>
      </c>
      <c r="E1101" s="23"/>
      <c r="F1101" s="23"/>
      <c r="G1101" s="55"/>
      <c r="H1101" s="55"/>
      <c r="I1101" s="55"/>
      <c r="J1101" s="23"/>
      <c r="K1101" s="23"/>
      <c r="L1101" s="23"/>
      <c r="M1101" s="23"/>
      <c r="N1101" s="23"/>
      <c r="O1101" s="23"/>
      <c r="P1101" s="23"/>
      <c r="Q1101" s="23"/>
      <c r="R1101" s="23"/>
      <c r="S1101" s="23"/>
      <c r="T1101" s="24" t="s">
        <v>5183</v>
      </c>
      <c r="U1101" s="24" t="s">
        <v>5184</v>
      </c>
      <c r="V1101" s="23">
        <f t="shared" si="5"/>
        <v>40</v>
      </c>
      <c r="W1101" s="23"/>
      <c r="X1101" s="23"/>
      <c r="Y1101" s="23"/>
      <c r="Z1101" s="23"/>
      <c r="AA1101" s="23"/>
      <c r="AB1101" s="23"/>
      <c r="AC1101" s="23"/>
      <c r="AD1101" s="23"/>
      <c r="AE1101" s="23"/>
      <c r="AF1101" s="23"/>
      <c r="AG1101" s="23"/>
      <c r="AH1101" s="23"/>
      <c r="AI1101" s="23"/>
      <c r="AJ1101" s="23"/>
    </row>
    <row r="1102">
      <c r="A1102" s="24" t="s">
        <v>4892</v>
      </c>
      <c r="B1102" s="24" t="s">
        <v>5185</v>
      </c>
      <c r="C1102" s="93" t="s">
        <v>5186</v>
      </c>
      <c r="D1102" s="23" t="str">
        <f t="shared" si="7"/>
        <v>jpg</v>
      </c>
      <c r="E1102" s="23"/>
      <c r="F1102" s="23"/>
      <c r="G1102" s="55"/>
      <c r="H1102" s="55"/>
      <c r="I1102" s="55"/>
      <c r="J1102" s="23"/>
      <c r="K1102" s="23"/>
      <c r="L1102" s="23"/>
      <c r="M1102" s="23"/>
      <c r="N1102" s="23"/>
      <c r="O1102" s="23"/>
      <c r="P1102" s="23"/>
      <c r="Q1102" s="23"/>
      <c r="R1102" s="23"/>
      <c r="S1102" s="23"/>
      <c r="T1102" s="24" t="s">
        <v>5183</v>
      </c>
      <c r="U1102" s="24" t="s">
        <v>5187</v>
      </c>
      <c r="V1102" s="23">
        <f t="shared" si="5"/>
        <v>48</v>
      </c>
      <c r="W1102" s="23"/>
      <c r="X1102" s="23"/>
      <c r="Y1102" s="23"/>
      <c r="Z1102" s="23"/>
      <c r="AA1102" s="23"/>
      <c r="AB1102" s="23"/>
      <c r="AC1102" s="23"/>
      <c r="AD1102" s="23"/>
      <c r="AE1102" s="23"/>
      <c r="AF1102" s="23"/>
      <c r="AG1102" s="23"/>
      <c r="AH1102" s="23"/>
      <c r="AI1102" s="23"/>
      <c r="AJ1102" s="23"/>
    </row>
    <row r="1103">
      <c r="A1103" s="24" t="s">
        <v>4892</v>
      </c>
      <c r="B1103" s="24" t="s">
        <v>5188</v>
      </c>
      <c r="C1103" s="93" t="s">
        <v>5189</v>
      </c>
      <c r="D1103" s="23" t="str">
        <f t="shared" si="7"/>
        <v>jpg</v>
      </c>
      <c r="E1103" s="23"/>
      <c r="F1103" s="23"/>
      <c r="G1103" s="55"/>
      <c r="H1103" s="55"/>
      <c r="I1103" s="55"/>
      <c r="J1103" s="23"/>
      <c r="K1103" s="23"/>
      <c r="L1103" s="23"/>
      <c r="M1103" s="23"/>
      <c r="N1103" s="23"/>
      <c r="O1103" s="23"/>
      <c r="P1103" s="23"/>
      <c r="Q1103" s="23"/>
      <c r="R1103" s="23"/>
      <c r="S1103" s="23"/>
      <c r="T1103" s="24" t="s">
        <v>5183</v>
      </c>
      <c r="U1103" s="24" t="s">
        <v>5190</v>
      </c>
      <c r="V1103" s="23">
        <f t="shared" si="5"/>
        <v>52</v>
      </c>
      <c r="W1103" s="23"/>
      <c r="X1103" s="23"/>
      <c r="Y1103" s="23"/>
      <c r="Z1103" s="23"/>
      <c r="AA1103" s="23"/>
      <c r="AB1103" s="23"/>
      <c r="AC1103" s="23"/>
      <c r="AD1103" s="23"/>
      <c r="AE1103" s="23"/>
      <c r="AF1103" s="23"/>
      <c r="AG1103" s="23"/>
      <c r="AH1103" s="23"/>
      <c r="AI1103" s="23"/>
      <c r="AJ1103" s="23"/>
    </row>
    <row r="1104">
      <c r="A1104" s="24" t="s">
        <v>4892</v>
      </c>
      <c r="B1104" s="24" t="s">
        <v>5191</v>
      </c>
      <c r="C1104" s="93" t="s">
        <v>5192</v>
      </c>
      <c r="D1104" s="23" t="str">
        <f t="shared" si="7"/>
        <v>JPG</v>
      </c>
      <c r="E1104" s="23"/>
      <c r="F1104" s="23"/>
      <c r="G1104" s="55"/>
      <c r="H1104" s="55"/>
      <c r="I1104" s="55"/>
      <c r="J1104" s="23"/>
      <c r="K1104" s="23"/>
      <c r="L1104" s="23"/>
      <c r="M1104" s="23"/>
      <c r="N1104" s="23"/>
      <c r="O1104" s="23"/>
      <c r="P1104" s="23"/>
      <c r="Q1104" s="23"/>
      <c r="R1104" s="23"/>
      <c r="S1104" s="23"/>
      <c r="T1104" s="24" t="s">
        <v>5183</v>
      </c>
      <c r="U1104" s="24" t="s">
        <v>5193</v>
      </c>
      <c r="V1104" s="23">
        <f t="shared" si="5"/>
        <v>25</v>
      </c>
      <c r="W1104" s="23"/>
      <c r="X1104" s="23"/>
      <c r="Y1104" s="23"/>
      <c r="Z1104" s="23"/>
      <c r="AA1104" s="23"/>
      <c r="AB1104" s="23"/>
      <c r="AC1104" s="23"/>
      <c r="AD1104" s="23"/>
      <c r="AE1104" s="23"/>
      <c r="AF1104" s="23"/>
      <c r="AG1104" s="23"/>
      <c r="AH1104" s="23"/>
      <c r="AI1104" s="23"/>
      <c r="AJ1104" s="23"/>
    </row>
    <row r="1105">
      <c r="A1105" s="24" t="s">
        <v>4892</v>
      </c>
      <c r="B1105" s="24" t="s">
        <v>5194</v>
      </c>
      <c r="C1105" s="93" t="s">
        <v>5195</v>
      </c>
      <c r="D1105" s="23" t="str">
        <f t="shared" si="7"/>
        <v>JPG</v>
      </c>
      <c r="E1105" s="23"/>
      <c r="F1105" s="23"/>
      <c r="G1105" s="55"/>
      <c r="H1105" s="55"/>
      <c r="I1105" s="55"/>
      <c r="J1105" s="23"/>
      <c r="K1105" s="23"/>
      <c r="L1105" s="23"/>
      <c r="M1105" s="23"/>
      <c r="N1105" s="23"/>
      <c r="O1105" s="23"/>
      <c r="P1105" s="23"/>
      <c r="Q1105" s="23"/>
      <c r="R1105" s="23"/>
      <c r="S1105" s="23"/>
      <c r="T1105" s="24" t="s">
        <v>5183</v>
      </c>
      <c r="U1105" s="24" t="s">
        <v>5196</v>
      </c>
      <c r="V1105" s="23">
        <f t="shared" si="5"/>
        <v>45</v>
      </c>
      <c r="W1105" s="23"/>
      <c r="X1105" s="23"/>
      <c r="Y1105" s="23"/>
      <c r="Z1105" s="23"/>
      <c r="AA1105" s="23"/>
      <c r="AB1105" s="23"/>
      <c r="AC1105" s="23"/>
      <c r="AD1105" s="23"/>
      <c r="AE1105" s="23"/>
      <c r="AF1105" s="23"/>
      <c r="AG1105" s="23"/>
      <c r="AH1105" s="23"/>
      <c r="AI1105" s="23"/>
      <c r="AJ1105" s="23"/>
    </row>
    <row r="1106">
      <c r="A1106" s="24" t="s">
        <v>4892</v>
      </c>
      <c r="B1106" s="24" t="s">
        <v>5197</v>
      </c>
      <c r="C1106" s="93" t="s">
        <v>5198</v>
      </c>
      <c r="D1106" s="23" t="str">
        <f t="shared" si="7"/>
        <v>jpg</v>
      </c>
      <c r="E1106" s="23"/>
      <c r="F1106" s="23"/>
      <c r="G1106" s="55"/>
      <c r="H1106" s="55"/>
      <c r="I1106" s="55"/>
      <c r="J1106" s="23"/>
      <c r="K1106" s="23"/>
      <c r="L1106" s="23"/>
      <c r="M1106" s="23"/>
      <c r="N1106" s="23"/>
      <c r="O1106" s="23"/>
      <c r="P1106" s="23"/>
      <c r="Q1106" s="23"/>
      <c r="R1106" s="23"/>
      <c r="S1106" s="23"/>
      <c r="T1106" s="24" t="s">
        <v>5183</v>
      </c>
      <c r="U1106" s="24" t="s">
        <v>5199</v>
      </c>
      <c r="V1106" s="23">
        <f t="shared" si="5"/>
        <v>69</v>
      </c>
      <c r="W1106" s="23"/>
      <c r="X1106" s="23"/>
      <c r="Y1106" s="23"/>
      <c r="Z1106" s="23"/>
      <c r="AA1106" s="23"/>
      <c r="AB1106" s="23"/>
      <c r="AC1106" s="23"/>
      <c r="AD1106" s="23"/>
      <c r="AE1106" s="23"/>
      <c r="AF1106" s="23"/>
      <c r="AG1106" s="23"/>
      <c r="AH1106" s="23"/>
      <c r="AI1106" s="23"/>
      <c r="AJ1106" s="23"/>
    </row>
    <row r="1107">
      <c r="A1107" s="24" t="s">
        <v>4892</v>
      </c>
      <c r="B1107" s="24" t="s">
        <v>5200</v>
      </c>
      <c r="C1107" s="93" t="s">
        <v>5201</v>
      </c>
      <c r="D1107" s="23" t="str">
        <f t="shared" si="7"/>
        <v>jpg</v>
      </c>
      <c r="E1107" s="23"/>
      <c r="F1107" s="23"/>
      <c r="G1107" s="55"/>
      <c r="H1107" s="55"/>
      <c r="I1107" s="55"/>
      <c r="J1107" s="23"/>
      <c r="K1107" s="23"/>
      <c r="L1107" s="23"/>
      <c r="M1107" s="23"/>
      <c r="N1107" s="23"/>
      <c r="O1107" s="23"/>
      <c r="P1107" s="23"/>
      <c r="Q1107" s="23"/>
      <c r="R1107" s="23"/>
      <c r="S1107" s="23"/>
      <c r="T1107" s="24" t="s">
        <v>5183</v>
      </c>
      <c r="U1107" s="24" t="s">
        <v>5202</v>
      </c>
      <c r="V1107" s="23">
        <f t="shared" si="5"/>
        <v>54</v>
      </c>
      <c r="W1107" s="23"/>
      <c r="X1107" s="23"/>
      <c r="Y1107" s="23"/>
      <c r="Z1107" s="23"/>
      <c r="AA1107" s="23"/>
      <c r="AB1107" s="23"/>
      <c r="AC1107" s="23"/>
      <c r="AD1107" s="23"/>
      <c r="AE1107" s="23"/>
      <c r="AF1107" s="23"/>
      <c r="AG1107" s="23"/>
      <c r="AH1107" s="23"/>
      <c r="AI1107" s="23"/>
      <c r="AJ1107" s="23"/>
    </row>
    <row r="1108">
      <c r="A1108" s="24" t="s">
        <v>4892</v>
      </c>
      <c r="B1108" s="24" t="s">
        <v>5203</v>
      </c>
      <c r="C1108" s="93" t="s">
        <v>5204</v>
      </c>
      <c r="D1108" s="23" t="str">
        <f t="shared" si="7"/>
        <v>09.jpg</v>
      </c>
      <c r="E1108" s="23"/>
      <c r="F1108" s="23"/>
      <c r="G1108" s="55"/>
      <c r="H1108" s="55"/>
      <c r="I1108" s="55"/>
      <c r="J1108" s="23"/>
      <c r="K1108" s="23"/>
      <c r="L1108" s="23"/>
      <c r="M1108" s="23"/>
      <c r="N1108" s="23"/>
      <c r="O1108" s="23"/>
      <c r="P1108" s="23"/>
      <c r="Q1108" s="23"/>
      <c r="R1108" s="23"/>
      <c r="S1108" s="23"/>
      <c r="T1108" s="24" t="s">
        <v>5183</v>
      </c>
      <c r="U1108" s="24" t="s">
        <v>5205</v>
      </c>
      <c r="V1108" s="23">
        <f t="shared" si="5"/>
        <v>29</v>
      </c>
      <c r="W1108" s="23"/>
      <c r="X1108" s="23"/>
      <c r="Y1108" s="23"/>
      <c r="Z1108" s="23"/>
      <c r="AA1108" s="23"/>
      <c r="AB1108" s="23"/>
      <c r="AC1108" s="23"/>
      <c r="AD1108" s="23"/>
      <c r="AE1108" s="23"/>
      <c r="AF1108" s="23"/>
      <c r="AG1108" s="23"/>
      <c r="AH1108" s="23"/>
      <c r="AI1108" s="23"/>
      <c r="AJ1108" s="23"/>
    </row>
    <row r="1109">
      <c r="A1109" s="24" t="s">
        <v>4892</v>
      </c>
      <c r="B1109" s="24" t="s">
        <v>5206</v>
      </c>
      <c r="C1109" s="93" t="s">
        <v>5207</v>
      </c>
      <c r="D1109" s="23" t="str">
        <f t="shared" si="7"/>
        <v>09.jpg</v>
      </c>
      <c r="E1109" s="23"/>
      <c r="F1109" s="23"/>
      <c r="G1109" s="55"/>
      <c r="H1109" s="55"/>
      <c r="I1109" s="55"/>
      <c r="J1109" s="23"/>
      <c r="K1109" s="23"/>
      <c r="L1109" s="23"/>
      <c r="M1109" s="23"/>
      <c r="N1109" s="23"/>
      <c r="O1109" s="23"/>
      <c r="P1109" s="23"/>
      <c r="Q1109" s="23"/>
      <c r="R1109" s="23"/>
      <c r="S1109" s="23"/>
      <c r="T1109" s="24" t="s">
        <v>5183</v>
      </c>
      <c r="U1109" s="24" t="s">
        <v>5208</v>
      </c>
      <c r="V1109" s="23">
        <f t="shared" si="5"/>
        <v>41</v>
      </c>
      <c r="W1109" s="23"/>
      <c r="X1109" s="23"/>
      <c r="Y1109" s="23"/>
      <c r="Z1109" s="23"/>
      <c r="AA1109" s="23"/>
      <c r="AB1109" s="23"/>
      <c r="AC1109" s="23"/>
      <c r="AD1109" s="23"/>
      <c r="AE1109" s="23"/>
      <c r="AF1109" s="23"/>
      <c r="AG1109" s="23"/>
      <c r="AH1109" s="23"/>
      <c r="AI1109" s="23"/>
      <c r="AJ1109" s="23"/>
    </row>
    <row r="1110">
      <c r="A1110" s="24" t="s">
        <v>4892</v>
      </c>
      <c r="B1110" s="24" t="s">
        <v>5209</v>
      </c>
      <c r="C1110" s="93" t="s">
        <v>5210</v>
      </c>
      <c r="D1110" s="23" t="str">
        <f t="shared" si="7"/>
        <v>jpg</v>
      </c>
      <c r="E1110" s="23"/>
      <c r="F1110" s="23"/>
      <c r="G1110" s="55"/>
      <c r="H1110" s="55"/>
      <c r="I1110" s="55"/>
      <c r="J1110" s="23"/>
      <c r="K1110" s="23"/>
      <c r="L1110" s="23"/>
      <c r="M1110" s="23"/>
      <c r="N1110" s="23"/>
      <c r="O1110" s="23"/>
      <c r="P1110" s="23"/>
      <c r="Q1110" s="23"/>
      <c r="R1110" s="23"/>
      <c r="S1110" s="23"/>
      <c r="T1110" s="24" t="s">
        <v>5183</v>
      </c>
      <c r="U1110" s="24" t="s">
        <v>5211</v>
      </c>
      <c r="V1110" s="23">
        <f t="shared" si="5"/>
        <v>47</v>
      </c>
      <c r="W1110" s="23"/>
      <c r="X1110" s="23"/>
      <c r="Y1110" s="23"/>
      <c r="Z1110" s="23"/>
      <c r="AA1110" s="23"/>
      <c r="AB1110" s="23"/>
      <c r="AC1110" s="23"/>
      <c r="AD1110" s="23"/>
      <c r="AE1110" s="23"/>
      <c r="AF1110" s="23"/>
      <c r="AG1110" s="23"/>
      <c r="AH1110" s="23"/>
      <c r="AI1110" s="23"/>
      <c r="AJ1110" s="23"/>
    </row>
    <row r="1111">
      <c r="A1111" s="24" t="s">
        <v>4892</v>
      </c>
      <c r="B1111" s="24" t="s">
        <v>5212</v>
      </c>
      <c r="C1111" s="93" t="s">
        <v>5213</v>
      </c>
      <c r="D1111" s="23" t="str">
        <f t="shared" si="7"/>
        <v>jpg</v>
      </c>
      <c r="E1111" s="23"/>
      <c r="F1111" s="23"/>
      <c r="G1111" s="55"/>
      <c r="H1111" s="55"/>
      <c r="I1111" s="55"/>
      <c r="J1111" s="23"/>
      <c r="K1111" s="23"/>
      <c r="L1111" s="23"/>
      <c r="M1111" s="23"/>
      <c r="N1111" s="23"/>
      <c r="O1111" s="23"/>
      <c r="P1111" s="23"/>
      <c r="Q1111" s="23"/>
      <c r="R1111" s="23"/>
      <c r="S1111" s="23"/>
      <c r="T1111" s="24" t="s">
        <v>5183</v>
      </c>
      <c r="U1111" s="24" t="s">
        <v>5214</v>
      </c>
      <c r="V1111" s="23">
        <f t="shared" si="5"/>
        <v>50</v>
      </c>
      <c r="W1111" s="23"/>
      <c r="X1111" s="23"/>
      <c r="Y1111" s="23"/>
      <c r="Z1111" s="23"/>
      <c r="AA1111" s="23"/>
      <c r="AB1111" s="23"/>
      <c r="AC1111" s="23"/>
      <c r="AD1111" s="23"/>
      <c r="AE1111" s="23"/>
      <c r="AF1111" s="23"/>
      <c r="AG1111" s="23"/>
      <c r="AH1111" s="23"/>
      <c r="AI1111" s="23"/>
      <c r="AJ1111" s="23"/>
    </row>
    <row r="1112">
      <c r="A1112" s="24" t="s">
        <v>4892</v>
      </c>
      <c r="B1112" s="24" t="s">
        <v>5215</v>
      </c>
      <c r="C1112" s="93" t="s">
        <v>5216</v>
      </c>
      <c r="D1112" s="23" t="str">
        <f t="shared" si="7"/>
        <v>JPG</v>
      </c>
      <c r="E1112" s="23"/>
      <c r="F1112" s="23"/>
      <c r="G1112" s="55"/>
      <c r="H1112" s="55"/>
      <c r="I1112" s="55"/>
      <c r="J1112" s="23"/>
      <c r="K1112" s="23"/>
      <c r="L1112" s="23"/>
      <c r="M1112" s="23"/>
      <c r="N1112" s="23"/>
      <c r="O1112" s="23"/>
      <c r="P1112" s="23"/>
      <c r="Q1112" s="23"/>
      <c r="R1112" s="23"/>
      <c r="S1112" s="23"/>
      <c r="T1112" s="24" t="s">
        <v>5183</v>
      </c>
      <c r="U1112" s="24" t="s">
        <v>5217</v>
      </c>
      <c r="V1112" s="23">
        <f t="shared" si="5"/>
        <v>39</v>
      </c>
      <c r="W1112" s="23"/>
      <c r="X1112" s="23"/>
      <c r="Y1112" s="23"/>
      <c r="Z1112" s="23"/>
      <c r="AA1112" s="23"/>
      <c r="AB1112" s="23"/>
      <c r="AC1112" s="23"/>
      <c r="AD1112" s="23"/>
      <c r="AE1112" s="23"/>
      <c r="AF1112" s="23"/>
      <c r="AG1112" s="23"/>
      <c r="AH1112" s="23"/>
      <c r="AI1112" s="23"/>
      <c r="AJ1112" s="23"/>
    </row>
    <row r="1113">
      <c r="A1113" s="24" t="s">
        <v>4892</v>
      </c>
      <c r="B1113" s="24" t="s">
        <v>5218</v>
      </c>
      <c r="C1113" s="93" t="s">
        <v>5219</v>
      </c>
      <c r="D1113" s="23" t="str">
        <f t="shared" si="7"/>
        <v>JPG</v>
      </c>
      <c r="E1113" s="23"/>
      <c r="F1113" s="23"/>
      <c r="G1113" s="55"/>
      <c r="H1113" s="55"/>
      <c r="I1113" s="55"/>
      <c r="J1113" s="23"/>
      <c r="K1113" s="23"/>
      <c r="L1113" s="23"/>
      <c r="M1113" s="23"/>
      <c r="N1113" s="23"/>
      <c r="O1113" s="23"/>
      <c r="P1113" s="23"/>
      <c r="Q1113" s="23"/>
      <c r="R1113" s="23"/>
      <c r="S1113" s="23"/>
      <c r="T1113" s="24" t="s">
        <v>5183</v>
      </c>
      <c r="U1113" s="24" t="s">
        <v>4927</v>
      </c>
      <c r="V1113" s="23">
        <f t="shared" si="5"/>
        <v>32</v>
      </c>
      <c r="W1113" s="23"/>
      <c r="X1113" s="23"/>
      <c r="Y1113" s="23"/>
      <c r="Z1113" s="23"/>
      <c r="AA1113" s="23"/>
      <c r="AB1113" s="23"/>
      <c r="AC1113" s="23"/>
      <c r="AD1113" s="23"/>
      <c r="AE1113" s="23"/>
      <c r="AF1113" s="23"/>
      <c r="AG1113" s="23"/>
      <c r="AH1113" s="23"/>
      <c r="AI1113" s="23"/>
      <c r="AJ1113" s="23"/>
    </row>
    <row r="1114">
      <c r="A1114" s="24" t="s">
        <v>4892</v>
      </c>
      <c r="B1114" s="24" t="s">
        <v>5220</v>
      </c>
      <c r="C1114" s="93" t="s">
        <v>5221</v>
      </c>
      <c r="D1114" s="23" t="str">
        <f t="shared" si="7"/>
        <v>jpg</v>
      </c>
      <c r="E1114" s="23"/>
      <c r="F1114" s="23"/>
      <c r="G1114" s="55"/>
      <c r="H1114" s="55"/>
      <c r="I1114" s="55"/>
      <c r="J1114" s="23"/>
      <c r="K1114" s="23"/>
      <c r="L1114" s="23"/>
      <c r="M1114" s="23"/>
      <c r="N1114" s="23"/>
      <c r="O1114" s="23"/>
      <c r="P1114" s="23"/>
      <c r="Q1114" s="23"/>
      <c r="R1114" s="23"/>
      <c r="S1114" s="23"/>
      <c r="T1114" s="24" t="s">
        <v>5183</v>
      </c>
      <c r="U1114" s="24" t="s">
        <v>5222</v>
      </c>
      <c r="V1114" s="23">
        <f t="shared" si="5"/>
        <v>43</v>
      </c>
      <c r="W1114" s="23"/>
      <c r="X1114" s="23"/>
      <c r="Y1114" s="23"/>
      <c r="Z1114" s="23"/>
      <c r="AA1114" s="23"/>
      <c r="AB1114" s="23"/>
      <c r="AC1114" s="23"/>
      <c r="AD1114" s="23"/>
      <c r="AE1114" s="23"/>
      <c r="AF1114" s="23"/>
      <c r="AG1114" s="23"/>
      <c r="AH1114" s="23"/>
      <c r="AI1114" s="23"/>
      <c r="AJ1114" s="23"/>
    </row>
    <row r="1115">
      <c r="A1115" s="24" t="s">
        <v>4892</v>
      </c>
      <c r="B1115" s="24" t="s">
        <v>5223</v>
      </c>
      <c r="C1115" s="93" t="s">
        <v>5224</v>
      </c>
      <c r="D1115" s="23" t="str">
        <f t="shared" si="7"/>
        <v>jpg</v>
      </c>
      <c r="E1115" s="23"/>
      <c r="F1115" s="23"/>
      <c r="G1115" s="55"/>
      <c r="H1115" s="55"/>
      <c r="I1115" s="55"/>
      <c r="J1115" s="23"/>
      <c r="K1115" s="23"/>
      <c r="L1115" s="23"/>
      <c r="M1115" s="23"/>
      <c r="N1115" s="23"/>
      <c r="O1115" s="23"/>
      <c r="P1115" s="23"/>
      <c r="Q1115" s="23"/>
      <c r="R1115" s="23"/>
      <c r="S1115" s="23"/>
      <c r="T1115" s="24" t="s">
        <v>5183</v>
      </c>
      <c r="U1115" s="24" t="s">
        <v>5225</v>
      </c>
      <c r="V1115" s="23">
        <f t="shared" si="5"/>
        <v>61</v>
      </c>
      <c r="W1115" s="23"/>
      <c r="X1115" s="23"/>
      <c r="Y1115" s="23"/>
      <c r="Z1115" s="23"/>
      <c r="AA1115" s="23"/>
      <c r="AB1115" s="23"/>
      <c r="AC1115" s="23"/>
      <c r="AD1115" s="23"/>
      <c r="AE1115" s="23"/>
      <c r="AF1115" s="23"/>
      <c r="AG1115" s="23"/>
      <c r="AH1115" s="23"/>
      <c r="AI1115" s="23"/>
      <c r="AJ1115" s="23"/>
    </row>
    <row r="1116">
      <c r="A1116" s="24" t="s">
        <v>4892</v>
      </c>
      <c r="B1116" s="24" t="s">
        <v>5226</v>
      </c>
      <c r="C1116" s="93" t="s">
        <v>5227</v>
      </c>
      <c r="D1116" s="23" t="str">
        <f t="shared" si="7"/>
        <v>JPG</v>
      </c>
      <c r="E1116" s="23"/>
      <c r="F1116" s="23"/>
      <c r="G1116" s="55"/>
      <c r="H1116" s="55"/>
      <c r="I1116" s="55"/>
      <c r="J1116" s="23"/>
      <c r="K1116" s="23"/>
      <c r="L1116" s="23"/>
      <c r="M1116" s="23"/>
      <c r="N1116" s="23"/>
      <c r="O1116" s="23"/>
      <c r="P1116" s="23"/>
      <c r="Q1116" s="23"/>
      <c r="R1116" s="23"/>
      <c r="S1116" s="23"/>
      <c r="T1116" s="24" t="s">
        <v>5183</v>
      </c>
      <c r="U1116" s="24" t="s">
        <v>5228</v>
      </c>
      <c r="V1116" s="23">
        <f t="shared" si="5"/>
        <v>39</v>
      </c>
      <c r="W1116" s="23"/>
      <c r="X1116" s="23"/>
      <c r="Y1116" s="23"/>
      <c r="Z1116" s="23"/>
      <c r="AA1116" s="23"/>
      <c r="AB1116" s="23"/>
      <c r="AC1116" s="23"/>
      <c r="AD1116" s="23"/>
      <c r="AE1116" s="23"/>
      <c r="AF1116" s="23"/>
      <c r="AG1116" s="23"/>
      <c r="AH1116" s="23"/>
      <c r="AI1116" s="23"/>
      <c r="AJ1116" s="23"/>
    </row>
    <row r="1117">
      <c r="A1117" s="24" t="s">
        <v>4892</v>
      </c>
      <c r="B1117" s="24" t="s">
        <v>5229</v>
      </c>
      <c r="C1117" s="93" t="s">
        <v>5230</v>
      </c>
      <c r="D1117" s="23" t="str">
        <f t="shared" si="7"/>
        <v>JPG</v>
      </c>
      <c r="E1117" s="23"/>
      <c r="F1117" s="23"/>
      <c r="G1117" s="55"/>
      <c r="H1117" s="55"/>
      <c r="I1117" s="55"/>
      <c r="J1117" s="23"/>
      <c r="K1117" s="23"/>
      <c r="L1117" s="23"/>
      <c r="M1117" s="23"/>
      <c r="N1117" s="23"/>
      <c r="O1117" s="23"/>
      <c r="P1117" s="23"/>
      <c r="Q1117" s="23"/>
      <c r="R1117" s="23"/>
      <c r="S1117" s="23"/>
      <c r="T1117" s="24" t="s">
        <v>5183</v>
      </c>
      <c r="U1117" s="24" t="s">
        <v>5231</v>
      </c>
      <c r="V1117" s="23">
        <f t="shared" si="5"/>
        <v>42</v>
      </c>
      <c r="W1117" s="23"/>
      <c r="X1117" s="23"/>
      <c r="Y1117" s="23"/>
      <c r="Z1117" s="23"/>
      <c r="AA1117" s="23"/>
      <c r="AB1117" s="23"/>
      <c r="AC1117" s="23"/>
      <c r="AD1117" s="23"/>
      <c r="AE1117" s="23"/>
      <c r="AF1117" s="23"/>
      <c r="AG1117" s="23"/>
      <c r="AH1117" s="23"/>
      <c r="AI1117" s="23"/>
      <c r="AJ1117" s="23"/>
    </row>
    <row r="1118">
      <c r="A1118" s="24" t="s">
        <v>4892</v>
      </c>
      <c r="B1118" s="24" t="s">
        <v>5232</v>
      </c>
      <c r="C1118" s="93" t="s">
        <v>5233</v>
      </c>
      <c r="D1118" s="23" t="str">
        <f t="shared" si="7"/>
        <v>JPG</v>
      </c>
      <c r="E1118" s="23"/>
      <c r="F1118" s="23"/>
      <c r="G1118" s="55"/>
      <c r="H1118" s="55"/>
      <c r="I1118" s="55"/>
      <c r="J1118" s="23"/>
      <c r="K1118" s="23"/>
      <c r="L1118" s="23"/>
      <c r="M1118" s="23"/>
      <c r="N1118" s="23"/>
      <c r="O1118" s="23"/>
      <c r="P1118" s="23"/>
      <c r="Q1118" s="23"/>
      <c r="R1118" s="23"/>
      <c r="S1118" s="23"/>
      <c r="T1118" s="24" t="s">
        <v>5183</v>
      </c>
      <c r="U1118" s="24" t="s">
        <v>5234</v>
      </c>
      <c r="V1118" s="23">
        <f t="shared" si="5"/>
        <v>56</v>
      </c>
      <c r="W1118" s="23"/>
      <c r="X1118" s="23"/>
      <c r="Y1118" s="23"/>
      <c r="Z1118" s="23"/>
      <c r="AA1118" s="23"/>
      <c r="AB1118" s="23"/>
      <c r="AC1118" s="23"/>
      <c r="AD1118" s="23"/>
      <c r="AE1118" s="23"/>
      <c r="AF1118" s="23"/>
      <c r="AG1118" s="23"/>
      <c r="AH1118" s="23"/>
      <c r="AI1118" s="23"/>
      <c r="AJ1118" s="23"/>
    </row>
    <row r="1119">
      <c r="A1119" s="24" t="s">
        <v>4892</v>
      </c>
      <c r="B1119" s="24" t="s">
        <v>5235</v>
      </c>
      <c r="C1119" s="93" t="s">
        <v>5236</v>
      </c>
      <c r="D1119" s="23" t="str">
        <f t="shared" si="7"/>
        <v>jpg</v>
      </c>
      <c r="E1119" s="23"/>
      <c r="F1119" s="23"/>
      <c r="G1119" s="55"/>
      <c r="H1119" s="55"/>
      <c r="I1119" s="55"/>
      <c r="J1119" s="23"/>
      <c r="K1119" s="23"/>
      <c r="L1119" s="23"/>
      <c r="M1119" s="23"/>
      <c r="N1119" s="23"/>
      <c r="O1119" s="23"/>
      <c r="P1119" s="23"/>
      <c r="Q1119" s="23"/>
      <c r="R1119" s="23"/>
      <c r="S1119" s="23"/>
      <c r="T1119" s="24" t="s">
        <v>5183</v>
      </c>
      <c r="U1119" s="24" t="s">
        <v>5237</v>
      </c>
      <c r="V1119" s="23">
        <f t="shared" si="5"/>
        <v>80</v>
      </c>
      <c r="W1119" s="23"/>
      <c r="X1119" s="23"/>
      <c r="Y1119" s="23"/>
      <c r="Z1119" s="23"/>
      <c r="AA1119" s="23"/>
      <c r="AB1119" s="23"/>
      <c r="AC1119" s="23"/>
      <c r="AD1119" s="23"/>
      <c r="AE1119" s="23"/>
      <c r="AF1119" s="23"/>
      <c r="AG1119" s="23"/>
      <c r="AH1119" s="23"/>
      <c r="AI1119" s="23"/>
      <c r="AJ1119" s="23"/>
    </row>
    <row r="1120">
      <c r="A1120" s="24" t="s">
        <v>4892</v>
      </c>
      <c r="B1120" s="24" t="s">
        <v>5238</v>
      </c>
      <c r="C1120" s="93" t="s">
        <v>5239</v>
      </c>
      <c r="D1120" s="23" t="str">
        <f t="shared" si="7"/>
        <v>jpg</v>
      </c>
      <c r="E1120" s="23"/>
      <c r="F1120" s="23"/>
      <c r="G1120" s="55"/>
      <c r="H1120" s="55"/>
      <c r="I1120" s="55"/>
      <c r="J1120" s="23"/>
      <c r="K1120" s="23"/>
      <c r="L1120" s="23"/>
      <c r="M1120" s="23"/>
      <c r="N1120" s="23"/>
      <c r="O1120" s="23"/>
      <c r="P1120" s="23"/>
      <c r="Q1120" s="23"/>
      <c r="R1120" s="23"/>
      <c r="S1120" s="23"/>
      <c r="T1120" s="24" t="s">
        <v>5183</v>
      </c>
      <c r="U1120" s="110"/>
      <c r="V1120" s="23">
        <f t="shared" si="5"/>
        <v>0</v>
      </c>
      <c r="W1120" s="23"/>
      <c r="X1120" s="23"/>
      <c r="Y1120" s="23"/>
      <c r="Z1120" s="23"/>
      <c r="AA1120" s="23"/>
      <c r="AB1120" s="23"/>
      <c r="AC1120" s="23"/>
      <c r="AD1120" s="23"/>
      <c r="AE1120" s="23"/>
      <c r="AF1120" s="23"/>
      <c r="AG1120" s="23"/>
      <c r="AH1120" s="23"/>
      <c r="AI1120" s="23"/>
      <c r="AJ1120" s="23"/>
    </row>
    <row r="1121">
      <c r="A1121" s="24" t="s">
        <v>4892</v>
      </c>
      <c r="B1121" s="24" t="s">
        <v>5240</v>
      </c>
      <c r="C1121" s="93" t="s">
        <v>5241</v>
      </c>
      <c r="D1121" s="23" t="str">
        <f t="shared" si="7"/>
        <v>jpg</v>
      </c>
      <c r="E1121" s="23"/>
      <c r="F1121" s="23"/>
      <c r="G1121" s="55"/>
      <c r="H1121" s="55"/>
      <c r="I1121" s="55"/>
      <c r="J1121" s="23"/>
      <c r="K1121" s="23"/>
      <c r="L1121" s="23"/>
      <c r="M1121" s="23"/>
      <c r="N1121" s="23"/>
      <c r="O1121" s="23"/>
      <c r="P1121" s="23"/>
      <c r="Q1121" s="23"/>
      <c r="R1121" s="23"/>
      <c r="S1121" s="23"/>
      <c r="T1121" s="24" t="s">
        <v>5183</v>
      </c>
      <c r="U1121" s="24" t="s">
        <v>5237</v>
      </c>
      <c r="V1121" s="23">
        <f t="shared" si="5"/>
        <v>80</v>
      </c>
      <c r="W1121" s="23"/>
      <c r="X1121" s="23"/>
      <c r="Y1121" s="23"/>
      <c r="Z1121" s="23"/>
      <c r="AA1121" s="23"/>
      <c r="AB1121" s="23"/>
      <c r="AC1121" s="23"/>
      <c r="AD1121" s="23"/>
      <c r="AE1121" s="23"/>
      <c r="AF1121" s="23"/>
      <c r="AG1121" s="23"/>
      <c r="AH1121" s="23"/>
      <c r="AI1121" s="23"/>
      <c r="AJ1121" s="23"/>
    </row>
    <row r="1122">
      <c r="A1122" s="24" t="s">
        <v>4892</v>
      </c>
      <c r="B1122" s="24" t="s">
        <v>5242</v>
      </c>
      <c r="C1122" s="93" t="s">
        <v>5243</v>
      </c>
      <c r="D1122" s="23" t="str">
        <f t="shared" si="7"/>
        <v>jpg</v>
      </c>
      <c r="E1122" s="23"/>
      <c r="F1122" s="23"/>
      <c r="G1122" s="55"/>
      <c r="H1122" s="55"/>
      <c r="I1122" s="55"/>
      <c r="J1122" s="23"/>
      <c r="K1122" s="23"/>
      <c r="L1122" s="23"/>
      <c r="M1122" s="23"/>
      <c r="N1122" s="23"/>
      <c r="O1122" s="23"/>
      <c r="P1122" s="23"/>
      <c r="Q1122" s="23"/>
      <c r="R1122" s="23"/>
      <c r="S1122" s="23"/>
      <c r="T1122" s="24" t="s">
        <v>5183</v>
      </c>
      <c r="U1122" s="24" t="s">
        <v>5244</v>
      </c>
      <c r="V1122" s="23">
        <f t="shared" si="5"/>
        <v>52</v>
      </c>
      <c r="W1122" s="23"/>
      <c r="X1122" s="23"/>
      <c r="Y1122" s="23"/>
      <c r="Z1122" s="23"/>
      <c r="AA1122" s="23"/>
      <c r="AB1122" s="23"/>
      <c r="AC1122" s="23"/>
      <c r="AD1122" s="23"/>
      <c r="AE1122" s="23"/>
      <c r="AF1122" s="23"/>
      <c r="AG1122" s="23"/>
      <c r="AH1122" s="23"/>
      <c r="AI1122" s="23"/>
      <c r="AJ1122" s="23"/>
    </row>
    <row r="1123">
      <c r="A1123" s="24" t="s">
        <v>4892</v>
      </c>
      <c r="B1123" s="24" t="s">
        <v>5245</v>
      </c>
      <c r="C1123" s="93" t="s">
        <v>5246</v>
      </c>
      <c r="D1123" s="23" t="str">
        <f t="shared" si="7"/>
        <v>jpg</v>
      </c>
      <c r="E1123" s="23"/>
      <c r="F1123" s="23"/>
      <c r="G1123" s="55"/>
      <c r="H1123" s="55"/>
      <c r="I1123" s="55"/>
      <c r="J1123" s="23"/>
      <c r="K1123" s="23"/>
      <c r="L1123" s="23"/>
      <c r="M1123" s="23"/>
      <c r="N1123" s="23"/>
      <c r="O1123" s="23"/>
      <c r="P1123" s="23"/>
      <c r="Q1123" s="23"/>
      <c r="R1123" s="23"/>
      <c r="S1123" s="23"/>
      <c r="T1123" s="24" t="s">
        <v>5183</v>
      </c>
      <c r="U1123" s="24" t="s">
        <v>5247</v>
      </c>
      <c r="V1123" s="23">
        <f t="shared" si="5"/>
        <v>43</v>
      </c>
      <c r="W1123" s="23"/>
      <c r="X1123" s="23"/>
      <c r="Y1123" s="23"/>
      <c r="Z1123" s="23"/>
      <c r="AA1123" s="23"/>
      <c r="AB1123" s="23"/>
      <c r="AC1123" s="23"/>
      <c r="AD1123" s="23"/>
      <c r="AE1123" s="23"/>
      <c r="AF1123" s="23"/>
      <c r="AG1123" s="23"/>
      <c r="AH1123" s="23"/>
      <c r="AI1123" s="23"/>
      <c r="AJ1123" s="23"/>
    </row>
    <row r="1124">
      <c r="A1124" s="24" t="s">
        <v>4892</v>
      </c>
      <c r="B1124" s="24" t="s">
        <v>5248</v>
      </c>
      <c r="C1124" s="93" t="s">
        <v>5249</v>
      </c>
      <c r="D1124" s="23" t="str">
        <f t="shared" si="7"/>
        <v>jpg</v>
      </c>
      <c r="E1124" s="23"/>
      <c r="F1124" s="23"/>
      <c r="G1124" s="55"/>
      <c r="H1124" s="55"/>
      <c r="I1124" s="55"/>
      <c r="J1124" s="23"/>
      <c r="K1124" s="23"/>
      <c r="L1124" s="23"/>
      <c r="M1124" s="23"/>
      <c r="N1124" s="23"/>
      <c r="O1124" s="23"/>
      <c r="P1124" s="23"/>
      <c r="Q1124" s="23"/>
      <c r="R1124" s="23"/>
      <c r="S1124" s="23"/>
      <c r="T1124" s="24" t="s">
        <v>5183</v>
      </c>
      <c r="U1124" s="24" t="s">
        <v>5250</v>
      </c>
      <c r="V1124" s="23">
        <f t="shared" si="5"/>
        <v>21</v>
      </c>
      <c r="W1124" s="23"/>
      <c r="X1124" s="23"/>
      <c r="Y1124" s="23"/>
      <c r="Z1124" s="23"/>
      <c r="AA1124" s="23"/>
      <c r="AB1124" s="23"/>
      <c r="AC1124" s="23"/>
      <c r="AD1124" s="23"/>
      <c r="AE1124" s="23"/>
      <c r="AF1124" s="23"/>
      <c r="AG1124" s="23"/>
      <c r="AH1124" s="23"/>
      <c r="AI1124" s="23"/>
      <c r="AJ1124" s="23"/>
    </row>
    <row r="1125">
      <c r="A1125" s="24" t="s">
        <v>4892</v>
      </c>
      <c r="B1125" s="24" t="s">
        <v>5251</v>
      </c>
      <c r="C1125" s="93" t="s">
        <v>5252</v>
      </c>
      <c r="D1125" s="23" t="str">
        <f t="shared" si="7"/>
        <v>jpg</v>
      </c>
      <c r="E1125" s="23"/>
      <c r="F1125" s="23"/>
      <c r="G1125" s="55"/>
      <c r="H1125" s="55"/>
      <c r="I1125" s="55"/>
      <c r="J1125" s="23"/>
      <c r="K1125" s="23"/>
      <c r="L1125" s="23"/>
      <c r="M1125" s="23"/>
      <c r="N1125" s="23"/>
      <c r="O1125" s="23"/>
      <c r="P1125" s="23"/>
      <c r="Q1125" s="23"/>
      <c r="R1125" s="23"/>
      <c r="S1125" s="23"/>
      <c r="T1125" s="24" t="s">
        <v>5183</v>
      </c>
      <c r="U1125" s="24" t="s">
        <v>5253</v>
      </c>
      <c r="V1125" s="23">
        <f t="shared" si="5"/>
        <v>59</v>
      </c>
      <c r="W1125" s="23"/>
      <c r="X1125" s="23"/>
      <c r="Y1125" s="23"/>
      <c r="Z1125" s="23"/>
      <c r="AA1125" s="23"/>
      <c r="AB1125" s="23"/>
      <c r="AC1125" s="23"/>
      <c r="AD1125" s="23"/>
      <c r="AE1125" s="23"/>
      <c r="AF1125" s="23"/>
      <c r="AG1125" s="23"/>
      <c r="AH1125" s="23"/>
      <c r="AI1125" s="23"/>
      <c r="AJ1125" s="23"/>
    </row>
    <row r="1126">
      <c r="A1126" s="24" t="s">
        <v>4892</v>
      </c>
      <c r="B1126" s="24" t="s">
        <v>5254</v>
      </c>
      <c r="C1126" s="93" t="s">
        <v>5255</v>
      </c>
      <c r="D1126" s="23" t="str">
        <f t="shared" si="7"/>
        <v>jpg</v>
      </c>
      <c r="E1126" s="23"/>
      <c r="F1126" s="23"/>
      <c r="G1126" s="55"/>
      <c r="H1126" s="55"/>
      <c r="I1126" s="55"/>
      <c r="J1126" s="23"/>
      <c r="K1126" s="23"/>
      <c r="L1126" s="23"/>
      <c r="M1126" s="23"/>
      <c r="N1126" s="23"/>
      <c r="O1126" s="23"/>
      <c r="P1126" s="23"/>
      <c r="Q1126" s="23"/>
      <c r="R1126" s="23"/>
      <c r="S1126" s="23"/>
      <c r="T1126" s="24" t="s">
        <v>5183</v>
      </c>
      <c r="U1126" s="24" t="s">
        <v>5256</v>
      </c>
      <c r="V1126" s="23">
        <f t="shared" si="5"/>
        <v>76</v>
      </c>
      <c r="W1126" s="23"/>
      <c r="X1126" s="23"/>
      <c r="Y1126" s="23"/>
      <c r="Z1126" s="23"/>
      <c r="AA1126" s="23"/>
      <c r="AB1126" s="23"/>
      <c r="AC1126" s="23"/>
      <c r="AD1126" s="23"/>
      <c r="AE1126" s="23"/>
      <c r="AF1126" s="23"/>
      <c r="AG1126" s="23"/>
      <c r="AH1126" s="23"/>
      <c r="AI1126" s="23"/>
      <c r="AJ1126" s="23"/>
    </row>
    <row r="1127">
      <c r="A1127" s="24" t="s">
        <v>4892</v>
      </c>
      <c r="B1127" s="24" t="s">
        <v>5257</v>
      </c>
      <c r="C1127" s="93" t="s">
        <v>5258</v>
      </c>
      <c r="D1127" s="23" t="str">
        <f t="shared" si="7"/>
        <v>jpg</v>
      </c>
      <c r="E1127" s="23"/>
      <c r="F1127" s="23"/>
      <c r="G1127" s="55"/>
      <c r="H1127" s="55"/>
      <c r="I1127" s="55"/>
      <c r="J1127" s="23"/>
      <c r="K1127" s="23"/>
      <c r="L1127" s="23"/>
      <c r="M1127" s="23"/>
      <c r="N1127" s="23"/>
      <c r="O1127" s="23"/>
      <c r="P1127" s="23"/>
      <c r="Q1127" s="23"/>
      <c r="R1127" s="23"/>
      <c r="S1127" s="23"/>
      <c r="T1127" s="24" t="s">
        <v>5183</v>
      </c>
      <c r="U1127" s="24" t="s">
        <v>5256</v>
      </c>
      <c r="V1127" s="23">
        <f t="shared" si="5"/>
        <v>76</v>
      </c>
      <c r="W1127" s="23"/>
      <c r="X1127" s="23"/>
      <c r="Y1127" s="23"/>
      <c r="Z1127" s="23"/>
      <c r="AA1127" s="23"/>
      <c r="AB1127" s="23"/>
      <c r="AC1127" s="23"/>
      <c r="AD1127" s="23"/>
      <c r="AE1127" s="23"/>
      <c r="AF1127" s="23"/>
      <c r="AG1127" s="23"/>
      <c r="AH1127" s="23"/>
      <c r="AI1127" s="23"/>
      <c r="AJ1127" s="23"/>
    </row>
    <row r="1128">
      <c r="A1128" s="24" t="s">
        <v>4892</v>
      </c>
      <c r="B1128" s="24" t="s">
        <v>5259</v>
      </c>
      <c r="C1128" s="93" t="s">
        <v>5260</v>
      </c>
      <c r="D1128" s="23" t="str">
        <f t="shared" si="7"/>
        <v>jpg</v>
      </c>
      <c r="E1128" s="23"/>
      <c r="F1128" s="23"/>
      <c r="G1128" s="55"/>
      <c r="H1128" s="55"/>
      <c r="I1128" s="55"/>
      <c r="J1128" s="23"/>
      <c r="K1128" s="23"/>
      <c r="L1128" s="23"/>
      <c r="M1128" s="23"/>
      <c r="N1128" s="23"/>
      <c r="O1128" s="23"/>
      <c r="P1128" s="23"/>
      <c r="Q1128" s="23"/>
      <c r="R1128" s="23"/>
      <c r="S1128" s="23"/>
      <c r="T1128" s="24" t="s">
        <v>5183</v>
      </c>
      <c r="U1128" s="24" t="s">
        <v>5261</v>
      </c>
      <c r="V1128" s="23">
        <f t="shared" si="5"/>
        <v>28</v>
      </c>
      <c r="W1128" s="23"/>
      <c r="X1128" s="23"/>
      <c r="Y1128" s="23"/>
      <c r="Z1128" s="23"/>
      <c r="AA1128" s="23"/>
      <c r="AB1128" s="23"/>
      <c r="AC1128" s="23"/>
      <c r="AD1128" s="23"/>
      <c r="AE1128" s="23"/>
      <c r="AF1128" s="23"/>
      <c r="AG1128" s="23"/>
      <c r="AH1128" s="23"/>
      <c r="AI1128" s="23"/>
      <c r="AJ1128" s="23"/>
    </row>
    <row r="1129">
      <c r="A1129" s="24" t="s">
        <v>4892</v>
      </c>
      <c r="B1129" s="24" t="s">
        <v>5262</v>
      </c>
      <c r="C1129" s="93" t="s">
        <v>5263</v>
      </c>
      <c r="D1129" s="23" t="str">
        <f t="shared" si="7"/>
        <v>jpg</v>
      </c>
      <c r="E1129" s="23"/>
      <c r="F1129" s="23"/>
      <c r="G1129" s="55"/>
      <c r="H1129" s="55"/>
      <c r="I1129" s="55"/>
      <c r="J1129" s="23"/>
      <c r="K1129" s="23"/>
      <c r="L1129" s="23"/>
      <c r="M1129" s="23"/>
      <c r="N1129" s="23"/>
      <c r="O1129" s="23"/>
      <c r="P1129" s="23"/>
      <c r="Q1129" s="23"/>
      <c r="R1129" s="23"/>
      <c r="S1129" s="23"/>
      <c r="T1129" s="24" t="s">
        <v>5183</v>
      </c>
      <c r="U1129" s="24" t="s">
        <v>5264</v>
      </c>
      <c r="V1129" s="23">
        <f t="shared" si="5"/>
        <v>36</v>
      </c>
      <c r="W1129" s="23"/>
      <c r="X1129" s="23"/>
      <c r="Y1129" s="23"/>
      <c r="Z1129" s="23"/>
      <c r="AA1129" s="23"/>
      <c r="AB1129" s="23"/>
      <c r="AC1129" s="23"/>
      <c r="AD1129" s="23"/>
      <c r="AE1129" s="23"/>
      <c r="AF1129" s="23"/>
      <c r="AG1129" s="23"/>
      <c r="AH1129" s="23"/>
      <c r="AI1129" s="23"/>
      <c r="AJ1129" s="23"/>
    </row>
    <row r="1130">
      <c r="A1130" s="24" t="s">
        <v>4892</v>
      </c>
      <c r="B1130" s="24" t="s">
        <v>5265</v>
      </c>
      <c r="C1130" s="93" t="s">
        <v>5266</v>
      </c>
      <c r="D1130" s="23" t="str">
        <f t="shared" si="7"/>
        <v>jpg</v>
      </c>
      <c r="E1130" s="23"/>
      <c r="F1130" s="23"/>
      <c r="G1130" s="55"/>
      <c r="H1130" s="55"/>
      <c r="I1130" s="55"/>
      <c r="J1130" s="23"/>
      <c r="K1130" s="23"/>
      <c r="L1130" s="23"/>
      <c r="M1130" s="23"/>
      <c r="N1130" s="23"/>
      <c r="O1130" s="23"/>
      <c r="P1130" s="23"/>
      <c r="Q1130" s="23"/>
      <c r="R1130" s="23"/>
      <c r="S1130" s="23"/>
      <c r="T1130" s="24" t="s">
        <v>5183</v>
      </c>
      <c r="U1130" s="24" t="s">
        <v>5267</v>
      </c>
      <c r="V1130" s="23">
        <f t="shared" si="5"/>
        <v>60</v>
      </c>
      <c r="W1130" s="23"/>
      <c r="X1130" s="23"/>
      <c r="Y1130" s="23"/>
      <c r="Z1130" s="23"/>
      <c r="AA1130" s="23"/>
      <c r="AB1130" s="23"/>
      <c r="AC1130" s="23"/>
      <c r="AD1130" s="23"/>
      <c r="AE1130" s="23"/>
      <c r="AF1130" s="23"/>
      <c r="AG1130" s="23"/>
      <c r="AH1130" s="23"/>
      <c r="AI1130" s="23"/>
      <c r="AJ1130" s="23"/>
    </row>
    <row r="1131">
      <c r="A1131" s="24" t="s">
        <v>4892</v>
      </c>
      <c r="B1131" s="24" t="s">
        <v>5268</v>
      </c>
      <c r="C1131" s="93" t="s">
        <v>5269</v>
      </c>
      <c r="D1131" s="23" t="str">
        <f t="shared" si="7"/>
        <v>jpg</v>
      </c>
      <c r="E1131" s="23"/>
      <c r="F1131" s="23"/>
      <c r="G1131" s="55"/>
      <c r="H1131" s="55"/>
      <c r="I1131" s="55"/>
      <c r="J1131" s="23"/>
      <c r="K1131" s="23"/>
      <c r="L1131" s="23"/>
      <c r="M1131" s="23"/>
      <c r="N1131" s="23"/>
      <c r="O1131" s="23"/>
      <c r="P1131" s="23"/>
      <c r="Q1131" s="23"/>
      <c r="R1131" s="23"/>
      <c r="S1131" s="23"/>
      <c r="T1131" s="24" t="s">
        <v>5183</v>
      </c>
      <c r="U1131" s="24" t="s">
        <v>5270</v>
      </c>
      <c r="V1131" s="23">
        <f t="shared" si="5"/>
        <v>72</v>
      </c>
      <c r="W1131" s="23"/>
      <c r="X1131" s="23"/>
      <c r="Y1131" s="23"/>
      <c r="Z1131" s="23"/>
      <c r="AA1131" s="23"/>
      <c r="AB1131" s="23"/>
      <c r="AC1131" s="23"/>
      <c r="AD1131" s="23"/>
      <c r="AE1131" s="23"/>
      <c r="AF1131" s="23"/>
      <c r="AG1131" s="23"/>
      <c r="AH1131" s="23"/>
      <c r="AI1131" s="23"/>
      <c r="AJ1131" s="23"/>
    </row>
    <row r="1132">
      <c r="A1132" s="24" t="s">
        <v>4892</v>
      </c>
      <c r="B1132" s="24" t="s">
        <v>5271</v>
      </c>
      <c r="C1132" s="93" t="s">
        <v>5272</v>
      </c>
      <c r="D1132" s="23" t="str">
        <f t="shared" si="7"/>
        <v>jpg</v>
      </c>
      <c r="E1132" s="23"/>
      <c r="F1132" s="23"/>
      <c r="G1132" s="55"/>
      <c r="H1132" s="55"/>
      <c r="I1132" s="55"/>
      <c r="J1132" s="23"/>
      <c r="K1132" s="23"/>
      <c r="L1132" s="23"/>
      <c r="M1132" s="23"/>
      <c r="N1132" s="23"/>
      <c r="O1132" s="23"/>
      <c r="P1132" s="23"/>
      <c r="Q1132" s="23"/>
      <c r="R1132" s="23"/>
      <c r="S1132" s="23"/>
      <c r="T1132" s="24" t="s">
        <v>5183</v>
      </c>
      <c r="U1132" s="24" t="s">
        <v>5273</v>
      </c>
      <c r="V1132" s="23">
        <f t="shared" si="5"/>
        <v>40</v>
      </c>
      <c r="W1132" s="23"/>
      <c r="X1132" s="23"/>
      <c r="Y1132" s="23"/>
      <c r="Z1132" s="23"/>
      <c r="AA1132" s="23"/>
      <c r="AB1132" s="23"/>
      <c r="AC1132" s="23"/>
      <c r="AD1132" s="23"/>
      <c r="AE1132" s="23"/>
      <c r="AF1132" s="23"/>
      <c r="AG1132" s="23"/>
      <c r="AH1132" s="23"/>
      <c r="AI1132" s="23"/>
      <c r="AJ1132" s="23"/>
    </row>
    <row r="1133">
      <c r="A1133" s="24" t="s">
        <v>4892</v>
      </c>
      <c r="B1133" s="24" t="s">
        <v>5274</v>
      </c>
      <c r="C1133" s="93" t="s">
        <v>5275</v>
      </c>
      <c r="D1133" s="23" t="str">
        <f t="shared" si="7"/>
        <v>jpg</v>
      </c>
      <c r="E1133" s="23"/>
      <c r="F1133" s="23"/>
      <c r="G1133" s="55"/>
      <c r="H1133" s="55"/>
      <c r="I1133" s="55"/>
      <c r="J1133" s="23"/>
      <c r="K1133" s="23"/>
      <c r="L1133" s="23"/>
      <c r="M1133" s="23"/>
      <c r="N1133" s="23"/>
      <c r="O1133" s="23"/>
      <c r="P1133" s="23"/>
      <c r="Q1133" s="23"/>
      <c r="R1133" s="23"/>
      <c r="S1133" s="23"/>
      <c r="T1133" s="24" t="s">
        <v>5183</v>
      </c>
      <c r="U1133" s="24" t="s">
        <v>5276</v>
      </c>
      <c r="V1133" s="23">
        <f t="shared" si="5"/>
        <v>24</v>
      </c>
      <c r="W1133" s="23"/>
      <c r="X1133" s="23"/>
      <c r="Y1133" s="23"/>
      <c r="Z1133" s="23"/>
      <c r="AA1133" s="23"/>
      <c r="AB1133" s="23"/>
      <c r="AC1133" s="23"/>
      <c r="AD1133" s="23"/>
      <c r="AE1133" s="23"/>
      <c r="AF1133" s="23"/>
      <c r="AG1133" s="23"/>
      <c r="AH1133" s="23"/>
      <c r="AI1133" s="23"/>
      <c r="AJ1133" s="23"/>
    </row>
    <row r="1134">
      <c r="A1134" s="24" t="s">
        <v>4892</v>
      </c>
      <c r="B1134" s="24" t="s">
        <v>5277</v>
      </c>
      <c r="C1134" s="93" t="s">
        <v>5278</v>
      </c>
      <c r="D1134" s="23" t="str">
        <f t="shared" si="7"/>
        <v>jpg</v>
      </c>
      <c r="E1134" s="23"/>
      <c r="F1134" s="23"/>
      <c r="G1134" s="55"/>
      <c r="H1134" s="55"/>
      <c r="I1134" s="55"/>
      <c r="J1134" s="23"/>
      <c r="K1134" s="23"/>
      <c r="L1134" s="23"/>
      <c r="M1134" s="23"/>
      <c r="N1134" s="23"/>
      <c r="O1134" s="23"/>
      <c r="P1134" s="23"/>
      <c r="Q1134" s="23"/>
      <c r="R1134" s="23"/>
      <c r="S1134" s="23"/>
      <c r="T1134" s="24" t="s">
        <v>5183</v>
      </c>
      <c r="U1134" s="24" t="s">
        <v>5279</v>
      </c>
      <c r="V1134" s="23">
        <f t="shared" si="5"/>
        <v>27</v>
      </c>
      <c r="W1134" s="23"/>
      <c r="X1134" s="23"/>
      <c r="Y1134" s="23"/>
      <c r="Z1134" s="23"/>
      <c r="AA1134" s="23"/>
      <c r="AB1134" s="23"/>
      <c r="AC1134" s="23"/>
      <c r="AD1134" s="23"/>
      <c r="AE1134" s="23"/>
      <c r="AF1134" s="23"/>
      <c r="AG1134" s="23"/>
      <c r="AH1134" s="23"/>
      <c r="AI1134" s="23"/>
      <c r="AJ1134" s="23"/>
    </row>
    <row r="1135">
      <c r="A1135" s="24" t="s">
        <v>4892</v>
      </c>
      <c r="B1135" s="24" t="s">
        <v>5280</v>
      </c>
      <c r="C1135" s="93" t="s">
        <v>5281</v>
      </c>
      <c r="D1135" s="23" t="str">
        <f t="shared" si="7"/>
        <v>jpg</v>
      </c>
      <c r="E1135" s="23"/>
      <c r="F1135" s="23"/>
      <c r="G1135" s="55"/>
      <c r="H1135" s="55"/>
      <c r="I1135" s="55"/>
      <c r="J1135" s="23"/>
      <c r="K1135" s="23"/>
      <c r="L1135" s="23"/>
      <c r="M1135" s="23"/>
      <c r="N1135" s="23"/>
      <c r="O1135" s="23"/>
      <c r="P1135" s="23"/>
      <c r="Q1135" s="23"/>
      <c r="R1135" s="23"/>
      <c r="S1135" s="23"/>
      <c r="T1135" s="24" t="s">
        <v>5183</v>
      </c>
      <c r="U1135" s="24" t="s">
        <v>5282</v>
      </c>
      <c r="V1135" s="23">
        <f t="shared" si="5"/>
        <v>48</v>
      </c>
      <c r="W1135" s="23"/>
      <c r="X1135" s="23"/>
      <c r="Y1135" s="23"/>
      <c r="Z1135" s="23"/>
      <c r="AA1135" s="23"/>
      <c r="AB1135" s="23"/>
      <c r="AC1135" s="23"/>
      <c r="AD1135" s="23"/>
      <c r="AE1135" s="23"/>
      <c r="AF1135" s="23"/>
      <c r="AG1135" s="23"/>
      <c r="AH1135" s="23"/>
      <c r="AI1135" s="23"/>
      <c r="AJ1135" s="23"/>
    </row>
    <row r="1136">
      <c r="A1136" s="24" t="s">
        <v>4892</v>
      </c>
      <c r="B1136" s="24" t="s">
        <v>5283</v>
      </c>
      <c r="C1136" s="93" t="s">
        <v>5284</v>
      </c>
      <c r="D1136" s="23" t="str">
        <f t="shared" si="7"/>
        <v>jpg</v>
      </c>
      <c r="E1136" s="23"/>
      <c r="F1136" s="23"/>
      <c r="G1136" s="55"/>
      <c r="H1136" s="55"/>
      <c r="I1136" s="55"/>
      <c r="J1136" s="23"/>
      <c r="K1136" s="23"/>
      <c r="L1136" s="23"/>
      <c r="M1136" s="23"/>
      <c r="N1136" s="23"/>
      <c r="O1136" s="23"/>
      <c r="P1136" s="23"/>
      <c r="Q1136" s="23"/>
      <c r="R1136" s="23"/>
      <c r="S1136" s="23"/>
      <c r="T1136" s="24" t="s">
        <v>5183</v>
      </c>
      <c r="U1136" s="24" t="s">
        <v>5285</v>
      </c>
      <c r="V1136" s="23">
        <f t="shared" si="5"/>
        <v>32</v>
      </c>
      <c r="W1136" s="23"/>
      <c r="X1136" s="23"/>
      <c r="Y1136" s="23"/>
      <c r="Z1136" s="23"/>
      <c r="AA1136" s="23"/>
      <c r="AB1136" s="23"/>
      <c r="AC1136" s="23"/>
      <c r="AD1136" s="23"/>
      <c r="AE1136" s="23"/>
      <c r="AF1136" s="23"/>
      <c r="AG1136" s="23"/>
      <c r="AH1136" s="23"/>
      <c r="AI1136" s="23"/>
      <c r="AJ1136" s="23"/>
    </row>
    <row r="1137">
      <c r="A1137" s="24" t="s">
        <v>4892</v>
      </c>
      <c r="B1137" s="24" t="s">
        <v>5286</v>
      </c>
      <c r="C1137" s="93" t="s">
        <v>5287</v>
      </c>
      <c r="D1137" s="23" t="str">
        <f t="shared" si="7"/>
        <v>jpg</v>
      </c>
      <c r="E1137" s="23"/>
      <c r="F1137" s="23"/>
      <c r="G1137" s="55"/>
      <c r="H1137" s="55"/>
      <c r="I1137" s="55"/>
      <c r="J1137" s="23"/>
      <c r="K1137" s="23"/>
      <c r="L1137" s="23"/>
      <c r="M1137" s="23"/>
      <c r="N1137" s="23"/>
      <c r="O1137" s="23"/>
      <c r="P1137" s="23"/>
      <c r="Q1137" s="23"/>
      <c r="R1137" s="23"/>
      <c r="S1137" s="23"/>
      <c r="T1137" s="24" t="s">
        <v>5183</v>
      </c>
      <c r="U1137" s="24" t="s">
        <v>5288</v>
      </c>
      <c r="V1137" s="23">
        <f t="shared" si="5"/>
        <v>58</v>
      </c>
      <c r="W1137" s="23"/>
      <c r="X1137" s="23"/>
      <c r="Y1137" s="23"/>
      <c r="Z1137" s="23"/>
      <c r="AA1137" s="23"/>
      <c r="AB1137" s="23"/>
      <c r="AC1137" s="23"/>
      <c r="AD1137" s="23"/>
      <c r="AE1137" s="23"/>
      <c r="AF1137" s="23"/>
      <c r="AG1137" s="23"/>
      <c r="AH1137" s="23"/>
      <c r="AI1137" s="23"/>
      <c r="AJ1137" s="23"/>
    </row>
    <row r="1138">
      <c r="A1138" s="24" t="s">
        <v>4892</v>
      </c>
      <c r="B1138" s="24" t="s">
        <v>5289</v>
      </c>
      <c r="C1138" s="93" t="s">
        <v>5290</v>
      </c>
      <c r="D1138" s="23" t="str">
        <f t="shared" si="7"/>
        <v>jpg</v>
      </c>
      <c r="E1138" s="23"/>
      <c r="F1138" s="23"/>
      <c r="G1138" s="55"/>
      <c r="H1138" s="55"/>
      <c r="I1138" s="55"/>
      <c r="J1138" s="23"/>
      <c r="K1138" s="23"/>
      <c r="L1138" s="23"/>
      <c r="M1138" s="23"/>
      <c r="N1138" s="23"/>
      <c r="O1138" s="23"/>
      <c r="P1138" s="23"/>
      <c r="Q1138" s="23"/>
      <c r="R1138" s="23"/>
      <c r="S1138" s="23"/>
      <c r="T1138" s="24" t="s">
        <v>5183</v>
      </c>
      <c r="U1138" s="24" t="s">
        <v>5291</v>
      </c>
      <c r="V1138" s="23">
        <f t="shared" si="5"/>
        <v>26</v>
      </c>
      <c r="W1138" s="23"/>
      <c r="X1138" s="23"/>
      <c r="Y1138" s="23"/>
      <c r="Z1138" s="23"/>
      <c r="AA1138" s="23"/>
      <c r="AB1138" s="23"/>
      <c r="AC1138" s="23"/>
      <c r="AD1138" s="23"/>
      <c r="AE1138" s="23"/>
      <c r="AF1138" s="23"/>
      <c r="AG1138" s="23"/>
      <c r="AH1138" s="23"/>
      <c r="AI1138" s="23"/>
      <c r="AJ1138" s="23"/>
    </row>
    <row r="1139">
      <c r="A1139" s="24" t="s">
        <v>4892</v>
      </c>
      <c r="B1139" s="24" t="s">
        <v>5292</v>
      </c>
      <c r="C1139" s="93" t="s">
        <v>5293</v>
      </c>
      <c r="D1139" s="23" t="str">
        <f t="shared" si="7"/>
        <v>jpg</v>
      </c>
      <c r="E1139" s="23"/>
      <c r="F1139" s="23"/>
      <c r="G1139" s="55"/>
      <c r="H1139" s="55"/>
      <c r="I1139" s="55"/>
      <c r="J1139" s="23"/>
      <c r="K1139" s="23"/>
      <c r="L1139" s="23"/>
      <c r="M1139" s="23"/>
      <c r="N1139" s="23"/>
      <c r="O1139" s="23"/>
      <c r="P1139" s="23"/>
      <c r="Q1139" s="23"/>
      <c r="R1139" s="23"/>
      <c r="S1139" s="23"/>
      <c r="T1139" s="24" t="s">
        <v>5183</v>
      </c>
      <c r="U1139" s="24" t="s">
        <v>5294</v>
      </c>
      <c r="V1139" s="23">
        <f t="shared" si="5"/>
        <v>47</v>
      </c>
      <c r="W1139" s="23"/>
      <c r="X1139" s="23"/>
      <c r="Y1139" s="23"/>
      <c r="Z1139" s="23"/>
      <c r="AA1139" s="23"/>
      <c r="AB1139" s="23"/>
      <c r="AC1139" s="23"/>
      <c r="AD1139" s="23"/>
      <c r="AE1139" s="23"/>
      <c r="AF1139" s="23"/>
      <c r="AG1139" s="23"/>
      <c r="AH1139" s="23"/>
      <c r="AI1139" s="23"/>
      <c r="AJ1139" s="23"/>
    </row>
    <row r="1140">
      <c r="A1140" s="24" t="s">
        <v>4892</v>
      </c>
      <c r="B1140" s="24" t="s">
        <v>5295</v>
      </c>
      <c r="C1140" s="93" t="s">
        <v>5296</v>
      </c>
      <c r="D1140" s="23" t="str">
        <f t="shared" si="7"/>
        <v>jpg</v>
      </c>
      <c r="E1140" s="23"/>
      <c r="F1140" s="23"/>
      <c r="G1140" s="55"/>
      <c r="H1140" s="55"/>
      <c r="I1140" s="55"/>
      <c r="J1140" s="23"/>
      <c r="K1140" s="23"/>
      <c r="L1140" s="23"/>
      <c r="M1140" s="23"/>
      <c r="N1140" s="23"/>
      <c r="O1140" s="23"/>
      <c r="P1140" s="23"/>
      <c r="Q1140" s="23"/>
      <c r="R1140" s="23"/>
      <c r="S1140" s="23"/>
      <c r="T1140" s="24" t="s">
        <v>5183</v>
      </c>
      <c r="U1140" s="24" t="s">
        <v>5291</v>
      </c>
      <c r="V1140" s="23">
        <f t="shared" si="5"/>
        <v>26</v>
      </c>
      <c r="W1140" s="23"/>
      <c r="X1140" s="23"/>
      <c r="Y1140" s="23"/>
      <c r="Z1140" s="23"/>
      <c r="AA1140" s="23"/>
      <c r="AB1140" s="23"/>
      <c r="AC1140" s="23"/>
      <c r="AD1140" s="23"/>
      <c r="AE1140" s="23"/>
      <c r="AF1140" s="23"/>
      <c r="AG1140" s="23"/>
      <c r="AH1140" s="23"/>
      <c r="AI1140" s="23"/>
      <c r="AJ1140" s="23"/>
    </row>
    <row r="1141">
      <c r="A1141" s="24" t="s">
        <v>4892</v>
      </c>
      <c r="B1141" s="24" t="s">
        <v>5297</v>
      </c>
      <c r="C1141" s="93" t="s">
        <v>5298</v>
      </c>
      <c r="D1141" s="23" t="str">
        <f t="shared" si="7"/>
        <v>jpg</v>
      </c>
      <c r="E1141" s="23"/>
      <c r="F1141" s="23"/>
      <c r="G1141" s="55"/>
      <c r="H1141" s="55"/>
      <c r="I1141" s="55"/>
      <c r="J1141" s="23"/>
      <c r="K1141" s="23"/>
      <c r="L1141" s="23"/>
      <c r="M1141" s="23"/>
      <c r="N1141" s="23"/>
      <c r="O1141" s="23"/>
      <c r="P1141" s="23"/>
      <c r="Q1141" s="23"/>
      <c r="R1141" s="23"/>
      <c r="S1141" s="23"/>
      <c r="T1141" s="24" t="s">
        <v>5183</v>
      </c>
      <c r="U1141" s="24" t="s">
        <v>5299</v>
      </c>
      <c r="V1141" s="23">
        <f t="shared" si="5"/>
        <v>28</v>
      </c>
      <c r="W1141" s="23"/>
      <c r="X1141" s="23"/>
      <c r="Y1141" s="23"/>
      <c r="Z1141" s="23"/>
      <c r="AA1141" s="23"/>
      <c r="AB1141" s="23"/>
      <c r="AC1141" s="23"/>
      <c r="AD1141" s="23"/>
      <c r="AE1141" s="23"/>
      <c r="AF1141" s="23"/>
      <c r="AG1141" s="23"/>
      <c r="AH1141" s="23"/>
      <c r="AI1141" s="23"/>
      <c r="AJ1141" s="23"/>
    </row>
    <row r="1142">
      <c r="A1142" s="24" t="s">
        <v>4892</v>
      </c>
      <c r="B1142" s="24" t="s">
        <v>5300</v>
      </c>
      <c r="C1142" s="93" t="s">
        <v>5301</v>
      </c>
      <c r="D1142" s="23" t="str">
        <f t="shared" si="7"/>
        <v>jpg</v>
      </c>
      <c r="E1142" s="23"/>
      <c r="F1142" s="23"/>
      <c r="G1142" s="55"/>
      <c r="H1142" s="55"/>
      <c r="I1142" s="55"/>
      <c r="J1142" s="23"/>
      <c r="K1142" s="23"/>
      <c r="L1142" s="23"/>
      <c r="M1142" s="23"/>
      <c r="N1142" s="23"/>
      <c r="O1142" s="23"/>
      <c r="P1142" s="23"/>
      <c r="Q1142" s="23"/>
      <c r="R1142" s="23"/>
      <c r="S1142" s="23"/>
      <c r="T1142" s="24" t="s">
        <v>5183</v>
      </c>
      <c r="U1142" s="24" t="s">
        <v>5302</v>
      </c>
      <c r="V1142" s="23">
        <f t="shared" si="5"/>
        <v>50</v>
      </c>
      <c r="W1142" s="23"/>
      <c r="X1142" s="23"/>
      <c r="Y1142" s="23"/>
      <c r="Z1142" s="23"/>
      <c r="AA1142" s="23"/>
      <c r="AB1142" s="23"/>
      <c r="AC1142" s="23"/>
      <c r="AD1142" s="23"/>
      <c r="AE1142" s="23"/>
      <c r="AF1142" s="23"/>
      <c r="AG1142" s="23"/>
      <c r="AH1142" s="23"/>
      <c r="AI1142" s="23"/>
      <c r="AJ1142" s="23"/>
    </row>
    <row r="1143">
      <c r="A1143" s="24" t="s">
        <v>4892</v>
      </c>
      <c r="B1143" s="24" t="s">
        <v>5303</v>
      </c>
      <c r="C1143" s="93" t="s">
        <v>5304</v>
      </c>
      <c r="D1143" s="23" t="str">
        <f t="shared" si="7"/>
        <v>jpg</v>
      </c>
      <c r="E1143" s="23"/>
      <c r="F1143" s="23"/>
      <c r="G1143" s="55"/>
      <c r="H1143" s="55"/>
      <c r="I1143" s="55"/>
      <c r="J1143" s="23"/>
      <c r="K1143" s="23"/>
      <c r="L1143" s="23"/>
      <c r="M1143" s="23"/>
      <c r="N1143" s="23"/>
      <c r="O1143" s="23"/>
      <c r="P1143" s="23"/>
      <c r="Q1143" s="23"/>
      <c r="R1143" s="23"/>
      <c r="S1143" s="23"/>
      <c r="T1143" s="24" t="s">
        <v>5183</v>
      </c>
      <c r="U1143" s="24" t="s">
        <v>5305</v>
      </c>
      <c r="V1143" s="23">
        <f t="shared" si="5"/>
        <v>30</v>
      </c>
      <c r="W1143" s="23"/>
      <c r="X1143" s="23"/>
      <c r="Y1143" s="23"/>
      <c r="Z1143" s="23"/>
      <c r="AA1143" s="23"/>
      <c r="AB1143" s="23"/>
      <c r="AC1143" s="23"/>
      <c r="AD1143" s="23"/>
      <c r="AE1143" s="23"/>
      <c r="AF1143" s="23"/>
      <c r="AG1143" s="23"/>
      <c r="AH1143" s="23"/>
      <c r="AI1143" s="23"/>
      <c r="AJ1143" s="23"/>
    </row>
    <row r="1144">
      <c r="A1144" s="24" t="s">
        <v>4892</v>
      </c>
      <c r="B1144" s="24" t="s">
        <v>5306</v>
      </c>
      <c r="C1144" s="93" t="s">
        <v>5307</v>
      </c>
      <c r="D1144" s="23" t="str">
        <f t="shared" si="7"/>
        <v>jpg</v>
      </c>
      <c r="E1144" s="23"/>
      <c r="F1144" s="23"/>
      <c r="G1144" s="55"/>
      <c r="H1144" s="55"/>
      <c r="I1144" s="55"/>
      <c r="J1144" s="23"/>
      <c r="K1144" s="23"/>
      <c r="L1144" s="23"/>
      <c r="M1144" s="23"/>
      <c r="N1144" s="23"/>
      <c r="O1144" s="23"/>
      <c r="P1144" s="23"/>
      <c r="Q1144" s="23"/>
      <c r="R1144" s="23"/>
      <c r="S1144" s="23"/>
      <c r="T1144" s="24" t="s">
        <v>5183</v>
      </c>
      <c r="U1144" s="24" t="s">
        <v>5308</v>
      </c>
      <c r="V1144" s="23">
        <f t="shared" si="5"/>
        <v>34</v>
      </c>
      <c r="W1144" s="23"/>
      <c r="X1144" s="23"/>
      <c r="Y1144" s="23"/>
      <c r="Z1144" s="23"/>
      <c r="AA1144" s="23"/>
      <c r="AB1144" s="23"/>
      <c r="AC1144" s="23"/>
      <c r="AD1144" s="23"/>
      <c r="AE1144" s="23"/>
      <c r="AF1144" s="23"/>
      <c r="AG1144" s="23"/>
      <c r="AH1144" s="23"/>
      <c r="AI1144" s="23"/>
      <c r="AJ1144" s="23"/>
    </row>
    <row r="1145">
      <c r="A1145" s="24" t="s">
        <v>4892</v>
      </c>
      <c r="B1145" s="24" t="s">
        <v>5309</v>
      </c>
      <c r="C1145" s="93" t="s">
        <v>5310</v>
      </c>
      <c r="D1145" s="23" t="str">
        <f t="shared" si="7"/>
        <v>jpg</v>
      </c>
      <c r="E1145" s="23"/>
      <c r="F1145" s="23"/>
      <c r="G1145" s="55"/>
      <c r="H1145" s="55"/>
      <c r="I1145" s="55"/>
      <c r="J1145" s="23"/>
      <c r="K1145" s="23"/>
      <c r="L1145" s="23"/>
      <c r="M1145" s="23"/>
      <c r="N1145" s="23"/>
      <c r="O1145" s="23"/>
      <c r="P1145" s="23"/>
      <c r="Q1145" s="23"/>
      <c r="R1145" s="23"/>
      <c r="S1145" s="23"/>
      <c r="T1145" s="24" t="s">
        <v>5183</v>
      </c>
      <c r="U1145" s="24" t="s">
        <v>5311</v>
      </c>
      <c r="V1145" s="23">
        <f t="shared" si="5"/>
        <v>46</v>
      </c>
      <c r="W1145" s="23"/>
      <c r="X1145" s="23"/>
      <c r="Y1145" s="23"/>
      <c r="Z1145" s="23"/>
      <c r="AA1145" s="23"/>
      <c r="AB1145" s="23"/>
      <c r="AC1145" s="23"/>
      <c r="AD1145" s="23"/>
      <c r="AE1145" s="23"/>
      <c r="AF1145" s="23"/>
      <c r="AG1145" s="23"/>
      <c r="AH1145" s="23"/>
      <c r="AI1145" s="23"/>
      <c r="AJ1145" s="23"/>
    </row>
    <row r="1146">
      <c r="A1146" s="24" t="s">
        <v>4892</v>
      </c>
      <c r="B1146" s="24" t="s">
        <v>5312</v>
      </c>
      <c r="C1146" s="93" t="s">
        <v>5313</v>
      </c>
      <c r="D1146" s="23" t="str">
        <f t="shared" si="7"/>
        <v>jpg</v>
      </c>
      <c r="E1146" s="23"/>
      <c r="F1146" s="23"/>
      <c r="G1146" s="55"/>
      <c r="H1146" s="55"/>
      <c r="I1146" s="55"/>
      <c r="J1146" s="23"/>
      <c r="K1146" s="23"/>
      <c r="L1146" s="23"/>
      <c r="M1146" s="23"/>
      <c r="N1146" s="23"/>
      <c r="O1146" s="23"/>
      <c r="P1146" s="23"/>
      <c r="Q1146" s="23"/>
      <c r="R1146" s="23"/>
      <c r="S1146" s="23"/>
      <c r="T1146" s="24" t="s">
        <v>5183</v>
      </c>
      <c r="U1146" s="24" t="s">
        <v>5314</v>
      </c>
      <c r="V1146" s="23">
        <f t="shared" si="5"/>
        <v>47</v>
      </c>
      <c r="W1146" s="23"/>
      <c r="X1146" s="23"/>
      <c r="Y1146" s="23"/>
      <c r="Z1146" s="23"/>
      <c r="AA1146" s="23"/>
      <c r="AB1146" s="23"/>
      <c r="AC1146" s="23"/>
      <c r="AD1146" s="23"/>
      <c r="AE1146" s="23"/>
      <c r="AF1146" s="23"/>
      <c r="AG1146" s="23"/>
      <c r="AH1146" s="23"/>
      <c r="AI1146" s="23"/>
      <c r="AJ1146" s="23"/>
    </row>
    <row r="1147">
      <c r="A1147" s="24" t="s">
        <v>4892</v>
      </c>
      <c r="B1147" s="24" t="s">
        <v>5315</v>
      </c>
      <c r="C1147" s="93" t="s">
        <v>5316</v>
      </c>
      <c r="D1147" s="23" t="str">
        <f t="shared" si="7"/>
        <v>jpg</v>
      </c>
      <c r="E1147" s="23"/>
      <c r="F1147" s="23"/>
      <c r="G1147" s="55"/>
      <c r="H1147" s="55"/>
      <c r="I1147" s="55"/>
      <c r="J1147" s="23"/>
      <c r="K1147" s="23"/>
      <c r="L1147" s="23"/>
      <c r="M1147" s="23"/>
      <c r="N1147" s="23"/>
      <c r="O1147" s="23"/>
      <c r="P1147" s="23"/>
      <c r="Q1147" s="23"/>
      <c r="R1147" s="23"/>
      <c r="S1147" s="23"/>
      <c r="T1147" s="24" t="s">
        <v>5183</v>
      </c>
      <c r="U1147" s="24" t="s">
        <v>5317</v>
      </c>
      <c r="V1147" s="23">
        <f t="shared" si="5"/>
        <v>38</v>
      </c>
      <c r="W1147" s="23"/>
      <c r="X1147" s="23"/>
      <c r="Y1147" s="23"/>
      <c r="Z1147" s="23"/>
      <c r="AA1147" s="23"/>
      <c r="AB1147" s="23"/>
      <c r="AC1147" s="23"/>
      <c r="AD1147" s="23"/>
      <c r="AE1147" s="23"/>
      <c r="AF1147" s="23"/>
      <c r="AG1147" s="23"/>
      <c r="AH1147" s="23"/>
      <c r="AI1147" s="23"/>
      <c r="AJ1147" s="23"/>
    </row>
    <row r="1148">
      <c r="A1148" s="24" t="s">
        <v>4892</v>
      </c>
      <c r="B1148" s="24" t="s">
        <v>5318</v>
      </c>
      <c r="C1148" s="93" t="s">
        <v>5319</v>
      </c>
      <c r="D1148" s="23" t="str">
        <f t="shared" si="7"/>
        <v>jpg</v>
      </c>
      <c r="E1148" s="23"/>
      <c r="F1148" s="23"/>
      <c r="G1148" s="55"/>
      <c r="H1148" s="55"/>
      <c r="I1148" s="55"/>
      <c r="J1148" s="23"/>
      <c r="K1148" s="23"/>
      <c r="L1148" s="23"/>
      <c r="M1148" s="23"/>
      <c r="N1148" s="23"/>
      <c r="O1148" s="23"/>
      <c r="P1148" s="23"/>
      <c r="Q1148" s="23"/>
      <c r="R1148" s="23"/>
      <c r="S1148" s="23"/>
      <c r="T1148" s="24" t="s">
        <v>5183</v>
      </c>
      <c r="U1148" s="24" t="s">
        <v>5320</v>
      </c>
      <c r="V1148" s="23">
        <f t="shared" si="5"/>
        <v>37</v>
      </c>
      <c r="W1148" s="23"/>
      <c r="X1148" s="23"/>
      <c r="Y1148" s="23"/>
      <c r="Z1148" s="23"/>
      <c r="AA1148" s="23"/>
      <c r="AB1148" s="23"/>
      <c r="AC1148" s="23"/>
      <c r="AD1148" s="23"/>
      <c r="AE1148" s="23"/>
      <c r="AF1148" s="23"/>
      <c r="AG1148" s="23"/>
      <c r="AH1148" s="23"/>
      <c r="AI1148" s="23"/>
      <c r="AJ1148" s="23"/>
    </row>
    <row r="1149">
      <c r="A1149" s="24" t="s">
        <v>4892</v>
      </c>
      <c r="B1149" s="24" t="s">
        <v>5321</v>
      </c>
      <c r="C1149" s="93" t="s">
        <v>5322</v>
      </c>
      <c r="D1149" s="23" t="str">
        <f t="shared" si="7"/>
        <v>jpg</v>
      </c>
      <c r="E1149" s="23"/>
      <c r="F1149" s="23"/>
      <c r="G1149" s="55"/>
      <c r="H1149" s="55"/>
      <c r="I1149" s="55"/>
      <c r="J1149" s="23"/>
      <c r="K1149" s="23"/>
      <c r="L1149" s="23"/>
      <c r="M1149" s="23"/>
      <c r="N1149" s="23"/>
      <c r="O1149" s="23"/>
      <c r="P1149" s="23"/>
      <c r="Q1149" s="23"/>
      <c r="R1149" s="23"/>
      <c r="S1149" s="23"/>
      <c r="T1149" s="24" t="s">
        <v>5183</v>
      </c>
      <c r="U1149" s="110"/>
      <c r="V1149" s="23">
        <f t="shared" si="5"/>
        <v>0</v>
      </c>
      <c r="W1149" s="23"/>
      <c r="X1149" s="23"/>
      <c r="Y1149" s="23"/>
      <c r="Z1149" s="23"/>
      <c r="AA1149" s="23"/>
      <c r="AB1149" s="23"/>
      <c r="AC1149" s="23"/>
      <c r="AD1149" s="23"/>
      <c r="AE1149" s="23"/>
      <c r="AF1149" s="23"/>
      <c r="AG1149" s="23"/>
      <c r="AH1149" s="23"/>
      <c r="AI1149" s="23"/>
      <c r="AJ1149" s="23"/>
    </row>
    <row r="1150">
      <c r="A1150" s="24" t="s">
        <v>4892</v>
      </c>
      <c r="B1150" s="24" t="s">
        <v>5323</v>
      </c>
      <c r="C1150" s="93" t="s">
        <v>5324</v>
      </c>
      <c r="D1150" s="23" t="str">
        <f t="shared" si="7"/>
        <v>jpg</v>
      </c>
      <c r="E1150" s="23"/>
      <c r="F1150" s="23"/>
      <c r="G1150" s="55"/>
      <c r="H1150" s="55"/>
      <c r="I1150" s="55"/>
      <c r="J1150" s="23"/>
      <c r="K1150" s="23"/>
      <c r="L1150" s="23"/>
      <c r="M1150" s="23"/>
      <c r="N1150" s="23"/>
      <c r="O1150" s="23"/>
      <c r="P1150" s="23"/>
      <c r="Q1150" s="23"/>
      <c r="R1150" s="23"/>
      <c r="S1150" s="23"/>
      <c r="T1150" s="24" t="s">
        <v>5183</v>
      </c>
      <c r="U1150" s="24" t="s">
        <v>5325</v>
      </c>
      <c r="V1150" s="23">
        <f t="shared" si="5"/>
        <v>22</v>
      </c>
      <c r="W1150" s="23"/>
      <c r="X1150" s="23"/>
      <c r="Y1150" s="23"/>
      <c r="Z1150" s="23"/>
      <c r="AA1150" s="23"/>
      <c r="AB1150" s="23"/>
      <c r="AC1150" s="23"/>
      <c r="AD1150" s="23"/>
      <c r="AE1150" s="23"/>
      <c r="AF1150" s="23"/>
      <c r="AG1150" s="23"/>
      <c r="AH1150" s="23"/>
      <c r="AI1150" s="23"/>
      <c r="AJ1150" s="23"/>
    </row>
    <row r="1151">
      <c r="A1151" s="24" t="s">
        <v>4892</v>
      </c>
      <c r="B1151" s="24" t="s">
        <v>5326</v>
      </c>
      <c r="C1151" s="93" t="s">
        <v>5327</v>
      </c>
      <c r="D1151" s="23" t="str">
        <f t="shared" si="7"/>
        <v>jpg</v>
      </c>
      <c r="E1151" s="23"/>
      <c r="F1151" s="23"/>
      <c r="G1151" s="55"/>
      <c r="H1151" s="55"/>
      <c r="I1151" s="55"/>
      <c r="J1151" s="23"/>
      <c r="K1151" s="23"/>
      <c r="L1151" s="23"/>
      <c r="M1151" s="23"/>
      <c r="N1151" s="23"/>
      <c r="O1151" s="23"/>
      <c r="P1151" s="23"/>
      <c r="Q1151" s="23"/>
      <c r="R1151" s="23"/>
      <c r="S1151" s="23"/>
      <c r="T1151" s="24" t="s">
        <v>5183</v>
      </c>
      <c r="U1151" s="24" t="s">
        <v>5328</v>
      </c>
      <c r="V1151" s="23">
        <f t="shared" si="5"/>
        <v>25</v>
      </c>
      <c r="W1151" s="23"/>
      <c r="X1151" s="23"/>
      <c r="Y1151" s="23"/>
      <c r="Z1151" s="23"/>
      <c r="AA1151" s="23"/>
      <c r="AB1151" s="23"/>
      <c r="AC1151" s="23"/>
      <c r="AD1151" s="23"/>
      <c r="AE1151" s="23"/>
      <c r="AF1151" s="23"/>
      <c r="AG1151" s="23"/>
      <c r="AH1151" s="23"/>
      <c r="AI1151" s="23"/>
      <c r="AJ1151" s="23"/>
    </row>
    <row r="1152">
      <c r="A1152" s="24" t="s">
        <v>4892</v>
      </c>
      <c r="B1152" s="24" t="s">
        <v>5329</v>
      </c>
      <c r="C1152" s="93" t="s">
        <v>5330</v>
      </c>
      <c r="D1152" s="23" t="str">
        <f t="shared" si="7"/>
        <v>jpg</v>
      </c>
      <c r="E1152" s="23"/>
      <c r="F1152" s="23"/>
      <c r="G1152" s="55"/>
      <c r="H1152" s="55"/>
      <c r="I1152" s="55"/>
      <c r="J1152" s="23"/>
      <c r="K1152" s="23"/>
      <c r="L1152" s="23"/>
      <c r="M1152" s="23"/>
      <c r="N1152" s="23"/>
      <c r="O1152" s="23"/>
      <c r="P1152" s="23"/>
      <c r="Q1152" s="23"/>
      <c r="R1152" s="23"/>
      <c r="S1152" s="23"/>
      <c r="T1152" s="24" t="s">
        <v>5183</v>
      </c>
      <c r="U1152" s="24" t="s">
        <v>5331</v>
      </c>
      <c r="V1152" s="23">
        <f t="shared" si="5"/>
        <v>27</v>
      </c>
      <c r="W1152" s="23"/>
      <c r="X1152" s="23"/>
      <c r="Y1152" s="23"/>
      <c r="Z1152" s="23"/>
      <c r="AA1152" s="23"/>
      <c r="AB1152" s="23"/>
      <c r="AC1152" s="23"/>
      <c r="AD1152" s="23"/>
      <c r="AE1152" s="23"/>
      <c r="AF1152" s="23"/>
      <c r="AG1152" s="23"/>
      <c r="AH1152" s="23"/>
      <c r="AI1152" s="23"/>
      <c r="AJ1152" s="23"/>
    </row>
    <row r="1153">
      <c r="A1153" s="24" t="s">
        <v>4892</v>
      </c>
      <c r="B1153" s="24" t="s">
        <v>5332</v>
      </c>
      <c r="C1153" s="93" t="s">
        <v>5333</v>
      </c>
      <c r="D1153" s="23" t="str">
        <f t="shared" si="7"/>
        <v>jpg</v>
      </c>
      <c r="E1153" s="23"/>
      <c r="F1153" s="23"/>
      <c r="G1153" s="55"/>
      <c r="H1153" s="55"/>
      <c r="I1153" s="55"/>
      <c r="J1153" s="23"/>
      <c r="K1153" s="23"/>
      <c r="L1153" s="23"/>
      <c r="M1153" s="23"/>
      <c r="N1153" s="23"/>
      <c r="O1153" s="23"/>
      <c r="P1153" s="23"/>
      <c r="Q1153" s="23"/>
      <c r="R1153" s="23"/>
      <c r="S1153" s="23"/>
      <c r="T1153" s="24" t="s">
        <v>5183</v>
      </c>
      <c r="U1153" s="24" t="s">
        <v>5334</v>
      </c>
      <c r="V1153" s="23">
        <f t="shared" si="5"/>
        <v>30</v>
      </c>
      <c r="W1153" s="23"/>
      <c r="X1153" s="23"/>
      <c r="Y1153" s="23"/>
      <c r="Z1153" s="23"/>
      <c r="AA1153" s="23"/>
      <c r="AB1153" s="23"/>
      <c r="AC1153" s="23"/>
      <c r="AD1153" s="23"/>
      <c r="AE1153" s="23"/>
      <c r="AF1153" s="23"/>
      <c r="AG1153" s="23"/>
      <c r="AH1153" s="23"/>
      <c r="AI1153" s="23"/>
      <c r="AJ1153" s="23"/>
    </row>
    <row r="1154">
      <c r="A1154" s="24" t="s">
        <v>4892</v>
      </c>
      <c r="B1154" s="24" t="s">
        <v>5335</v>
      </c>
      <c r="C1154" s="93" t="s">
        <v>5336</v>
      </c>
      <c r="D1154" s="23" t="str">
        <f t="shared" si="7"/>
        <v>JPG</v>
      </c>
      <c r="E1154" s="23"/>
      <c r="F1154" s="23"/>
      <c r="G1154" s="55"/>
      <c r="H1154" s="55"/>
      <c r="I1154" s="55"/>
      <c r="J1154" s="23"/>
      <c r="K1154" s="23"/>
      <c r="L1154" s="23"/>
      <c r="M1154" s="23"/>
      <c r="N1154" s="23"/>
      <c r="O1154" s="23"/>
      <c r="P1154" s="23"/>
      <c r="Q1154" s="23"/>
      <c r="R1154" s="23"/>
      <c r="S1154" s="23"/>
      <c r="T1154" s="24" t="s">
        <v>5183</v>
      </c>
      <c r="U1154" s="24" t="s">
        <v>5337</v>
      </c>
      <c r="V1154" s="23">
        <f t="shared" si="5"/>
        <v>26</v>
      </c>
      <c r="W1154" s="23"/>
      <c r="X1154" s="23"/>
      <c r="Y1154" s="23"/>
      <c r="Z1154" s="23"/>
      <c r="AA1154" s="23"/>
      <c r="AB1154" s="23"/>
      <c r="AC1154" s="23"/>
      <c r="AD1154" s="23"/>
      <c r="AE1154" s="23"/>
      <c r="AF1154" s="23"/>
      <c r="AG1154" s="23"/>
      <c r="AH1154" s="23"/>
      <c r="AI1154" s="23"/>
      <c r="AJ1154" s="23"/>
    </row>
    <row r="1155">
      <c r="A1155" s="24" t="s">
        <v>4892</v>
      </c>
      <c r="B1155" s="24" t="s">
        <v>5338</v>
      </c>
      <c r="C1155" s="93" t="s">
        <v>5339</v>
      </c>
      <c r="D1155" s="23" t="str">
        <f t="shared" si="7"/>
        <v>JPG</v>
      </c>
      <c r="E1155" s="23"/>
      <c r="F1155" s="23"/>
      <c r="G1155" s="55"/>
      <c r="H1155" s="55"/>
      <c r="I1155" s="55"/>
      <c r="J1155" s="23"/>
      <c r="K1155" s="23"/>
      <c r="L1155" s="23"/>
      <c r="M1155" s="23"/>
      <c r="N1155" s="23"/>
      <c r="O1155" s="23"/>
      <c r="P1155" s="23"/>
      <c r="Q1155" s="23"/>
      <c r="R1155" s="23"/>
      <c r="S1155" s="23"/>
      <c r="T1155" s="24" t="s">
        <v>5183</v>
      </c>
      <c r="U1155" s="24" t="s">
        <v>5340</v>
      </c>
      <c r="V1155" s="23">
        <f t="shared" si="5"/>
        <v>27</v>
      </c>
      <c r="W1155" s="23"/>
      <c r="X1155" s="23"/>
      <c r="Y1155" s="23"/>
      <c r="Z1155" s="23"/>
      <c r="AA1155" s="23"/>
      <c r="AB1155" s="23"/>
      <c r="AC1155" s="23"/>
      <c r="AD1155" s="23"/>
      <c r="AE1155" s="23"/>
      <c r="AF1155" s="23"/>
      <c r="AG1155" s="23"/>
      <c r="AH1155" s="23"/>
      <c r="AI1155" s="23"/>
      <c r="AJ1155" s="23"/>
    </row>
    <row r="1156">
      <c r="A1156" s="24" t="s">
        <v>4892</v>
      </c>
      <c r="B1156" s="24" t="s">
        <v>5341</v>
      </c>
      <c r="C1156" s="93" t="s">
        <v>5342</v>
      </c>
      <c r="D1156" s="23" t="str">
        <f t="shared" si="7"/>
        <v>169r.png</v>
      </c>
      <c r="E1156" s="23"/>
      <c r="F1156" s="23"/>
      <c r="G1156" s="55"/>
      <c r="H1156" s="55"/>
      <c r="I1156" s="55"/>
      <c r="J1156" s="23"/>
      <c r="K1156" s="23"/>
      <c r="L1156" s="23"/>
      <c r="M1156" s="23"/>
      <c r="N1156" s="23"/>
      <c r="O1156" s="23"/>
      <c r="P1156" s="23"/>
      <c r="Q1156" s="23"/>
      <c r="R1156" s="23"/>
      <c r="S1156" s="23"/>
      <c r="T1156" s="24" t="s">
        <v>5183</v>
      </c>
      <c r="U1156" s="24" t="s">
        <v>3158</v>
      </c>
      <c r="V1156" s="23">
        <f t="shared" si="5"/>
        <v>15</v>
      </c>
      <c r="W1156" s="23"/>
      <c r="X1156" s="23"/>
      <c r="Y1156" s="23"/>
      <c r="Z1156" s="23"/>
      <c r="AA1156" s="23"/>
      <c r="AB1156" s="23"/>
      <c r="AC1156" s="23"/>
      <c r="AD1156" s="23"/>
      <c r="AE1156" s="23"/>
      <c r="AF1156" s="23"/>
      <c r="AG1156" s="23"/>
      <c r="AH1156" s="23"/>
      <c r="AI1156" s="23"/>
      <c r="AJ1156" s="23"/>
    </row>
    <row r="1157">
      <c r="A1157" s="24" t="s">
        <v>4892</v>
      </c>
      <c r="B1157" s="24" t="s">
        <v>5343</v>
      </c>
      <c r="C1157" s="93" t="s">
        <v>5344</v>
      </c>
      <c r="D1157" s="23" t="str">
        <f t="shared" si="7"/>
        <v>165v-fly-mold.jpg</v>
      </c>
      <c r="E1157" s="23"/>
      <c r="F1157" s="23"/>
      <c r="G1157" s="55"/>
      <c r="H1157" s="55"/>
      <c r="I1157" s="55"/>
      <c r="J1157" s="23"/>
      <c r="K1157" s="23"/>
      <c r="L1157" s="23"/>
      <c r="M1157" s="23"/>
      <c r="N1157" s="23"/>
      <c r="O1157" s="23"/>
      <c r="P1157" s="23"/>
      <c r="Q1157" s="23"/>
      <c r="R1157" s="23"/>
      <c r="S1157" s="23"/>
      <c r="T1157" s="24" t="s">
        <v>5183</v>
      </c>
      <c r="U1157" s="24" t="s">
        <v>5345</v>
      </c>
      <c r="V1157" s="23">
        <f t="shared" si="5"/>
        <v>42</v>
      </c>
      <c r="W1157" s="23"/>
      <c r="X1157" s="23"/>
      <c r="Y1157" s="23"/>
      <c r="Z1157" s="23"/>
      <c r="AA1157" s="23"/>
      <c r="AB1157" s="23"/>
      <c r="AC1157" s="23"/>
      <c r="AD1157" s="23"/>
      <c r="AE1157" s="23"/>
      <c r="AF1157" s="23"/>
      <c r="AG1157" s="23"/>
      <c r="AH1157" s="23"/>
      <c r="AI1157" s="23"/>
      <c r="AJ1157" s="23"/>
    </row>
    <row r="1158">
      <c r="A1158" s="24" t="s">
        <v>4892</v>
      </c>
      <c r="B1158" s="24" t="s">
        <v>5346</v>
      </c>
      <c r="C1158" s="93" t="s">
        <v>5347</v>
      </c>
      <c r="D1158" s="23" t="str">
        <f t="shared" si="7"/>
        <v>JPG</v>
      </c>
      <c r="E1158" s="23"/>
      <c r="F1158" s="23"/>
      <c r="G1158" s="55"/>
      <c r="H1158" s="55"/>
      <c r="I1158" s="55"/>
      <c r="J1158" s="23"/>
      <c r="K1158" s="23"/>
      <c r="L1158" s="23"/>
      <c r="M1158" s="23"/>
      <c r="N1158" s="23"/>
      <c r="O1158" s="23"/>
      <c r="P1158" s="23"/>
      <c r="Q1158" s="23"/>
      <c r="R1158" s="23"/>
      <c r="S1158" s="23"/>
      <c r="T1158" s="24" t="s">
        <v>5183</v>
      </c>
      <c r="U1158" s="24" t="s">
        <v>5348</v>
      </c>
      <c r="V1158" s="23">
        <f t="shared" si="5"/>
        <v>26</v>
      </c>
      <c r="W1158" s="23"/>
      <c r="X1158" s="23"/>
      <c r="Y1158" s="23"/>
      <c r="Z1158" s="23"/>
      <c r="AA1158" s="23"/>
      <c r="AB1158" s="23"/>
      <c r="AC1158" s="23"/>
      <c r="AD1158" s="23"/>
      <c r="AE1158" s="23"/>
      <c r="AF1158" s="23"/>
      <c r="AG1158" s="23"/>
      <c r="AH1158" s="23"/>
      <c r="AI1158" s="23"/>
      <c r="AJ1158" s="23"/>
    </row>
    <row r="1159">
      <c r="A1159" s="24" t="s">
        <v>4892</v>
      </c>
      <c r="B1159" s="24" t="s">
        <v>5349</v>
      </c>
      <c r="C1159" s="93" t="s">
        <v>5350</v>
      </c>
      <c r="D1159" s="23" t="str">
        <f t="shared" si="7"/>
        <v>jpg</v>
      </c>
      <c r="E1159" s="23"/>
      <c r="F1159" s="23"/>
      <c r="G1159" s="55"/>
      <c r="H1159" s="55"/>
      <c r="I1159" s="55"/>
      <c r="J1159" s="23"/>
      <c r="K1159" s="23"/>
      <c r="L1159" s="23"/>
      <c r="M1159" s="23"/>
      <c r="N1159" s="23"/>
      <c r="O1159" s="23"/>
      <c r="P1159" s="23"/>
      <c r="Q1159" s="23"/>
      <c r="R1159" s="23"/>
      <c r="S1159" s="23"/>
      <c r="T1159" s="24" t="s">
        <v>5183</v>
      </c>
      <c r="U1159" s="24" t="s">
        <v>5351</v>
      </c>
      <c r="V1159" s="23">
        <f t="shared" si="5"/>
        <v>34</v>
      </c>
      <c r="W1159" s="23"/>
      <c r="X1159" s="23"/>
      <c r="Y1159" s="23"/>
      <c r="Z1159" s="23"/>
      <c r="AA1159" s="23"/>
      <c r="AB1159" s="23"/>
      <c r="AC1159" s="23"/>
      <c r="AD1159" s="23"/>
      <c r="AE1159" s="23"/>
      <c r="AF1159" s="23"/>
      <c r="AG1159" s="23"/>
      <c r="AH1159" s="23"/>
      <c r="AI1159" s="23"/>
      <c r="AJ1159" s="23"/>
    </row>
    <row r="1160">
      <c r="A1160" s="24" t="s">
        <v>4892</v>
      </c>
      <c r="B1160" s="24" t="s">
        <v>5352</v>
      </c>
      <c r="C1160" s="93" t="s">
        <v>5353</v>
      </c>
      <c r="D1160" s="23" t="str">
        <f t="shared" si="7"/>
        <v>JPG</v>
      </c>
      <c r="E1160" s="23"/>
      <c r="F1160" s="23"/>
      <c r="G1160" s="55"/>
      <c r="H1160" s="55"/>
      <c r="I1160" s="55"/>
      <c r="J1160" s="23"/>
      <c r="K1160" s="23"/>
      <c r="L1160" s="23"/>
      <c r="M1160" s="23"/>
      <c r="N1160" s="23"/>
      <c r="O1160" s="23"/>
      <c r="P1160" s="23"/>
      <c r="Q1160" s="23"/>
      <c r="R1160" s="23"/>
      <c r="S1160" s="23"/>
      <c r="T1160" s="24" t="s">
        <v>5183</v>
      </c>
      <c r="U1160" s="24" t="s">
        <v>5354</v>
      </c>
      <c r="V1160" s="23">
        <f t="shared" si="5"/>
        <v>27</v>
      </c>
      <c r="W1160" s="23"/>
      <c r="X1160" s="23"/>
      <c r="Y1160" s="23"/>
      <c r="Z1160" s="23"/>
      <c r="AA1160" s="23"/>
      <c r="AB1160" s="23"/>
      <c r="AC1160" s="23"/>
      <c r="AD1160" s="23"/>
      <c r="AE1160" s="23"/>
      <c r="AF1160" s="23"/>
      <c r="AG1160" s="23"/>
      <c r="AH1160" s="23"/>
      <c r="AI1160" s="23"/>
      <c r="AJ1160" s="23"/>
    </row>
    <row r="1161">
      <c r="A1161" s="24" t="s">
        <v>4892</v>
      </c>
      <c r="B1161" s="24" t="s">
        <v>5355</v>
      </c>
      <c r="C1161" s="93" t="s">
        <v>5356</v>
      </c>
      <c r="D1161" s="23" t="str">
        <f t="shared" si="7"/>
        <v>jpg</v>
      </c>
      <c r="E1161" s="23"/>
      <c r="F1161" s="23"/>
      <c r="G1161" s="55"/>
      <c r="H1161" s="55"/>
      <c r="I1161" s="55"/>
      <c r="J1161" s="23"/>
      <c r="K1161" s="23"/>
      <c r="L1161" s="23"/>
      <c r="M1161" s="23"/>
      <c r="N1161" s="23"/>
      <c r="O1161" s="23"/>
      <c r="P1161" s="23"/>
      <c r="Q1161" s="23"/>
      <c r="R1161" s="23"/>
      <c r="S1161" s="23"/>
      <c r="T1161" s="24" t="s">
        <v>5357</v>
      </c>
      <c r="U1161" s="24" t="s">
        <v>5358</v>
      </c>
      <c r="V1161" s="23">
        <f t="shared" si="5"/>
        <v>54</v>
      </c>
      <c r="W1161" s="23"/>
      <c r="X1161" s="23"/>
      <c r="Y1161" s="23"/>
      <c r="Z1161" s="23"/>
      <c r="AA1161" s="23"/>
      <c r="AB1161" s="23"/>
      <c r="AC1161" s="23"/>
      <c r="AD1161" s="23"/>
      <c r="AE1161" s="23"/>
      <c r="AF1161" s="23"/>
      <c r="AG1161" s="23"/>
      <c r="AH1161" s="23"/>
      <c r="AI1161" s="23"/>
      <c r="AJ1161" s="23"/>
    </row>
    <row r="1162">
      <c r="A1162" s="24" t="s">
        <v>4892</v>
      </c>
      <c r="B1162" s="24" t="s">
        <v>5359</v>
      </c>
      <c r="C1162" s="93" t="s">
        <v>5360</v>
      </c>
      <c r="D1162" s="23" t="str">
        <f t="shared" si="7"/>
        <v>jpg</v>
      </c>
      <c r="E1162" s="23"/>
      <c r="F1162" s="23"/>
      <c r="G1162" s="55"/>
      <c r="H1162" s="55"/>
      <c r="I1162" s="55"/>
      <c r="J1162" s="23"/>
      <c r="K1162" s="23"/>
      <c r="L1162" s="23"/>
      <c r="M1162" s="23"/>
      <c r="N1162" s="23"/>
      <c r="O1162" s="23"/>
      <c r="P1162" s="23"/>
      <c r="Q1162" s="23"/>
      <c r="R1162" s="23"/>
      <c r="S1162" s="23"/>
      <c r="T1162" s="24" t="s">
        <v>5357</v>
      </c>
      <c r="U1162" s="24" t="s">
        <v>5361</v>
      </c>
      <c r="V1162" s="23">
        <f t="shared" si="5"/>
        <v>91</v>
      </c>
      <c r="W1162" s="23"/>
      <c r="X1162" s="23"/>
      <c r="Y1162" s="23"/>
      <c r="Z1162" s="23"/>
      <c r="AA1162" s="23"/>
      <c r="AB1162" s="23"/>
      <c r="AC1162" s="23"/>
      <c r="AD1162" s="23"/>
      <c r="AE1162" s="23"/>
      <c r="AF1162" s="23"/>
      <c r="AG1162" s="23"/>
      <c r="AH1162" s="23"/>
      <c r="AI1162" s="23"/>
      <c r="AJ1162" s="23"/>
    </row>
    <row r="1163">
      <c r="A1163" s="24" t="s">
        <v>4892</v>
      </c>
      <c r="B1163" s="24" t="s">
        <v>5362</v>
      </c>
      <c r="C1163" s="93" t="s">
        <v>5363</v>
      </c>
      <c r="D1163" s="23" t="str">
        <f t="shared" si="7"/>
        <v>jpg</v>
      </c>
      <c r="E1163" s="23"/>
      <c r="F1163" s="23"/>
      <c r="G1163" s="55"/>
      <c r="H1163" s="55"/>
      <c r="I1163" s="55"/>
      <c r="J1163" s="23"/>
      <c r="K1163" s="23"/>
      <c r="L1163" s="23"/>
      <c r="M1163" s="23"/>
      <c r="N1163" s="23"/>
      <c r="O1163" s="23"/>
      <c r="P1163" s="23"/>
      <c r="Q1163" s="23"/>
      <c r="R1163" s="23"/>
      <c r="S1163" s="23"/>
      <c r="T1163" s="24" t="s">
        <v>5357</v>
      </c>
      <c r="U1163" s="24" t="s">
        <v>5364</v>
      </c>
      <c r="V1163" s="23">
        <f t="shared" si="5"/>
        <v>48</v>
      </c>
      <c r="W1163" s="23"/>
      <c r="X1163" s="23"/>
      <c r="Y1163" s="23"/>
      <c r="Z1163" s="23"/>
      <c r="AA1163" s="23"/>
      <c r="AB1163" s="23"/>
      <c r="AC1163" s="23"/>
      <c r="AD1163" s="23"/>
      <c r="AE1163" s="23"/>
      <c r="AF1163" s="23"/>
      <c r="AG1163" s="23"/>
      <c r="AH1163" s="23"/>
      <c r="AI1163" s="23"/>
      <c r="AJ1163" s="23"/>
    </row>
    <row r="1164">
      <c r="A1164" s="24" t="s">
        <v>4892</v>
      </c>
      <c r="B1164" s="24" t="s">
        <v>5365</v>
      </c>
      <c r="C1164" s="93" t="s">
        <v>5366</v>
      </c>
      <c r="D1164" s="23"/>
      <c r="E1164" s="23"/>
      <c r="F1164" s="23"/>
      <c r="G1164" s="55"/>
      <c r="H1164" s="55"/>
      <c r="I1164" s="55"/>
      <c r="J1164" s="23"/>
      <c r="K1164" s="23"/>
      <c r="L1164" s="23"/>
      <c r="M1164" s="23"/>
      <c r="N1164" s="23"/>
      <c r="O1164" s="23"/>
      <c r="P1164" s="23"/>
      <c r="Q1164" s="23"/>
      <c r="R1164" s="23"/>
      <c r="S1164" s="23"/>
      <c r="T1164" s="24" t="s">
        <v>5357</v>
      </c>
      <c r="U1164" s="24" t="s">
        <v>5367</v>
      </c>
      <c r="V1164" s="23">
        <f t="shared" si="5"/>
        <v>67</v>
      </c>
      <c r="W1164" s="23"/>
      <c r="X1164" s="23"/>
      <c r="Y1164" s="23"/>
      <c r="Z1164" s="23"/>
      <c r="AA1164" s="23"/>
      <c r="AB1164" s="23"/>
      <c r="AC1164" s="23"/>
      <c r="AD1164" s="23"/>
      <c r="AE1164" s="23"/>
      <c r="AF1164" s="23"/>
      <c r="AG1164" s="23"/>
      <c r="AH1164" s="23"/>
      <c r="AI1164" s="23"/>
      <c r="AJ1164" s="23"/>
    </row>
    <row r="1165">
      <c r="A1165" s="24" t="s">
        <v>4892</v>
      </c>
      <c r="B1165" s="24" t="s">
        <v>5368</v>
      </c>
      <c r="C1165" s="93" t="s">
        <v>5369</v>
      </c>
      <c r="D1165" s="23" t="str">
        <f t="shared" ref="D1165:D1172" si="8">RIGHT(B1165,LEN(B1165)-FIND(".",B1165))</f>
        <v>jpg</v>
      </c>
      <c r="E1165" s="23"/>
      <c r="F1165" s="23"/>
      <c r="G1165" s="55"/>
      <c r="H1165" s="55"/>
      <c r="I1165" s="55"/>
      <c r="J1165" s="23"/>
      <c r="K1165" s="23"/>
      <c r="L1165" s="23"/>
      <c r="M1165" s="23"/>
      <c r="N1165" s="23"/>
      <c r="O1165" s="23"/>
      <c r="P1165" s="23"/>
      <c r="Q1165" s="23"/>
      <c r="R1165" s="23"/>
      <c r="S1165" s="23"/>
      <c r="T1165" s="24" t="s">
        <v>5183</v>
      </c>
      <c r="U1165" s="24" t="s">
        <v>5370</v>
      </c>
      <c r="V1165" s="23">
        <f t="shared" si="5"/>
        <v>31</v>
      </c>
      <c r="W1165" s="23"/>
      <c r="X1165" s="23"/>
      <c r="Y1165" s="23"/>
      <c r="Z1165" s="23"/>
      <c r="AA1165" s="23"/>
      <c r="AB1165" s="23"/>
      <c r="AC1165" s="23"/>
      <c r="AD1165" s="23"/>
      <c r="AE1165" s="23"/>
      <c r="AF1165" s="23"/>
      <c r="AG1165" s="23"/>
      <c r="AH1165" s="23"/>
      <c r="AI1165" s="23"/>
      <c r="AJ1165" s="23"/>
    </row>
    <row r="1166">
      <c r="A1166" s="24" t="s">
        <v>4892</v>
      </c>
      <c r="B1166" s="24" t="s">
        <v>5371</v>
      </c>
      <c r="C1166" s="93" t="s">
        <v>5372</v>
      </c>
      <c r="D1166" s="23" t="str">
        <f t="shared" si="8"/>
        <v>jpg</v>
      </c>
      <c r="E1166" s="23"/>
      <c r="F1166" s="23"/>
      <c r="G1166" s="55"/>
      <c r="H1166" s="55"/>
      <c r="I1166" s="55"/>
      <c r="J1166" s="23"/>
      <c r="K1166" s="23"/>
      <c r="L1166" s="23"/>
      <c r="M1166" s="23"/>
      <c r="N1166" s="23"/>
      <c r="O1166" s="23"/>
      <c r="P1166" s="23"/>
      <c r="Q1166" s="23"/>
      <c r="R1166" s="23"/>
      <c r="S1166" s="23"/>
      <c r="T1166" s="24" t="s">
        <v>5183</v>
      </c>
      <c r="U1166" s="24" t="s">
        <v>5373</v>
      </c>
      <c r="V1166" s="23">
        <f t="shared" si="5"/>
        <v>26</v>
      </c>
      <c r="W1166" s="23"/>
      <c r="X1166" s="23"/>
      <c r="Y1166" s="23"/>
      <c r="Z1166" s="23"/>
      <c r="AA1166" s="23"/>
      <c r="AB1166" s="23"/>
      <c r="AC1166" s="23"/>
      <c r="AD1166" s="23"/>
      <c r="AE1166" s="23"/>
      <c r="AF1166" s="23"/>
      <c r="AG1166" s="23"/>
      <c r="AH1166" s="23"/>
      <c r="AI1166" s="23"/>
      <c r="AJ1166" s="23"/>
    </row>
    <row r="1167">
      <c r="A1167" s="24" t="s">
        <v>4892</v>
      </c>
      <c r="B1167" s="24" t="s">
        <v>5374</v>
      </c>
      <c r="C1167" s="93" t="s">
        <v>5375</v>
      </c>
      <c r="D1167" s="23" t="str">
        <f t="shared" si="8"/>
        <v>jpg</v>
      </c>
      <c r="E1167" s="23"/>
      <c r="F1167" s="23"/>
      <c r="G1167" s="55"/>
      <c r="H1167" s="55"/>
      <c r="I1167" s="55"/>
      <c r="J1167" s="23"/>
      <c r="K1167" s="23"/>
      <c r="L1167" s="23"/>
      <c r="M1167" s="23"/>
      <c r="N1167" s="23"/>
      <c r="O1167" s="23"/>
      <c r="P1167" s="23"/>
      <c r="Q1167" s="23"/>
      <c r="R1167" s="23"/>
      <c r="S1167" s="23"/>
      <c r="T1167" s="24" t="s">
        <v>5183</v>
      </c>
      <c r="U1167" s="24" t="s">
        <v>5376</v>
      </c>
      <c r="V1167" s="23">
        <f t="shared" si="5"/>
        <v>27</v>
      </c>
      <c r="W1167" s="23"/>
      <c r="X1167" s="23"/>
      <c r="Y1167" s="23"/>
      <c r="Z1167" s="23"/>
      <c r="AA1167" s="23"/>
      <c r="AB1167" s="23"/>
      <c r="AC1167" s="23"/>
      <c r="AD1167" s="23"/>
      <c r="AE1167" s="23"/>
      <c r="AF1167" s="23"/>
      <c r="AG1167" s="23"/>
      <c r="AH1167" s="23"/>
      <c r="AI1167" s="23"/>
      <c r="AJ1167" s="23"/>
    </row>
    <row r="1168">
      <c r="A1168" s="24" t="s">
        <v>4892</v>
      </c>
      <c r="B1168" s="24" t="s">
        <v>5377</v>
      </c>
      <c r="C1168" s="93" t="s">
        <v>5378</v>
      </c>
      <c r="D1168" s="23" t="str">
        <f t="shared" si="8"/>
        <v>jpg</v>
      </c>
      <c r="E1168" s="23"/>
      <c r="F1168" s="23"/>
      <c r="G1168" s="55"/>
      <c r="H1168" s="55"/>
      <c r="I1168" s="55"/>
      <c r="J1168" s="23"/>
      <c r="K1168" s="23"/>
      <c r="L1168" s="23"/>
      <c r="M1168" s="23"/>
      <c r="N1168" s="23"/>
      <c r="O1168" s="23"/>
      <c r="P1168" s="23"/>
      <c r="Q1168" s="23"/>
      <c r="R1168" s="23"/>
      <c r="S1168" s="23"/>
      <c r="T1168" s="24" t="s">
        <v>5183</v>
      </c>
      <c r="U1168" s="24" t="s">
        <v>5379</v>
      </c>
      <c r="V1168" s="23">
        <f t="shared" si="5"/>
        <v>75</v>
      </c>
      <c r="W1168" s="23"/>
      <c r="X1168" s="23"/>
      <c r="Y1168" s="23"/>
      <c r="Z1168" s="23"/>
      <c r="AA1168" s="23"/>
      <c r="AB1168" s="23"/>
      <c r="AC1168" s="23"/>
      <c r="AD1168" s="23"/>
      <c r="AE1168" s="23"/>
      <c r="AF1168" s="23"/>
      <c r="AG1168" s="23"/>
      <c r="AH1168" s="23"/>
      <c r="AI1168" s="23"/>
      <c r="AJ1168" s="23"/>
    </row>
    <row r="1169">
      <c r="A1169" s="24" t="s">
        <v>4892</v>
      </c>
      <c r="B1169" s="24" t="s">
        <v>5380</v>
      </c>
      <c r="C1169" s="93" t="s">
        <v>5381</v>
      </c>
      <c r="D1169" s="23" t="str">
        <f t="shared" si="8"/>
        <v>jpg</v>
      </c>
      <c r="E1169" s="23"/>
      <c r="F1169" s="23"/>
      <c r="G1169" s="55"/>
      <c r="H1169" s="55"/>
      <c r="I1169" s="55"/>
      <c r="J1169" s="23"/>
      <c r="K1169" s="23"/>
      <c r="L1169" s="23"/>
      <c r="M1169" s="23"/>
      <c r="N1169" s="23"/>
      <c r="O1169" s="23"/>
      <c r="P1169" s="23"/>
      <c r="Q1169" s="23"/>
      <c r="R1169" s="23"/>
      <c r="S1169" s="23"/>
      <c r="T1169" s="24" t="s">
        <v>5183</v>
      </c>
      <c r="U1169" s="24" t="s">
        <v>5382</v>
      </c>
      <c r="V1169" s="23">
        <f t="shared" si="5"/>
        <v>22</v>
      </c>
      <c r="W1169" s="23"/>
      <c r="X1169" s="23"/>
      <c r="Y1169" s="23"/>
      <c r="Z1169" s="23"/>
      <c r="AA1169" s="23"/>
      <c r="AB1169" s="23"/>
      <c r="AC1169" s="23"/>
      <c r="AD1169" s="23"/>
      <c r="AE1169" s="23"/>
      <c r="AF1169" s="23"/>
      <c r="AG1169" s="23"/>
      <c r="AH1169" s="23"/>
      <c r="AI1169" s="23"/>
      <c r="AJ1169" s="23"/>
    </row>
    <row r="1170">
      <c r="A1170" s="24" t="s">
        <v>4892</v>
      </c>
      <c r="B1170" s="24" t="s">
        <v>5383</v>
      </c>
      <c r="C1170" s="93" t="s">
        <v>5384</v>
      </c>
      <c r="D1170" s="23" t="str">
        <f t="shared" si="8"/>
        <v>jpg</v>
      </c>
      <c r="E1170" s="23"/>
      <c r="F1170" s="23"/>
      <c r="G1170" s="55"/>
      <c r="H1170" s="55"/>
      <c r="I1170" s="55"/>
      <c r="J1170" s="23"/>
      <c r="K1170" s="23"/>
      <c r="L1170" s="23"/>
      <c r="M1170" s="23"/>
      <c r="N1170" s="23"/>
      <c r="O1170" s="23"/>
      <c r="P1170" s="23"/>
      <c r="Q1170" s="23"/>
      <c r="R1170" s="23"/>
      <c r="S1170" s="23"/>
      <c r="T1170" s="24" t="s">
        <v>5183</v>
      </c>
      <c r="U1170" s="24" t="s">
        <v>5385</v>
      </c>
      <c r="V1170" s="23">
        <f t="shared" si="5"/>
        <v>31</v>
      </c>
      <c r="W1170" s="23"/>
      <c r="X1170" s="23"/>
      <c r="Y1170" s="23"/>
      <c r="Z1170" s="23"/>
      <c r="AA1170" s="23"/>
      <c r="AB1170" s="23"/>
      <c r="AC1170" s="23"/>
      <c r="AD1170" s="23"/>
      <c r="AE1170" s="23"/>
      <c r="AF1170" s="23"/>
      <c r="AG1170" s="23"/>
      <c r="AH1170" s="23"/>
      <c r="AI1170" s="23"/>
      <c r="AJ1170" s="23"/>
    </row>
    <row r="1171">
      <c r="A1171" s="24" t="s">
        <v>4892</v>
      </c>
      <c r="B1171" s="24" t="s">
        <v>5386</v>
      </c>
      <c r="C1171" s="93" t="s">
        <v>5387</v>
      </c>
      <c r="D1171" s="23" t="str">
        <f t="shared" si="8"/>
        <v>mp4</v>
      </c>
      <c r="E1171" s="23"/>
      <c r="F1171" s="23"/>
      <c r="G1171" s="55"/>
      <c r="H1171" s="55"/>
      <c r="I1171" s="55"/>
      <c r="J1171" s="23"/>
      <c r="K1171" s="23"/>
      <c r="L1171" s="23"/>
      <c r="M1171" s="23"/>
      <c r="N1171" s="23"/>
      <c r="O1171" s="23"/>
      <c r="P1171" s="23"/>
      <c r="Q1171" s="23"/>
      <c r="R1171" s="23"/>
      <c r="S1171" s="23"/>
      <c r="T1171" s="24" t="s">
        <v>5183</v>
      </c>
      <c r="U1171" s="110"/>
      <c r="V1171" s="23">
        <f t="shared" si="5"/>
        <v>0</v>
      </c>
      <c r="W1171" s="23"/>
      <c r="X1171" s="23"/>
      <c r="Y1171" s="23"/>
      <c r="Z1171" s="23"/>
      <c r="AA1171" s="23"/>
      <c r="AB1171" s="23"/>
      <c r="AC1171" s="23"/>
      <c r="AD1171" s="23"/>
      <c r="AE1171" s="23"/>
      <c r="AF1171" s="23"/>
      <c r="AG1171" s="23"/>
      <c r="AH1171" s="23"/>
      <c r="AI1171" s="23"/>
      <c r="AJ1171" s="23"/>
    </row>
    <row r="1172">
      <c r="A1172" s="24" t="s">
        <v>4892</v>
      </c>
      <c r="B1172" s="24" t="s">
        <v>5388</v>
      </c>
      <c r="C1172" s="93" t="s">
        <v>5389</v>
      </c>
      <c r="D1172" s="23" t="str">
        <f t="shared" si="8"/>
        <v>mp4</v>
      </c>
      <c r="E1172" s="23"/>
      <c r="F1172" s="23"/>
      <c r="G1172" s="55"/>
      <c r="H1172" s="55"/>
      <c r="I1172" s="55"/>
      <c r="J1172" s="23"/>
      <c r="K1172" s="23"/>
      <c r="L1172" s="23"/>
      <c r="M1172" s="23"/>
      <c r="N1172" s="23"/>
      <c r="O1172" s="23"/>
      <c r="P1172" s="23"/>
      <c r="Q1172" s="23"/>
      <c r="R1172" s="23"/>
      <c r="S1172" s="23"/>
      <c r="T1172" s="24" t="s">
        <v>5183</v>
      </c>
      <c r="U1172" s="110"/>
      <c r="V1172" s="23">
        <f t="shared" si="5"/>
        <v>0</v>
      </c>
      <c r="W1172" s="23"/>
      <c r="X1172" s="23"/>
      <c r="Y1172" s="23"/>
      <c r="Z1172" s="23"/>
      <c r="AA1172" s="23"/>
      <c r="AB1172" s="23"/>
      <c r="AC1172" s="23"/>
      <c r="AD1172" s="23"/>
      <c r="AE1172" s="23"/>
      <c r="AF1172" s="23"/>
      <c r="AG1172" s="23"/>
      <c r="AH1172" s="23"/>
      <c r="AI1172" s="23"/>
      <c r="AJ1172" s="23"/>
    </row>
    <row r="1173">
      <c r="A1173" s="24" t="s">
        <v>4892</v>
      </c>
      <c r="B1173" s="24" t="s">
        <v>5390</v>
      </c>
      <c r="C1173" s="93" t="s">
        <v>4626</v>
      </c>
      <c r="D1173" s="24" t="s">
        <v>159</v>
      </c>
      <c r="E1173" s="23"/>
      <c r="F1173" s="23"/>
      <c r="G1173" s="55"/>
      <c r="H1173" s="55"/>
      <c r="I1173" s="55"/>
      <c r="J1173" s="23"/>
      <c r="K1173" s="23"/>
      <c r="L1173" s="23"/>
      <c r="M1173" s="23"/>
      <c r="N1173" s="23"/>
      <c r="O1173" s="23"/>
      <c r="P1173" s="23"/>
      <c r="Q1173" s="23"/>
      <c r="R1173" s="23"/>
      <c r="S1173" s="23"/>
      <c r="T1173" s="23"/>
      <c r="U1173" s="23"/>
      <c r="V1173" s="23">
        <f t="shared" si="5"/>
        <v>0</v>
      </c>
      <c r="W1173" s="23"/>
      <c r="X1173" s="23"/>
      <c r="Y1173" s="23"/>
      <c r="Z1173" s="23"/>
      <c r="AA1173" s="23"/>
      <c r="AB1173" s="23"/>
      <c r="AC1173" s="23"/>
      <c r="AD1173" s="23"/>
      <c r="AE1173" s="23"/>
      <c r="AF1173" s="23"/>
      <c r="AG1173" s="23"/>
      <c r="AH1173" s="23"/>
      <c r="AI1173" s="23"/>
      <c r="AJ1173" s="23"/>
    </row>
    <row r="1174">
      <c r="A1174" s="24" t="s">
        <v>4892</v>
      </c>
      <c r="B1174" s="24" t="s">
        <v>5391</v>
      </c>
      <c r="C1174" s="93" t="s">
        <v>5392</v>
      </c>
      <c r="D1174" s="24" t="s">
        <v>159</v>
      </c>
      <c r="E1174" s="23"/>
      <c r="F1174" s="23"/>
      <c r="G1174" s="55"/>
      <c r="H1174" s="55"/>
      <c r="I1174" s="55"/>
      <c r="J1174" s="23"/>
      <c r="K1174" s="23"/>
      <c r="L1174" s="23"/>
      <c r="M1174" s="23"/>
      <c r="N1174" s="23"/>
      <c r="O1174" s="23"/>
      <c r="P1174" s="23"/>
      <c r="Q1174" s="23"/>
      <c r="R1174" s="23"/>
      <c r="S1174" s="23"/>
      <c r="T1174" s="23"/>
      <c r="U1174" s="23"/>
      <c r="V1174" s="23">
        <f t="shared" si="5"/>
        <v>0</v>
      </c>
      <c r="W1174" s="23"/>
      <c r="X1174" s="23"/>
      <c r="Y1174" s="23"/>
      <c r="Z1174" s="23"/>
      <c r="AA1174" s="23"/>
      <c r="AB1174" s="23"/>
      <c r="AC1174" s="23"/>
      <c r="AD1174" s="23"/>
      <c r="AE1174" s="23"/>
      <c r="AF1174" s="23"/>
      <c r="AG1174" s="23"/>
      <c r="AH1174" s="23"/>
      <c r="AI1174" s="23"/>
      <c r="AJ1174" s="23"/>
    </row>
    <row r="1175">
      <c r="A1175" s="24" t="s">
        <v>5393</v>
      </c>
      <c r="B1175" s="24" t="s">
        <v>5394</v>
      </c>
      <c r="C1175" s="93" t="s">
        <v>4678</v>
      </c>
      <c r="D1175" s="24" t="s">
        <v>159</v>
      </c>
      <c r="E1175" s="23"/>
      <c r="F1175" s="23"/>
      <c r="G1175" s="55"/>
      <c r="H1175" s="55"/>
      <c r="I1175" s="55"/>
      <c r="J1175" s="23"/>
      <c r="K1175" s="23"/>
      <c r="L1175" s="23"/>
      <c r="M1175" s="23"/>
      <c r="N1175" s="23"/>
      <c r="O1175" s="23"/>
      <c r="P1175" s="23"/>
      <c r="Q1175" s="23"/>
      <c r="R1175" s="23"/>
      <c r="S1175" s="23"/>
      <c r="T1175" s="24" t="s">
        <v>5395</v>
      </c>
      <c r="U1175" s="24" t="s">
        <v>94</v>
      </c>
      <c r="V1175" s="23">
        <f t="shared" si="5"/>
        <v>5</v>
      </c>
      <c r="W1175" s="23"/>
      <c r="X1175" s="23"/>
      <c r="Y1175" s="23"/>
      <c r="Z1175" s="23"/>
      <c r="AA1175" s="23"/>
      <c r="AB1175" s="23"/>
      <c r="AC1175" s="23"/>
      <c r="AD1175" s="23"/>
      <c r="AE1175" s="23"/>
      <c r="AF1175" s="23"/>
      <c r="AG1175" s="23"/>
      <c r="AH1175" s="23"/>
      <c r="AI1175" s="23"/>
      <c r="AJ1175" s="23"/>
    </row>
    <row r="1176">
      <c r="A1176" s="24" t="s">
        <v>5393</v>
      </c>
      <c r="B1176" s="24" t="s">
        <v>5396</v>
      </c>
      <c r="C1176" s="93" t="s">
        <v>5397</v>
      </c>
      <c r="D1176" s="23" t="str">
        <f t="shared" ref="D1176:D1177" si="9">RIGHT(B1176,LEN(B1176)-FIND(".",B1176))</f>
        <v>png</v>
      </c>
      <c r="E1176" s="23"/>
      <c r="F1176" s="23"/>
      <c r="G1176" s="55"/>
      <c r="H1176" s="55"/>
      <c r="I1176" s="55"/>
      <c r="J1176" s="23"/>
      <c r="K1176" s="23"/>
      <c r="L1176" s="23"/>
      <c r="M1176" s="23"/>
      <c r="N1176" s="23"/>
      <c r="O1176" s="23"/>
      <c r="P1176" s="23"/>
      <c r="Q1176" s="23"/>
      <c r="R1176" s="23"/>
      <c r="S1176" s="23"/>
      <c r="T1176" s="24" t="s">
        <v>5395</v>
      </c>
      <c r="U1176" s="24" t="s">
        <v>5398</v>
      </c>
      <c r="V1176" s="23">
        <f t="shared" si="5"/>
        <v>91</v>
      </c>
      <c r="W1176" s="23"/>
      <c r="X1176" s="23"/>
      <c r="Y1176" s="23"/>
      <c r="Z1176" s="23"/>
      <c r="AA1176" s="23"/>
      <c r="AB1176" s="23"/>
      <c r="AC1176" s="23"/>
      <c r="AD1176" s="23"/>
      <c r="AE1176" s="23"/>
      <c r="AF1176" s="23"/>
      <c r="AG1176" s="23"/>
      <c r="AH1176" s="23"/>
      <c r="AI1176" s="23"/>
      <c r="AJ1176" s="23"/>
    </row>
    <row r="1177">
      <c r="A1177" s="24" t="s">
        <v>5393</v>
      </c>
      <c r="B1177" s="24" t="s">
        <v>5399</v>
      </c>
      <c r="C1177" s="93" t="s">
        <v>5400</v>
      </c>
      <c r="D1177" s="23" t="str">
        <f t="shared" si="9"/>
        <v>jpg</v>
      </c>
      <c r="E1177" s="23"/>
      <c r="F1177" s="23"/>
      <c r="G1177" s="55"/>
      <c r="H1177" s="55"/>
      <c r="I1177" s="55"/>
      <c r="J1177" s="23"/>
      <c r="K1177" s="23"/>
      <c r="L1177" s="23"/>
      <c r="M1177" s="23"/>
      <c r="N1177" s="23"/>
      <c r="O1177" s="23"/>
      <c r="P1177" s="23"/>
      <c r="Q1177" s="23"/>
      <c r="R1177" s="23"/>
      <c r="S1177" s="23"/>
      <c r="T1177" s="24" t="s">
        <v>5395</v>
      </c>
      <c r="U1177" s="24" t="s">
        <v>5401</v>
      </c>
      <c r="V1177" s="23">
        <f t="shared" si="5"/>
        <v>54</v>
      </c>
      <c r="W1177" s="23"/>
      <c r="X1177" s="23"/>
      <c r="Y1177" s="23"/>
      <c r="Z1177" s="23"/>
      <c r="AA1177" s="23"/>
      <c r="AB1177" s="23"/>
      <c r="AC1177" s="23"/>
      <c r="AD1177" s="23"/>
      <c r="AE1177" s="23"/>
      <c r="AF1177" s="23"/>
      <c r="AG1177" s="23"/>
      <c r="AH1177" s="23"/>
      <c r="AI1177" s="23"/>
      <c r="AJ1177" s="23"/>
    </row>
    <row r="1178">
      <c r="A1178" s="24" t="s">
        <v>5393</v>
      </c>
      <c r="B1178" s="24" t="s">
        <v>5402</v>
      </c>
      <c r="C1178" s="93" t="s">
        <v>5403</v>
      </c>
      <c r="D1178" s="24" t="s">
        <v>5404</v>
      </c>
      <c r="E1178" s="23"/>
      <c r="F1178" s="23"/>
      <c r="G1178" s="55"/>
      <c r="H1178" s="55"/>
      <c r="I1178" s="55"/>
      <c r="J1178" s="23"/>
      <c r="K1178" s="23"/>
      <c r="L1178" s="23"/>
      <c r="M1178" s="23"/>
      <c r="N1178" s="23"/>
      <c r="O1178" s="23"/>
      <c r="P1178" s="23"/>
      <c r="Q1178" s="23"/>
      <c r="R1178" s="23"/>
      <c r="S1178" s="23"/>
      <c r="T1178" s="24" t="s">
        <v>5395</v>
      </c>
      <c r="U1178" s="24" t="s">
        <v>64</v>
      </c>
      <c r="V1178" s="23">
        <f t="shared" si="5"/>
        <v>7</v>
      </c>
      <c r="W1178" s="23"/>
      <c r="X1178" s="23"/>
      <c r="Y1178" s="23"/>
      <c r="Z1178" s="23"/>
      <c r="AA1178" s="23"/>
      <c r="AB1178" s="23"/>
      <c r="AC1178" s="23"/>
      <c r="AD1178" s="23"/>
      <c r="AE1178" s="23"/>
      <c r="AF1178" s="23"/>
      <c r="AG1178" s="23"/>
      <c r="AH1178" s="23"/>
      <c r="AI1178" s="23"/>
      <c r="AJ1178" s="23"/>
    </row>
    <row r="1179">
      <c r="A1179" s="24" t="s">
        <v>5393</v>
      </c>
      <c r="B1179" s="24" t="s">
        <v>5405</v>
      </c>
      <c r="C1179" s="93" t="s">
        <v>5406</v>
      </c>
      <c r="D1179" s="23" t="str">
        <f t="shared" ref="D1179:D1190" si="10">RIGHT(B1179,LEN(B1179)-FIND(".",B1179))</f>
        <v>jpg</v>
      </c>
      <c r="E1179" s="23"/>
      <c r="F1179" s="23"/>
      <c r="G1179" s="55"/>
      <c r="H1179" s="55"/>
      <c r="I1179" s="55"/>
      <c r="J1179" s="23"/>
      <c r="K1179" s="23"/>
      <c r="L1179" s="23"/>
      <c r="M1179" s="23"/>
      <c r="N1179" s="23"/>
      <c r="O1179" s="23"/>
      <c r="P1179" s="23"/>
      <c r="Q1179" s="23"/>
      <c r="R1179" s="23"/>
      <c r="S1179" s="23"/>
      <c r="T1179" s="24" t="s">
        <v>5395</v>
      </c>
      <c r="U1179" s="24" t="s">
        <v>5407</v>
      </c>
      <c r="V1179" s="23">
        <f t="shared" si="5"/>
        <v>51</v>
      </c>
      <c r="W1179" s="23"/>
      <c r="X1179" s="23"/>
      <c r="Y1179" s="23"/>
      <c r="Z1179" s="23"/>
      <c r="AA1179" s="23"/>
      <c r="AB1179" s="23"/>
      <c r="AC1179" s="23"/>
      <c r="AD1179" s="23"/>
      <c r="AE1179" s="23"/>
      <c r="AF1179" s="23"/>
      <c r="AG1179" s="23"/>
      <c r="AH1179" s="23"/>
      <c r="AI1179" s="23"/>
      <c r="AJ1179" s="23"/>
    </row>
    <row r="1180">
      <c r="A1180" s="24" t="s">
        <v>5393</v>
      </c>
      <c r="B1180" s="24" t="s">
        <v>5408</v>
      </c>
      <c r="C1180" s="93" t="s">
        <v>5409</v>
      </c>
      <c r="D1180" s="23" t="str">
        <f t="shared" si="10"/>
        <v>jpg</v>
      </c>
      <c r="E1180" s="23"/>
      <c r="F1180" s="23"/>
      <c r="G1180" s="55"/>
      <c r="H1180" s="55"/>
      <c r="I1180" s="55"/>
      <c r="J1180" s="23"/>
      <c r="K1180" s="23"/>
      <c r="L1180" s="23"/>
      <c r="M1180" s="23"/>
      <c r="N1180" s="23"/>
      <c r="O1180" s="23"/>
      <c r="P1180" s="23"/>
      <c r="Q1180" s="23"/>
      <c r="R1180" s="23"/>
      <c r="S1180" s="23"/>
      <c r="T1180" s="24" t="s">
        <v>5395</v>
      </c>
      <c r="U1180" s="24" t="s">
        <v>5407</v>
      </c>
      <c r="V1180" s="23">
        <f t="shared" si="5"/>
        <v>51</v>
      </c>
      <c r="W1180" s="23"/>
      <c r="X1180" s="23"/>
      <c r="Y1180" s="23"/>
      <c r="Z1180" s="23"/>
      <c r="AA1180" s="23"/>
      <c r="AB1180" s="23"/>
      <c r="AC1180" s="23"/>
      <c r="AD1180" s="23"/>
      <c r="AE1180" s="23"/>
      <c r="AF1180" s="23"/>
      <c r="AG1180" s="23"/>
      <c r="AH1180" s="23"/>
      <c r="AI1180" s="23"/>
      <c r="AJ1180" s="23"/>
    </row>
    <row r="1181">
      <c r="A1181" s="24" t="s">
        <v>5393</v>
      </c>
      <c r="B1181" s="24" t="s">
        <v>5410</v>
      </c>
      <c r="C1181" s="93" t="s">
        <v>5411</v>
      </c>
      <c r="D1181" s="23" t="str">
        <f t="shared" si="10"/>
        <v>png</v>
      </c>
      <c r="E1181" s="23"/>
      <c r="F1181" s="23"/>
      <c r="G1181" s="55"/>
      <c r="H1181" s="55"/>
      <c r="I1181" s="55"/>
      <c r="J1181" s="23"/>
      <c r="K1181" s="23"/>
      <c r="L1181" s="23"/>
      <c r="M1181" s="23"/>
      <c r="N1181" s="23"/>
      <c r="O1181" s="23"/>
      <c r="P1181" s="23"/>
      <c r="Q1181" s="23"/>
      <c r="R1181" s="23"/>
      <c r="S1181" s="23"/>
      <c r="T1181" s="24" t="s">
        <v>5395</v>
      </c>
      <c r="U1181" s="24" t="s">
        <v>5412</v>
      </c>
      <c r="V1181" s="23">
        <f t="shared" si="5"/>
        <v>72</v>
      </c>
      <c r="W1181" s="23"/>
      <c r="X1181" s="23"/>
      <c r="Y1181" s="23"/>
      <c r="Z1181" s="23"/>
      <c r="AA1181" s="23"/>
      <c r="AB1181" s="23"/>
      <c r="AC1181" s="23"/>
      <c r="AD1181" s="23"/>
      <c r="AE1181" s="23"/>
      <c r="AF1181" s="23"/>
      <c r="AG1181" s="23"/>
      <c r="AH1181" s="23"/>
      <c r="AI1181" s="23"/>
      <c r="AJ1181" s="23"/>
    </row>
    <row r="1182">
      <c r="A1182" s="24" t="s">
        <v>5393</v>
      </c>
      <c r="B1182" s="24" t="s">
        <v>5413</v>
      </c>
      <c r="C1182" s="93" t="s">
        <v>5414</v>
      </c>
      <c r="D1182" s="23" t="str">
        <f t="shared" si="10"/>
        <v>png</v>
      </c>
      <c r="E1182" s="23"/>
      <c r="F1182" s="23"/>
      <c r="G1182" s="55"/>
      <c r="H1182" s="55"/>
      <c r="I1182" s="55"/>
      <c r="J1182" s="23"/>
      <c r="K1182" s="23"/>
      <c r="L1182" s="23"/>
      <c r="M1182" s="23"/>
      <c r="N1182" s="23"/>
      <c r="O1182" s="23"/>
      <c r="P1182" s="23"/>
      <c r="Q1182" s="23"/>
      <c r="R1182" s="23"/>
      <c r="S1182" s="23"/>
      <c r="T1182" s="24" t="s">
        <v>5395</v>
      </c>
      <c r="U1182" s="24" t="s">
        <v>5415</v>
      </c>
      <c r="V1182" s="23">
        <f t="shared" si="5"/>
        <v>50</v>
      </c>
      <c r="W1182" s="23"/>
      <c r="X1182" s="23"/>
      <c r="Y1182" s="23"/>
      <c r="Z1182" s="23"/>
      <c r="AA1182" s="23"/>
      <c r="AB1182" s="23"/>
      <c r="AC1182" s="23"/>
      <c r="AD1182" s="23"/>
      <c r="AE1182" s="23"/>
      <c r="AF1182" s="23"/>
      <c r="AG1182" s="23"/>
      <c r="AH1182" s="23"/>
      <c r="AI1182" s="23"/>
      <c r="AJ1182" s="23"/>
    </row>
    <row r="1183">
      <c r="A1183" s="24" t="s">
        <v>5393</v>
      </c>
      <c r="B1183" s="24" t="s">
        <v>5416</v>
      </c>
      <c r="C1183" s="93" t="s">
        <v>5417</v>
      </c>
      <c r="D1183" s="23" t="str">
        <f t="shared" si="10"/>
        <v>png</v>
      </c>
      <c r="E1183" s="23"/>
      <c r="F1183" s="23"/>
      <c r="G1183" s="55"/>
      <c r="H1183" s="55"/>
      <c r="I1183" s="55"/>
      <c r="J1183" s="23"/>
      <c r="K1183" s="23"/>
      <c r="L1183" s="23"/>
      <c r="M1183" s="23"/>
      <c r="N1183" s="23"/>
      <c r="O1183" s="23"/>
      <c r="P1183" s="23"/>
      <c r="Q1183" s="23"/>
      <c r="R1183" s="23"/>
      <c r="S1183" s="23"/>
      <c r="T1183" s="24" t="s">
        <v>5395</v>
      </c>
      <c r="U1183" s="24" t="s">
        <v>5415</v>
      </c>
      <c r="V1183" s="23">
        <f t="shared" si="5"/>
        <v>50</v>
      </c>
      <c r="W1183" s="23"/>
      <c r="X1183" s="23"/>
      <c r="Y1183" s="23"/>
      <c r="Z1183" s="23"/>
      <c r="AA1183" s="23"/>
      <c r="AB1183" s="23"/>
      <c r="AC1183" s="23"/>
      <c r="AD1183" s="23"/>
      <c r="AE1183" s="23"/>
      <c r="AF1183" s="23"/>
      <c r="AG1183" s="23"/>
      <c r="AH1183" s="23"/>
      <c r="AI1183" s="23"/>
      <c r="AJ1183" s="23"/>
    </row>
    <row r="1184">
      <c r="A1184" s="24" t="s">
        <v>5418</v>
      </c>
      <c r="B1184" s="24" t="s">
        <v>5419</v>
      </c>
      <c r="C1184" s="93" t="s">
        <v>5420</v>
      </c>
      <c r="D1184" s="23" t="str">
        <f t="shared" si="10"/>
        <v>jpg</v>
      </c>
      <c r="E1184" s="23"/>
      <c r="F1184" s="23"/>
      <c r="G1184" s="55"/>
      <c r="H1184" s="55"/>
      <c r="I1184" s="55"/>
      <c r="J1184" s="23"/>
      <c r="K1184" s="23"/>
      <c r="L1184" s="23"/>
      <c r="M1184" s="23"/>
      <c r="N1184" s="23"/>
      <c r="O1184" s="23"/>
      <c r="P1184" s="23"/>
      <c r="Q1184" s="23"/>
      <c r="R1184" s="23"/>
      <c r="S1184" s="23"/>
      <c r="T1184" s="24" t="s">
        <v>5421</v>
      </c>
      <c r="U1184" s="24" t="s">
        <v>4700</v>
      </c>
      <c r="V1184" s="23">
        <f t="shared" si="5"/>
        <v>42</v>
      </c>
      <c r="W1184" s="23"/>
      <c r="X1184" s="23"/>
      <c r="Y1184" s="23"/>
      <c r="Z1184" s="23"/>
      <c r="AA1184" s="23"/>
      <c r="AB1184" s="23"/>
      <c r="AC1184" s="23"/>
      <c r="AD1184" s="23"/>
      <c r="AE1184" s="23"/>
      <c r="AF1184" s="23"/>
      <c r="AG1184" s="23"/>
      <c r="AH1184" s="23"/>
      <c r="AI1184" s="23"/>
      <c r="AJ1184" s="23"/>
    </row>
    <row r="1185">
      <c r="A1185" s="24" t="s">
        <v>5418</v>
      </c>
      <c r="B1185" s="24" t="s">
        <v>5422</v>
      </c>
      <c r="C1185" s="93" t="s">
        <v>5423</v>
      </c>
      <c r="D1185" s="23" t="str">
        <f t="shared" si="10"/>
        <v>jpg</v>
      </c>
      <c r="E1185" s="23"/>
      <c r="F1185" s="23"/>
      <c r="G1185" s="55"/>
      <c r="H1185" s="55"/>
      <c r="I1185" s="55"/>
      <c r="J1185" s="23"/>
      <c r="K1185" s="23"/>
      <c r="L1185" s="23"/>
      <c r="M1185" s="23"/>
      <c r="N1185" s="23"/>
      <c r="O1185" s="23"/>
      <c r="P1185" s="23"/>
      <c r="Q1185" s="23"/>
      <c r="R1185" s="23"/>
      <c r="S1185" s="23"/>
      <c r="T1185" s="24" t="s">
        <v>5421</v>
      </c>
      <c r="U1185" s="24" t="s">
        <v>5424</v>
      </c>
      <c r="V1185" s="23">
        <f t="shared" si="5"/>
        <v>29</v>
      </c>
      <c r="W1185" s="23"/>
      <c r="X1185" s="23"/>
      <c r="Y1185" s="23"/>
      <c r="Z1185" s="23"/>
      <c r="AA1185" s="23"/>
      <c r="AB1185" s="23"/>
      <c r="AC1185" s="23"/>
      <c r="AD1185" s="23"/>
      <c r="AE1185" s="23"/>
      <c r="AF1185" s="23"/>
      <c r="AG1185" s="23"/>
      <c r="AH1185" s="23"/>
      <c r="AI1185" s="23"/>
      <c r="AJ1185" s="23"/>
    </row>
    <row r="1186">
      <c r="A1186" s="24" t="s">
        <v>5418</v>
      </c>
      <c r="B1186" s="24" t="s">
        <v>5425</v>
      </c>
      <c r="C1186" s="93" t="s">
        <v>5426</v>
      </c>
      <c r="D1186" s="23" t="str">
        <f t="shared" si="10"/>
        <v>jpg</v>
      </c>
      <c r="E1186" s="23"/>
      <c r="F1186" s="23"/>
      <c r="G1186" s="55"/>
      <c r="H1186" s="55"/>
      <c r="I1186" s="55"/>
      <c r="J1186" s="23"/>
      <c r="K1186" s="23"/>
      <c r="L1186" s="23"/>
      <c r="M1186" s="23"/>
      <c r="N1186" s="23"/>
      <c r="O1186" s="23"/>
      <c r="P1186" s="23"/>
      <c r="Q1186" s="23"/>
      <c r="R1186" s="23"/>
      <c r="S1186" s="23"/>
      <c r="T1186" s="24" t="s">
        <v>5421</v>
      </c>
      <c r="U1186" s="24" t="s">
        <v>5427</v>
      </c>
      <c r="V1186" s="23">
        <f t="shared" si="5"/>
        <v>58</v>
      </c>
      <c r="W1186" s="23"/>
      <c r="X1186" s="23"/>
      <c r="Y1186" s="23"/>
      <c r="Z1186" s="23"/>
      <c r="AA1186" s="23"/>
      <c r="AB1186" s="23"/>
      <c r="AC1186" s="23"/>
      <c r="AD1186" s="23"/>
      <c r="AE1186" s="23"/>
      <c r="AF1186" s="23"/>
      <c r="AG1186" s="23"/>
      <c r="AH1186" s="23"/>
      <c r="AI1186" s="23"/>
      <c r="AJ1186" s="23"/>
    </row>
    <row r="1187">
      <c r="A1187" s="24" t="s">
        <v>5418</v>
      </c>
      <c r="B1187" s="24" t="s">
        <v>5428</v>
      </c>
      <c r="C1187" s="93" t="s">
        <v>5429</v>
      </c>
      <c r="D1187" s="23" t="str">
        <f t="shared" si="10"/>
        <v>jpg</v>
      </c>
      <c r="E1187" s="23"/>
      <c r="F1187" s="23"/>
      <c r="G1187" s="55"/>
      <c r="H1187" s="55"/>
      <c r="I1187" s="55"/>
      <c r="J1187" s="23"/>
      <c r="K1187" s="23"/>
      <c r="L1187" s="23"/>
      <c r="M1187" s="23"/>
      <c r="N1187" s="23"/>
      <c r="O1187" s="23"/>
      <c r="P1187" s="23"/>
      <c r="Q1187" s="23"/>
      <c r="R1187" s="23"/>
      <c r="S1187" s="23"/>
      <c r="T1187" s="24" t="s">
        <v>5421</v>
      </c>
      <c r="U1187" s="24" t="s">
        <v>5430</v>
      </c>
      <c r="V1187" s="23">
        <f t="shared" si="5"/>
        <v>56</v>
      </c>
      <c r="W1187" s="23"/>
      <c r="X1187" s="23"/>
      <c r="Y1187" s="23"/>
      <c r="Z1187" s="23"/>
      <c r="AA1187" s="23"/>
      <c r="AB1187" s="23"/>
      <c r="AC1187" s="23"/>
      <c r="AD1187" s="23"/>
      <c r="AE1187" s="23"/>
      <c r="AF1187" s="23"/>
      <c r="AG1187" s="23"/>
      <c r="AH1187" s="23"/>
      <c r="AI1187" s="23"/>
      <c r="AJ1187" s="23"/>
    </row>
    <row r="1188">
      <c r="A1188" s="24" t="s">
        <v>5418</v>
      </c>
      <c r="B1188" s="24" t="s">
        <v>5431</v>
      </c>
      <c r="C1188" s="93" t="s">
        <v>5432</v>
      </c>
      <c r="D1188" s="23" t="str">
        <f t="shared" si="10"/>
        <v>jpg</v>
      </c>
      <c r="E1188" s="23"/>
      <c r="F1188" s="23"/>
      <c r="G1188" s="55"/>
      <c r="H1188" s="55"/>
      <c r="I1188" s="55"/>
      <c r="J1188" s="23"/>
      <c r="K1188" s="23"/>
      <c r="L1188" s="23"/>
      <c r="M1188" s="23"/>
      <c r="N1188" s="23"/>
      <c r="O1188" s="23"/>
      <c r="P1188" s="23"/>
      <c r="Q1188" s="23"/>
      <c r="R1188" s="23"/>
      <c r="S1188" s="23"/>
      <c r="T1188" s="24" t="s">
        <v>5421</v>
      </c>
      <c r="U1188" s="24" t="s">
        <v>5433</v>
      </c>
      <c r="V1188" s="23">
        <f t="shared" si="5"/>
        <v>56</v>
      </c>
      <c r="W1188" s="23"/>
      <c r="X1188" s="23"/>
      <c r="Y1188" s="23"/>
      <c r="Z1188" s="23"/>
      <c r="AA1188" s="23"/>
      <c r="AB1188" s="23"/>
      <c r="AC1188" s="23"/>
      <c r="AD1188" s="23"/>
      <c r="AE1188" s="23"/>
      <c r="AF1188" s="23"/>
      <c r="AG1188" s="23"/>
      <c r="AH1188" s="23"/>
      <c r="AI1188" s="23"/>
      <c r="AJ1188" s="23"/>
    </row>
    <row r="1189">
      <c r="A1189" s="24" t="s">
        <v>5418</v>
      </c>
      <c r="B1189" s="24" t="s">
        <v>5434</v>
      </c>
      <c r="C1189" s="93" t="s">
        <v>5435</v>
      </c>
      <c r="D1189" s="23" t="str">
        <f t="shared" si="10"/>
        <v>jpg</v>
      </c>
      <c r="E1189" s="23"/>
      <c r="F1189" s="23"/>
      <c r="G1189" s="55"/>
      <c r="H1189" s="55"/>
      <c r="I1189" s="55"/>
      <c r="J1189" s="23"/>
      <c r="K1189" s="23"/>
      <c r="L1189" s="23"/>
      <c r="M1189" s="23"/>
      <c r="N1189" s="23"/>
      <c r="O1189" s="23"/>
      <c r="P1189" s="23"/>
      <c r="Q1189" s="23"/>
      <c r="R1189" s="23"/>
      <c r="S1189" s="23"/>
      <c r="T1189" s="24" t="s">
        <v>5421</v>
      </c>
      <c r="U1189" s="24" t="s">
        <v>5436</v>
      </c>
      <c r="V1189" s="23">
        <f t="shared" si="5"/>
        <v>47</v>
      </c>
      <c r="W1189" s="23"/>
      <c r="X1189" s="23"/>
      <c r="Y1189" s="23"/>
      <c r="Z1189" s="23"/>
      <c r="AA1189" s="23"/>
      <c r="AB1189" s="23"/>
      <c r="AC1189" s="23"/>
      <c r="AD1189" s="23"/>
      <c r="AE1189" s="23"/>
      <c r="AF1189" s="23"/>
      <c r="AG1189" s="23"/>
      <c r="AH1189" s="23"/>
      <c r="AI1189" s="23"/>
      <c r="AJ1189" s="23"/>
    </row>
    <row r="1190">
      <c r="A1190" s="24" t="s">
        <v>5418</v>
      </c>
      <c r="B1190" s="24" t="s">
        <v>5437</v>
      </c>
      <c r="C1190" s="93" t="s">
        <v>5438</v>
      </c>
      <c r="D1190" s="23" t="str">
        <f t="shared" si="10"/>
        <v>jpg</v>
      </c>
      <c r="E1190" s="23"/>
      <c r="F1190" s="23"/>
      <c r="G1190" s="55"/>
      <c r="H1190" s="55"/>
      <c r="I1190" s="55"/>
      <c r="J1190" s="23"/>
      <c r="K1190" s="23"/>
      <c r="L1190" s="23"/>
      <c r="M1190" s="23"/>
      <c r="N1190" s="23"/>
      <c r="O1190" s="23"/>
      <c r="P1190" s="23"/>
      <c r="Q1190" s="23"/>
      <c r="R1190" s="23"/>
      <c r="S1190" s="23"/>
      <c r="T1190" s="24" t="s">
        <v>5421</v>
      </c>
      <c r="U1190" s="24" t="s">
        <v>5439</v>
      </c>
      <c r="V1190" s="23">
        <f t="shared" si="5"/>
        <v>58</v>
      </c>
      <c r="W1190" s="23"/>
      <c r="X1190" s="23"/>
      <c r="Y1190" s="23"/>
      <c r="Z1190" s="23"/>
      <c r="AA1190" s="23"/>
      <c r="AB1190" s="23"/>
      <c r="AC1190" s="23"/>
      <c r="AD1190" s="23"/>
      <c r="AE1190" s="23"/>
      <c r="AF1190" s="23"/>
      <c r="AG1190" s="23"/>
      <c r="AH1190" s="23"/>
      <c r="AI1190" s="23"/>
      <c r="AJ1190" s="23"/>
    </row>
    <row r="1191">
      <c r="A1191" s="24" t="s">
        <v>5418</v>
      </c>
      <c r="B1191" s="24" t="s">
        <v>5440</v>
      </c>
      <c r="C1191" s="93" t="s">
        <v>5441</v>
      </c>
      <c r="D1191" s="24" t="s">
        <v>1561</v>
      </c>
      <c r="E1191" s="23"/>
      <c r="F1191" s="23"/>
      <c r="G1191" s="55"/>
      <c r="H1191" s="55"/>
      <c r="I1191" s="55"/>
      <c r="J1191" s="23"/>
      <c r="K1191" s="23"/>
      <c r="L1191" s="23"/>
      <c r="M1191" s="23"/>
      <c r="N1191" s="23"/>
      <c r="O1191" s="23"/>
      <c r="P1191" s="23"/>
      <c r="Q1191" s="23"/>
      <c r="R1191" s="23"/>
      <c r="S1191" s="23"/>
      <c r="T1191" s="24" t="s">
        <v>5421</v>
      </c>
      <c r="U1191" s="24" t="s">
        <v>5442</v>
      </c>
      <c r="V1191" s="23">
        <f t="shared" si="5"/>
        <v>62</v>
      </c>
      <c r="W1191" s="23"/>
      <c r="X1191" s="23"/>
      <c r="Y1191" s="23"/>
      <c r="Z1191" s="23"/>
      <c r="AA1191" s="23"/>
      <c r="AB1191" s="23"/>
      <c r="AC1191" s="23"/>
      <c r="AD1191" s="23"/>
      <c r="AE1191" s="23"/>
      <c r="AF1191" s="23"/>
      <c r="AG1191" s="23"/>
      <c r="AH1191" s="23"/>
      <c r="AI1191" s="23"/>
      <c r="AJ1191" s="23"/>
    </row>
    <row r="1192">
      <c r="A1192" s="24" t="s">
        <v>5418</v>
      </c>
      <c r="B1192" s="24" t="s">
        <v>5443</v>
      </c>
      <c r="C1192" s="93" t="s">
        <v>5444</v>
      </c>
      <c r="D1192" s="23" t="str">
        <f t="shared" ref="D1192:D1193" si="11">RIGHT(B1192,LEN(B1192)-FIND(".",B1192))</f>
        <v>jpg</v>
      </c>
      <c r="E1192" s="23"/>
      <c r="F1192" s="23"/>
      <c r="G1192" s="55"/>
      <c r="H1192" s="55"/>
      <c r="I1192" s="55"/>
      <c r="J1192" s="23"/>
      <c r="K1192" s="23"/>
      <c r="L1192" s="23"/>
      <c r="M1192" s="23"/>
      <c r="N1192" s="23"/>
      <c r="O1192" s="23"/>
      <c r="P1192" s="23"/>
      <c r="Q1192" s="23"/>
      <c r="R1192" s="23"/>
      <c r="S1192" s="23"/>
      <c r="T1192" s="24" t="s">
        <v>5421</v>
      </c>
      <c r="U1192" s="24" t="s">
        <v>5445</v>
      </c>
      <c r="V1192" s="23">
        <f t="shared" si="5"/>
        <v>47</v>
      </c>
      <c r="W1192" s="23"/>
      <c r="X1192" s="23"/>
      <c r="Y1192" s="23"/>
      <c r="Z1192" s="23"/>
      <c r="AA1192" s="23"/>
      <c r="AB1192" s="23"/>
      <c r="AC1192" s="23"/>
      <c r="AD1192" s="23"/>
      <c r="AE1192" s="23"/>
      <c r="AF1192" s="23"/>
      <c r="AG1192" s="23"/>
      <c r="AH1192" s="23"/>
      <c r="AI1192" s="23"/>
      <c r="AJ1192" s="23"/>
    </row>
    <row r="1193">
      <c r="A1193" s="24" t="s">
        <v>5418</v>
      </c>
      <c r="B1193" s="24" t="s">
        <v>5446</v>
      </c>
      <c r="C1193" s="93" t="s">
        <v>5447</v>
      </c>
      <c r="D1193" s="23" t="str">
        <f t="shared" si="11"/>
        <v>jpg</v>
      </c>
      <c r="E1193" s="23"/>
      <c r="F1193" s="23"/>
      <c r="G1193" s="55"/>
      <c r="H1193" s="55"/>
      <c r="I1193" s="55"/>
      <c r="J1193" s="23"/>
      <c r="K1193" s="23"/>
      <c r="L1193" s="23"/>
      <c r="M1193" s="23"/>
      <c r="N1193" s="23"/>
      <c r="O1193" s="23"/>
      <c r="P1193" s="23"/>
      <c r="Q1193" s="23"/>
      <c r="R1193" s="23"/>
      <c r="S1193" s="23"/>
      <c r="T1193" s="24" t="s">
        <v>5421</v>
      </c>
      <c r="U1193" s="24" t="s">
        <v>5448</v>
      </c>
      <c r="V1193" s="23">
        <f t="shared" si="5"/>
        <v>43</v>
      </c>
      <c r="W1193" s="23"/>
      <c r="X1193" s="23"/>
      <c r="Y1193" s="23"/>
      <c r="Z1193" s="23"/>
      <c r="AA1193" s="23"/>
      <c r="AB1193" s="23"/>
      <c r="AC1193" s="23"/>
      <c r="AD1193" s="23"/>
      <c r="AE1193" s="23"/>
      <c r="AF1193" s="23"/>
      <c r="AG1193" s="23"/>
      <c r="AH1193" s="23"/>
      <c r="AI1193" s="23"/>
      <c r="AJ1193" s="23"/>
    </row>
    <row r="1194">
      <c r="A1194" s="24" t="s">
        <v>5418</v>
      </c>
      <c r="B1194" s="24" t="s">
        <v>5449</v>
      </c>
      <c r="C1194" s="93" t="s">
        <v>5450</v>
      </c>
      <c r="D1194" s="24" t="s">
        <v>1561</v>
      </c>
      <c r="E1194" s="23"/>
      <c r="F1194" s="23"/>
      <c r="G1194" s="55"/>
      <c r="H1194" s="55"/>
      <c r="I1194" s="55"/>
      <c r="J1194" s="23"/>
      <c r="K1194" s="23"/>
      <c r="L1194" s="23"/>
      <c r="M1194" s="23"/>
      <c r="N1194" s="23"/>
      <c r="O1194" s="23"/>
      <c r="P1194" s="23"/>
      <c r="Q1194" s="23"/>
      <c r="R1194" s="23"/>
      <c r="S1194" s="23"/>
      <c r="T1194" s="24" t="s">
        <v>5421</v>
      </c>
      <c r="U1194" s="24" t="s">
        <v>5451</v>
      </c>
      <c r="V1194" s="23">
        <f t="shared" si="5"/>
        <v>64</v>
      </c>
      <c r="W1194" s="23"/>
      <c r="X1194" s="23"/>
      <c r="Y1194" s="23"/>
      <c r="Z1194" s="23"/>
      <c r="AA1194" s="23"/>
      <c r="AB1194" s="23"/>
      <c r="AC1194" s="23"/>
      <c r="AD1194" s="23"/>
      <c r="AE1194" s="23"/>
      <c r="AF1194" s="23"/>
      <c r="AG1194" s="23"/>
      <c r="AH1194" s="23"/>
      <c r="AI1194" s="23"/>
      <c r="AJ1194" s="23"/>
    </row>
    <row r="1195">
      <c r="A1195" s="24" t="s">
        <v>5418</v>
      </c>
      <c r="B1195" s="24" t="s">
        <v>5452</v>
      </c>
      <c r="C1195" s="93" t="s">
        <v>5453</v>
      </c>
      <c r="D1195" s="24" t="s">
        <v>1561</v>
      </c>
      <c r="E1195" s="23"/>
      <c r="F1195" s="23"/>
      <c r="G1195" s="55"/>
      <c r="H1195" s="55"/>
      <c r="I1195" s="55"/>
      <c r="J1195" s="23"/>
      <c r="K1195" s="23"/>
      <c r="L1195" s="23"/>
      <c r="M1195" s="23"/>
      <c r="N1195" s="23"/>
      <c r="O1195" s="23"/>
      <c r="P1195" s="23"/>
      <c r="Q1195" s="23"/>
      <c r="R1195" s="23"/>
      <c r="S1195" s="23"/>
      <c r="T1195" s="24" t="s">
        <v>5421</v>
      </c>
      <c r="U1195" s="24" t="s">
        <v>5454</v>
      </c>
      <c r="V1195" s="23">
        <f t="shared" si="5"/>
        <v>109</v>
      </c>
      <c r="W1195" s="23"/>
      <c r="X1195" s="23"/>
      <c r="Y1195" s="23"/>
      <c r="Z1195" s="23"/>
      <c r="AA1195" s="23"/>
      <c r="AB1195" s="23"/>
      <c r="AC1195" s="23"/>
      <c r="AD1195" s="23"/>
      <c r="AE1195" s="23"/>
      <c r="AF1195" s="23"/>
      <c r="AG1195" s="23"/>
      <c r="AH1195" s="23"/>
      <c r="AI1195" s="23"/>
      <c r="AJ1195" s="23"/>
    </row>
    <row r="1196">
      <c r="A1196" s="24" t="s">
        <v>5418</v>
      </c>
      <c r="B1196" s="24" t="s">
        <v>5455</v>
      </c>
      <c r="C1196" s="93" t="s">
        <v>5456</v>
      </c>
      <c r="D1196" s="23" t="str">
        <f t="shared" ref="D1196:D1198" si="12">RIGHT(B1196,LEN(B1196)-FIND(".",B1196))</f>
        <v>jpg</v>
      </c>
      <c r="E1196" s="23"/>
      <c r="F1196" s="23"/>
      <c r="G1196" s="55"/>
      <c r="H1196" s="55"/>
      <c r="I1196" s="55"/>
      <c r="J1196" s="23"/>
      <c r="K1196" s="23"/>
      <c r="L1196" s="23"/>
      <c r="M1196" s="23"/>
      <c r="N1196" s="23"/>
      <c r="O1196" s="23"/>
      <c r="P1196" s="23"/>
      <c r="Q1196" s="23"/>
      <c r="R1196" s="23"/>
      <c r="S1196" s="23"/>
      <c r="T1196" s="24" t="s">
        <v>5421</v>
      </c>
      <c r="U1196" s="24" t="s">
        <v>5457</v>
      </c>
      <c r="V1196" s="23">
        <f t="shared" si="5"/>
        <v>35</v>
      </c>
      <c r="W1196" s="23"/>
      <c r="X1196" s="23"/>
      <c r="Y1196" s="23"/>
      <c r="Z1196" s="23"/>
      <c r="AA1196" s="23"/>
      <c r="AB1196" s="23"/>
      <c r="AC1196" s="23"/>
      <c r="AD1196" s="23"/>
      <c r="AE1196" s="23"/>
      <c r="AF1196" s="23"/>
      <c r="AG1196" s="23"/>
      <c r="AH1196" s="23"/>
      <c r="AI1196" s="23"/>
      <c r="AJ1196" s="23"/>
    </row>
    <row r="1197">
      <c r="A1197" s="24" t="s">
        <v>5418</v>
      </c>
      <c r="B1197" s="24" t="s">
        <v>5458</v>
      </c>
      <c r="C1197" s="121" t="s">
        <v>5459</v>
      </c>
      <c r="D1197" s="23" t="str">
        <f t="shared" si="12"/>
        <v>JPEG</v>
      </c>
      <c r="E1197" s="23"/>
      <c r="F1197" s="23"/>
      <c r="G1197" s="55"/>
      <c r="H1197" s="55"/>
      <c r="I1197" s="55"/>
      <c r="J1197" s="23"/>
      <c r="K1197" s="23"/>
      <c r="L1197" s="23"/>
      <c r="M1197" s="23"/>
      <c r="N1197" s="23"/>
      <c r="O1197" s="23"/>
      <c r="P1197" s="23"/>
      <c r="Q1197" s="23"/>
      <c r="R1197" s="23"/>
      <c r="S1197" s="23"/>
      <c r="T1197" s="24" t="s">
        <v>5460</v>
      </c>
      <c r="U1197" s="24" t="s">
        <v>5461</v>
      </c>
      <c r="V1197" s="23"/>
      <c r="W1197" s="23"/>
      <c r="X1197" s="23"/>
      <c r="Y1197" s="23"/>
      <c r="Z1197" s="23"/>
      <c r="AA1197" s="23"/>
      <c r="AB1197" s="23"/>
      <c r="AC1197" s="23"/>
      <c r="AD1197" s="23"/>
      <c r="AE1197" s="23"/>
      <c r="AF1197" s="23"/>
      <c r="AG1197" s="23"/>
      <c r="AH1197" s="23"/>
      <c r="AI1197" s="23"/>
      <c r="AJ1197" s="23"/>
    </row>
    <row r="1198">
      <c r="A1198" s="24" t="s">
        <v>5418</v>
      </c>
      <c r="B1198" s="24" t="s">
        <v>5462</v>
      </c>
      <c r="C1198" s="116" t="s">
        <v>5463</v>
      </c>
      <c r="D1198" s="23" t="str">
        <f t="shared" si="12"/>
        <v>#VALUE!</v>
      </c>
      <c r="E1198" s="23"/>
      <c r="F1198" s="23"/>
      <c r="G1198" s="55"/>
      <c r="H1198" s="55"/>
      <c r="I1198" s="55"/>
      <c r="J1198" s="23"/>
      <c r="K1198" s="23"/>
      <c r="L1198" s="23"/>
      <c r="M1198" s="23"/>
      <c r="N1198" s="23"/>
      <c r="O1198" s="23"/>
      <c r="P1198" s="23"/>
      <c r="Q1198" s="23"/>
      <c r="R1198" s="23"/>
      <c r="S1198" s="23"/>
      <c r="T1198" s="24" t="s">
        <v>5460</v>
      </c>
      <c r="U1198" s="24" t="s">
        <v>5464</v>
      </c>
      <c r="V1198" s="23">
        <f t="shared" ref="V1198:V1213" si="13">Len(U1198)</f>
        <v>16</v>
      </c>
      <c r="W1198" s="23"/>
      <c r="X1198" s="23"/>
      <c r="Y1198" s="23"/>
      <c r="Z1198" s="23"/>
      <c r="AA1198" s="23"/>
      <c r="AB1198" s="23"/>
      <c r="AC1198" s="23"/>
      <c r="AD1198" s="23"/>
      <c r="AE1198" s="23"/>
      <c r="AF1198" s="23"/>
      <c r="AG1198" s="23"/>
      <c r="AH1198" s="23"/>
      <c r="AI1198" s="23"/>
      <c r="AJ1198" s="23"/>
    </row>
    <row r="1199">
      <c r="A1199" s="24" t="s">
        <v>5418</v>
      </c>
      <c r="B1199" s="24" t="s">
        <v>5465</v>
      </c>
      <c r="C1199" s="93" t="s">
        <v>5466</v>
      </c>
      <c r="D1199" s="24" t="s">
        <v>5404</v>
      </c>
      <c r="E1199" s="23"/>
      <c r="F1199" s="23"/>
      <c r="G1199" s="55"/>
      <c r="H1199" s="55"/>
      <c r="I1199" s="55"/>
      <c r="J1199" s="23"/>
      <c r="K1199" s="23"/>
      <c r="L1199" s="23"/>
      <c r="M1199" s="23"/>
      <c r="N1199" s="23"/>
      <c r="O1199" s="23"/>
      <c r="P1199" s="23"/>
      <c r="Q1199" s="23"/>
      <c r="R1199" s="23"/>
      <c r="S1199" s="23"/>
      <c r="T1199" s="24" t="s">
        <v>5460</v>
      </c>
      <c r="U1199" s="24" t="s">
        <v>5467</v>
      </c>
      <c r="V1199" s="23">
        <f t="shared" si="13"/>
        <v>60</v>
      </c>
      <c r="W1199" s="23"/>
      <c r="X1199" s="23"/>
      <c r="Y1199" s="23"/>
      <c r="Z1199" s="23"/>
      <c r="AA1199" s="23"/>
      <c r="AB1199" s="23"/>
      <c r="AC1199" s="23"/>
      <c r="AD1199" s="23"/>
      <c r="AE1199" s="23"/>
      <c r="AF1199" s="23"/>
      <c r="AG1199" s="23"/>
      <c r="AH1199" s="23"/>
      <c r="AI1199" s="23"/>
      <c r="AJ1199" s="23"/>
    </row>
    <row r="1200">
      <c r="A1200" s="24" t="s">
        <v>5418</v>
      </c>
      <c r="B1200" s="24" t="s">
        <v>5468</v>
      </c>
      <c r="C1200" s="93" t="s">
        <v>5469</v>
      </c>
      <c r="D1200" s="24" t="s">
        <v>5404</v>
      </c>
      <c r="E1200" s="23"/>
      <c r="F1200" s="23"/>
      <c r="G1200" s="55"/>
      <c r="H1200" s="55"/>
      <c r="I1200" s="55"/>
      <c r="J1200" s="23"/>
      <c r="K1200" s="23"/>
      <c r="L1200" s="23"/>
      <c r="M1200" s="23"/>
      <c r="N1200" s="23"/>
      <c r="O1200" s="23"/>
      <c r="P1200" s="23"/>
      <c r="Q1200" s="23"/>
      <c r="R1200" s="23"/>
      <c r="S1200" s="23"/>
      <c r="T1200" s="24" t="s">
        <v>5421</v>
      </c>
      <c r="U1200" s="24" t="s">
        <v>5464</v>
      </c>
      <c r="V1200" s="23">
        <f t="shared" si="13"/>
        <v>16</v>
      </c>
      <c r="W1200" s="23"/>
      <c r="X1200" s="23"/>
      <c r="Y1200" s="23"/>
      <c r="Z1200" s="23"/>
      <c r="AA1200" s="23"/>
      <c r="AB1200" s="23"/>
      <c r="AC1200" s="23"/>
      <c r="AD1200" s="23"/>
      <c r="AE1200" s="23"/>
      <c r="AF1200" s="23"/>
      <c r="AG1200" s="23"/>
      <c r="AH1200" s="23"/>
      <c r="AI1200" s="23"/>
      <c r="AJ1200" s="23"/>
    </row>
    <row r="1201">
      <c r="A1201" s="24" t="s">
        <v>5418</v>
      </c>
      <c r="B1201" s="24" t="s">
        <v>5470</v>
      </c>
      <c r="C1201" s="93" t="s">
        <v>5471</v>
      </c>
      <c r="D1201" s="24" t="s">
        <v>5404</v>
      </c>
      <c r="E1201" s="23"/>
      <c r="F1201" s="23"/>
      <c r="G1201" s="55"/>
      <c r="H1201" s="55"/>
      <c r="I1201" s="55"/>
      <c r="J1201" s="23"/>
      <c r="K1201" s="23"/>
      <c r="L1201" s="23"/>
      <c r="M1201" s="23"/>
      <c r="N1201" s="23"/>
      <c r="O1201" s="23"/>
      <c r="P1201" s="23"/>
      <c r="Q1201" s="23"/>
      <c r="R1201" s="23"/>
      <c r="S1201" s="23"/>
      <c r="T1201" s="24" t="s">
        <v>5421</v>
      </c>
      <c r="U1201" s="24" t="s">
        <v>5464</v>
      </c>
      <c r="V1201" s="23">
        <f t="shared" si="13"/>
        <v>16</v>
      </c>
      <c r="W1201" s="23"/>
      <c r="X1201" s="23"/>
      <c r="Y1201" s="23"/>
      <c r="Z1201" s="23"/>
      <c r="AA1201" s="23"/>
      <c r="AB1201" s="23"/>
      <c r="AC1201" s="23"/>
      <c r="AD1201" s="23"/>
      <c r="AE1201" s="23"/>
      <c r="AF1201" s="23"/>
      <c r="AG1201" s="23"/>
      <c r="AH1201" s="23"/>
      <c r="AI1201" s="23"/>
      <c r="AJ1201" s="23"/>
    </row>
    <row r="1202">
      <c r="A1202" s="24" t="s">
        <v>5418</v>
      </c>
      <c r="B1202" s="24" t="s">
        <v>5472</v>
      </c>
      <c r="C1202" s="93" t="s">
        <v>5473</v>
      </c>
      <c r="D1202" s="23" t="str">
        <f t="shared" ref="D1202:D1213" si="14">RIGHT(B1202,LEN(B1202)-FIND(".",B1202))</f>
        <v>jpg</v>
      </c>
      <c r="E1202" s="23"/>
      <c r="F1202" s="23"/>
      <c r="G1202" s="55"/>
      <c r="H1202" s="55"/>
      <c r="I1202" s="55"/>
      <c r="J1202" s="23"/>
      <c r="K1202" s="23"/>
      <c r="L1202" s="23"/>
      <c r="M1202" s="23"/>
      <c r="N1202" s="23"/>
      <c r="O1202" s="23"/>
      <c r="P1202" s="23"/>
      <c r="Q1202" s="23"/>
      <c r="R1202" s="23"/>
      <c r="S1202" s="23"/>
      <c r="T1202" s="24" t="s">
        <v>5421</v>
      </c>
      <c r="U1202" s="24" t="s">
        <v>5474</v>
      </c>
      <c r="V1202" s="23">
        <f t="shared" si="13"/>
        <v>79</v>
      </c>
      <c r="W1202" s="23"/>
      <c r="X1202" s="23"/>
      <c r="Y1202" s="23"/>
      <c r="Z1202" s="23"/>
      <c r="AA1202" s="23"/>
      <c r="AB1202" s="23"/>
      <c r="AC1202" s="23"/>
      <c r="AD1202" s="23"/>
      <c r="AE1202" s="23"/>
      <c r="AF1202" s="23"/>
      <c r="AG1202" s="23"/>
      <c r="AH1202" s="23"/>
      <c r="AI1202" s="23"/>
      <c r="AJ1202" s="23"/>
    </row>
    <row r="1203">
      <c r="A1203" s="24" t="s">
        <v>5418</v>
      </c>
      <c r="B1203" s="24" t="s">
        <v>5475</v>
      </c>
      <c r="C1203" s="93" t="s">
        <v>5476</v>
      </c>
      <c r="D1203" s="23" t="str">
        <f t="shared" si="14"/>
        <v>jpg</v>
      </c>
      <c r="E1203" s="23"/>
      <c r="F1203" s="23"/>
      <c r="G1203" s="55"/>
      <c r="H1203" s="55"/>
      <c r="I1203" s="55"/>
      <c r="J1203" s="23"/>
      <c r="K1203" s="23"/>
      <c r="L1203" s="23"/>
      <c r="M1203" s="23"/>
      <c r="N1203" s="23"/>
      <c r="O1203" s="23"/>
      <c r="P1203" s="23"/>
      <c r="Q1203" s="23"/>
      <c r="R1203" s="23"/>
      <c r="S1203" s="23"/>
      <c r="T1203" s="24" t="s">
        <v>5421</v>
      </c>
      <c r="U1203" s="24" t="s">
        <v>5477</v>
      </c>
      <c r="V1203" s="23">
        <f t="shared" si="13"/>
        <v>41</v>
      </c>
      <c r="W1203" s="23"/>
      <c r="X1203" s="23"/>
      <c r="Y1203" s="23"/>
      <c r="Z1203" s="23"/>
      <c r="AA1203" s="23"/>
      <c r="AB1203" s="23"/>
      <c r="AC1203" s="23"/>
      <c r="AD1203" s="23"/>
      <c r="AE1203" s="23"/>
      <c r="AF1203" s="23"/>
      <c r="AG1203" s="23"/>
      <c r="AH1203" s="23"/>
      <c r="AI1203" s="23"/>
      <c r="AJ1203" s="23"/>
    </row>
    <row r="1204">
      <c r="A1204" s="24" t="s">
        <v>5418</v>
      </c>
      <c r="B1204" s="24" t="s">
        <v>5478</v>
      </c>
      <c r="C1204" s="93" t="s">
        <v>5479</v>
      </c>
      <c r="D1204" s="23" t="str">
        <f t="shared" si="14"/>
        <v>jpg</v>
      </c>
      <c r="E1204" s="23"/>
      <c r="F1204" s="23"/>
      <c r="G1204" s="55"/>
      <c r="H1204" s="55"/>
      <c r="I1204" s="55"/>
      <c r="J1204" s="23"/>
      <c r="K1204" s="23"/>
      <c r="L1204" s="23"/>
      <c r="M1204" s="23"/>
      <c r="N1204" s="23"/>
      <c r="O1204" s="23"/>
      <c r="P1204" s="23"/>
      <c r="Q1204" s="23"/>
      <c r="R1204" s="23"/>
      <c r="S1204" s="23"/>
      <c r="T1204" s="24" t="s">
        <v>5421</v>
      </c>
      <c r="U1204" s="24" t="s">
        <v>5480</v>
      </c>
      <c r="V1204" s="23">
        <f t="shared" si="13"/>
        <v>59</v>
      </c>
      <c r="W1204" s="23"/>
      <c r="X1204" s="23"/>
      <c r="Y1204" s="23"/>
      <c r="Z1204" s="23"/>
      <c r="AA1204" s="23"/>
      <c r="AB1204" s="23"/>
      <c r="AC1204" s="23"/>
      <c r="AD1204" s="23"/>
      <c r="AE1204" s="23"/>
      <c r="AF1204" s="23"/>
      <c r="AG1204" s="23"/>
      <c r="AH1204" s="23"/>
      <c r="AI1204" s="23"/>
      <c r="AJ1204" s="23"/>
    </row>
    <row r="1205">
      <c r="A1205" s="24" t="s">
        <v>5418</v>
      </c>
      <c r="B1205" s="24" t="s">
        <v>5481</v>
      </c>
      <c r="C1205" s="93" t="s">
        <v>5482</v>
      </c>
      <c r="D1205" s="23" t="str">
        <f t="shared" si="14"/>
        <v>jpg</v>
      </c>
      <c r="E1205" s="23"/>
      <c r="F1205" s="23"/>
      <c r="G1205" s="55"/>
      <c r="H1205" s="55"/>
      <c r="I1205" s="55"/>
      <c r="J1205" s="23"/>
      <c r="K1205" s="23"/>
      <c r="L1205" s="23"/>
      <c r="M1205" s="23"/>
      <c r="N1205" s="23"/>
      <c r="O1205" s="23"/>
      <c r="P1205" s="23"/>
      <c r="Q1205" s="23"/>
      <c r="R1205" s="23"/>
      <c r="S1205" s="23"/>
      <c r="T1205" s="24" t="s">
        <v>5421</v>
      </c>
      <c r="U1205" s="24" t="s">
        <v>5483</v>
      </c>
      <c r="V1205" s="23">
        <f t="shared" si="13"/>
        <v>105</v>
      </c>
      <c r="W1205" s="23"/>
      <c r="X1205" s="23"/>
      <c r="Y1205" s="23"/>
      <c r="Z1205" s="23"/>
      <c r="AA1205" s="23"/>
      <c r="AB1205" s="23"/>
      <c r="AC1205" s="23"/>
      <c r="AD1205" s="23"/>
      <c r="AE1205" s="23"/>
      <c r="AF1205" s="23"/>
      <c r="AG1205" s="23"/>
      <c r="AH1205" s="23"/>
      <c r="AI1205" s="23"/>
      <c r="AJ1205" s="23"/>
    </row>
    <row r="1206">
      <c r="A1206" s="24" t="s">
        <v>5418</v>
      </c>
      <c r="B1206" s="24" t="s">
        <v>5484</v>
      </c>
      <c r="C1206" s="93" t="s">
        <v>5485</v>
      </c>
      <c r="D1206" s="23" t="str">
        <f t="shared" si="14"/>
        <v>jpg</v>
      </c>
      <c r="E1206" s="23"/>
      <c r="F1206" s="23"/>
      <c r="G1206" s="55"/>
      <c r="H1206" s="55"/>
      <c r="I1206" s="55"/>
      <c r="J1206" s="23"/>
      <c r="K1206" s="23"/>
      <c r="L1206" s="23"/>
      <c r="M1206" s="23"/>
      <c r="N1206" s="23"/>
      <c r="O1206" s="23"/>
      <c r="P1206" s="23"/>
      <c r="Q1206" s="23"/>
      <c r="R1206" s="23"/>
      <c r="S1206" s="23"/>
      <c r="T1206" s="24" t="s">
        <v>5421</v>
      </c>
      <c r="U1206" s="24" t="s">
        <v>5486</v>
      </c>
      <c r="V1206" s="23">
        <f t="shared" si="13"/>
        <v>50</v>
      </c>
      <c r="W1206" s="23"/>
      <c r="X1206" s="23"/>
      <c r="Y1206" s="23"/>
      <c r="Z1206" s="23"/>
      <c r="AA1206" s="23"/>
      <c r="AB1206" s="23"/>
      <c r="AC1206" s="23"/>
      <c r="AD1206" s="23"/>
      <c r="AE1206" s="23"/>
      <c r="AF1206" s="23"/>
      <c r="AG1206" s="23"/>
      <c r="AH1206" s="23"/>
      <c r="AI1206" s="23"/>
      <c r="AJ1206" s="23"/>
    </row>
    <row r="1207">
      <c r="A1207" s="24" t="s">
        <v>5418</v>
      </c>
      <c r="B1207" s="24" t="s">
        <v>5487</v>
      </c>
      <c r="C1207" s="93" t="s">
        <v>5488</v>
      </c>
      <c r="D1207" s="23" t="str">
        <f t="shared" si="14"/>
        <v>jpg</v>
      </c>
      <c r="E1207" s="23"/>
      <c r="F1207" s="23"/>
      <c r="G1207" s="55"/>
      <c r="H1207" s="55"/>
      <c r="I1207" s="55"/>
      <c r="J1207" s="23"/>
      <c r="K1207" s="23"/>
      <c r="L1207" s="23"/>
      <c r="M1207" s="23"/>
      <c r="N1207" s="23"/>
      <c r="O1207" s="23"/>
      <c r="P1207" s="23"/>
      <c r="Q1207" s="23"/>
      <c r="R1207" s="23"/>
      <c r="S1207" s="23"/>
      <c r="T1207" s="24" t="s">
        <v>5421</v>
      </c>
      <c r="U1207" s="24" t="s">
        <v>5489</v>
      </c>
      <c r="V1207" s="23">
        <f t="shared" si="13"/>
        <v>63</v>
      </c>
      <c r="W1207" s="23"/>
      <c r="X1207" s="23"/>
      <c r="Y1207" s="23"/>
      <c r="Z1207" s="23"/>
      <c r="AA1207" s="23"/>
      <c r="AB1207" s="23"/>
      <c r="AC1207" s="23"/>
      <c r="AD1207" s="23"/>
      <c r="AE1207" s="23"/>
      <c r="AF1207" s="23"/>
      <c r="AG1207" s="23"/>
      <c r="AH1207" s="23"/>
      <c r="AI1207" s="23"/>
      <c r="AJ1207" s="23"/>
    </row>
    <row r="1208">
      <c r="A1208" s="24" t="s">
        <v>5418</v>
      </c>
      <c r="B1208" s="24" t="s">
        <v>5490</v>
      </c>
      <c r="C1208" s="93" t="s">
        <v>5491</v>
      </c>
      <c r="D1208" s="23" t="str">
        <f t="shared" si="14"/>
        <v>jpg</v>
      </c>
      <c r="E1208" s="23"/>
      <c r="F1208" s="23"/>
      <c r="G1208" s="55"/>
      <c r="H1208" s="55"/>
      <c r="I1208" s="55"/>
      <c r="J1208" s="23"/>
      <c r="K1208" s="23"/>
      <c r="L1208" s="23"/>
      <c r="M1208" s="23"/>
      <c r="N1208" s="23"/>
      <c r="O1208" s="23"/>
      <c r="P1208" s="23"/>
      <c r="Q1208" s="23"/>
      <c r="R1208" s="23"/>
      <c r="S1208" s="23"/>
      <c r="T1208" s="24" t="s">
        <v>5421</v>
      </c>
      <c r="U1208" s="24" t="s">
        <v>5492</v>
      </c>
      <c r="V1208" s="23">
        <f t="shared" si="13"/>
        <v>37</v>
      </c>
      <c r="W1208" s="23"/>
      <c r="X1208" s="23"/>
      <c r="Y1208" s="23"/>
      <c r="Z1208" s="23"/>
      <c r="AA1208" s="23"/>
      <c r="AB1208" s="23"/>
      <c r="AC1208" s="23"/>
      <c r="AD1208" s="23"/>
      <c r="AE1208" s="23"/>
      <c r="AF1208" s="23"/>
      <c r="AG1208" s="23"/>
      <c r="AH1208" s="23"/>
      <c r="AI1208" s="23"/>
      <c r="AJ1208" s="23"/>
    </row>
    <row r="1209">
      <c r="A1209" s="24" t="s">
        <v>5418</v>
      </c>
      <c r="B1209" s="24" t="s">
        <v>5493</v>
      </c>
      <c r="C1209" s="93" t="s">
        <v>5494</v>
      </c>
      <c r="D1209" s="23" t="str">
        <f t="shared" si="14"/>
        <v>jpg</v>
      </c>
      <c r="E1209" s="23"/>
      <c r="F1209" s="23"/>
      <c r="G1209" s="55"/>
      <c r="H1209" s="55"/>
      <c r="I1209" s="55"/>
      <c r="J1209" s="23"/>
      <c r="K1209" s="23"/>
      <c r="L1209" s="23"/>
      <c r="M1209" s="23"/>
      <c r="N1209" s="23"/>
      <c r="O1209" s="23"/>
      <c r="P1209" s="23"/>
      <c r="Q1209" s="23"/>
      <c r="R1209" s="23"/>
      <c r="S1209" s="23"/>
      <c r="T1209" s="24" t="s">
        <v>5421</v>
      </c>
      <c r="U1209" s="24" t="s">
        <v>5495</v>
      </c>
      <c r="V1209" s="23">
        <f t="shared" si="13"/>
        <v>75</v>
      </c>
      <c r="W1209" s="23"/>
      <c r="X1209" s="23"/>
      <c r="Y1209" s="23"/>
      <c r="Z1209" s="23"/>
      <c r="AA1209" s="23"/>
      <c r="AB1209" s="23"/>
      <c r="AC1209" s="23"/>
      <c r="AD1209" s="23"/>
      <c r="AE1209" s="23"/>
      <c r="AF1209" s="23"/>
      <c r="AG1209" s="23"/>
      <c r="AH1209" s="23"/>
      <c r="AI1209" s="23"/>
      <c r="AJ1209" s="23"/>
    </row>
    <row r="1210">
      <c r="A1210" s="24" t="s">
        <v>5418</v>
      </c>
      <c r="B1210" s="24" t="s">
        <v>5496</v>
      </c>
      <c r="C1210" s="93" t="s">
        <v>5497</v>
      </c>
      <c r="D1210" s="23" t="str">
        <f t="shared" si="14"/>
        <v>jpg</v>
      </c>
      <c r="E1210" s="23"/>
      <c r="F1210" s="23"/>
      <c r="G1210" s="55"/>
      <c r="H1210" s="55"/>
      <c r="I1210" s="55"/>
      <c r="J1210" s="23"/>
      <c r="K1210" s="23"/>
      <c r="L1210" s="23"/>
      <c r="M1210" s="23"/>
      <c r="N1210" s="23"/>
      <c r="O1210" s="23"/>
      <c r="P1210" s="23"/>
      <c r="Q1210" s="23"/>
      <c r="R1210" s="23"/>
      <c r="S1210" s="23"/>
      <c r="T1210" s="24" t="s">
        <v>5421</v>
      </c>
      <c r="U1210" s="24" t="s">
        <v>5498</v>
      </c>
      <c r="V1210" s="23">
        <f t="shared" si="13"/>
        <v>52</v>
      </c>
      <c r="W1210" s="23"/>
      <c r="X1210" s="23"/>
      <c r="Y1210" s="23"/>
      <c r="Z1210" s="23"/>
      <c r="AA1210" s="23"/>
      <c r="AB1210" s="23"/>
      <c r="AC1210" s="23"/>
      <c r="AD1210" s="23"/>
      <c r="AE1210" s="23"/>
      <c r="AF1210" s="23"/>
      <c r="AG1210" s="23"/>
      <c r="AH1210" s="23"/>
      <c r="AI1210" s="23"/>
      <c r="AJ1210" s="23"/>
    </row>
    <row r="1211">
      <c r="A1211" s="24" t="s">
        <v>5418</v>
      </c>
      <c r="B1211" s="24" t="s">
        <v>5499</v>
      </c>
      <c r="C1211" s="93" t="s">
        <v>5500</v>
      </c>
      <c r="D1211" s="23" t="str">
        <f t="shared" si="14"/>
        <v>jpg</v>
      </c>
      <c r="E1211" s="23"/>
      <c r="F1211" s="23"/>
      <c r="G1211" s="55"/>
      <c r="H1211" s="55"/>
      <c r="I1211" s="55"/>
      <c r="J1211" s="23"/>
      <c r="K1211" s="23"/>
      <c r="L1211" s="23"/>
      <c r="M1211" s="23"/>
      <c r="N1211" s="23"/>
      <c r="O1211" s="23"/>
      <c r="P1211" s="23"/>
      <c r="Q1211" s="23"/>
      <c r="R1211" s="23"/>
      <c r="S1211" s="23"/>
      <c r="T1211" s="24" t="s">
        <v>5421</v>
      </c>
      <c r="U1211" s="24" t="s">
        <v>5501</v>
      </c>
      <c r="V1211" s="23">
        <f t="shared" si="13"/>
        <v>70</v>
      </c>
      <c r="W1211" s="23"/>
      <c r="X1211" s="23"/>
      <c r="Y1211" s="23"/>
      <c r="Z1211" s="23"/>
      <c r="AA1211" s="23"/>
      <c r="AB1211" s="23"/>
      <c r="AC1211" s="23"/>
      <c r="AD1211" s="23"/>
      <c r="AE1211" s="23"/>
      <c r="AF1211" s="23"/>
      <c r="AG1211" s="23"/>
      <c r="AH1211" s="23"/>
      <c r="AI1211" s="23"/>
      <c r="AJ1211" s="23"/>
    </row>
    <row r="1212">
      <c r="A1212" s="24" t="s">
        <v>5418</v>
      </c>
      <c r="B1212" s="24" t="s">
        <v>5502</v>
      </c>
      <c r="C1212" s="93" t="s">
        <v>5503</v>
      </c>
      <c r="D1212" s="23" t="str">
        <f t="shared" si="14"/>
        <v>jpg</v>
      </c>
      <c r="E1212" s="23"/>
      <c r="F1212" s="23"/>
      <c r="G1212" s="55"/>
      <c r="H1212" s="55"/>
      <c r="I1212" s="55"/>
      <c r="J1212" s="23"/>
      <c r="K1212" s="23"/>
      <c r="L1212" s="23"/>
      <c r="M1212" s="23"/>
      <c r="N1212" s="23"/>
      <c r="O1212" s="23"/>
      <c r="P1212" s="23"/>
      <c r="Q1212" s="23"/>
      <c r="R1212" s="23"/>
      <c r="S1212" s="23"/>
      <c r="T1212" s="24" t="s">
        <v>5421</v>
      </c>
      <c r="U1212" s="24" t="s">
        <v>5504</v>
      </c>
      <c r="V1212" s="23">
        <f t="shared" si="13"/>
        <v>89</v>
      </c>
      <c r="W1212" s="23"/>
      <c r="X1212" s="23"/>
      <c r="Y1212" s="23"/>
      <c r="Z1212" s="23"/>
      <c r="AA1212" s="23"/>
      <c r="AB1212" s="23"/>
      <c r="AC1212" s="23"/>
      <c r="AD1212" s="23"/>
      <c r="AE1212" s="23"/>
      <c r="AF1212" s="23"/>
      <c r="AG1212" s="23"/>
      <c r="AH1212" s="23"/>
      <c r="AI1212" s="23"/>
      <c r="AJ1212" s="23"/>
    </row>
    <row r="1213">
      <c r="A1213" s="24" t="s">
        <v>5418</v>
      </c>
      <c r="B1213" s="24" t="s">
        <v>5505</v>
      </c>
      <c r="C1213" s="93" t="s">
        <v>5506</v>
      </c>
      <c r="D1213" s="23" t="str">
        <f t="shared" si="14"/>
        <v>jpg</v>
      </c>
      <c r="E1213" s="23"/>
      <c r="F1213" s="23"/>
      <c r="G1213" s="55"/>
      <c r="H1213" s="55"/>
      <c r="I1213" s="55"/>
      <c r="J1213" s="23"/>
      <c r="K1213" s="23"/>
      <c r="L1213" s="23"/>
      <c r="M1213" s="23"/>
      <c r="N1213" s="23"/>
      <c r="O1213" s="23"/>
      <c r="P1213" s="23"/>
      <c r="Q1213" s="23"/>
      <c r="R1213" s="23"/>
      <c r="S1213" s="23"/>
      <c r="T1213" s="24" t="s">
        <v>5421</v>
      </c>
      <c r="U1213" s="24" t="s">
        <v>5507</v>
      </c>
      <c r="V1213" s="23">
        <f t="shared" si="13"/>
        <v>64</v>
      </c>
      <c r="W1213" s="23"/>
      <c r="X1213" s="23"/>
      <c r="Y1213" s="23"/>
      <c r="Z1213" s="23"/>
      <c r="AA1213" s="23"/>
      <c r="AB1213" s="23"/>
      <c r="AC1213" s="23"/>
      <c r="AD1213" s="23"/>
      <c r="AE1213" s="23"/>
      <c r="AF1213" s="23"/>
      <c r="AG1213" s="23"/>
      <c r="AH1213" s="23"/>
      <c r="AI1213" s="23"/>
      <c r="AJ1213" s="23"/>
    </row>
    <row r="1214">
      <c r="A1214" s="24" t="s">
        <v>5418</v>
      </c>
      <c r="B1214" s="24" t="s">
        <v>5508</v>
      </c>
      <c r="C1214" s="93" t="s">
        <v>5509</v>
      </c>
      <c r="D1214" s="23"/>
      <c r="E1214" s="23"/>
      <c r="F1214" s="23"/>
      <c r="G1214" s="55"/>
      <c r="H1214" s="55"/>
      <c r="I1214" s="55"/>
      <c r="J1214" s="23"/>
      <c r="K1214" s="23"/>
      <c r="L1214" s="23"/>
      <c r="M1214" s="23"/>
      <c r="N1214" s="23"/>
      <c r="O1214" s="23"/>
      <c r="P1214" s="23"/>
      <c r="Q1214" s="23"/>
      <c r="R1214" s="23"/>
      <c r="S1214" s="23"/>
      <c r="T1214" s="24" t="s">
        <v>5510</v>
      </c>
      <c r="U1214" s="24" t="s">
        <v>5511</v>
      </c>
      <c r="V1214" s="23"/>
      <c r="W1214" s="23"/>
      <c r="X1214" s="23"/>
      <c r="Y1214" s="23"/>
      <c r="Z1214" s="23"/>
      <c r="AA1214" s="23"/>
      <c r="AB1214" s="23"/>
      <c r="AC1214" s="23"/>
      <c r="AD1214" s="23"/>
      <c r="AE1214" s="23"/>
      <c r="AF1214" s="23"/>
      <c r="AG1214" s="23"/>
      <c r="AH1214" s="23"/>
      <c r="AI1214" s="23"/>
      <c r="AJ1214" s="23"/>
    </row>
    <row r="1215">
      <c r="A1215" s="24" t="s">
        <v>5418</v>
      </c>
      <c r="B1215" s="24" t="s">
        <v>5512</v>
      </c>
      <c r="C1215" s="93" t="s">
        <v>5513</v>
      </c>
      <c r="D1215" s="23"/>
      <c r="E1215" s="23"/>
      <c r="F1215" s="23"/>
      <c r="G1215" s="55"/>
      <c r="H1215" s="55"/>
      <c r="I1215" s="55"/>
      <c r="J1215" s="23"/>
      <c r="K1215" s="23"/>
      <c r="L1215" s="23"/>
      <c r="M1215" s="23"/>
      <c r="N1215" s="23"/>
      <c r="O1215" s="23"/>
      <c r="P1215" s="23"/>
      <c r="Q1215" s="23"/>
      <c r="R1215" s="23"/>
      <c r="S1215" s="23"/>
      <c r="T1215" s="24" t="s">
        <v>5510</v>
      </c>
      <c r="U1215" s="24" t="s">
        <v>2023</v>
      </c>
      <c r="V1215" s="23"/>
      <c r="W1215" s="23"/>
      <c r="X1215" s="23"/>
      <c r="Y1215" s="23"/>
      <c r="Z1215" s="23"/>
      <c r="AA1215" s="23"/>
      <c r="AB1215" s="23"/>
      <c r="AC1215" s="23"/>
      <c r="AD1215" s="23"/>
      <c r="AE1215" s="23"/>
      <c r="AF1215" s="23"/>
      <c r="AG1215" s="23"/>
      <c r="AH1215" s="23"/>
      <c r="AI1215" s="23"/>
      <c r="AJ1215" s="23"/>
    </row>
    <row r="1216">
      <c r="A1216" s="24" t="s">
        <v>5418</v>
      </c>
      <c r="B1216" s="24" t="s">
        <v>5514</v>
      </c>
      <c r="C1216" s="93" t="s">
        <v>5515</v>
      </c>
      <c r="D1216" s="24" t="s">
        <v>159</v>
      </c>
      <c r="E1216" s="23"/>
      <c r="F1216" s="23"/>
      <c r="G1216" s="55"/>
      <c r="H1216" s="55"/>
      <c r="I1216" s="55"/>
      <c r="J1216" s="23"/>
      <c r="K1216" s="23"/>
      <c r="L1216" s="23"/>
      <c r="M1216" s="23"/>
      <c r="N1216" s="23"/>
      <c r="O1216" s="23"/>
      <c r="P1216" s="23"/>
      <c r="Q1216" s="23"/>
      <c r="R1216" s="23"/>
      <c r="S1216" s="23"/>
      <c r="T1216" s="24" t="s">
        <v>5421</v>
      </c>
      <c r="U1216" s="24" t="s">
        <v>94</v>
      </c>
      <c r="V1216" s="23">
        <f t="shared" ref="V1216:V1229" si="15">Len(U1216)</f>
        <v>5</v>
      </c>
      <c r="W1216" s="23"/>
      <c r="X1216" s="23"/>
      <c r="Y1216" s="23"/>
      <c r="Z1216" s="23"/>
      <c r="AA1216" s="23"/>
      <c r="AB1216" s="23"/>
      <c r="AC1216" s="23"/>
      <c r="AD1216" s="23"/>
      <c r="AE1216" s="23"/>
      <c r="AF1216" s="23"/>
      <c r="AG1216" s="23"/>
      <c r="AH1216" s="23"/>
      <c r="AI1216" s="23"/>
      <c r="AJ1216" s="23"/>
    </row>
    <row r="1217">
      <c r="A1217" s="24" t="s">
        <v>5418</v>
      </c>
      <c r="B1217" s="24" t="s">
        <v>5516</v>
      </c>
      <c r="C1217" s="93" t="s">
        <v>5517</v>
      </c>
      <c r="D1217" s="24" t="s">
        <v>159</v>
      </c>
      <c r="E1217" s="23"/>
      <c r="F1217" s="23"/>
      <c r="G1217" s="55"/>
      <c r="H1217" s="55"/>
      <c r="I1217" s="55"/>
      <c r="J1217" s="23"/>
      <c r="K1217" s="23"/>
      <c r="L1217" s="23"/>
      <c r="M1217" s="23"/>
      <c r="N1217" s="23"/>
      <c r="O1217" s="23"/>
      <c r="P1217" s="23"/>
      <c r="Q1217" s="23"/>
      <c r="R1217" s="23"/>
      <c r="S1217" s="23"/>
      <c r="T1217" s="24" t="s">
        <v>5421</v>
      </c>
      <c r="U1217" s="24" t="s">
        <v>94</v>
      </c>
      <c r="V1217" s="23">
        <f t="shared" si="15"/>
        <v>5</v>
      </c>
      <c r="W1217" s="23"/>
      <c r="X1217" s="23"/>
      <c r="Y1217" s="23"/>
      <c r="Z1217" s="23"/>
      <c r="AA1217" s="23"/>
      <c r="AB1217" s="23"/>
      <c r="AC1217" s="23"/>
      <c r="AD1217" s="23"/>
      <c r="AE1217" s="23"/>
      <c r="AF1217" s="23"/>
      <c r="AG1217" s="23"/>
      <c r="AH1217" s="23"/>
      <c r="AI1217" s="23"/>
      <c r="AJ1217" s="23"/>
    </row>
    <row r="1218">
      <c r="A1218" s="24" t="s">
        <v>5418</v>
      </c>
      <c r="B1218" s="24" t="s">
        <v>5518</v>
      </c>
      <c r="C1218" s="93" t="s">
        <v>5519</v>
      </c>
      <c r="D1218" s="23" t="str">
        <f t="shared" ref="D1218:D1219" si="16">RIGHT(B1218,LEN(B1218)-FIND(".",B1218))</f>
        <v>jpg</v>
      </c>
      <c r="E1218" s="23"/>
      <c r="F1218" s="23"/>
      <c r="G1218" s="55"/>
      <c r="H1218" s="55"/>
      <c r="I1218" s="55"/>
      <c r="J1218" s="23"/>
      <c r="K1218" s="23"/>
      <c r="L1218" s="23"/>
      <c r="M1218" s="23"/>
      <c r="N1218" s="23"/>
      <c r="O1218" s="23"/>
      <c r="P1218" s="23"/>
      <c r="Q1218" s="23"/>
      <c r="R1218" s="23"/>
      <c r="S1218" s="23"/>
      <c r="T1218" s="24" t="s">
        <v>5510</v>
      </c>
      <c r="U1218" s="24" t="s">
        <v>5520</v>
      </c>
      <c r="V1218" s="23">
        <f t="shared" si="15"/>
        <v>92</v>
      </c>
      <c r="W1218" s="23"/>
      <c r="X1218" s="23"/>
      <c r="Y1218" s="23"/>
      <c r="Z1218" s="23"/>
      <c r="AA1218" s="23"/>
      <c r="AB1218" s="23"/>
      <c r="AC1218" s="23"/>
      <c r="AD1218" s="23"/>
      <c r="AE1218" s="23"/>
      <c r="AF1218" s="23"/>
      <c r="AG1218" s="23"/>
      <c r="AH1218" s="23"/>
      <c r="AI1218" s="23"/>
      <c r="AJ1218" s="23"/>
    </row>
    <row r="1219">
      <c r="A1219" s="24" t="s">
        <v>5418</v>
      </c>
      <c r="B1219" s="24" t="s">
        <v>5521</v>
      </c>
      <c r="C1219" s="93" t="s">
        <v>5522</v>
      </c>
      <c r="D1219" s="23" t="str">
        <f t="shared" si="16"/>
        <v>jpg</v>
      </c>
      <c r="E1219" s="23"/>
      <c r="F1219" s="23"/>
      <c r="G1219" s="55"/>
      <c r="H1219" s="55"/>
      <c r="I1219" s="55"/>
      <c r="J1219" s="23"/>
      <c r="K1219" s="23"/>
      <c r="L1219" s="23"/>
      <c r="M1219" s="23"/>
      <c r="N1219" s="23"/>
      <c r="O1219" s="23"/>
      <c r="P1219" s="23"/>
      <c r="Q1219" s="23"/>
      <c r="R1219" s="23"/>
      <c r="S1219" s="23"/>
      <c r="T1219" s="24" t="s">
        <v>5510</v>
      </c>
      <c r="U1219" s="24" t="s">
        <v>5523</v>
      </c>
      <c r="V1219" s="23">
        <f t="shared" si="15"/>
        <v>66</v>
      </c>
      <c r="W1219" s="23"/>
      <c r="X1219" s="23"/>
      <c r="Y1219" s="23"/>
      <c r="Z1219" s="23"/>
      <c r="AA1219" s="23"/>
      <c r="AB1219" s="23"/>
      <c r="AC1219" s="23"/>
      <c r="AD1219" s="23"/>
      <c r="AE1219" s="23"/>
      <c r="AF1219" s="23"/>
      <c r="AG1219" s="23"/>
      <c r="AH1219" s="23"/>
      <c r="AI1219" s="23"/>
      <c r="AJ1219" s="23"/>
    </row>
    <row r="1220">
      <c r="A1220" s="24" t="s">
        <v>5418</v>
      </c>
      <c r="B1220" s="24" t="s">
        <v>5524</v>
      </c>
      <c r="C1220" s="93" t="s">
        <v>5525</v>
      </c>
      <c r="D1220" s="24" t="s">
        <v>1561</v>
      </c>
      <c r="E1220" s="23"/>
      <c r="F1220" s="23"/>
      <c r="G1220" s="55"/>
      <c r="H1220" s="55"/>
      <c r="I1220" s="55"/>
      <c r="J1220" s="23"/>
      <c r="K1220" s="23"/>
      <c r="L1220" s="23"/>
      <c r="M1220" s="23"/>
      <c r="N1220" s="23"/>
      <c r="O1220" s="23"/>
      <c r="P1220" s="23"/>
      <c r="Q1220" s="23"/>
      <c r="R1220" s="23"/>
      <c r="S1220" s="23"/>
      <c r="T1220" s="24" t="s">
        <v>5510</v>
      </c>
      <c r="U1220" s="24" t="s">
        <v>5526</v>
      </c>
      <c r="V1220" s="23">
        <f t="shared" si="15"/>
        <v>54</v>
      </c>
      <c r="W1220" s="23"/>
      <c r="X1220" s="23"/>
      <c r="Y1220" s="23"/>
      <c r="Z1220" s="23"/>
      <c r="AA1220" s="23"/>
      <c r="AB1220" s="23"/>
      <c r="AC1220" s="23"/>
      <c r="AD1220" s="23"/>
      <c r="AE1220" s="23"/>
      <c r="AF1220" s="23"/>
      <c r="AG1220" s="23"/>
      <c r="AH1220" s="23"/>
      <c r="AI1220" s="23"/>
      <c r="AJ1220" s="23"/>
    </row>
    <row r="1221">
      <c r="A1221" s="24" t="s">
        <v>5418</v>
      </c>
      <c r="B1221" s="24" t="s">
        <v>5527</v>
      </c>
      <c r="C1221" s="93" t="s">
        <v>5528</v>
      </c>
      <c r="D1221" s="23" t="str">
        <f>RIGHT(B1221,LEN(B1221)-FIND(".",B1221))</f>
        <v>jpg</v>
      </c>
      <c r="E1221" s="23"/>
      <c r="F1221" s="23"/>
      <c r="G1221" s="55"/>
      <c r="H1221" s="55"/>
      <c r="I1221" s="55"/>
      <c r="J1221" s="23"/>
      <c r="K1221" s="23"/>
      <c r="L1221" s="23"/>
      <c r="M1221" s="23"/>
      <c r="N1221" s="23"/>
      <c r="O1221" s="23"/>
      <c r="P1221" s="23"/>
      <c r="Q1221" s="23"/>
      <c r="R1221" s="23"/>
      <c r="S1221" s="23"/>
      <c r="T1221" s="24" t="s">
        <v>5510</v>
      </c>
      <c r="U1221" s="24" t="s">
        <v>5529</v>
      </c>
      <c r="V1221" s="23">
        <f t="shared" si="15"/>
        <v>66</v>
      </c>
      <c r="W1221" s="23"/>
      <c r="X1221" s="23"/>
      <c r="Y1221" s="23"/>
      <c r="Z1221" s="23"/>
      <c r="AA1221" s="23"/>
      <c r="AB1221" s="23"/>
      <c r="AC1221" s="23"/>
      <c r="AD1221" s="23"/>
      <c r="AE1221" s="23"/>
      <c r="AF1221" s="23"/>
      <c r="AG1221" s="23"/>
      <c r="AH1221" s="23"/>
      <c r="AI1221" s="23"/>
      <c r="AJ1221" s="23"/>
    </row>
    <row r="1222">
      <c r="A1222" s="24" t="s">
        <v>5418</v>
      </c>
      <c r="B1222" s="24" t="s">
        <v>5530</v>
      </c>
      <c r="C1222" s="93" t="s">
        <v>5531</v>
      </c>
      <c r="D1222" s="24" t="s">
        <v>159</v>
      </c>
      <c r="E1222" s="23"/>
      <c r="F1222" s="23"/>
      <c r="G1222" s="55"/>
      <c r="H1222" s="55"/>
      <c r="I1222" s="55"/>
      <c r="J1222" s="23"/>
      <c r="K1222" s="23"/>
      <c r="L1222" s="23"/>
      <c r="M1222" s="23"/>
      <c r="N1222" s="23"/>
      <c r="O1222" s="23"/>
      <c r="P1222" s="23"/>
      <c r="Q1222" s="23"/>
      <c r="R1222" s="23"/>
      <c r="S1222" s="23"/>
      <c r="T1222" s="24" t="s">
        <v>5421</v>
      </c>
      <c r="U1222" s="24" t="s">
        <v>94</v>
      </c>
      <c r="V1222" s="23">
        <f t="shared" si="15"/>
        <v>5</v>
      </c>
      <c r="W1222" s="23"/>
      <c r="X1222" s="23"/>
      <c r="Y1222" s="23"/>
      <c r="Z1222" s="23"/>
      <c r="AA1222" s="23"/>
      <c r="AB1222" s="23"/>
      <c r="AC1222" s="23"/>
      <c r="AD1222" s="23"/>
      <c r="AE1222" s="23"/>
      <c r="AF1222" s="23"/>
      <c r="AG1222" s="23"/>
      <c r="AH1222" s="23"/>
      <c r="AI1222" s="23"/>
      <c r="AJ1222" s="23"/>
    </row>
    <row r="1223">
      <c r="A1223" s="24" t="s">
        <v>5418</v>
      </c>
      <c r="B1223" s="24" t="s">
        <v>5532</v>
      </c>
      <c r="C1223" s="93" t="s">
        <v>5533</v>
      </c>
      <c r="D1223" s="23" t="str">
        <f>RIGHT(B1223,LEN(B1223)-FIND(".",B1223))</f>
        <v>jpg</v>
      </c>
      <c r="E1223" s="23"/>
      <c r="F1223" s="23"/>
      <c r="G1223" s="55"/>
      <c r="H1223" s="55"/>
      <c r="I1223" s="55"/>
      <c r="J1223" s="23"/>
      <c r="K1223" s="23"/>
      <c r="L1223" s="23"/>
      <c r="M1223" s="23"/>
      <c r="N1223" s="23"/>
      <c r="O1223" s="23"/>
      <c r="P1223" s="23"/>
      <c r="Q1223" s="23"/>
      <c r="R1223" s="23"/>
      <c r="S1223" s="23"/>
      <c r="T1223" s="24" t="s">
        <v>5460</v>
      </c>
      <c r="U1223" s="24" t="s">
        <v>5534</v>
      </c>
      <c r="V1223" s="23">
        <f t="shared" si="15"/>
        <v>40</v>
      </c>
      <c r="W1223" s="23"/>
      <c r="X1223" s="23"/>
      <c r="Y1223" s="23"/>
      <c r="Z1223" s="23"/>
      <c r="AA1223" s="23"/>
      <c r="AB1223" s="23"/>
      <c r="AC1223" s="23"/>
      <c r="AD1223" s="23"/>
      <c r="AE1223" s="23"/>
      <c r="AF1223" s="23"/>
      <c r="AG1223" s="23"/>
      <c r="AH1223" s="23"/>
      <c r="AI1223" s="23"/>
      <c r="AJ1223" s="23"/>
    </row>
    <row r="1224">
      <c r="A1224" s="24" t="s">
        <v>5418</v>
      </c>
      <c r="B1224" s="24" t="s">
        <v>5535</v>
      </c>
      <c r="C1224" s="93" t="s">
        <v>5536</v>
      </c>
      <c r="D1224" s="24" t="s">
        <v>159</v>
      </c>
      <c r="E1224" s="23"/>
      <c r="F1224" s="23"/>
      <c r="G1224" s="55"/>
      <c r="H1224" s="55"/>
      <c r="I1224" s="55"/>
      <c r="J1224" s="23"/>
      <c r="K1224" s="23"/>
      <c r="L1224" s="23"/>
      <c r="M1224" s="23"/>
      <c r="N1224" s="23"/>
      <c r="O1224" s="23"/>
      <c r="P1224" s="23"/>
      <c r="Q1224" s="23"/>
      <c r="R1224" s="23"/>
      <c r="S1224" s="23"/>
      <c r="T1224" s="24" t="s">
        <v>5421</v>
      </c>
      <c r="U1224" s="24" t="s">
        <v>94</v>
      </c>
      <c r="V1224" s="23">
        <f t="shared" si="15"/>
        <v>5</v>
      </c>
      <c r="W1224" s="23"/>
      <c r="X1224" s="23"/>
      <c r="Y1224" s="23"/>
      <c r="Z1224" s="23"/>
      <c r="AA1224" s="23"/>
      <c r="AB1224" s="23"/>
      <c r="AC1224" s="23"/>
      <c r="AD1224" s="23"/>
      <c r="AE1224" s="23"/>
      <c r="AF1224" s="23"/>
      <c r="AG1224" s="23"/>
      <c r="AH1224" s="23"/>
      <c r="AI1224" s="23"/>
      <c r="AJ1224" s="23"/>
    </row>
    <row r="1225">
      <c r="A1225" s="24" t="s">
        <v>5418</v>
      </c>
      <c r="B1225" s="24" t="s">
        <v>5537</v>
      </c>
      <c r="C1225" s="93" t="s">
        <v>5538</v>
      </c>
      <c r="D1225" s="23" t="str">
        <f t="shared" ref="D1225:D1226" si="17">RIGHT(B1225,LEN(B1225)-FIND(".",B1225))</f>
        <v>jpg</v>
      </c>
      <c r="E1225" s="23"/>
      <c r="F1225" s="23"/>
      <c r="G1225" s="55"/>
      <c r="H1225" s="55"/>
      <c r="I1225" s="55"/>
      <c r="J1225" s="23"/>
      <c r="K1225" s="23"/>
      <c r="L1225" s="23"/>
      <c r="M1225" s="23"/>
      <c r="N1225" s="23"/>
      <c r="O1225" s="23"/>
      <c r="P1225" s="23"/>
      <c r="Q1225" s="23"/>
      <c r="R1225" s="23"/>
      <c r="S1225" s="23"/>
      <c r="T1225" s="24" t="s">
        <v>5460</v>
      </c>
      <c r="U1225" s="24" t="s">
        <v>5539</v>
      </c>
      <c r="V1225" s="23">
        <f t="shared" si="15"/>
        <v>46</v>
      </c>
      <c r="W1225" s="23"/>
      <c r="X1225" s="23"/>
      <c r="Y1225" s="23"/>
      <c r="Z1225" s="23"/>
      <c r="AA1225" s="23"/>
      <c r="AB1225" s="23"/>
      <c r="AC1225" s="23"/>
      <c r="AD1225" s="23"/>
      <c r="AE1225" s="23"/>
      <c r="AF1225" s="23"/>
      <c r="AG1225" s="23"/>
      <c r="AH1225" s="23"/>
      <c r="AI1225" s="23"/>
      <c r="AJ1225" s="23"/>
    </row>
    <row r="1226">
      <c r="A1226" s="24" t="s">
        <v>5418</v>
      </c>
      <c r="B1226" s="24" t="s">
        <v>5540</v>
      </c>
      <c r="C1226" s="93" t="s">
        <v>5541</v>
      </c>
      <c r="D1226" s="23" t="str">
        <f t="shared" si="17"/>
        <v>jpg</v>
      </c>
      <c r="E1226" s="23"/>
      <c r="F1226" s="23"/>
      <c r="G1226" s="55"/>
      <c r="H1226" s="55"/>
      <c r="I1226" s="55"/>
      <c r="J1226" s="23"/>
      <c r="K1226" s="23"/>
      <c r="L1226" s="23"/>
      <c r="M1226" s="23"/>
      <c r="N1226" s="23"/>
      <c r="O1226" s="23"/>
      <c r="P1226" s="23"/>
      <c r="Q1226" s="23"/>
      <c r="R1226" s="23"/>
      <c r="S1226" s="23"/>
      <c r="T1226" s="24" t="s">
        <v>5460</v>
      </c>
      <c r="U1226" s="24" t="s">
        <v>5542</v>
      </c>
      <c r="V1226" s="23">
        <f t="shared" si="15"/>
        <v>77</v>
      </c>
      <c r="W1226" s="23"/>
      <c r="X1226" s="23"/>
      <c r="Y1226" s="23"/>
      <c r="Z1226" s="23"/>
      <c r="AA1226" s="23"/>
      <c r="AB1226" s="23"/>
      <c r="AC1226" s="23"/>
      <c r="AD1226" s="23"/>
      <c r="AE1226" s="23"/>
      <c r="AF1226" s="23"/>
      <c r="AG1226" s="23"/>
      <c r="AH1226" s="23"/>
      <c r="AI1226" s="23"/>
      <c r="AJ1226" s="23"/>
    </row>
    <row r="1227">
      <c r="A1227" s="24" t="s">
        <v>5418</v>
      </c>
      <c r="B1227" s="24" t="s">
        <v>5543</v>
      </c>
      <c r="C1227" s="93" t="s">
        <v>5544</v>
      </c>
      <c r="D1227" s="23"/>
      <c r="E1227" s="23"/>
      <c r="F1227" s="23"/>
      <c r="G1227" s="55"/>
      <c r="H1227" s="55"/>
      <c r="I1227" s="55"/>
      <c r="J1227" s="23"/>
      <c r="K1227" s="23"/>
      <c r="L1227" s="23"/>
      <c r="M1227" s="23"/>
      <c r="N1227" s="23"/>
      <c r="O1227" s="23"/>
      <c r="P1227" s="23"/>
      <c r="Q1227" s="23"/>
      <c r="R1227" s="23"/>
      <c r="S1227" s="23"/>
      <c r="T1227" s="24" t="s">
        <v>5460</v>
      </c>
      <c r="U1227" s="24" t="s">
        <v>5545</v>
      </c>
      <c r="V1227" s="23">
        <f t="shared" si="15"/>
        <v>49</v>
      </c>
      <c r="W1227" s="23"/>
      <c r="X1227" s="23"/>
      <c r="Y1227" s="23"/>
      <c r="Z1227" s="23"/>
      <c r="AA1227" s="23"/>
      <c r="AB1227" s="23"/>
      <c r="AC1227" s="23"/>
      <c r="AD1227" s="23"/>
      <c r="AE1227" s="23"/>
      <c r="AF1227" s="23"/>
      <c r="AG1227" s="23"/>
      <c r="AH1227" s="23"/>
      <c r="AI1227" s="23"/>
      <c r="AJ1227" s="23"/>
    </row>
    <row r="1228">
      <c r="A1228" s="24" t="s">
        <v>5418</v>
      </c>
      <c r="B1228" s="24" t="s">
        <v>5546</v>
      </c>
      <c r="C1228" s="93" t="s">
        <v>5547</v>
      </c>
      <c r="D1228" s="23" t="str">
        <f t="shared" ref="D1228:D1229" si="18">RIGHT(B1228,LEN(B1228)-FIND(".",B1228))</f>
        <v>jpg</v>
      </c>
      <c r="E1228" s="23"/>
      <c r="F1228" s="23"/>
      <c r="G1228" s="55"/>
      <c r="H1228" s="55"/>
      <c r="I1228" s="55"/>
      <c r="J1228" s="23"/>
      <c r="K1228" s="23"/>
      <c r="L1228" s="23"/>
      <c r="M1228" s="23"/>
      <c r="N1228" s="23"/>
      <c r="O1228" s="23"/>
      <c r="P1228" s="23"/>
      <c r="Q1228" s="23"/>
      <c r="R1228" s="23"/>
      <c r="S1228" s="23"/>
      <c r="T1228" s="24" t="s">
        <v>5421</v>
      </c>
      <c r="U1228" s="24" t="s">
        <v>5548</v>
      </c>
      <c r="V1228" s="23">
        <f t="shared" si="15"/>
        <v>56</v>
      </c>
      <c r="W1228" s="23"/>
      <c r="X1228" s="23"/>
      <c r="Y1228" s="23"/>
      <c r="Z1228" s="23"/>
      <c r="AA1228" s="23"/>
      <c r="AB1228" s="23"/>
      <c r="AC1228" s="23"/>
      <c r="AD1228" s="23"/>
      <c r="AE1228" s="23"/>
      <c r="AF1228" s="23"/>
      <c r="AG1228" s="23"/>
      <c r="AH1228" s="23"/>
      <c r="AI1228" s="23"/>
      <c r="AJ1228" s="23"/>
    </row>
    <row r="1229">
      <c r="A1229" s="24" t="s">
        <v>5418</v>
      </c>
      <c r="B1229" s="24" t="s">
        <v>5549</v>
      </c>
      <c r="C1229" s="93" t="s">
        <v>5550</v>
      </c>
      <c r="D1229" s="23" t="str">
        <f t="shared" si="18"/>
        <v>jpg</v>
      </c>
      <c r="E1229" s="23"/>
      <c r="F1229" s="23"/>
      <c r="G1229" s="55"/>
      <c r="H1229" s="55"/>
      <c r="I1229" s="55"/>
      <c r="J1229" s="23"/>
      <c r="K1229" s="23"/>
      <c r="L1229" s="23"/>
      <c r="M1229" s="23"/>
      <c r="N1229" s="23"/>
      <c r="O1229" s="23"/>
      <c r="P1229" s="23"/>
      <c r="Q1229" s="23"/>
      <c r="R1229" s="23"/>
      <c r="S1229" s="23"/>
      <c r="T1229" s="24" t="s">
        <v>5460</v>
      </c>
      <c r="U1229" s="24" t="s">
        <v>5551</v>
      </c>
      <c r="V1229" s="23">
        <f t="shared" si="15"/>
        <v>26</v>
      </c>
      <c r="W1229" s="23"/>
      <c r="X1229" s="23"/>
      <c r="Y1229" s="23"/>
      <c r="Z1229" s="23"/>
      <c r="AA1229" s="23"/>
      <c r="AB1229" s="23"/>
      <c r="AC1229" s="23"/>
      <c r="AD1229" s="23"/>
      <c r="AE1229" s="23"/>
      <c r="AF1229" s="23"/>
      <c r="AG1229" s="23"/>
      <c r="AH1229" s="23"/>
      <c r="AI1229" s="23"/>
      <c r="AJ1229" s="23"/>
    </row>
    <row r="1230">
      <c r="A1230" s="24" t="s">
        <v>5418</v>
      </c>
      <c r="B1230" s="24" t="s">
        <v>5552</v>
      </c>
      <c r="C1230" s="93" t="s">
        <v>5553</v>
      </c>
      <c r="D1230" s="23"/>
      <c r="E1230" s="23"/>
      <c r="F1230" s="23"/>
      <c r="G1230" s="55"/>
      <c r="H1230" s="55"/>
      <c r="I1230" s="55"/>
      <c r="J1230" s="23"/>
      <c r="K1230" s="23"/>
      <c r="L1230" s="23"/>
      <c r="M1230" s="23"/>
      <c r="N1230" s="23"/>
      <c r="O1230" s="23"/>
      <c r="P1230" s="23"/>
      <c r="Q1230" s="23"/>
      <c r="R1230" s="23"/>
      <c r="S1230" s="23"/>
      <c r="T1230" s="24" t="s">
        <v>5460</v>
      </c>
      <c r="U1230" s="24" t="s">
        <v>5554</v>
      </c>
      <c r="V1230" s="23"/>
      <c r="W1230" s="23"/>
      <c r="X1230" s="23"/>
      <c r="Y1230" s="23"/>
      <c r="Z1230" s="23"/>
      <c r="AA1230" s="23"/>
      <c r="AB1230" s="23"/>
      <c r="AC1230" s="23"/>
      <c r="AD1230" s="23"/>
      <c r="AE1230" s="23"/>
      <c r="AF1230" s="23"/>
      <c r="AG1230" s="23"/>
      <c r="AH1230" s="23"/>
      <c r="AI1230" s="23"/>
      <c r="AJ1230" s="23"/>
    </row>
    <row r="1231">
      <c r="A1231" s="24" t="s">
        <v>5418</v>
      </c>
      <c r="B1231" s="24" t="s">
        <v>5555</v>
      </c>
      <c r="C1231" s="93" t="s">
        <v>5556</v>
      </c>
      <c r="D1231" s="24" t="s">
        <v>159</v>
      </c>
      <c r="E1231" s="23"/>
      <c r="F1231" s="23"/>
      <c r="G1231" s="55"/>
      <c r="H1231" s="55"/>
      <c r="I1231" s="55"/>
      <c r="J1231" s="23"/>
      <c r="K1231" s="23"/>
      <c r="L1231" s="23"/>
      <c r="M1231" s="23"/>
      <c r="N1231" s="23"/>
      <c r="O1231" s="23"/>
      <c r="P1231" s="23"/>
      <c r="Q1231" s="23"/>
      <c r="R1231" s="23"/>
      <c r="S1231" s="23"/>
      <c r="T1231" s="24" t="s">
        <v>5421</v>
      </c>
      <c r="U1231" s="24" t="s">
        <v>94</v>
      </c>
      <c r="V1231" s="23">
        <f t="shared" ref="V1231:V1232" si="19">Len(U1231)</f>
        <v>5</v>
      </c>
      <c r="W1231" s="23"/>
      <c r="X1231" s="23"/>
      <c r="Y1231" s="23"/>
      <c r="Z1231" s="23"/>
      <c r="AA1231" s="23"/>
      <c r="AB1231" s="23"/>
      <c r="AC1231" s="23"/>
      <c r="AD1231" s="23"/>
      <c r="AE1231" s="23"/>
      <c r="AF1231" s="23"/>
      <c r="AG1231" s="23"/>
      <c r="AH1231" s="23"/>
      <c r="AI1231" s="23"/>
      <c r="AJ1231" s="23"/>
    </row>
    <row r="1232">
      <c r="A1232" s="24" t="s">
        <v>5418</v>
      </c>
      <c r="B1232" s="24" t="s">
        <v>5557</v>
      </c>
      <c r="C1232" s="93" t="s">
        <v>5558</v>
      </c>
      <c r="D1232" s="23" t="str">
        <f>RIGHT(B1232,LEN(B1232)-FIND(".",B1232))</f>
        <v>jpg</v>
      </c>
      <c r="E1232" s="23"/>
      <c r="F1232" s="23"/>
      <c r="G1232" s="55"/>
      <c r="H1232" s="55"/>
      <c r="I1232" s="55"/>
      <c r="J1232" s="23"/>
      <c r="K1232" s="23"/>
      <c r="L1232" s="23"/>
      <c r="M1232" s="23"/>
      <c r="N1232" s="23"/>
      <c r="O1232" s="23"/>
      <c r="P1232" s="23"/>
      <c r="Q1232" s="23"/>
      <c r="R1232" s="23"/>
      <c r="S1232" s="23"/>
      <c r="T1232" s="24" t="s">
        <v>5421</v>
      </c>
      <c r="U1232" s="24" t="s">
        <v>5559</v>
      </c>
      <c r="V1232" s="23">
        <f t="shared" si="19"/>
        <v>61</v>
      </c>
      <c r="W1232" s="23"/>
      <c r="X1232" s="23"/>
      <c r="Y1232" s="23"/>
      <c r="Z1232" s="23"/>
      <c r="AA1232" s="23"/>
      <c r="AB1232" s="23"/>
      <c r="AC1232" s="23"/>
      <c r="AD1232" s="23"/>
      <c r="AE1232" s="23"/>
      <c r="AF1232" s="23"/>
      <c r="AG1232" s="23"/>
      <c r="AH1232" s="23"/>
      <c r="AI1232" s="23"/>
      <c r="AJ1232" s="23"/>
    </row>
    <row r="1233">
      <c r="A1233" s="24" t="s">
        <v>5418</v>
      </c>
      <c r="B1233" s="24" t="s">
        <v>5560</v>
      </c>
      <c r="C1233" s="93" t="s">
        <v>5561</v>
      </c>
      <c r="D1233" s="23"/>
      <c r="E1233" s="23"/>
      <c r="F1233" s="23"/>
      <c r="G1233" s="55"/>
      <c r="H1233" s="55"/>
      <c r="I1233" s="55"/>
      <c r="J1233" s="23"/>
      <c r="K1233" s="23"/>
      <c r="L1233" s="23"/>
      <c r="M1233" s="23"/>
      <c r="N1233" s="23"/>
      <c r="O1233" s="23"/>
      <c r="P1233" s="23"/>
      <c r="Q1233" s="23"/>
      <c r="R1233" s="23"/>
      <c r="S1233" s="23"/>
      <c r="T1233" s="24" t="s">
        <v>5421</v>
      </c>
      <c r="U1233" s="24" t="s">
        <v>5562</v>
      </c>
      <c r="V1233" s="23"/>
      <c r="W1233" s="23"/>
      <c r="X1233" s="23"/>
      <c r="Y1233" s="23"/>
      <c r="Z1233" s="23"/>
      <c r="AA1233" s="23"/>
      <c r="AB1233" s="23"/>
      <c r="AC1233" s="23"/>
      <c r="AD1233" s="23"/>
      <c r="AE1233" s="23"/>
      <c r="AF1233" s="23"/>
      <c r="AG1233" s="23"/>
      <c r="AH1233" s="23"/>
      <c r="AI1233" s="23"/>
      <c r="AJ1233" s="23"/>
    </row>
    <row r="1234">
      <c r="A1234" s="24" t="s">
        <v>5418</v>
      </c>
      <c r="B1234" s="24" t="s">
        <v>5563</v>
      </c>
      <c r="C1234" s="93" t="s">
        <v>5564</v>
      </c>
      <c r="D1234" s="23"/>
      <c r="E1234" s="23"/>
      <c r="F1234" s="23"/>
      <c r="G1234" s="55"/>
      <c r="H1234" s="55"/>
      <c r="I1234" s="55"/>
      <c r="J1234" s="23"/>
      <c r="K1234" s="23"/>
      <c r="L1234" s="23"/>
      <c r="M1234" s="23"/>
      <c r="N1234" s="23"/>
      <c r="O1234" s="23"/>
      <c r="P1234" s="23"/>
      <c r="Q1234" s="23"/>
      <c r="R1234" s="23"/>
      <c r="S1234" s="23"/>
      <c r="T1234" s="24" t="s">
        <v>5460</v>
      </c>
      <c r="U1234" s="24" t="s">
        <v>5565</v>
      </c>
      <c r="V1234" s="23"/>
      <c r="W1234" s="23"/>
      <c r="X1234" s="23"/>
      <c r="Y1234" s="23"/>
      <c r="Z1234" s="23"/>
      <c r="AA1234" s="23"/>
      <c r="AB1234" s="23"/>
      <c r="AC1234" s="23"/>
      <c r="AD1234" s="23"/>
      <c r="AE1234" s="23"/>
      <c r="AF1234" s="23"/>
      <c r="AG1234" s="23"/>
      <c r="AH1234" s="23"/>
      <c r="AI1234" s="23"/>
      <c r="AJ1234" s="23"/>
    </row>
    <row r="1235">
      <c r="A1235" s="24" t="s">
        <v>5418</v>
      </c>
      <c r="B1235" s="24" t="s">
        <v>5566</v>
      </c>
      <c r="C1235" s="93" t="s">
        <v>5567</v>
      </c>
      <c r="D1235" s="23"/>
      <c r="E1235" s="23"/>
      <c r="F1235" s="23"/>
      <c r="G1235" s="55"/>
      <c r="H1235" s="55"/>
      <c r="I1235" s="55"/>
      <c r="J1235" s="23"/>
      <c r="K1235" s="23"/>
      <c r="L1235" s="23"/>
      <c r="M1235" s="23"/>
      <c r="N1235" s="23"/>
      <c r="O1235" s="23"/>
      <c r="P1235" s="23"/>
      <c r="Q1235" s="23"/>
      <c r="R1235" s="23"/>
      <c r="S1235" s="23"/>
      <c r="T1235" s="24" t="s">
        <v>5460</v>
      </c>
      <c r="U1235" s="24" t="s">
        <v>5568</v>
      </c>
      <c r="V1235" s="23"/>
      <c r="W1235" s="23"/>
      <c r="X1235" s="23"/>
      <c r="Y1235" s="23"/>
      <c r="Z1235" s="23"/>
      <c r="AA1235" s="23"/>
      <c r="AB1235" s="23"/>
      <c r="AC1235" s="23"/>
      <c r="AD1235" s="23"/>
      <c r="AE1235" s="23"/>
      <c r="AF1235" s="23"/>
      <c r="AG1235" s="23"/>
      <c r="AH1235" s="23"/>
      <c r="AI1235" s="23"/>
      <c r="AJ1235" s="23"/>
    </row>
    <row r="1236">
      <c r="A1236" s="24" t="s">
        <v>5418</v>
      </c>
      <c r="B1236" s="24" t="s">
        <v>5569</v>
      </c>
      <c r="C1236" s="93" t="s">
        <v>5570</v>
      </c>
      <c r="D1236" s="24" t="s">
        <v>159</v>
      </c>
      <c r="E1236" s="23"/>
      <c r="F1236" s="23"/>
      <c r="G1236" s="55"/>
      <c r="H1236" s="55"/>
      <c r="I1236" s="55"/>
      <c r="J1236" s="23"/>
      <c r="K1236" s="23"/>
      <c r="L1236" s="23"/>
      <c r="M1236" s="23"/>
      <c r="N1236" s="23"/>
      <c r="O1236" s="23"/>
      <c r="P1236" s="23"/>
      <c r="Q1236" s="23"/>
      <c r="R1236" s="23"/>
      <c r="S1236" s="23"/>
      <c r="T1236" s="24" t="s">
        <v>5421</v>
      </c>
      <c r="U1236" s="24" t="s">
        <v>94</v>
      </c>
      <c r="V1236" s="23">
        <f t="shared" ref="V1236:V1240" si="20">Len(U1236)</f>
        <v>5</v>
      </c>
      <c r="W1236" s="23"/>
      <c r="X1236" s="23"/>
      <c r="Y1236" s="23"/>
      <c r="Z1236" s="23"/>
      <c r="AA1236" s="23"/>
      <c r="AB1236" s="23"/>
      <c r="AC1236" s="23"/>
      <c r="AD1236" s="23"/>
      <c r="AE1236" s="23"/>
      <c r="AF1236" s="23"/>
      <c r="AG1236" s="23"/>
      <c r="AH1236" s="23"/>
      <c r="AI1236" s="23"/>
      <c r="AJ1236" s="23"/>
    </row>
    <row r="1237">
      <c r="A1237" s="24" t="s">
        <v>5418</v>
      </c>
      <c r="B1237" s="24" t="s">
        <v>5571</v>
      </c>
      <c r="C1237" s="93" t="s">
        <v>5572</v>
      </c>
      <c r="D1237" s="24" t="s">
        <v>159</v>
      </c>
      <c r="E1237" s="23"/>
      <c r="F1237" s="23"/>
      <c r="G1237" s="55"/>
      <c r="H1237" s="55"/>
      <c r="I1237" s="55"/>
      <c r="J1237" s="23"/>
      <c r="K1237" s="23"/>
      <c r="L1237" s="23"/>
      <c r="M1237" s="23"/>
      <c r="N1237" s="23"/>
      <c r="O1237" s="23"/>
      <c r="P1237" s="23"/>
      <c r="Q1237" s="23"/>
      <c r="R1237" s="23"/>
      <c r="S1237" s="23"/>
      <c r="T1237" s="24" t="s">
        <v>5421</v>
      </c>
      <c r="U1237" s="24" t="s">
        <v>94</v>
      </c>
      <c r="V1237" s="23">
        <f t="shared" si="20"/>
        <v>5</v>
      </c>
      <c r="W1237" s="23"/>
      <c r="X1237" s="23"/>
      <c r="Y1237" s="23"/>
      <c r="Z1237" s="23"/>
      <c r="AA1237" s="23"/>
      <c r="AB1237" s="23"/>
      <c r="AC1237" s="23"/>
      <c r="AD1237" s="23"/>
      <c r="AE1237" s="23"/>
      <c r="AF1237" s="23"/>
      <c r="AG1237" s="23"/>
      <c r="AH1237" s="23"/>
      <c r="AI1237" s="23"/>
      <c r="AJ1237" s="23"/>
    </row>
    <row r="1238">
      <c r="A1238" s="24" t="s">
        <v>5418</v>
      </c>
      <c r="B1238" s="24" t="s">
        <v>5573</v>
      </c>
      <c r="C1238" s="93" t="s">
        <v>5574</v>
      </c>
      <c r="D1238" s="24" t="s">
        <v>159</v>
      </c>
      <c r="E1238" s="23"/>
      <c r="F1238" s="23"/>
      <c r="G1238" s="55"/>
      <c r="H1238" s="55"/>
      <c r="I1238" s="55"/>
      <c r="J1238" s="23"/>
      <c r="K1238" s="23"/>
      <c r="L1238" s="23"/>
      <c r="M1238" s="23"/>
      <c r="N1238" s="23"/>
      <c r="O1238" s="23"/>
      <c r="P1238" s="23"/>
      <c r="Q1238" s="23"/>
      <c r="R1238" s="23"/>
      <c r="S1238" s="23"/>
      <c r="T1238" s="24" t="s">
        <v>5421</v>
      </c>
      <c r="U1238" s="24" t="s">
        <v>94</v>
      </c>
      <c r="V1238" s="23">
        <f t="shared" si="20"/>
        <v>5</v>
      </c>
      <c r="W1238" s="23"/>
      <c r="X1238" s="23"/>
      <c r="Y1238" s="23"/>
      <c r="Z1238" s="23"/>
      <c r="AA1238" s="23"/>
      <c r="AB1238" s="23"/>
      <c r="AC1238" s="23"/>
      <c r="AD1238" s="23"/>
      <c r="AE1238" s="23"/>
      <c r="AF1238" s="23"/>
      <c r="AG1238" s="23"/>
      <c r="AH1238" s="23"/>
      <c r="AI1238" s="23"/>
      <c r="AJ1238" s="23"/>
    </row>
    <row r="1239">
      <c r="A1239" s="24" t="s">
        <v>5418</v>
      </c>
      <c r="B1239" s="24" t="s">
        <v>5575</v>
      </c>
      <c r="C1239" s="93" t="s">
        <v>5576</v>
      </c>
      <c r="D1239" s="23" t="str">
        <f t="shared" ref="D1239:D1240" si="21">RIGHT(B1239,LEN(B1239)-FIND(".",B1239))</f>
        <v>jpg</v>
      </c>
      <c r="E1239" s="23"/>
      <c r="F1239" s="23"/>
      <c r="G1239" s="55"/>
      <c r="H1239" s="55"/>
      <c r="I1239" s="55"/>
      <c r="J1239" s="23"/>
      <c r="K1239" s="23"/>
      <c r="L1239" s="23"/>
      <c r="M1239" s="23"/>
      <c r="N1239" s="23"/>
      <c r="O1239" s="23"/>
      <c r="P1239" s="23"/>
      <c r="Q1239" s="23"/>
      <c r="R1239" s="23"/>
      <c r="S1239" s="23"/>
      <c r="T1239" s="24" t="s">
        <v>5421</v>
      </c>
      <c r="U1239" s="24" t="s">
        <v>5577</v>
      </c>
      <c r="V1239" s="23">
        <f t="shared" si="20"/>
        <v>80</v>
      </c>
      <c r="W1239" s="23"/>
      <c r="X1239" s="23"/>
      <c r="Y1239" s="23"/>
      <c r="Z1239" s="23"/>
      <c r="AA1239" s="23"/>
      <c r="AB1239" s="23"/>
      <c r="AC1239" s="23"/>
      <c r="AD1239" s="23"/>
      <c r="AE1239" s="23"/>
      <c r="AF1239" s="23"/>
      <c r="AG1239" s="23"/>
      <c r="AH1239" s="23"/>
      <c r="AI1239" s="23"/>
      <c r="AJ1239" s="23"/>
    </row>
    <row r="1240">
      <c r="A1240" s="24" t="s">
        <v>5418</v>
      </c>
      <c r="B1240" s="24" t="s">
        <v>5578</v>
      </c>
      <c r="C1240" s="93" t="s">
        <v>5579</v>
      </c>
      <c r="D1240" s="23" t="str">
        <f t="shared" si="21"/>
        <v>jpg</v>
      </c>
      <c r="E1240" s="23"/>
      <c r="F1240" s="23"/>
      <c r="G1240" s="55"/>
      <c r="H1240" s="55"/>
      <c r="I1240" s="55"/>
      <c r="J1240" s="23"/>
      <c r="K1240" s="23"/>
      <c r="L1240" s="23"/>
      <c r="M1240" s="23"/>
      <c r="N1240" s="23"/>
      <c r="O1240" s="23"/>
      <c r="P1240" s="23"/>
      <c r="Q1240" s="23"/>
      <c r="R1240" s="23"/>
      <c r="S1240" s="23"/>
      <c r="T1240" s="24" t="s">
        <v>5460</v>
      </c>
      <c r="U1240" s="24" t="s">
        <v>5578</v>
      </c>
      <c r="V1240" s="23">
        <f t="shared" si="20"/>
        <v>57</v>
      </c>
      <c r="W1240" s="23"/>
      <c r="X1240" s="23"/>
      <c r="Y1240" s="23"/>
      <c r="Z1240" s="23"/>
      <c r="AA1240" s="23"/>
      <c r="AB1240" s="23"/>
      <c r="AC1240" s="23"/>
      <c r="AD1240" s="23"/>
      <c r="AE1240" s="23"/>
      <c r="AF1240" s="23"/>
      <c r="AG1240" s="23"/>
      <c r="AH1240" s="23"/>
      <c r="AI1240" s="23"/>
      <c r="AJ1240" s="23"/>
    </row>
    <row r="1241">
      <c r="A1241" s="24" t="s">
        <v>5418</v>
      </c>
      <c r="B1241" s="24" t="s">
        <v>5580</v>
      </c>
      <c r="C1241" s="93" t="s">
        <v>1376</v>
      </c>
      <c r="D1241" s="23"/>
      <c r="E1241" s="23"/>
      <c r="F1241" s="23"/>
      <c r="G1241" s="55"/>
      <c r="H1241" s="55"/>
      <c r="I1241" s="55"/>
      <c r="J1241" s="23"/>
      <c r="K1241" s="23"/>
      <c r="L1241" s="23"/>
      <c r="M1241" s="23"/>
      <c r="N1241" s="23"/>
      <c r="O1241" s="23"/>
      <c r="P1241" s="23"/>
      <c r="Q1241" s="23"/>
      <c r="R1241" s="23"/>
      <c r="S1241" s="23"/>
      <c r="T1241" s="24"/>
      <c r="U1241" s="24" t="s">
        <v>94</v>
      </c>
      <c r="V1241" s="23"/>
      <c r="W1241" s="23"/>
      <c r="X1241" s="23"/>
      <c r="Y1241" s="23"/>
      <c r="Z1241" s="23"/>
      <c r="AA1241" s="23"/>
      <c r="AB1241" s="23"/>
      <c r="AC1241" s="23"/>
      <c r="AD1241" s="23"/>
      <c r="AE1241" s="23"/>
      <c r="AF1241" s="23"/>
      <c r="AG1241" s="23"/>
      <c r="AH1241" s="23"/>
      <c r="AI1241" s="23"/>
      <c r="AJ1241" s="23"/>
    </row>
    <row r="1242">
      <c r="A1242" s="24" t="s">
        <v>5581</v>
      </c>
      <c r="B1242" s="24" t="s">
        <v>5582</v>
      </c>
      <c r="C1242" s="93" t="s">
        <v>5583</v>
      </c>
      <c r="D1242" s="23" t="str">
        <f t="shared" ref="D1242:D1329" si="22">RIGHT(B1242,LEN(B1242)-FIND(".",B1242))</f>
        <v>tiff</v>
      </c>
      <c r="E1242" s="23"/>
      <c r="F1242" s="23"/>
      <c r="G1242" s="55"/>
      <c r="H1242" s="55"/>
      <c r="I1242" s="55"/>
      <c r="J1242" s="23"/>
      <c r="K1242" s="23"/>
      <c r="L1242" s="23"/>
      <c r="M1242" s="23"/>
      <c r="N1242" s="23"/>
      <c r="O1242" s="23"/>
      <c r="P1242" s="23"/>
      <c r="Q1242" s="23"/>
      <c r="R1242" s="23"/>
      <c r="S1242" s="23"/>
      <c r="T1242" s="23"/>
      <c r="U1242" s="24" t="s">
        <v>5584</v>
      </c>
      <c r="V1242" s="23">
        <f t="shared" ref="V1242:V1329" si="23">Len(U1242)</f>
        <v>52</v>
      </c>
      <c r="W1242" s="23"/>
      <c r="X1242" s="23"/>
      <c r="Y1242" s="23"/>
      <c r="Z1242" s="23"/>
      <c r="AA1242" s="23"/>
      <c r="AB1242" s="23"/>
      <c r="AC1242" s="23"/>
      <c r="AD1242" s="23"/>
      <c r="AE1242" s="23"/>
      <c r="AF1242" s="23"/>
      <c r="AG1242" s="23"/>
      <c r="AH1242" s="23"/>
      <c r="AI1242" s="23"/>
      <c r="AJ1242" s="23"/>
    </row>
    <row r="1243">
      <c r="A1243" s="24" t="s">
        <v>5581</v>
      </c>
      <c r="B1243" s="24" t="s">
        <v>5585</v>
      </c>
      <c r="C1243" s="93" t="s">
        <v>5586</v>
      </c>
      <c r="D1243" s="23" t="str">
        <f t="shared" si="22"/>
        <v>tiff</v>
      </c>
      <c r="E1243" s="23"/>
      <c r="F1243" s="23"/>
      <c r="G1243" s="55"/>
      <c r="H1243" s="55"/>
      <c r="I1243" s="55"/>
      <c r="J1243" s="23"/>
      <c r="K1243" s="23"/>
      <c r="L1243" s="23"/>
      <c r="M1243" s="23"/>
      <c r="N1243" s="23"/>
      <c r="O1243" s="23"/>
      <c r="P1243" s="23"/>
      <c r="Q1243" s="23"/>
      <c r="R1243" s="23"/>
      <c r="S1243" s="23"/>
      <c r="T1243" s="23"/>
      <c r="U1243" s="24" t="s">
        <v>5587</v>
      </c>
      <c r="V1243" s="23">
        <f t="shared" si="23"/>
        <v>70</v>
      </c>
      <c r="W1243" s="23"/>
      <c r="X1243" s="23"/>
      <c r="Y1243" s="23"/>
      <c r="Z1243" s="23"/>
      <c r="AA1243" s="23"/>
      <c r="AB1243" s="23"/>
      <c r="AC1243" s="23"/>
      <c r="AD1243" s="23"/>
      <c r="AE1243" s="23"/>
      <c r="AF1243" s="23"/>
      <c r="AG1243" s="23"/>
      <c r="AH1243" s="23"/>
      <c r="AI1243" s="23"/>
      <c r="AJ1243" s="23"/>
    </row>
    <row r="1244">
      <c r="A1244" s="24" t="s">
        <v>5581</v>
      </c>
      <c r="B1244" s="24" t="s">
        <v>5588</v>
      </c>
      <c r="C1244" s="93" t="s">
        <v>5589</v>
      </c>
      <c r="D1244" s="23" t="str">
        <f t="shared" si="22"/>
        <v>tiff</v>
      </c>
      <c r="E1244" s="23"/>
      <c r="F1244" s="23"/>
      <c r="G1244" s="55"/>
      <c r="H1244" s="55"/>
      <c r="I1244" s="55"/>
      <c r="J1244" s="23"/>
      <c r="K1244" s="23"/>
      <c r="L1244" s="23"/>
      <c r="M1244" s="23"/>
      <c r="N1244" s="23"/>
      <c r="O1244" s="23"/>
      <c r="P1244" s="23"/>
      <c r="Q1244" s="23"/>
      <c r="R1244" s="23"/>
      <c r="S1244" s="23"/>
      <c r="T1244" s="23"/>
      <c r="U1244" s="24" t="s">
        <v>5590</v>
      </c>
      <c r="V1244" s="23">
        <f t="shared" si="23"/>
        <v>61</v>
      </c>
      <c r="W1244" s="23"/>
      <c r="X1244" s="23"/>
      <c r="Y1244" s="23"/>
      <c r="Z1244" s="23"/>
      <c r="AA1244" s="23"/>
      <c r="AB1244" s="23"/>
      <c r="AC1244" s="23"/>
      <c r="AD1244" s="23"/>
      <c r="AE1244" s="23"/>
      <c r="AF1244" s="23"/>
      <c r="AG1244" s="23"/>
      <c r="AH1244" s="23"/>
      <c r="AI1244" s="23"/>
      <c r="AJ1244" s="23"/>
    </row>
    <row r="1245">
      <c r="A1245" s="24" t="s">
        <v>5581</v>
      </c>
      <c r="B1245" s="24" t="s">
        <v>5591</v>
      </c>
      <c r="C1245" s="93" t="s">
        <v>5592</v>
      </c>
      <c r="D1245" s="23" t="str">
        <f t="shared" si="22"/>
        <v>jpeg</v>
      </c>
      <c r="E1245" s="23"/>
      <c r="F1245" s="23"/>
      <c r="G1245" s="55"/>
      <c r="H1245" s="55"/>
      <c r="I1245" s="55"/>
      <c r="J1245" s="23"/>
      <c r="K1245" s="23"/>
      <c r="L1245" s="23"/>
      <c r="M1245" s="23"/>
      <c r="N1245" s="23"/>
      <c r="O1245" s="23"/>
      <c r="P1245" s="23"/>
      <c r="Q1245" s="23"/>
      <c r="R1245" s="23"/>
      <c r="S1245" s="23"/>
      <c r="T1245" s="23"/>
      <c r="U1245" s="24" t="s">
        <v>5593</v>
      </c>
      <c r="V1245" s="23">
        <f t="shared" si="23"/>
        <v>46</v>
      </c>
      <c r="W1245" s="23"/>
      <c r="X1245" s="23"/>
      <c r="Y1245" s="23"/>
      <c r="Z1245" s="23"/>
      <c r="AA1245" s="23"/>
      <c r="AB1245" s="23"/>
      <c r="AC1245" s="23"/>
      <c r="AD1245" s="23"/>
      <c r="AE1245" s="23"/>
      <c r="AF1245" s="23"/>
      <c r="AG1245" s="23"/>
      <c r="AH1245" s="23"/>
      <c r="AI1245" s="23"/>
      <c r="AJ1245" s="23"/>
    </row>
    <row r="1246">
      <c r="A1246" s="24" t="s">
        <v>5581</v>
      </c>
      <c r="B1246" s="24" t="s">
        <v>5594</v>
      </c>
      <c r="C1246" s="93" t="s">
        <v>5595</v>
      </c>
      <c r="D1246" s="23" t="str">
        <f t="shared" si="22"/>
        <v>jpeg</v>
      </c>
      <c r="E1246" s="23"/>
      <c r="F1246" s="23"/>
      <c r="G1246" s="55"/>
      <c r="H1246" s="55"/>
      <c r="I1246" s="55"/>
      <c r="J1246" s="23"/>
      <c r="K1246" s="23"/>
      <c r="L1246" s="23"/>
      <c r="M1246" s="23"/>
      <c r="N1246" s="23"/>
      <c r="O1246" s="23"/>
      <c r="P1246" s="23"/>
      <c r="Q1246" s="23"/>
      <c r="R1246" s="23"/>
      <c r="S1246" s="23"/>
      <c r="T1246" s="23"/>
      <c r="U1246" s="24" t="s">
        <v>5596</v>
      </c>
      <c r="V1246" s="23">
        <f t="shared" si="23"/>
        <v>45</v>
      </c>
      <c r="W1246" s="23"/>
      <c r="X1246" s="23"/>
      <c r="Y1246" s="23"/>
      <c r="Z1246" s="23"/>
      <c r="AA1246" s="23"/>
      <c r="AB1246" s="23"/>
      <c r="AC1246" s="23"/>
      <c r="AD1246" s="23"/>
      <c r="AE1246" s="23"/>
      <c r="AF1246" s="23"/>
      <c r="AG1246" s="23"/>
      <c r="AH1246" s="23"/>
      <c r="AI1246" s="23"/>
      <c r="AJ1246" s="23"/>
    </row>
    <row r="1247">
      <c r="A1247" s="24" t="s">
        <v>5581</v>
      </c>
      <c r="B1247" s="24" t="s">
        <v>5597</v>
      </c>
      <c r="C1247" s="93" t="s">
        <v>5598</v>
      </c>
      <c r="D1247" s="23" t="str">
        <f t="shared" si="22"/>
        <v>jpeg</v>
      </c>
      <c r="E1247" s="23"/>
      <c r="F1247" s="23"/>
      <c r="G1247" s="55"/>
      <c r="H1247" s="55"/>
      <c r="I1247" s="55"/>
      <c r="J1247" s="23"/>
      <c r="K1247" s="23"/>
      <c r="L1247" s="23"/>
      <c r="M1247" s="23"/>
      <c r="N1247" s="23"/>
      <c r="O1247" s="23"/>
      <c r="P1247" s="23"/>
      <c r="Q1247" s="23"/>
      <c r="R1247" s="23"/>
      <c r="S1247" s="23"/>
      <c r="T1247" s="23"/>
      <c r="U1247" s="24" t="s">
        <v>5599</v>
      </c>
      <c r="V1247" s="23">
        <f t="shared" si="23"/>
        <v>39</v>
      </c>
      <c r="W1247" s="23"/>
      <c r="X1247" s="23"/>
      <c r="Y1247" s="23"/>
      <c r="Z1247" s="23"/>
      <c r="AA1247" s="23"/>
      <c r="AB1247" s="23"/>
      <c r="AC1247" s="23"/>
      <c r="AD1247" s="23"/>
      <c r="AE1247" s="23"/>
      <c r="AF1247" s="23"/>
      <c r="AG1247" s="23"/>
      <c r="AH1247" s="23"/>
      <c r="AI1247" s="23"/>
      <c r="AJ1247" s="23"/>
    </row>
    <row r="1248">
      <c r="A1248" s="24" t="s">
        <v>5581</v>
      </c>
      <c r="B1248" s="24" t="s">
        <v>5600</v>
      </c>
      <c r="C1248" s="93" t="s">
        <v>5601</v>
      </c>
      <c r="D1248" s="23" t="str">
        <f t="shared" si="22"/>
        <v>jpg</v>
      </c>
      <c r="E1248" s="23"/>
      <c r="F1248" s="23"/>
      <c r="G1248" s="55"/>
      <c r="H1248" s="55"/>
      <c r="I1248" s="55"/>
      <c r="J1248" s="23"/>
      <c r="K1248" s="23"/>
      <c r="L1248" s="23"/>
      <c r="M1248" s="23"/>
      <c r="N1248" s="23"/>
      <c r="O1248" s="23"/>
      <c r="P1248" s="23"/>
      <c r="Q1248" s="23"/>
      <c r="R1248" s="23"/>
      <c r="S1248" s="23"/>
      <c r="T1248" s="23"/>
      <c r="U1248" s="24" t="s">
        <v>5602</v>
      </c>
      <c r="V1248" s="23">
        <f t="shared" si="23"/>
        <v>55</v>
      </c>
      <c r="W1248" s="23"/>
      <c r="X1248" s="23"/>
      <c r="Y1248" s="23"/>
      <c r="Z1248" s="23"/>
      <c r="AA1248" s="23"/>
      <c r="AB1248" s="23"/>
      <c r="AC1248" s="23"/>
      <c r="AD1248" s="23"/>
      <c r="AE1248" s="23"/>
      <c r="AF1248" s="23"/>
      <c r="AG1248" s="23"/>
      <c r="AH1248" s="23"/>
      <c r="AI1248" s="23"/>
      <c r="AJ1248" s="23"/>
    </row>
    <row r="1249">
      <c r="A1249" s="24" t="s">
        <v>5581</v>
      </c>
      <c r="B1249" s="24" t="s">
        <v>5603</v>
      </c>
      <c r="C1249" s="93" t="s">
        <v>5604</v>
      </c>
      <c r="D1249" s="23" t="str">
        <f t="shared" si="22"/>
        <v>png</v>
      </c>
      <c r="E1249" s="23"/>
      <c r="F1249" s="23"/>
      <c r="G1249" s="55"/>
      <c r="H1249" s="55"/>
      <c r="I1249" s="55"/>
      <c r="J1249" s="23"/>
      <c r="K1249" s="23"/>
      <c r="L1249" s="23"/>
      <c r="M1249" s="23"/>
      <c r="N1249" s="23"/>
      <c r="O1249" s="23"/>
      <c r="P1249" s="23"/>
      <c r="Q1249" s="23"/>
      <c r="R1249" s="23"/>
      <c r="S1249" s="23"/>
      <c r="T1249" s="23"/>
      <c r="U1249" s="24" t="s">
        <v>5464</v>
      </c>
      <c r="V1249" s="23">
        <f t="shared" si="23"/>
        <v>16</v>
      </c>
      <c r="W1249" s="23"/>
      <c r="X1249" s="23"/>
      <c r="Y1249" s="23"/>
      <c r="Z1249" s="23"/>
      <c r="AA1249" s="23"/>
      <c r="AB1249" s="23"/>
      <c r="AC1249" s="23"/>
      <c r="AD1249" s="23"/>
      <c r="AE1249" s="23"/>
      <c r="AF1249" s="23"/>
      <c r="AG1249" s="23"/>
      <c r="AH1249" s="23"/>
      <c r="AI1249" s="23"/>
      <c r="AJ1249" s="23"/>
    </row>
    <row r="1250">
      <c r="A1250" s="24" t="s">
        <v>5581</v>
      </c>
      <c r="B1250" s="24" t="s">
        <v>5605</v>
      </c>
      <c r="C1250" s="93" t="s">
        <v>5606</v>
      </c>
      <c r="D1250" s="23" t="str">
        <f t="shared" si="22"/>
        <v>tiff</v>
      </c>
      <c r="E1250" s="23"/>
      <c r="F1250" s="23"/>
      <c r="G1250" s="55"/>
      <c r="H1250" s="55"/>
      <c r="I1250" s="55"/>
      <c r="J1250" s="23"/>
      <c r="K1250" s="23"/>
      <c r="L1250" s="23"/>
      <c r="M1250" s="23"/>
      <c r="N1250" s="23"/>
      <c r="O1250" s="23"/>
      <c r="P1250" s="23"/>
      <c r="Q1250" s="23"/>
      <c r="R1250" s="23"/>
      <c r="S1250" s="23"/>
      <c r="T1250" s="23"/>
      <c r="U1250" s="24" t="s">
        <v>5607</v>
      </c>
      <c r="V1250" s="23">
        <f t="shared" si="23"/>
        <v>39</v>
      </c>
      <c r="W1250" s="23"/>
      <c r="X1250" s="23"/>
      <c r="Y1250" s="23"/>
      <c r="Z1250" s="23"/>
      <c r="AA1250" s="23"/>
      <c r="AB1250" s="23"/>
      <c r="AC1250" s="23"/>
      <c r="AD1250" s="23"/>
      <c r="AE1250" s="23"/>
      <c r="AF1250" s="23"/>
      <c r="AG1250" s="23"/>
      <c r="AH1250" s="23"/>
      <c r="AI1250" s="23"/>
      <c r="AJ1250" s="23"/>
    </row>
    <row r="1251">
      <c r="A1251" s="24" t="s">
        <v>5608</v>
      </c>
      <c r="B1251" s="24" t="s">
        <v>5609</v>
      </c>
      <c r="C1251" s="93" t="s">
        <v>5610</v>
      </c>
      <c r="D1251" s="23" t="str">
        <f t="shared" si="22"/>
        <v>jpg</v>
      </c>
      <c r="E1251" s="23"/>
      <c r="F1251" s="23"/>
      <c r="G1251" s="55"/>
      <c r="H1251" s="55"/>
      <c r="I1251" s="55"/>
      <c r="J1251" s="23"/>
      <c r="K1251" s="23"/>
      <c r="L1251" s="23"/>
      <c r="M1251" s="23"/>
      <c r="N1251" s="23"/>
      <c r="O1251" s="23"/>
      <c r="P1251" s="23"/>
      <c r="Q1251" s="23"/>
      <c r="R1251" s="23"/>
      <c r="S1251" s="23"/>
      <c r="T1251" s="23"/>
      <c r="U1251" s="24" t="s">
        <v>5464</v>
      </c>
      <c r="V1251" s="23">
        <f t="shared" si="23"/>
        <v>16</v>
      </c>
      <c r="W1251" s="23"/>
      <c r="X1251" s="23"/>
      <c r="Y1251" s="23"/>
      <c r="Z1251" s="23"/>
      <c r="AA1251" s="23"/>
      <c r="AB1251" s="23"/>
      <c r="AC1251" s="23"/>
      <c r="AD1251" s="23"/>
      <c r="AE1251" s="23"/>
      <c r="AF1251" s="23"/>
      <c r="AG1251" s="23"/>
      <c r="AH1251" s="23"/>
      <c r="AI1251" s="23"/>
      <c r="AJ1251" s="23"/>
    </row>
    <row r="1252">
      <c r="A1252" s="24" t="s">
        <v>5608</v>
      </c>
      <c r="B1252" s="24" t="s">
        <v>5611</v>
      </c>
      <c r="C1252" s="93" t="s">
        <v>5612</v>
      </c>
      <c r="D1252" s="23" t="str">
        <f t="shared" si="22"/>
        <v>jpg</v>
      </c>
      <c r="E1252" s="23"/>
      <c r="F1252" s="23"/>
      <c r="G1252" s="55"/>
      <c r="H1252" s="55"/>
      <c r="I1252" s="55"/>
      <c r="J1252" s="23"/>
      <c r="K1252" s="23"/>
      <c r="L1252" s="23"/>
      <c r="M1252" s="23"/>
      <c r="N1252" s="23"/>
      <c r="O1252" s="23"/>
      <c r="P1252" s="23"/>
      <c r="Q1252" s="23"/>
      <c r="R1252" s="23"/>
      <c r="S1252" s="23"/>
      <c r="T1252" s="23"/>
      <c r="U1252" s="24" t="s">
        <v>5613</v>
      </c>
      <c r="V1252" s="23">
        <f t="shared" si="23"/>
        <v>66</v>
      </c>
      <c r="W1252" s="23"/>
      <c r="X1252" s="23"/>
      <c r="Y1252" s="23"/>
      <c r="Z1252" s="23"/>
      <c r="AA1252" s="23"/>
      <c r="AB1252" s="23"/>
      <c r="AC1252" s="23"/>
      <c r="AD1252" s="23"/>
      <c r="AE1252" s="23"/>
      <c r="AF1252" s="23"/>
      <c r="AG1252" s="23"/>
      <c r="AH1252" s="23"/>
      <c r="AI1252" s="23"/>
      <c r="AJ1252" s="23"/>
    </row>
    <row r="1253">
      <c r="A1253" s="24" t="s">
        <v>5608</v>
      </c>
      <c r="B1253" s="24" t="s">
        <v>5614</v>
      </c>
      <c r="C1253" s="93" t="s">
        <v>5615</v>
      </c>
      <c r="D1253" s="23" t="str">
        <f t="shared" si="22"/>
        <v>jpeg</v>
      </c>
      <c r="E1253" s="23"/>
      <c r="F1253" s="23"/>
      <c r="G1253" s="55"/>
      <c r="H1253" s="55"/>
      <c r="I1253" s="55"/>
      <c r="J1253" s="23"/>
      <c r="K1253" s="23"/>
      <c r="L1253" s="23"/>
      <c r="M1253" s="23"/>
      <c r="N1253" s="23"/>
      <c r="O1253" s="23"/>
      <c r="P1253" s="23"/>
      <c r="Q1253" s="23"/>
      <c r="R1253" s="23"/>
      <c r="S1253" s="23"/>
      <c r="T1253" s="23"/>
      <c r="U1253" s="24" t="s">
        <v>5616</v>
      </c>
      <c r="V1253" s="23">
        <f t="shared" si="23"/>
        <v>16</v>
      </c>
      <c r="W1253" s="23"/>
      <c r="X1253" s="23"/>
      <c r="Y1253" s="23"/>
      <c r="Z1253" s="23"/>
      <c r="AA1253" s="23"/>
      <c r="AB1253" s="23"/>
      <c r="AC1253" s="23"/>
      <c r="AD1253" s="23"/>
      <c r="AE1253" s="23"/>
      <c r="AF1253" s="23"/>
      <c r="AG1253" s="23"/>
      <c r="AH1253" s="23"/>
      <c r="AI1253" s="23"/>
      <c r="AJ1253" s="23"/>
    </row>
    <row r="1254">
      <c r="A1254" s="24" t="s">
        <v>5608</v>
      </c>
      <c r="B1254" s="24" t="s">
        <v>5617</v>
      </c>
      <c r="C1254" s="93" t="s">
        <v>5618</v>
      </c>
      <c r="D1254" s="23" t="str">
        <f t="shared" si="22"/>
        <v>jpg</v>
      </c>
      <c r="E1254" s="23"/>
      <c r="F1254" s="23"/>
      <c r="G1254" s="55"/>
      <c r="H1254" s="55"/>
      <c r="I1254" s="55"/>
      <c r="J1254" s="23"/>
      <c r="K1254" s="23"/>
      <c r="L1254" s="23"/>
      <c r="M1254" s="23"/>
      <c r="N1254" s="23"/>
      <c r="O1254" s="23"/>
      <c r="P1254" s="23"/>
      <c r="Q1254" s="23"/>
      <c r="R1254" s="23"/>
      <c r="S1254" s="23"/>
      <c r="T1254" s="23"/>
      <c r="U1254" s="24" t="s">
        <v>5619</v>
      </c>
      <c r="V1254" s="23">
        <f t="shared" si="23"/>
        <v>71</v>
      </c>
      <c r="W1254" s="23"/>
      <c r="X1254" s="23"/>
      <c r="Y1254" s="23"/>
      <c r="Z1254" s="23"/>
      <c r="AA1254" s="23"/>
      <c r="AB1254" s="23"/>
      <c r="AC1254" s="23"/>
      <c r="AD1254" s="23"/>
      <c r="AE1254" s="23"/>
      <c r="AF1254" s="23"/>
      <c r="AG1254" s="23"/>
      <c r="AH1254" s="23"/>
      <c r="AI1254" s="23"/>
      <c r="AJ1254" s="23"/>
    </row>
    <row r="1255">
      <c r="A1255" s="24" t="s">
        <v>5620</v>
      </c>
      <c r="B1255" s="24" t="s">
        <v>5621</v>
      </c>
      <c r="C1255" s="93" t="s">
        <v>5622</v>
      </c>
      <c r="D1255" s="23" t="str">
        <f t="shared" si="22"/>
        <v>jpg</v>
      </c>
      <c r="E1255" s="23"/>
      <c r="F1255" s="23"/>
      <c r="G1255" s="55"/>
      <c r="H1255" s="55"/>
      <c r="I1255" s="55"/>
      <c r="J1255" s="23"/>
      <c r="K1255" s="23"/>
      <c r="L1255" s="23"/>
      <c r="M1255" s="23"/>
      <c r="N1255" s="23"/>
      <c r="O1255" s="23"/>
      <c r="P1255" s="23"/>
      <c r="Q1255" s="23"/>
      <c r="R1255" s="23"/>
      <c r="S1255" s="23"/>
      <c r="T1255" s="23"/>
      <c r="U1255" s="24" t="s">
        <v>5623</v>
      </c>
      <c r="V1255" s="23">
        <f t="shared" si="23"/>
        <v>52</v>
      </c>
      <c r="W1255" s="23"/>
      <c r="X1255" s="23"/>
      <c r="Y1255" s="23"/>
      <c r="Z1255" s="23"/>
      <c r="AA1255" s="23"/>
      <c r="AB1255" s="23"/>
      <c r="AC1255" s="23"/>
      <c r="AD1255" s="23"/>
      <c r="AE1255" s="23"/>
      <c r="AF1255" s="23"/>
      <c r="AG1255" s="23"/>
      <c r="AH1255" s="23"/>
      <c r="AI1255" s="23"/>
      <c r="AJ1255" s="23"/>
    </row>
    <row r="1256">
      <c r="A1256" s="24" t="s">
        <v>5620</v>
      </c>
      <c r="B1256" s="24" t="s">
        <v>5624</v>
      </c>
      <c r="C1256" s="116" t="s">
        <v>5625</v>
      </c>
      <c r="D1256" s="23" t="str">
        <f t="shared" si="22"/>
        <v>png</v>
      </c>
      <c r="E1256" s="23"/>
      <c r="F1256" s="23"/>
      <c r="G1256" s="55"/>
      <c r="H1256" s="55"/>
      <c r="I1256" s="55"/>
      <c r="J1256" s="23"/>
      <c r="K1256" s="23"/>
      <c r="L1256" s="23"/>
      <c r="M1256" s="23"/>
      <c r="N1256" s="23"/>
      <c r="O1256" s="23"/>
      <c r="P1256" s="23"/>
      <c r="Q1256" s="23"/>
      <c r="R1256" s="23"/>
      <c r="S1256" s="23"/>
      <c r="T1256" s="23"/>
      <c r="U1256" s="24" t="s">
        <v>5464</v>
      </c>
      <c r="V1256" s="23">
        <f t="shared" si="23"/>
        <v>16</v>
      </c>
      <c r="W1256" s="23"/>
      <c r="X1256" s="23"/>
      <c r="Y1256" s="23"/>
      <c r="Z1256" s="23"/>
      <c r="AA1256" s="23"/>
      <c r="AB1256" s="23"/>
      <c r="AC1256" s="23"/>
      <c r="AD1256" s="23"/>
      <c r="AE1256" s="23"/>
      <c r="AF1256" s="23"/>
      <c r="AG1256" s="23"/>
      <c r="AH1256" s="23"/>
      <c r="AI1256" s="23"/>
      <c r="AJ1256" s="23"/>
    </row>
    <row r="1257">
      <c r="A1257" s="24" t="s">
        <v>5620</v>
      </c>
      <c r="B1257" s="24" t="s">
        <v>5626</v>
      </c>
      <c r="C1257" s="93" t="s">
        <v>5627</v>
      </c>
      <c r="D1257" s="23" t="str">
        <f t="shared" si="22"/>
        <v>jpg</v>
      </c>
      <c r="E1257" s="23"/>
      <c r="F1257" s="23"/>
      <c r="G1257" s="55"/>
      <c r="H1257" s="55"/>
      <c r="I1257" s="55"/>
      <c r="J1257" s="23"/>
      <c r="K1257" s="23"/>
      <c r="L1257" s="23"/>
      <c r="M1257" s="23"/>
      <c r="N1257" s="23"/>
      <c r="O1257" s="23"/>
      <c r="P1257" s="23"/>
      <c r="Q1257" s="23"/>
      <c r="R1257" s="23"/>
      <c r="S1257" s="23"/>
      <c r="T1257" s="23"/>
      <c r="U1257" s="24" t="s">
        <v>5623</v>
      </c>
      <c r="V1257" s="23">
        <f t="shared" si="23"/>
        <v>52</v>
      </c>
      <c r="W1257" s="23"/>
      <c r="X1257" s="23"/>
      <c r="Y1257" s="23"/>
      <c r="Z1257" s="23"/>
      <c r="AA1257" s="23"/>
      <c r="AB1257" s="23"/>
      <c r="AC1257" s="23"/>
      <c r="AD1257" s="23"/>
      <c r="AE1257" s="23"/>
      <c r="AF1257" s="23"/>
      <c r="AG1257" s="23"/>
      <c r="AH1257" s="23"/>
      <c r="AI1257" s="23"/>
      <c r="AJ1257" s="23"/>
    </row>
    <row r="1258">
      <c r="A1258" s="24" t="s">
        <v>5620</v>
      </c>
      <c r="B1258" s="24" t="s">
        <v>5628</v>
      </c>
      <c r="C1258" s="93" t="s">
        <v>5629</v>
      </c>
      <c r="D1258" s="23" t="str">
        <f t="shared" si="22"/>
        <v>png</v>
      </c>
      <c r="E1258" s="23"/>
      <c r="F1258" s="23"/>
      <c r="G1258" s="55"/>
      <c r="H1258" s="55"/>
      <c r="I1258" s="55"/>
      <c r="J1258" s="23"/>
      <c r="K1258" s="23"/>
      <c r="L1258" s="23"/>
      <c r="M1258" s="23"/>
      <c r="N1258" s="23"/>
      <c r="O1258" s="23"/>
      <c r="P1258" s="23"/>
      <c r="Q1258" s="23"/>
      <c r="R1258" s="23"/>
      <c r="S1258" s="23"/>
      <c r="T1258" s="23"/>
      <c r="U1258" s="24" t="s">
        <v>5630</v>
      </c>
      <c r="V1258" s="23">
        <f t="shared" si="23"/>
        <v>83</v>
      </c>
      <c r="W1258" s="23"/>
      <c r="X1258" s="23"/>
      <c r="Y1258" s="23"/>
      <c r="Z1258" s="23"/>
      <c r="AA1258" s="23"/>
      <c r="AB1258" s="23"/>
      <c r="AC1258" s="23"/>
      <c r="AD1258" s="23"/>
      <c r="AE1258" s="23"/>
      <c r="AF1258" s="23"/>
      <c r="AG1258" s="23"/>
      <c r="AH1258" s="23"/>
      <c r="AI1258" s="23"/>
      <c r="AJ1258" s="23"/>
    </row>
    <row r="1259">
      <c r="A1259" s="24" t="s">
        <v>5620</v>
      </c>
      <c r="B1259" s="24" t="s">
        <v>5631</v>
      </c>
      <c r="C1259" s="116" t="s">
        <v>5632</v>
      </c>
      <c r="D1259" s="23" t="str">
        <f t="shared" si="22"/>
        <v>png</v>
      </c>
      <c r="E1259" s="23"/>
      <c r="F1259" s="23"/>
      <c r="G1259" s="55"/>
      <c r="H1259" s="55"/>
      <c r="I1259" s="55"/>
      <c r="J1259" s="23"/>
      <c r="K1259" s="23"/>
      <c r="L1259" s="23"/>
      <c r="M1259" s="23"/>
      <c r="N1259" s="23"/>
      <c r="O1259" s="23"/>
      <c r="P1259" s="23"/>
      <c r="Q1259" s="23"/>
      <c r="R1259" s="23"/>
      <c r="S1259" s="23"/>
      <c r="T1259" s="23"/>
      <c r="U1259" s="24" t="s">
        <v>5630</v>
      </c>
      <c r="V1259" s="23">
        <f t="shared" si="23"/>
        <v>83</v>
      </c>
      <c r="W1259" s="23"/>
      <c r="X1259" s="23"/>
      <c r="Y1259" s="23"/>
      <c r="Z1259" s="23"/>
      <c r="AA1259" s="23"/>
      <c r="AB1259" s="23"/>
      <c r="AC1259" s="23"/>
      <c r="AD1259" s="23"/>
      <c r="AE1259" s="23"/>
      <c r="AF1259" s="23"/>
      <c r="AG1259" s="23"/>
      <c r="AH1259" s="23"/>
      <c r="AI1259" s="23"/>
      <c r="AJ1259" s="23"/>
    </row>
    <row r="1260">
      <c r="A1260" s="24" t="s">
        <v>5620</v>
      </c>
      <c r="B1260" s="24" t="s">
        <v>5633</v>
      </c>
      <c r="C1260" s="93" t="s">
        <v>5634</v>
      </c>
      <c r="D1260" s="23" t="str">
        <f t="shared" si="22"/>
        <v>jpg</v>
      </c>
      <c r="E1260" s="23"/>
      <c r="F1260" s="23"/>
      <c r="G1260" s="55"/>
      <c r="H1260" s="55"/>
      <c r="I1260" s="55"/>
      <c r="J1260" s="23"/>
      <c r="K1260" s="23"/>
      <c r="L1260" s="23"/>
      <c r="M1260" s="23"/>
      <c r="N1260" s="23"/>
      <c r="O1260" s="23"/>
      <c r="P1260" s="23"/>
      <c r="Q1260" s="23"/>
      <c r="R1260" s="23"/>
      <c r="S1260" s="23"/>
      <c r="T1260" s="23"/>
      <c r="U1260" s="24" t="s">
        <v>5635</v>
      </c>
      <c r="V1260" s="23">
        <f t="shared" si="23"/>
        <v>79</v>
      </c>
      <c r="W1260" s="23"/>
      <c r="X1260" s="23"/>
      <c r="Y1260" s="23"/>
      <c r="Z1260" s="23"/>
      <c r="AA1260" s="23"/>
      <c r="AB1260" s="23"/>
      <c r="AC1260" s="23"/>
      <c r="AD1260" s="23"/>
      <c r="AE1260" s="23"/>
      <c r="AF1260" s="23"/>
      <c r="AG1260" s="23"/>
      <c r="AH1260" s="23"/>
      <c r="AI1260" s="23"/>
      <c r="AJ1260" s="23"/>
    </row>
    <row r="1261">
      <c r="A1261" s="24" t="s">
        <v>5620</v>
      </c>
      <c r="B1261" s="24" t="s">
        <v>5636</v>
      </c>
      <c r="C1261" s="93" t="s">
        <v>5637</v>
      </c>
      <c r="D1261" s="23" t="str">
        <f t="shared" si="22"/>
        <v>png</v>
      </c>
      <c r="E1261" s="23"/>
      <c r="F1261" s="23"/>
      <c r="G1261" s="55"/>
      <c r="H1261" s="55"/>
      <c r="I1261" s="55"/>
      <c r="J1261" s="23"/>
      <c r="K1261" s="23"/>
      <c r="L1261" s="23"/>
      <c r="M1261" s="23"/>
      <c r="N1261" s="23"/>
      <c r="O1261" s="23"/>
      <c r="P1261" s="23"/>
      <c r="Q1261" s="23"/>
      <c r="R1261" s="23"/>
      <c r="S1261" s="23"/>
      <c r="T1261" s="23"/>
      <c r="U1261" s="24" t="s">
        <v>5464</v>
      </c>
      <c r="V1261" s="23">
        <f t="shared" si="23"/>
        <v>16</v>
      </c>
      <c r="W1261" s="23"/>
      <c r="X1261" s="23"/>
      <c r="Y1261" s="23"/>
      <c r="Z1261" s="23"/>
      <c r="AA1261" s="23"/>
      <c r="AB1261" s="23"/>
      <c r="AC1261" s="23"/>
      <c r="AD1261" s="23"/>
      <c r="AE1261" s="23"/>
      <c r="AF1261" s="23"/>
      <c r="AG1261" s="23"/>
      <c r="AH1261" s="23"/>
      <c r="AI1261" s="23"/>
      <c r="AJ1261" s="23"/>
    </row>
    <row r="1262">
      <c r="A1262" s="24" t="s">
        <v>5620</v>
      </c>
      <c r="B1262" s="24" t="s">
        <v>5638</v>
      </c>
      <c r="C1262" s="93" t="s">
        <v>5639</v>
      </c>
      <c r="D1262" s="23" t="str">
        <f t="shared" si="22"/>
        <v>png</v>
      </c>
      <c r="E1262" s="23"/>
      <c r="F1262" s="23"/>
      <c r="G1262" s="55"/>
      <c r="H1262" s="55"/>
      <c r="I1262" s="55"/>
      <c r="J1262" s="23"/>
      <c r="K1262" s="23"/>
      <c r="L1262" s="23"/>
      <c r="M1262" s="23"/>
      <c r="N1262" s="23"/>
      <c r="O1262" s="23"/>
      <c r="P1262" s="23"/>
      <c r="Q1262" s="23"/>
      <c r="R1262" s="23"/>
      <c r="S1262" s="23"/>
      <c r="T1262" s="23"/>
      <c r="U1262" s="24" t="s">
        <v>5464</v>
      </c>
      <c r="V1262" s="23">
        <f t="shared" si="23"/>
        <v>16</v>
      </c>
      <c r="W1262" s="23"/>
      <c r="X1262" s="23"/>
      <c r="Y1262" s="23"/>
      <c r="Z1262" s="23"/>
      <c r="AA1262" s="23"/>
      <c r="AB1262" s="23"/>
      <c r="AC1262" s="23"/>
      <c r="AD1262" s="23"/>
      <c r="AE1262" s="23"/>
      <c r="AF1262" s="23"/>
      <c r="AG1262" s="23"/>
      <c r="AH1262" s="23"/>
      <c r="AI1262" s="23"/>
      <c r="AJ1262" s="23"/>
    </row>
    <row r="1263">
      <c r="A1263" s="32" t="s">
        <v>5620</v>
      </c>
      <c r="B1263" s="32" t="s">
        <v>5640</v>
      </c>
      <c r="C1263" s="93" t="s">
        <v>5641</v>
      </c>
      <c r="D1263" s="23" t="str">
        <f t="shared" si="22"/>
        <v>JPG</v>
      </c>
      <c r="E1263" s="23"/>
      <c r="F1263" s="23"/>
      <c r="G1263" s="55"/>
      <c r="H1263" s="55"/>
      <c r="I1263" s="55"/>
      <c r="J1263" s="23"/>
      <c r="K1263" s="23"/>
      <c r="L1263" s="23"/>
      <c r="M1263" s="23"/>
      <c r="N1263" s="23"/>
      <c r="O1263" s="23"/>
      <c r="P1263" s="23"/>
      <c r="Q1263" s="23"/>
      <c r="R1263" s="23"/>
      <c r="S1263" s="23"/>
      <c r="T1263" s="23"/>
      <c r="U1263" s="24" t="s">
        <v>5642</v>
      </c>
      <c r="V1263" s="23">
        <f t="shared" si="23"/>
        <v>38</v>
      </c>
      <c r="W1263" s="23"/>
      <c r="X1263" s="23"/>
      <c r="Y1263" s="23"/>
      <c r="Z1263" s="23"/>
      <c r="AA1263" s="23"/>
      <c r="AB1263" s="23"/>
      <c r="AC1263" s="23"/>
      <c r="AD1263" s="23"/>
      <c r="AE1263" s="23"/>
      <c r="AF1263" s="23"/>
      <c r="AG1263" s="23"/>
      <c r="AH1263" s="23"/>
      <c r="AI1263" s="23"/>
      <c r="AJ1263" s="23"/>
    </row>
    <row r="1264">
      <c r="A1264" s="32" t="s">
        <v>5643</v>
      </c>
      <c r="B1264" s="122" t="s">
        <v>5644</v>
      </c>
      <c r="C1264" s="123" t="s">
        <v>5645</v>
      </c>
      <c r="D1264" s="23" t="str">
        <f t="shared" si="22"/>
        <v>png</v>
      </c>
      <c r="E1264" s="23"/>
      <c r="F1264" s="23"/>
      <c r="G1264" s="55"/>
      <c r="H1264" s="55"/>
      <c r="I1264" s="55"/>
      <c r="J1264" s="23"/>
      <c r="K1264" s="23"/>
      <c r="L1264" s="23"/>
      <c r="M1264" s="23"/>
      <c r="N1264" s="23"/>
      <c r="O1264" s="23"/>
      <c r="P1264" s="23"/>
      <c r="Q1264" s="23"/>
      <c r="R1264" s="23"/>
      <c r="S1264" s="23"/>
      <c r="T1264" s="23"/>
      <c r="U1264" s="24" t="s">
        <v>5464</v>
      </c>
      <c r="V1264" s="23">
        <f t="shared" si="23"/>
        <v>16</v>
      </c>
      <c r="W1264" s="23"/>
      <c r="X1264" s="23"/>
      <c r="Y1264" s="23"/>
      <c r="Z1264" s="23"/>
      <c r="AA1264" s="23"/>
      <c r="AB1264" s="23"/>
      <c r="AC1264" s="23"/>
      <c r="AD1264" s="23"/>
      <c r="AE1264" s="23"/>
      <c r="AF1264" s="23"/>
      <c r="AG1264" s="23"/>
      <c r="AH1264" s="23"/>
      <c r="AI1264" s="23"/>
      <c r="AJ1264" s="23"/>
    </row>
    <row r="1265">
      <c r="A1265" s="32" t="s">
        <v>5643</v>
      </c>
      <c r="B1265" s="122" t="s">
        <v>5646</v>
      </c>
      <c r="C1265" s="123" t="s">
        <v>5647</v>
      </c>
      <c r="D1265" s="23" t="str">
        <f t="shared" si="22"/>
        <v>png</v>
      </c>
      <c r="E1265" s="23"/>
      <c r="F1265" s="23"/>
      <c r="G1265" s="55"/>
      <c r="H1265" s="55"/>
      <c r="I1265" s="55"/>
      <c r="J1265" s="23"/>
      <c r="K1265" s="23"/>
      <c r="L1265" s="23"/>
      <c r="M1265" s="23"/>
      <c r="N1265" s="23"/>
      <c r="O1265" s="23"/>
      <c r="P1265" s="23"/>
      <c r="Q1265" s="23"/>
      <c r="R1265" s="23"/>
      <c r="S1265" s="23"/>
      <c r="T1265" s="23"/>
      <c r="U1265" s="24" t="s">
        <v>5464</v>
      </c>
      <c r="V1265" s="23">
        <f t="shared" si="23"/>
        <v>16</v>
      </c>
      <c r="W1265" s="23"/>
      <c r="X1265" s="23"/>
      <c r="Y1265" s="23"/>
      <c r="Z1265" s="23"/>
      <c r="AA1265" s="23"/>
      <c r="AB1265" s="23"/>
      <c r="AC1265" s="23"/>
      <c r="AD1265" s="23"/>
      <c r="AE1265" s="23"/>
      <c r="AF1265" s="23"/>
      <c r="AG1265" s="23"/>
      <c r="AH1265" s="23"/>
      <c r="AI1265" s="23"/>
      <c r="AJ1265" s="23"/>
    </row>
    <row r="1266">
      <c r="A1266" s="32" t="s">
        <v>5643</v>
      </c>
      <c r="B1266" s="122" t="s">
        <v>5648</v>
      </c>
      <c r="C1266" s="123" t="s">
        <v>5649</v>
      </c>
      <c r="D1266" s="23" t="str">
        <f t="shared" si="22"/>
        <v>png</v>
      </c>
      <c r="E1266" s="23"/>
      <c r="F1266" s="23"/>
      <c r="G1266" s="55"/>
      <c r="H1266" s="55"/>
      <c r="I1266" s="55"/>
      <c r="J1266" s="23"/>
      <c r="K1266" s="23"/>
      <c r="L1266" s="23"/>
      <c r="M1266" s="23"/>
      <c r="N1266" s="23"/>
      <c r="O1266" s="23"/>
      <c r="P1266" s="23"/>
      <c r="Q1266" s="23"/>
      <c r="R1266" s="23"/>
      <c r="S1266" s="23"/>
      <c r="T1266" s="23"/>
      <c r="U1266" s="24" t="s">
        <v>5464</v>
      </c>
      <c r="V1266" s="23">
        <f t="shared" si="23"/>
        <v>16</v>
      </c>
      <c r="W1266" s="23"/>
      <c r="X1266" s="23"/>
      <c r="Y1266" s="23"/>
      <c r="Z1266" s="23"/>
      <c r="AA1266" s="23"/>
      <c r="AB1266" s="23"/>
      <c r="AC1266" s="23"/>
      <c r="AD1266" s="23"/>
      <c r="AE1266" s="23"/>
      <c r="AF1266" s="23"/>
      <c r="AG1266" s="23"/>
      <c r="AH1266" s="23"/>
      <c r="AI1266" s="23"/>
      <c r="AJ1266" s="23"/>
    </row>
    <row r="1267">
      <c r="A1267" s="32" t="s">
        <v>5643</v>
      </c>
      <c r="B1267" s="122" t="s">
        <v>5650</v>
      </c>
      <c r="C1267" s="123" t="s">
        <v>5651</v>
      </c>
      <c r="D1267" s="23" t="str">
        <f t="shared" si="22"/>
        <v>png</v>
      </c>
      <c r="E1267" s="23"/>
      <c r="F1267" s="23"/>
      <c r="G1267" s="55"/>
      <c r="H1267" s="55"/>
      <c r="I1267" s="55"/>
      <c r="J1267" s="23"/>
      <c r="K1267" s="23"/>
      <c r="L1267" s="23"/>
      <c r="M1267" s="23"/>
      <c r="N1267" s="23"/>
      <c r="O1267" s="23"/>
      <c r="P1267" s="23"/>
      <c r="Q1267" s="23"/>
      <c r="R1267" s="23"/>
      <c r="S1267" s="23"/>
      <c r="T1267" s="23"/>
      <c r="U1267" s="24" t="s">
        <v>5464</v>
      </c>
      <c r="V1267" s="23">
        <f t="shared" si="23"/>
        <v>16</v>
      </c>
      <c r="W1267" s="23"/>
      <c r="X1267" s="23"/>
      <c r="Y1267" s="23"/>
      <c r="Z1267" s="23"/>
      <c r="AA1267" s="23"/>
      <c r="AB1267" s="23"/>
      <c r="AC1267" s="23"/>
      <c r="AD1267" s="23"/>
      <c r="AE1267" s="23"/>
      <c r="AF1267" s="23"/>
      <c r="AG1267" s="23"/>
      <c r="AH1267" s="23"/>
      <c r="AI1267" s="23"/>
      <c r="AJ1267" s="23"/>
    </row>
    <row r="1268">
      <c r="A1268" s="32" t="s">
        <v>5643</v>
      </c>
      <c r="B1268" s="122" t="s">
        <v>5652</v>
      </c>
      <c r="C1268" s="123" t="s">
        <v>5653</v>
      </c>
      <c r="D1268" s="23" t="str">
        <f t="shared" si="22"/>
        <v>png</v>
      </c>
      <c r="E1268" s="23"/>
      <c r="F1268" s="23"/>
      <c r="G1268" s="55"/>
      <c r="H1268" s="55"/>
      <c r="I1268" s="55"/>
      <c r="J1268" s="23"/>
      <c r="K1268" s="23"/>
      <c r="L1268" s="23"/>
      <c r="M1268" s="23"/>
      <c r="N1268" s="23"/>
      <c r="O1268" s="23"/>
      <c r="P1268" s="23"/>
      <c r="Q1268" s="23"/>
      <c r="R1268" s="23"/>
      <c r="S1268" s="23"/>
      <c r="T1268" s="23"/>
      <c r="U1268" s="24" t="s">
        <v>5464</v>
      </c>
      <c r="V1268" s="23">
        <f t="shared" si="23"/>
        <v>16</v>
      </c>
      <c r="W1268" s="23"/>
      <c r="X1268" s="23"/>
      <c r="Y1268" s="23"/>
      <c r="Z1268" s="23"/>
      <c r="AA1268" s="23"/>
      <c r="AB1268" s="23"/>
      <c r="AC1268" s="23"/>
      <c r="AD1268" s="23"/>
      <c r="AE1268" s="23"/>
      <c r="AF1268" s="23"/>
      <c r="AG1268" s="23"/>
      <c r="AH1268" s="23"/>
      <c r="AI1268" s="23"/>
      <c r="AJ1268" s="23"/>
    </row>
    <row r="1269">
      <c r="A1269" s="32" t="s">
        <v>5643</v>
      </c>
      <c r="B1269" s="122" t="s">
        <v>5654</v>
      </c>
      <c r="C1269" s="123" t="s">
        <v>5655</v>
      </c>
      <c r="D1269" s="23" t="str">
        <f t="shared" si="22"/>
        <v>png</v>
      </c>
      <c r="E1269" s="23"/>
      <c r="F1269" s="23"/>
      <c r="G1269" s="55"/>
      <c r="H1269" s="55"/>
      <c r="I1269" s="55"/>
      <c r="J1269" s="23"/>
      <c r="K1269" s="23"/>
      <c r="L1269" s="23"/>
      <c r="M1269" s="23"/>
      <c r="N1269" s="23"/>
      <c r="O1269" s="23"/>
      <c r="P1269" s="23"/>
      <c r="Q1269" s="23"/>
      <c r="R1269" s="23"/>
      <c r="S1269" s="23"/>
      <c r="T1269" s="23"/>
      <c r="U1269" s="24" t="s">
        <v>5464</v>
      </c>
      <c r="V1269" s="23">
        <f t="shared" si="23"/>
        <v>16</v>
      </c>
      <c r="W1269" s="23"/>
      <c r="X1269" s="23"/>
      <c r="Y1269" s="23"/>
      <c r="Z1269" s="23"/>
      <c r="AA1269" s="23"/>
      <c r="AB1269" s="23"/>
      <c r="AC1269" s="23"/>
      <c r="AD1269" s="23"/>
      <c r="AE1269" s="23"/>
      <c r="AF1269" s="23"/>
      <c r="AG1269" s="23"/>
      <c r="AH1269" s="23"/>
      <c r="AI1269" s="23"/>
      <c r="AJ1269" s="23"/>
    </row>
    <row r="1270">
      <c r="A1270" s="32" t="s">
        <v>5643</v>
      </c>
      <c r="B1270" s="122" t="s">
        <v>5656</v>
      </c>
      <c r="C1270" s="123" t="s">
        <v>5657</v>
      </c>
      <c r="D1270" s="23" t="str">
        <f t="shared" si="22"/>
        <v>png</v>
      </c>
      <c r="E1270" s="23"/>
      <c r="F1270" s="23"/>
      <c r="G1270" s="55"/>
      <c r="H1270" s="55"/>
      <c r="I1270" s="55"/>
      <c r="J1270" s="23"/>
      <c r="K1270" s="23"/>
      <c r="L1270" s="23"/>
      <c r="M1270" s="23"/>
      <c r="N1270" s="23"/>
      <c r="O1270" s="23"/>
      <c r="P1270" s="23"/>
      <c r="Q1270" s="23"/>
      <c r="R1270" s="23"/>
      <c r="S1270" s="23"/>
      <c r="T1270" s="23"/>
      <c r="U1270" s="24" t="s">
        <v>5658</v>
      </c>
      <c r="V1270" s="23">
        <f t="shared" si="23"/>
        <v>7</v>
      </c>
      <c r="W1270" s="23"/>
      <c r="X1270" s="23"/>
      <c r="Y1270" s="23"/>
      <c r="Z1270" s="23"/>
      <c r="AA1270" s="23"/>
      <c r="AB1270" s="23"/>
      <c r="AC1270" s="23"/>
      <c r="AD1270" s="23"/>
      <c r="AE1270" s="23"/>
      <c r="AF1270" s="23"/>
      <c r="AG1270" s="23"/>
      <c r="AH1270" s="23"/>
      <c r="AI1270" s="23"/>
      <c r="AJ1270" s="23"/>
    </row>
    <row r="1271">
      <c r="A1271" s="32" t="s">
        <v>5643</v>
      </c>
      <c r="B1271" s="122" t="s">
        <v>5659</v>
      </c>
      <c r="C1271" s="123" t="s">
        <v>5660</v>
      </c>
      <c r="D1271" s="23" t="str">
        <f t="shared" si="22"/>
        <v> png</v>
      </c>
      <c r="E1271" s="23"/>
      <c r="F1271" s="23"/>
      <c r="G1271" s="55"/>
      <c r="H1271" s="55"/>
      <c r="I1271" s="55"/>
      <c r="J1271" s="23"/>
      <c r="K1271" s="23"/>
      <c r="L1271" s="23"/>
      <c r="M1271" s="23"/>
      <c r="N1271" s="23"/>
      <c r="O1271" s="23"/>
      <c r="P1271" s="23"/>
      <c r="Q1271" s="23"/>
      <c r="R1271" s="23"/>
      <c r="S1271" s="23"/>
      <c r="T1271" s="23"/>
      <c r="U1271" s="24" t="s">
        <v>5464</v>
      </c>
      <c r="V1271" s="23">
        <f t="shared" si="23"/>
        <v>16</v>
      </c>
      <c r="W1271" s="23"/>
      <c r="X1271" s="23"/>
      <c r="Y1271" s="23"/>
      <c r="Z1271" s="23"/>
      <c r="AA1271" s="23"/>
      <c r="AB1271" s="23"/>
      <c r="AC1271" s="23"/>
      <c r="AD1271" s="23"/>
      <c r="AE1271" s="23"/>
      <c r="AF1271" s="23"/>
      <c r="AG1271" s="23"/>
      <c r="AH1271" s="23"/>
      <c r="AI1271" s="23"/>
      <c r="AJ1271" s="23"/>
    </row>
    <row r="1272">
      <c r="A1272" s="32" t="s">
        <v>5643</v>
      </c>
      <c r="B1272" s="122" t="s">
        <v>5661</v>
      </c>
      <c r="C1272" s="123" t="s">
        <v>5662</v>
      </c>
      <c r="D1272" s="23" t="str">
        <f t="shared" si="22"/>
        <v>png</v>
      </c>
      <c r="E1272" s="23"/>
      <c r="F1272" s="23"/>
      <c r="G1272" s="55"/>
      <c r="H1272" s="55"/>
      <c r="I1272" s="55"/>
      <c r="J1272" s="23"/>
      <c r="K1272" s="23"/>
      <c r="L1272" s="23"/>
      <c r="M1272" s="23"/>
      <c r="N1272" s="23"/>
      <c r="O1272" s="23"/>
      <c r="P1272" s="23"/>
      <c r="Q1272" s="23"/>
      <c r="R1272" s="23"/>
      <c r="S1272" s="23"/>
      <c r="T1272" s="23"/>
      <c r="U1272" s="24" t="s">
        <v>5464</v>
      </c>
      <c r="V1272" s="23">
        <f t="shared" si="23"/>
        <v>16</v>
      </c>
      <c r="W1272" s="23"/>
      <c r="X1272" s="23"/>
      <c r="Y1272" s="23"/>
      <c r="Z1272" s="23"/>
      <c r="AA1272" s="23"/>
      <c r="AB1272" s="23"/>
      <c r="AC1272" s="23"/>
      <c r="AD1272" s="23"/>
      <c r="AE1272" s="23"/>
      <c r="AF1272" s="23"/>
      <c r="AG1272" s="23"/>
      <c r="AH1272" s="23"/>
      <c r="AI1272" s="23"/>
      <c r="AJ1272" s="23"/>
    </row>
    <row r="1273">
      <c r="A1273" s="32" t="s">
        <v>5643</v>
      </c>
      <c r="B1273" s="122" t="s">
        <v>5663</v>
      </c>
      <c r="C1273" s="123" t="s">
        <v>5664</v>
      </c>
      <c r="D1273" s="23" t="str">
        <f t="shared" si="22"/>
        <v>png</v>
      </c>
      <c r="E1273" s="23"/>
      <c r="F1273" s="23"/>
      <c r="G1273" s="55"/>
      <c r="H1273" s="55"/>
      <c r="I1273" s="55"/>
      <c r="J1273" s="23"/>
      <c r="K1273" s="23"/>
      <c r="L1273" s="23"/>
      <c r="M1273" s="23"/>
      <c r="N1273" s="23"/>
      <c r="O1273" s="23"/>
      <c r="P1273" s="23"/>
      <c r="Q1273" s="23"/>
      <c r="R1273" s="23"/>
      <c r="S1273" s="23"/>
      <c r="T1273" s="23"/>
      <c r="U1273" s="24" t="s">
        <v>5464</v>
      </c>
      <c r="V1273" s="23">
        <f t="shared" si="23"/>
        <v>16</v>
      </c>
      <c r="W1273" s="23"/>
      <c r="X1273" s="23"/>
      <c r="Y1273" s="23"/>
      <c r="Z1273" s="23"/>
      <c r="AA1273" s="23"/>
      <c r="AB1273" s="23"/>
      <c r="AC1273" s="23"/>
      <c r="AD1273" s="23"/>
      <c r="AE1273" s="23"/>
      <c r="AF1273" s="23"/>
      <c r="AG1273" s="23"/>
      <c r="AH1273" s="23"/>
      <c r="AI1273" s="23"/>
      <c r="AJ1273" s="23"/>
    </row>
    <row r="1274">
      <c r="A1274" s="32" t="s">
        <v>5643</v>
      </c>
      <c r="B1274" s="122" t="s">
        <v>5665</v>
      </c>
      <c r="C1274" s="123" t="s">
        <v>5666</v>
      </c>
      <c r="D1274" s="23" t="str">
        <f t="shared" si="22"/>
        <v>jpg</v>
      </c>
      <c r="E1274" s="23"/>
      <c r="F1274" s="23"/>
      <c r="G1274" s="55"/>
      <c r="H1274" s="55"/>
      <c r="I1274" s="55"/>
      <c r="J1274" s="23"/>
      <c r="K1274" s="23"/>
      <c r="L1274" s="23"/>
      <c r="M1274" s="23"/>
      <c r="N1274" s="23"/>
      <c r="O1274" s="23"/>
      <c r="P1274" s="23"/>
      <c r="Q1274" s="23"/>
      <c r="R1274" s="23"/>
      <c r="S1274" s="23"/>
      <c r="T1274" s="23"/>
      <c r="U1274" s="24" t="s">
        <v>5667</v>
      </c>
      <c r="V1274" s="23">
        <f t="shared" si="23"/>
        <v>21</v>
      </c>
      <c r="W1274" s="23"/>
      <c r="X1274" s="23"/>
      <c r="Y1274" s="23"/>
      <c r="Z1274" s="23"/>
      <c r="AA1274" s="23"/>
      <c r="AB1274" s="23"/>
      <c r="AC1274" s="23"/>
      <c r="AD1274" s="23"/>
      <c r="AE1274" s="23"/>
      <c r="AF1274" s="23"/>
      <c r="AG1274" s="23"/>
      <c r="AH1274" s="23"/>
      <c r="AI1274" s="23"/>
      <c r="AJ1274" s="23"/>
    </row>
    <row r="1275">
      <c r="A1275" s="32" t="s">
        <v>5643</v>
      </c>
      <c r="B1275" s="122" t="s">
        <v>5668</v>
      </c>
      <c r="C1275" s="123" t="s">
        <v>5669</v>
      </c>
      <c r="D1275" s="23" t="str">
        <f t="shared" si="22"/>
        <v>jpg</v>
      </c>
      <c r="E1275" s="23"/>
      <c r="F1275" s="23"/>
      <c r="G1275" s="55"/>
      <c r="H1275" s="55"/>
      <c r="I1275" s="55"/>
      <c r="J1275" s="23"/>
      <c r="K1275" s="23"/>
      <c r="L1275" s="23"/>
      <c r="M1275" s="23"/>
      <c r="N1275" s="23"/>
      <c r="O1275" s="23"/>
      <c r="P1275" s="23"/>
      <c r="Q1275" s="23"/>
      <c r="R1275" s="23"/>
      <c r="S1275" s="23"/>
      <c r="T1275" s="23"/>
      <c r="U1275" s="24" t="s">
        <v>5670</v>
      </c>
      <c r="V1275" s="23">
        <f t="shared" si="23"/>
        <v>20</v>
      </c>
      <c r="W1275" s="23"/>
      <c r="X1275" s="23"/>
      <c r="Y1275" s="23"/>
      <c r="Z1275" s="23"/>
      <c r="AA1275" s="23"/>
      <c r="AB1275" s="23"/>
      <c r="AC1275" s="23"/>
      <c r="AD1275" s="23"/>
      <c r="AE1275" s="23"/>
      <c r="AF1275" s="23"/>
      <c r="AG1275" s="23"/>
      <c r="AH1275" s="23"/>
      <c r="AI1275" s="23"/>
      <c r="AJ1275" s="23"/>
    </row>
    <row r="1276">
      <c r="A1276" s="32" t="s">
        <v>5643</v>
      </c>
      <c r="B1276" s="122" t="s">
        <v>5671</v>
      </c>
      <c r="C1276" s="123" t="s">
        <v>5672</v>
      </c>
      <c r="D1276" s="23" t="str">
        <f t="shared" si="22"/>
        <v>png</v>
      </c>
      <c r="E1276" s="23"/>
      <c r="F1276" s="23"/>
      <c r="G1276" s="55"/>
      <c r="H1276" s="55"/>
      <c r="I1276" s="55"/>
      <c r="J1276" s="23"/>
      <c r="K1276" s="23"/>
      <c r="L1276" s="23"/>
      <c r="M1276" s="23"/>
      <c r="N1276" s="23"/>
      <c r="O1276" s="23"/>
      <c r="P1276" s="23"/>
      <c r="Q1276" s="23"/>
      <c r="R1276" s="23"/>
      <c r="S1276" s="23"/>
      <c r="T1276" s="23"/>
      <c r="U1276" s="24" t="s">
        <v>5464</v>
      </c>
      <c r="V1276" s="23">
        <f t="shared" si="23"/>
        <v>16</v>
      </c>
      <c r="W1276" s="23"/>
      <c r="X1276" s="23"/>
      <c r="Y1276" s="23"/>
      <c r="Z1276" s="23"/>
      <c r="AA1276" s="23"/>
      <c r="AB1276" s="23"/>
      <c r="AC1276" s="23"/>
      <c r="AD1276" s="23"/>
      <c r="AE1276" s="23"/>
      <c r="AF1276" s="23"/>
      <c r="AG1276" s="23"/>
      <c r="AH1276" s="23"/>
      <c r="AI1276" s="23"/>
      <c r="AJ1276" s="23"/>
    </row>
    <row r="1277">
      <c r="A1277" s="32" t="s">
        <v>5643</v>
      </c>
      <c r="B1277" s="122" t="s">
        <v>5673</v>
      </c>
      <c r="C1277" s="123" t="s">
        <v>5674</v>
      </c>
      <c r="D1277" s="23" t="str">
        <f t="shared" si="22"/>
        <v>155r.png</v>
      </c>
      <c r="E1277" s="23"/>
      <c r="F1277" s="23"/>
      <c r="G1277" s="55"/>
      <c r="H1277" s="55"/>
      <c r="I1277" s="55"/>
      <c r="J1277" s="23"/>
      <c r="K1277" s="23"/>
      <c r="L1277" s="23"/>
      <c r="M1277" s="23"/>
      <c r="N1277" s="23"/>
      <c r="O1277" s="23"/>
      <c r="P1277" s="23"/>
      <c r="Q1277" s="23"/>
      <c r="R1277" s="23"/>
      <c r="S1277" s="23"/>
      <c r="T1277" s="23"/>
      <c r="U1277" s="24" t="s">
        <v>5464</v>
      </c>
      <c r="V1277" s="23">
        <f t="shared" si="23"/>
        <v>16</v>
      </c>
      <c r="W1277" s="23"/>
      <c r="X1277" s="23"/>
      <c r="Y1277" s="23"/>
      <c r="Z1277" s="23"/>
      <c r="AA1277" s="23"/>
      <c r="AB1277" s="23"/>
      <c r="AC1277" s="23"/>
      <c r="AD1277" s="23"/>
      <c r="AE1277" s="23"/>
      <c r="AF1277" s="23"/>
      <c r="AG1277" s="23"/>
      <c r="AH1277" s="23"/>
      <c r="AI1277" s="23"/>
      <c r="AJ1277" s="23"/>
    </row>
    <row r="1278">
      <c r="A1278" s="32" t="s">
        <v>5643</v>
      </c>
      <c r="B1278" s="122" t="s">
        <v>5675</v>
      </c>
      <c r="C1278" s="123" t="s">
        <v>5676</v>
      </c>
      <c r="D1278" s="23" t="str">
        <f t="shared" si="22"/>
        <v>png</v>
      </c>
      <c r="E1278" s="23"/>
      <c r="F1278" s="23"/>
      <c r="G1278" s="55"/>
      <c r="H1278" s="55"/>
      <c r="I1278" s="55"/>
      <c r="J1278" s="23"/>
      <c r="K1278" s="23"/>
      <c r="L1278" s="23"/>
      <c r="M1278" s="23"/>
      <c r="N1278" s="23"/>
      <c r="O1278" s="23"/>
      <c r="P1278" s="23"/>
      <c r="Q1278" s="23"/>
      <c r="R1278" s="23"/>
      <c r="S1278" s="23"/>
      <c r="T1278" s="23"/>
      <c r="U1278" s="24" t="s">
        <v>5464</v>
      </c>
      <c r="V1278" s="23">
        <f t="shared" si="23"/>
        <v>16</v>
      </c>
      <c r="W1278" s="23"/>
      <c r="X1278" s="23"/>
      <c r="Y1278" s="23"/>
      <c r="Z1278" s="23"/>
      <c r="AA1278" s="23"/>
      <c r="AB1278" s="23"/>
      <c r="AC1278" s="23"/>
      <c r="AD1278" s="23"/>
      <c r="AE1278" s="23"/>
      <c r="AF1278" s="23"/>
      <c r="AG1278" s="23"/>
      <c r="AH1278" s="23"/>
      <c r="AI1278" s="23"/>
      <c r="AJ1278" s="23"/>
    </row>
    <row r="1279">
      <c r="A1279" s="32" t="s">
        <v>5643</v>
      </c>
      <c r="B1279" s="122" t="s">
        <v>5677</v>
      </c>
      <c r="C1279" s="123" t="s">
        <v>5678</v>
      </c>
      <c r="D1279" s="23" t="str">
        <f t="shared" si="22"/>
        <v>png</v>
      </c>
      <c r="E1279" s="23"/>
      <c r="F1279" s="23"/>
      <c r="G1279" s="55"/>
      <c r="H1279" s="55"/>
      <c r="I1279" s="55"/>
      <c r="J1279" s="23"/>
      <c r="K1279" s="23"/>
      <c r="L1279" s="23"/>
      <c r="M1279" s="23"/>
      <c r="N1279" s="23"/>
      <c r="O1279" s="23"/>
      <c r="P1279" s="23"/>
      <c r="Q1279" s="23"/>
      <c r="R1279" s="23"/>
      <c r="S1279" s="23"/>
      <c r="T1279" s="23"/>
      <c r="U1279" s="24" t="s">
        <v>5464</v>
      </c>
      <c r="V1279" s="23">
        <f t="shared" si="23"/>
        <v>16</v>
      </c>
      <c r="W1279" s="23"/>
      <c r="X1279" s="23"/>
      <c r="Y1279" s="23"/>
      <c r="Z1279" s="23"/>
      <c r="AA1279" s="23"/>
      <c r="AB1279" s="23"/>
      <c r="AC1279" s="23"/>
      <c r="AD1279" s="23"/>
      <c r="AE1279" s="23"/>
      <c r="AF1279" s="23"/>
      <c r="AG1279" s="23"/>
      <c r="AH1279" s="23"/>
      <c r="AI1279" s="23"/>
      <c r="AJ1279" s="23"/>
    </row>
    <row r="1280">
      <c r="A1280" s="32" t="s">
        <v>5679</v>
      </c>
      <c r="B1280" s="32" t="s">
        <v>5680</v>
      </c>
      <c r="C1280" s="93" t="s">
        <v>5681</v>
      </c>
      <c r="D1280" s="23" t="str">
        <f t="shared" si="22"/>
        <v>jpg</v>
      </c>
      <c r="E1280" s="23"/>
      <c r="F1280" s="23"/>
      <c r="G1280" s="55"/>
      <c r="H1280" s="55"/>
      <c r="I1280" s="55"/>
      <c r="J1280" s="23"/>
      <c r="K1280" s="23"/>
      <c r="L1280" s="23"/>
      <c r="M1280" s="23"/>
      <c r="N1280" s="23"/>
      <c r="O1280" s="23"/>
      <c r="P1280" s="23"/>
      <c r="Q1280" s="23"/>
      <c r="R1280" s="23"/>
      <c r="S1280" s="23"/>
      <c r="T1280" s="23"/>
      <c r="U1280" s="24" t="s">
        <v>5682</v>
      </c>
      <c r="V1280" s="23">
        <f t="shared" si="23"/>
        <v>61</v>
      </c>
      <c r="W1280" s="23"/>
      <c r="X1280" s="23"/>
      <c r="Y1280" s="23"/>
      <c r="Z1280" s="23"/>
      <c r="AA1280" s="23"/>
      <c r="AB1280" s="23"/>
      <c r="AC1280" s="23"/>
      <c r="AD1280" s="23"/>
      <c r="AE1280" s="23"/>
      <c r="AF1280" s="23"/>
      <c r="AG1280" s="23"/>
      <c r="AH1280" s="23"/>
      <c r="AI1280" s="23"/>
      <c r="AJ1280" s="23"/>
    </row>
    <row r="1281">
      <c r="A1281" s="32" t="s">
        <v>5679</v>
      </c>
      <c r="B1281" s="32" t="s">
        <v>5683</v>
      </c>
      <c r="C1281" s="93" t="s">
        <v>5684</v>
      </c>
      <c r="D1281" s="23" t="str">
        <f t="shared" si="22"/>
        <v>jpg</v>
      </c>
      <c r="E1281" s="23"/>
      <c r="F1281" s="23"/>
      <c r="G1281" s="55"/>
      <c r="H1281" s="55"/>
      <c r="I1281" s="55"/>
      <c r="J1281" s="23"/>
      <c r="K1281" s="23"/>
      <c r="L1281" s="23"/>
      <c r="M1281" s="23"/>
      <c r="N1281" s="23"/>
      <c r="O1281" s="23"/>
      <c r="P1281" s="23"/>
      <c r="Q1281" s="23"/>
      <c r="R1281" s="23"/>
      <c r="S1281" s="23"/>
      <c r="T1281" s="23"/>
      <c r="U1281" s="24" t="s">
        <v>5685</v>
      </c>
      <c r="V1281" s="23">
        <f t="shared" si="23"/>
        <v>91</v>
      </c>
      <c r="W1281" s="23"/>
      <c r="X1281" s="23"/>
      <c r="Y1281" s="23"/>
      <c r="Z1281" s="23"/>
      <c r="AA1281" s="23"/>
      <c r="AB1281" s="23"/>
      <c r="AC1281" s="23"/>
      <c r="AD1281" s="23"/>
      <c r="AE1281" s="23"/>
      <c r="AF1281" s="23"/>
      <c r="AG1281" s="23"/>
      <c r="AH1281" s="23"/>
      <c r="AI1281" s="23"/>
      <c r="AJ1281" s="23"/>
    </row>
    <row r="1282">
      <c r="A1282" s="32" t="s">
        <v>5679</v>
      </c>
      <c r="B1282" s="32" t="s">
        <v>5686</v>
      </c>
      <c r="C1282" s="93" t="s">
        <v>5687</v>
      </c>
      <c r="D1282" s="23" t="str">
        <f t="shared" si="22"/>
        <v>jpg</v>
      </c>
      <c r="E1282" s="23"/>
      <c r="F1282" s="23"/>
      <c r="G1282" s="55"/>
      <c r="H1282" s="55"/>
      <c r="I1282" s="55"/>
      <c r="J1282" s="23"/>
      <c r="K1282" s="23"/>
      <c r="L1282" s="23"/>
      <c r="M1282" s="23"/>
      <c r="N1282" s="23"/>
      <c r="O1282" s="23"/>
      <c r="P1282" s="23"/>
      <c r="Q1282" s="23"/>
      <c r="R1282" s="23"/>
      <c r="S1282" s="23"/>
      <c r="T1282" s="23"/>
      <c r="U1282" s="24" t="s">
        <v>5688</v>
      </c>
      <c r="V1282" s="23">
        <f t="shared" si="23"/>
        <v>40</v>
      </c>
      <c r="W1282" s="23"/>
      <c r="X1282" s="23"/>
      <c r="Y1282" s="23"/>
      <c r="Z1282" s="23"/>
      <c r="AA1282" s="23"/>
      <c r="AB1282" s="23"/>
      <c r="AC1282" s="23"/>
      <c r="AD1282" s="23"/>
      <c r="AE1282" s="23"/>
      <c r="AF1282" s="23"/>
      <c r="AG1282" s="23"/>
      <c r="AH1282" s="23"/>
      <c r="AI1282" s="23"/>
      <c r="AJ1282" s="23"/>
    </row>
    <row r="1283">
      <c r="A1283" s="32" t="s">
        <v>5679</v>
      </c>
      <c r="B1283" s="24" t="s">
        <v>5689</v>
      </c>
      <c r="C1283" s="93" t="s">
        <v>5690</v>
      </c>
      <c r="D1283" s="23" t="str">
        <f t="shared" si="22"/>
        <v>jpg</v>
      </c>
      <c r="E1283" s="23"/>
      <c r="F1283" s="23"/>
      <c r="G1283" s="55"/>
      <c r="H1283" s="55"/>
      <c r="I1283" s="55"/>
      <c r="J1283" s="23"/>
      <c r="K1283" s="23"/>
      <c r="L1283" s="23"/>
      <c r="M1283" s="23"/>
      <c r="N1283" s="23"/>
      <c r="O1283" s="23"/>
      <c r="P1283" s="23"/>
      <c r="Q1283" s="23"/>
      <c r="R1283" s="23"/>
      <c r="S1283" s="23"/>
      <c r="T1283" s="23"/>
      <c r="U1283" s="24" t="s">
        <v>5691</v>
      </c>
      <c r="V1283" s="23">
        <f t="shared" si="23"/>
        <v>49</v>
      </c>
      <c r="W1283" s="23"/>
      <c r="X1283" s="23"/>
      <c r="Y1283" s="23"/>
      <c r="Z1283" s="23"/>
      <c r="AA1283" s="23"/>
      <c r="AB1283" s="23"/>
      <c r="AC1283" s="23"/>
      <c r="AD1283" s="23"/>
      <c r="AE1283" s="23"/>
      <c r="AF1283" s="23"/>
      <c r="AG1283" s="23"/>
      <c r="AH1283" s="23"/>
      <c r="AI1283" s="23"/>
      <c r="AJ1283" s="23"/>
    </row>
    <row r="1284">
      <c r="A1284" s="32" t="s">
        <v>5679</v>
      </c>
      <c r="B1284" s="24" t="s">
        <v>5692</v>
      </c>
      <c r="C1284" s="93" t="s">
        <v>5693</v>
      </c>
      <c r="D1284" s="23" t="str">
        <f t="shared" si="22"/>
        <v>jpg</v>
      </c>
      <c r="E1284" s="23"/>
      <c r="F1284" s="23"/>
      <c r="G1284" s="55"/>
      <c r="H1284" s="55"/>
      <c r="I1284" s="55"/>
      <c r="J1284" s="23"/>
      <c r="K1284" s="23"/>
      <c r="L1284" s="23"/>
      <c r="M1284" s="23"/>
      <c r="N1284" s="23"/>
      <c r="O1284" s="23"/>
      <c r="P1284" s="23"/>
      <c r="Q1284" s="23"/>
      <c r="R1284" s="23"/>
      <c r="S1284" s="23"/>
      <c r="T1284" s="23"/>
      <c r="U1284" s="24" t="s">
        <v>5694</v>
      </c>
      <c r="V1284" s="23">
        <f t="shared" si="23"/>
        <v>35</v>
      </c>
      <c r="W1284" s="23"/>
      <c r="X1284" s="23"/>
      <c r="Y1284" s="23"/>
      <c r="Z1284" s="23"/>
      <c r="AA1284" s="23"/>
      <c r="AB1284" s="23"/>
      <c r="AC1284" s="23"/>
      <c r="AD1284" s="23"/>
      <c r="AE1284" s="23"/>
      <c r="AF1284" s="23"/>
      <c r="AG1284" s="23"/>
      <c r="AH1284" s="23"/>
      <c r="AI1284" s="23"/>
      <c r="AJ1284" s="23"/>
    </row>
    <row r="1285">
      <c r="A1285" s="32" t="s">
        <v>5679</v>
      </c>
      <c r="B1285" s="24" t="s">
        <v>5695</v>
      </c>
      <c r="C1285" s="93" t="s">
        <v>5696</v>
      </c>
      <c r="D1285" s="23" t="str">
        <f t="shared" si="22"/>
        <v>png</v>
      </c>
      <c r="E1285" s="23"/>
      <c r="F1285" s="23"/>
      <c r="G1285" s="55"/>
      <c r="H1285" s="55"/>
      <c r="I1285" s="55"/>
      <c r="J1285" s="23"/>
      <c r="K1285" s="23"/>
      <c r="L1285" s="23"/>
      <c r="M1285" s="23"/>
      <c r="N1285" s="23"/>
      <c r="O1285" s="23"/>
      <c r="P1285" s="23"/>
      <c r="Q1285" s="23"/>
      <c r="R1285" s="23"/>
      <c r="S1285" s="23"/>
      <c r="T1285" s="23"/>
      <c r="U1285" s="24" t="s">
        <v>5694</v>
      </c>
      <c r="V1285" s="23">
        <f t="shared" si="23"/>
        <v>35</v>
      </c>
      <c r="W1285" s="23"/>
      <c r="X1285" s="23"/>
      <c r="Y1285" s="23"/>
      <c r="Z1285" s="23"/>
      <c r="AA1285" s="23"/>
      <c r="AB1285" s="23"/>
      <c r="AC1285" s="23"/>
      <c r="AD1285" s="23"/>
      <c r="AE1285" s="23"/>
      <c r="AF1285" s="23"/>
      <c r="AG1285" s="23"/>
      <c r="AH1285" s="23"/>
      <c r="AI1285" s="23"/>
      <c r="AJ1285" s="23"/>
    </row>
    <row r="1286">
      <c r="A1286" s="32" t="s">
        <v>5679</v>
      </c>
      <c r="B1286" s="24" t="s">
        <v>5697</v>
      </c>
      <c r="C1286" s="93" t="s">
        <v>5698</v>
      </c>
      <c r="D1286" s="23" t="str">
        <f t="shared" si="22"/>
        <v>png</v>
      </c>
      <c r="E1286" s="23"/>
      <c r="F1286" s="23"/>
      <c r="G1286" s="55"/>
      <c r="H1286" s="55"/>
      <c r="I1286" s="55"/>
      <c r="J1286" s="23"/>
      <c r="K1286" s="23"/>
      <c r="L1286" s="23"/>
      <c r="M1286" s="23"/>
      <c r="N1286" s="23"/>
      <c r="O1286" s="23"/>
      <c r="P1286" s="23"/>
      <c r="Q1286" s="23"/>
      <c r="R1286" s="23"/>
      <c r="S1286" s="23"/>
      <c r="T1286" s="23"/>
      <c r="U1286" s="24" t="s">
        <v>5694</v>
      </c>
      <c r="V1286" s="23">
        <f t="shared" si="23"/>
        <v>35</v>
      </c>
      <c r="W1286" s="23"/>
      <c r="X1286" s="23"/>
      <c r="Y1286" s="23"/>
      <c r="Z1286" s="23"/>
      <c r="AA1286" s="23"/>
      <c r="AB1286" s="23"/>
      <c r="AC1286" s="23"/>
      <c r="AD1286" s="23"/>
      <c r="AE1286" s="23"/>
      <c r="AF1286" s="23"/>
      <c r="AG1286" s="23"/>
      <c r="AH1286" s="23"/>
      <c r="AI1286" s="23"/>
      <c r="AJ1286" s="23"/>
    </row>
    <row r="1287">
      <c r="A1287" s="32" t="s">
        <v>5679</v>
      </c>
      <c r="B1287" s="24" t="s">
        <v>5699</v>
      </c>
      <c r="C1287" s="93" t="s">
        <v>5700</v>
      </c>
      <c r="D1287" s="23" t="str">
        <f t="shared" si="22"/>
        <v>png</v>
      </c>
      <c r="E1287" s="23"/>
      <c r="F1287" s="23"/>
      <c r="G1287" s="55"/>
      <c r="H1287" s="55"/>
      <c r="I1287" s="55"/>
      <c r="J1287" s="23"/>
      <c r="K1287" s="23"/>
      <c r="L1287" s="23"/>
      <c r="M1287" s="23"/>
      <c r="N1287" s="23"/>
      <c r="O1287" s="23"/>
      <c r="P1287" s="23"/>
      <c r="Q1287" s="23"/>
      <c r="R1287" s="23"/>
      <c r="S1287" s="23"/>
      <c r="T1287" s="23"/>
      <c r="U1287" s="24" t="s">
        <v>5694</v>
      </c>
      <c r="V1287" s="23">
        <f t="shared" si="23"/>
        <v>35</v>
      </c>
      <c r="W1287" s="23"/>
      <c r="X1287" s="23"/>
      <c r="Y1287" s="23"/>
      <c r="Z1287" s="23"/>
      <c r="AA1287" s="23"/>
      <c r="AB1287" s="23"/>
      <c r="AC1287" s="23"/>
      <c r="AD1287" s="23"/>
      <c r="AE1287" s="23"/>
      <c r="AF1287" s="23"/>
      <c r="AG1287" s="23"/>
      <c r="AH1287" s="23"/>
      <c r="AI1287" s="23"/>
      <c r="AJ1287" s="23"/>
    </row>
    <row r="1288">
      <c r="A1288" s="32" t="s">
        <v>5679</v>
      </c>
      <c r="B1288" s="24" t="s">
        <v>5701</v>
      </c>
      <c r="C1288" s="93" t="s">
        <v>5702</v>
      </c>
      <c r="D1288" s="23" t="str">
        <f t="shared" si="22"/>
        <v>png</v>
      </c>
      <c r="E1288" s="23"/>
      <c r="F1288" s="23"/>
      <c r="G1288" s="55"/>
      <c r="H1288" s="55"/>
      <c r="I1288" s="55"/>
      <c r="J1288" s="23"/>
      <c r="K1288" s="23"/>
      <c r="L1288" s="23"/>
      <c r="M1288" s="23"/>
      <c r="N1288" s="23"/>
      <c r="O1288" s="23"/>
      <c r="P1288" s="23"/>
      <c r="Q1288" s="23"/>
      <c r="R1288" s="23"/>
      <c r="S1288" s="23"/>
      <c r="T1288" s="23"/>
      <c r="U1288" s="24" t="s">
        <v>5694</v>
      </c>
      <c r="V1288" s="23">
        <f t="shared" si="23"/>
        <v>35</v>
      </c>
      <c r="W1288" s="23"/>
      <c r="X1288" s="23"/>
      <c r="Y1288" s="23"/>
      <c r="Z1288" s="23"/>
      <c r="AA1288" s="23"/>
      <c r="AB1288" s="23"/>
      <c r="AC1288" s="23"/>
      <c r="AD1288" s="23"/>
      <c r="AE1288" s="23"/>
      <c r="AF1288" s="23"/>
      <c r="AG1288" s="23"/>
      <c r="AH1288" s="23"/>
      <c r="AI1288" s="23"/>
      <c r="AJ1288" s="23"/>
    </row>
    <row r="1289">
      <c r="A1289" s="32" t="s">
        <v>5679</v>
      </c>
      <c r="B1289" s="24" t="s">
        <v>5703</v>
      </c>
      <c r="C1289" s="93" t="s">
        <v>5704</v>
      </c>
      <c r="D1289" s="23" t="str">
        <f t="shared" si="22"/>
        <v>jpg</v>
      </c>
      <c r="E1289" s="23"/>
      <c r="F1289" s="23"/>
      <c r="G1289" s="55"/>
      <c r="H1289" s="55"/>
      <c r="I1289" s="55"/>
      <c r="J1289" s="23"/>
      <c r="K1289" s="23"/>
      <c r="L1289" s="23"/>
      <c r="M1289" s="23"/>
      <c r="N1289" s="23"/>
      <c r="O1289" s="23"/>
      <c r="P1289" s="23"/>
      <c r="Q1289" s="23"/>
      <c r="R1289" s="23"/>
      <c r="S1289" s="23"/>
      <c r="T1289" s="23"/>
      <c r="U1289" s="24" t="s">
        <v>5694</v>
      </c>
      <c r="V1289" s="23">
        <f t="shared" si="23"/>
        <v>35</v>
      </c>
      <c r="W1289" s="23"/>
      <c r="X1289" s="23"/>
      <c r="Y1289" s="23"/>
      <c r="Z1289" s="23"/>
      <c r="AA1289" s="23"/>
      <c r="AB1289" s="23"/>
      <c r="AC1289" s="23"/>
      <c r="AD1289" s="23"/>
      <c r="AE1289" s="23"/>
      <c r="AF1289" s="23"/>
      <c r="AG1289" s="23"/>
      <c r="AH1289" s="23"/>
      <c r="AI1289" s="23"/>
      <c r="AJ1289" s="23"/>
    </row>
    <row r="1290">
      <c r="A1290" s="32" t="s">
        <v>5679</v>
      </c>
      <c r="B1290" s="24" t="s">
        <v>5705</v>
      </c>
      <c r="C1290" s="93" t="s">
        <v>5706</v>
      </c>
      <c r="D1290" s="23" t="str">
        <f t="shared" si="22"/>
        <v>jpg</v>
      </c>
      <c r="E1290" s="23"/>
      <c r="F1290" s="23"/>
      <c r="G1290" s="55"/>
      <c r="H1290" s="55"/>
      <c r="I1290" s="55"/>
      <c r="J1290" s="23"/>
      <c r="K1290" s="23"/>
      <c r="L1290" s="23"/>
      <c r="M1290" s="23"/>
      <c r="N1290" s="23"/>
      <c r="O1290" s="23"/>
      <c r="P1290" s="23"/>
      <c r="Q1290" s="23"/>
      <c r="R1290" s="23"/>
      <c r="S1290" s="23"/>
      <c r="T1290" s="23"/>
      <c r="U1290" s="24" t="s">
        <v>5694</v>
      </c>
      <c r="V1290" s="23">
        <f t="shared" si="23"/>
        <v>35</v>
      </c>
      <c r="W1290" s="23"/>
      <c r="X1290" s="23"/>
      <c r="Y1290" s="23"/>
      <c r="Z1290" s="23"/>
      <c r="AA1290" s="23"/>
      <c r="AB1290" s="23"/>
      <c r="AC1290" s="23"/>
      <c r="AD1290" s="23"/>
      <c r="AE1290" s="23"/>
      <c r="AF1290" s="23"/>
      <c r="AG1290" s="23"/>
      <c r="AH1290" s="23"/>
      <c r="AI1290" s="23"/>
      <c r="AJ1290" s="23"/>
    </row>
    <row r="1291">
      <c r="A1291" s="32" t="s">
        <v>5679</v>
      </c>
      <c r="B1291" s="24" t="s">
        <v>5707</v>
      </c>
      <c r="C1291" s="93" t="s">
        <v>5708</v>
      </c>
      <c r="D1291" s="23" t="str">
        <f t="shared" si="22"/>
        <v>jpg</v>
      </c>
      <c r="E1291" s="23"/>
      <c r="F1291" s="23"/>
      <c r="G1291" s="55"/>
      <c r="H1291" s="55"/>
      <c r="I1291" s="55"/>
      <c r="J1291" s="23"/>
      <c r="K1291" s="23"/>
      <c r="L1291" s="23"/>
      <c r="M1291" s="23"/>
      <c r="N1291" s="23"/>
      <c r="O1291" s="23"/>
      <c r="P1291" s="23"/>
      <c r="Q1291" s="23"/>
      <c r="R1291" s="23"/>
      <c r="S1291" s="23"/>
      <c r="T1291" s="23"/>
      <c r="U1291" s="24" t="s">
        <v>5694</v>
      </c>
      <c r="V1291" s="23">
        <f t="shared" si="23"/>
        <v>35</v>
      </c>
      <c r="W1291" s="23"/>
      <c r="X1291" s="23"/>
      <c r="Y1291" s="23"/>
      <c r="Z1291" s="23"/>
      <c r="AA1291" s="23"/>
      <c r="AB1291" s="23"/>
      <c r="AC1291" s="23"/>
      <c r="AD1291" s="23"/>
      <c r="AE1291" s="23"/>
      <c r="AF1291" s="23"/>
      <c r="AG1291" s="23"/>
      <c r="AH1291" s="23"/>
      <c r="AI1291" s="23"/>
      <c r="AJ1291" s="23"/>
    </row>
    <row r="1292">
      <c r="A1292" s="32" t="s">
        <v>5679</v>
      </c>
      <c r="B1292" s="24" t="s">
        <v>5709</v>
      </c>
      <c r="C1292" s="93" t="s">
        <v>5710</v>
      </c>
      <c r="D1292" s="23" t="str">
        <f t="shared" si="22"/>
        <v>png</v>
      </c>
      <c r="E1292" s="23"/>
      <c r="F1292" s="23"/>
      <c r="G1292" s="55"/>
      <c r="H1292" s="55"/>
      <c r="I1292" s="55"/>
      <c r="J1292" s="23"/>
      <c r="K1292" s="23"/>
      <c r="L1292" s="23"/>
      <c r="M1292" s="23"/>
      <c r="N1292" s="23"/>
      <c r="O1292" s="23"/>
      <c r="P1292" s="23"/>
      <c r="Q1292" s="23"/>
      <c r="R1292" s="23"/>
      <c r="S1292" s="23"/>
      <c r="T1292" s="23"/>
      <c r="U1292" s="24" t="s">
        <v>5694</v>
      </c>
      <c r="V1292" s="23">
        <f t="shared" si="23"/>
        <v>35</v>
      </c>
      <c r="W1292" s="23"/>
      <c r="X1292" s="23"/>
      <c r="Y1292" s="23"/>
      <c r="Z1292" s="23"/>
      <c r="AA1292" s="23"/>
      <c r="AB1292" s="23"/>
      <c r="AC1292" s="23"/>
      <c r="AD1292" s="23"/>
      <c r="AE1292" s="23"/>
      <c r="AF1292" s="23"/>
      <c r="AG1292" s="23"/>
      <c r="AH1292" s="23"/>
      <c r="AI1292" s="23"/>
      <c r="AJ1292" s="23"/>
    </row>
    <row r="1293">
      <c r="A1293" s="32" t="s">
        <v>5679</v>
      </c>
      <c r="B1293" s="24" t="s">
        <v>5711</v>
      </c>
      <c r="C1293" s="93" t="s">
        <v>5712</v>
      </c>
      <c r="D1293" s="23" t="str">
        <f t="shared" si="22"/>
        <v>jpg</v>
      </c>
      <c r="E1293" s="23"/>
      <c r="F1293" s="23"/>
      <c r="G1293" s="55"/>
      <c r="H1293" s="55"/>
      <c r="I1293" s="55"/>
      <c r="J1293" s="23"/>
      <c r="K1293" s="23"/>
      <c r="L1293" s="23"/>
      <c r="M1293" s="23"/>
      <c r="N1293" s="23"/>
      <c r="O1293" s="23"/>
      <c r="P1293" s="23"/>
      <c r="Q1293" s="23"/>
      <c r="R1293" s="23"/>
      <c r="S1293" s="23"/>
      <c r="T1293" s="23"/>
      <c r="U1293" s="24" t="s">
        <v>5713</v>
      </c>
      <c r="V1293" s="23">
        <f t="shared" si="23"/>
        <v>29</v>
      </c>
      <c r="W1293" s="23"/>
      <c r="X1293" s="23"/>
      <c r="Y1293" s="23"/>
      <c r="Z1293" s="23"/>
      <c r="AA1293" s="23"/>
      <c r="AB1293" s="23"/>
      <c r="AC1293" s="23"/>
      <c r="AD1293" s="23"/>
      <c r="AE1293" s="23"/>
      <c r="AF1293" s="23"/>
      <c r="AG1293" s="23"/>
      <c r="AH1293" s="23"/>
      <c r="AI1293" s="23"/>
      <c r="AJ1293" s="23"/>
    </row>
    <row r="1294">
      <c r="A1294" s="32" t="s">
        <v>5679</v>
      </c>
      <c r="B1294" s="24" t="s">
        <v>5714</v>
      </c>
      <c r="C1294" s="93" t="s">
        <v>5715</v>
      </c>
      <c r="D1294" s="23" t="str">
        <f t="shared" si="22"/>
        <v>jpg</v>
      </c>
      <c r="E1294" s="23"/>
      <c r="F1294" s="23"/>
      <c r="G1294" s="55"/>
      <c r="H1294" s="55"/>
      <c r="I1294" s="55"/>
      <c r="J1294" s="23"/>
      <c r="K1294" s="23"/>
      <c r="L1294" s="23"/>
      <c r="M1294" s="23"/>
      <c r="N1294" s="23"/>
      <c r="O1294" s="23"/>
      <c r="P1294" s="23"/>
      <c r="Q1294" s="23"/>
      <c r="R1294" s="23"/>
      <c r="S1294" s="23"/>
      <c r="T1294" s="23"/>
      <c r="U1294" s="24" t="s">
        <v>5713</v>
      </c>
      <c r="V1294" s="23">
        <f t="shared" si="23"/>
        <v>29</v>
      </c>
      <c r="W1294" s="23"/>
      <c r="X1294" s="23"/>
      <c r="Y1294" s="23"/>
      <c r="Z1294" s="23"/>
      <c r="AA1294" s="23"/>
      <c r="AB1294" s="23"/>
      <c r="AC1294" s="23"/>
      <c r="AD1294" s="23"/>
      <c r="AE1294" s="23"/>
      <c r="AF1294" s="23"/>
      <c r="AG1294" s="23"/>
      <c r="AH1294" s="23"/>
      <c r="AI1294" s="23"/>
      <c r="AJ1294" s="23"/>
    </row>
    <row r="1295">
      <c r="A1295" s="32" t="s">
        <v>5679</v>
      </c>
      <c r="B1295" s="24" t="s">
        <v>5716</v>
      </c>
      <c r="C1295" s="93" t="s">
        <v>5717</v>
      </c>
      <c r="D1295" s="23" t="str">
        <f t="shared" si="22"/>
        <v>jpg</v>
      </c>
      <c r="E1295" s="23"/>
      <c r="F1295" s="23"/>
      <c r="G1295" s="55"/>
      <c r="H1295" s="55"/>
      <c r="I1295" s="55"/>
      <c r="J1295" s="23"/>
      <c r="K1295" s="23"/>
      <c r="L1295" s="23"/>
      <c r="M1295" s="23"/>
      <c r="N1295" s="23"/>
      <c r="O1295" s="23"/>
      <c r="P1295" s="23"/>
      <c r="Q1295" s="23"/>
      <c r="R1295" s="23"/>
      <c r="S1295" s="23"/>
      <c r="T1295" s="23"/>
      <c r="U1295" s="24" t="s">
        <v>5713</v>
      </c>
      <c r="V1295" s="23">
        <f t="shared" si="23"/>
        <v>29</v>
      </c>
      <c r="W1295" s="23"/>
      <c r="X1295" s="23"/>
      <c r="Y1295" s="23"/>
      <c r="Z1295" s="23"/>
      <c r="AA1295" s="23"/>
      <c r="AB1295" s="23"/>
      <c r="AC1295" s="23"/>
      <c r="AD1295" s="23"/>
      <c r="AE1295" s="23"/>
      <c r="AF1295" s="23"/>
      <c r="AG1295" s="23"/>
      <c r="AH1295" s="23"/>
      <c r="AI1295" s="23"/>
      <c r="AJ1295" s="23"/>
    </row>
    <row r="1296">
      <c r="A1296" s="32" t="s">
        <v>5679</v>
      </c>
      <c r="B1296" s="24" t="s">
        <v>5718</v>
      </c>
      <c r="C1296" s="93" t="s">
        <v>5719</v>
      </c>
      <c r="D1296" s="23" t="str">
        <f t="shared" si="22"/>
        <v>jpg</v>
      </c>
      <c r="E1296" s="23"/>
      <c r="F1296" s="23"/>
      <c r="G1296" s="55"/>
      <c r="H1296" s="55"/>
      <c r="I1296" s="55"/>
      <c r="J1296" s="23"/>
      <c r="K1296" s="23"/>
      <c r="L1296" s="23"/>
      <c r="M1296" s="23"/>
      <c r="N1296" s="23"/>
      <c r="O1296" s="23"/>
      <c r="P1296" s="23"/>
      <c r="Q1296" s="23"/>
      <c r="R1296" s="23"/>
      <c r="S1296" s="23"/>
      <c r="T1296" s="23"/>
      <c r="U1296" s="24" t="s">
        <v>5720</v>
      </c>
      <c r="V1296" s="23">
        <f t="shared" si="23"/>
        <v>20</v>
      </c>
      <c r="W1296" s="23"/>
      <c r="X1296" s="23"/>
      <c r="Y1296" s="23"/>
      <c r="Z1296" s="23"/>
      <c r="AA1296" s="23"/>
      <c r="AB1296" s="23"/>
      <c r="AC1296" s="23"/>
      <c r="AD1296" s="23"/>
      <c r="AE1296" s="23"/>
      <c r="AF1296" s="23"/>
      <c r="AG1296" s="23"/>
      <c r="AH1296" s="23"/>
      <c r="AI1296" s="23"/>
      <c r="AJ1296" s="23"/>
    </row>
    <row r="1297">
      <c r="A1297" s="32" t="s">
        <v>5679</v>
      </c>
      <c r="B1297" s="24" t="s">
        <v>5721</v>
      </c>
      <c r="C1297" s="93" t="s">
        <v>5722</v>
      </c>
      <c r="D1297" s="23" t="str">
        <f t="shared" si="22"/>
        <v>JPG</v>
      </c>
      <c r="E1297" s="23"/>
      <c r="F1297" s="23"/>
      <c r="G1297" s="55"/>
      <c r="H1297" s="55"/>
      <c r="I1297" s="55"/>
      <c r="J1297" s="23"/>
      <c r="K1297" s="23"/>
      <c r="L1297" s="23"/>
      <c r="M1297" s="23"/>
      <c r="N1297" s="23"/>
      <c r="O1297" s="23"/>
      <c r="P1297" s="23"/>
      <c r="Q1297" s="23"/>
      <c r="R1297" s="23"/>
      <c r="S1297" s="23"/>
      <c r="T1297" s="23"/>
      <c r="U1297" s="24" t="s">
        <v>5720</v>
      </c>
      <c r="V1297" s="23">
        <f t="shared" si="23"/>
        <v>20</v>
      </c>
      <c r="W1297" s="23"/>
      <c r="X1297" s="23"/>
      <c r="Y1297" s="23"/>
      <c r="Z1297" s="23"/>
      <c r="AA1297" s="23"/>
      <c r="AB1297" s="23"/>
      <c r="AC1297" s="23"/>
      <c r="AD1297" s="23"/>
      <c r="AE1297" s="23"/>
      <c r="AF1297" s="23"/>
      <c r="AG1297" s="23"/>
      <c r="AH1297" s="23"/>
      <c r="AI1297" s="23"/>
      <c r="AJ1297" s="23"/>
    </row>
    <row r="1298">
      <c r="A1298" s="32" t="s">
        <v>5679</v>
      </c>
      <c r="B1298" s="24" t="s">
        <v>5723</v>
      </c>
      <c r="C1298" s="93" t="s">
        <v>5724</v>
      </c>
      <c r="D1298" s="23" t="str">
        <f t="shared" si="22"/>
        <v>JPG</v>
      </c>
      <c r="E1298" s="23"/>
      <c r="F1298" s="23"/>
      <c r="G1298" s="55"/>
      <c r="H1298" s="55"/>
      <c r="I1298" s="55"/>
      <c r="J1298" s="23"/>
      <c r="K1298" s="23"/>
      <c r="L1298" s="23"/>
      <c r="M1298" s="23"/>
      <c r="N1298" s="23"/>
      <c r="O1298" s="23"/>
      <c r="P1298" s="23"/>
      <c r="Q1298" s="23"/>
      <c r="R1298" s="23"/>
      <c r="S1298" s="23"/>
      <c r="T1298" s="23"/>
      <c r="U1298" s="24" t="s">
        <v>5720</v>
      </c>
      <c r="V1298" s="23">
        <f t="shared" si="23"/>
        <v>20</v>
      </c>
      <c r="W1298" s="23"/>
      <c r="X1298" s="23"/>
      <c r="Y1298" s="23"/>
      <c r="Z1298" s="23"/>
      <c r="AA1298" s="23"/>
      <c r="AB1298" s="23"/>
      <c r="AC1298" s="23"/>
      <c r="AD1298" s="23"/>
      <c r="AE1298" s="23"/>
      <c r="AF1298" s="23"/>
      <c r="AG1298" s="23"/>
      <c r="AH1298" s="23"/>
      <c r="AI1298" s="23"/>
      <c r="AJ1298" s="23"/>
    </row>
    <row r="1299">
      <c r="A1299" s="32" t="s">
        <v>5679</v>
      </c>
      <c r="B1299" s="24" t="s">
        <v>5725</v>
      </c>
      <c r="C1299" s="93" t="s">
        <v>5726</v>
      </c>
      <c r="D1299" s="23" t="str">
        <f t="shared" si="22"/>
        <v>JPG</v>
      </c>
      <c r="E1299" s="23"/>
      <c r="F1299" s="23"/>
      <c r="G1299" s="55"/>
      <c r="H1299" s="55"/>
      <c r="I1299" s="55"/>
      <c r="J1299" s="23"/>
      <c r="K1299" s="23"/>
      <c r="L1299" s="23"/>
      <c r="M1299" s="23"/>
      <c r="N1299" s="23"/>
      <c r="O1299" s="23"/>
      <c r="P1299" s="23"/>
      <c r="Q1299" s="23"/>
      <c r="R1299" s="23"/>
      <c r="S1299" s="23"/>
      <c r="T1299" s="23"/>
      <c r="U1299" s="24" t="s">
        <v>5720</v>
      </c>
      <c r="V1299" s="23">
        <f t="shared" si="23"/>
        <v>20</v>
      </c>
      <c r="W1299" s="23"/>
      <c r="X1299" s="23"/>
      <c r="Y1299" s="23"/>
      <c r="Z1299" s="23"/>
      <c r="AA1299" s="23"/>
      <c r="AB1299" s="23"/>
      <c r="AC1299" s="23"/>
      <c r="AD1299" s="23"/>
      <c r="AE1299" s="23"/>
      <c r="AF1299" s="23"/>
      <c r="AG1299" s="23"/>
      <c r="AH1299" s="23"/>
      <c r="AI1299" s="23"/>
      <c r="AJ1299" s="23"/>
    </row>
    <row r="1300">
      <c r="A1300" s="32" t="s">
        <v>5679</v>
      </c>
      <c r="B1300" s="24" t="s">
        <v>5727</v>
      </c>
      <c r="C1300" s="93" t="s">
        <v>5728</v>
      </c>
      <c r="D1300" s="23" t="str">
        <f t="shared" si="22"/>
        <v>JPG</v>
      </c>
      <c r="E1300" s="23"/>
      <c r="F1300" s="23"/>
      <c r="G1300" s="55"/>
      <c r="H1300" s="55"/>
      <c r="I1300" s="55"/>
      <c r="J1300" s="23"/>
      <c r="K1300" s="23"/>
      <c r="L1300" s="23"/>
      <c r="M1300" s="23"/>
      <c r="N1300" s="23"/>
      <c r="O1300" s="23"/>
      <c r="P1300" s="23"/>
      <c r="Q1300" s="23"/>
      <c r="R1300" s="23"/>
      <c r="S1300" s="23"/>
      <c r="T1300" s="23"/>
      <c r="U1300" s="24" t="s">
        <v>5729</v>
      </c>
      <c r="V1300" s="23">
        <f t="shared" si="23"/>
        <v>24</v>
      </c>
      <c r="W1300" s="23"/>
      <c r="X1300" s="23"/>
      <c r="Y1300" s="23"/>
      <c r="Z1300" s="23"/>
      <c r="AA1300" s="23"/>
      <c r="AB1300" s="23"/>
      <c r="AC1300" s="23"/>
      <c r="AD1300" s="23"/>
      <c r="AE1300" s="23"/>
      <c r="AF1300" s="23"/>
      <c r="AG1300" s="23"/>
      <c r="AH1300" s="23"/>
      <c r="AI1300" s="23"/>
      <c r="AJ1300" s="23"/>
    </row>
    <row r="1301">
      <c r="A1301" s="32" t="s">
        <v>5679</v>
      </c>
      <c r="B1301" s="24" t="s">
        <v>5730</v>
      </c>
      <c r="C1301" s="93" t="s">
        <v>5731</v>
      </c>
      <c r="D1301" s="23" t="str">
        <f t="shared" si="22"/>
        <v>JPG</v>
      </c>
      <c r="E1301" s="23"/>
      <c r="F1301" s="23"/>
      <c r="G1301" s="55"/>
      <c r="H1301" s="55"/>
      <c r="I1301" s="55"/>
      <c r="J1301" s="23"/>
      <c r="K1301" s="23"/>
      <c r="L1301" s="23"/>
      <c r="M1301" s="23"/>
      <c r="N1301" s="23"/>
      <c r="O1301" s="23"/>
      <c r="P1301" s="23"/>
      <c r="Q1301" s="23"/>
      <c r="R1301" s="23"/>
      <c r="S1301" s="23"/>
      <c r="T1301" s="23"/>
      <c r="U1301" s="24" t="s">
        <v>5729</v>
      </c>
      <c r="V1301" s="23">
        <f t="shared" si="23"/>
        <v>24</v>
      </c>
      <c r="W1301" s="23"/>
      <c r="X1301" s="23"/>
      <c r="Y1301" s="23"/>
      <c r="Z1301" s="23"/>
      <c r="AA1301" s="23"/>
      <c r="AB1301" s="23"/>
      <c r="AC1301" s="23"/>
      <c r="AD1301" s="23"/>
      <c r="AE1301" s="23"/>
      <c r="AF1301" s="23"/>
      <c r="AG1301" s="23"/>
      <c r="AH1301" s="23"/>
      <c r="AI1301" s="23"/>
      <c r="AJ1301" s="23"/>
    </row>
    <row r="1302">
      <c r="A1302" s="32" t="s">
        <v>5679</v>
      </c>
      <c r="B1302" s="24" t="s">
        <v>5732</v>
      </c>
      <c r="C1302" s="93" t="s">
        <v>5733</v>
      </c>
      <c r="D1302" s="23" t="str">
        <f t="shared" si="22"/>
        <v>JPG</v>
      </c>
      <c r="E1302" s="23"/>
      <c r="F1302" s="23"/>
      <c r="G1302" s="55"/>
      <c r="H1302" s="55"/>
      <c r="I1302" s="55"/>
      <c r="J1302" s="23"/>
      <c r="K1302" s="23"/>
      <c r="L1302" s="23"/>
      <c r="M1302" s="23"/>
      <c r="N1302" s="23"/>
      <c r="O1302" s="23"/>
      <c r="P1302" s="23"/>
      <c r="Q1302" s="23"/>
      <c r="R1302" s="23"/>
      <c r="S1302" s="23"/>
      <c r="T1302" s="23"/>
      <c r="U1302" s="24" t="s">
        <v>5734</v>
      </c>
      <c r="V1302" s="23">
        <f t="shared" si="23"/>
        <v>22</v>
      </c>
      <c r="W1302" s="23"/>
      <c r="X1302" s="23"/>
      <c r="Y1302" s="23"/>
      <c r="Z1302" s="23"/>
      <c r="AA1302" s="23"/>
      <c r="AB1302" s="23"/>
      <c r="AC1302" s="23"/>
      <c r="AD1302" s="23"/>
      <c r="AE1302" s="23"/>
      <c r="AF1302" s="23"/>
      <c r="AG1302" s="23"/>
      <c r="AH1302" s="23"/>
      <c r="AI1302" s="23"/>
      <c r="AJ1302" s="23"/>
    </row>
    <row r="1303">
      <c r="A1303" s="32" t="s">
        <v>5679</v>
      </c>
      <c r="B1303" s="24" t="s">
        <v>5735</v>
      </c>
      <c r="C1303" s="93" t="s">
        <v>5736</v>
      </c>
      <c r="D1303" s="23" t="str">
        <f t="shared" si="22"/>
        <v>jpg</v>
      </c>
      <c r="E1303" s="23"/>
      <c r="F1303" s="23"/>
      <c r="G1303" s="55"/>
      <c r="H1303" s="55"/>
      <c r="I1303" s="55"/>
      <c r="J1303" s="23"/>
      <c r="K1303" s="23"/>
      <c r="L1303" s="23"/>
      <c r="M1303" s="23"/>
      <c r="N1303" s="23"/>
      <c r="O1303" s="23"/>
      <c r="P1303" s="23"/>
      <c r="Q1303" s="23"/>
      <c r="R1303" s="23"/>
      <c r="S1303" s="23"/>
      <c r="T1303" s="23"/>
      <c r="U1303" s="24" t="s">
        <v>5694</v>
      </c>
      <c r="V1303" s="23">
        <f t="shared" si="23"/>
        <v>35</v>
      </c>
      <c r="W1303" s="23"/>
      <c r="X1303" s="23"/>
      <c r="Y1303" s="23"/>
      <c r="Z1303" s="23"/>
      <c r="AA1303" s="23"/>
      <c r="AB1303" s="23"/>
      <c r="AC1303" s="23"/>
      <c r="AD1303" s="23"/>
      <c r="AE1303" s="23"/>
      <c r="AF1303" s="23"/>
      <c r="AG1303" s="23"/>
      <c r="AH1303" s="23"/>
      <c r="AI1303" s="23"/>
      <c r="AJ1303" s="23"/>
    </row>
    <row r="1304">
      <c r="A1304" s="32" t="s">
        <v>5679</v>
      </c>
      <c r="B1304" s="24" t="s">
        <v>5737</v>
      </c>
      <c r="C1304" s="93" t="s">
        <v>5738</v>
      </c>
      <c r="D1304" s="23" t="str">
        <f t="shared" si="22"/>
        <v>jpg</v>
      </c>
      <c r="E1304" s="23"/>
      <c r="F1304" s="23"/>
      <c r="G1304" s="55"/>
      <c r="H1304" s="55"/>
      <c r="I1304" s="55"/>
      <c r="J1304" s="23"/>
      <c r="K1304" s="23"/>
      <c r="L1304" s="23"/>
      <c r="M1304" s="23"/>
      <c r="N1304" s="23"/>
      <c r="O1304" s="23"/>
      <c r="P1304" s="23"/>
      <c r="Q1304" s="23"/>
      <c r="R1304" s="23"/>
      <c r="S1304" s="23"/>
      <c r="T1304" s="23"/>
      <c r="U1304" s="24" t="s">
        <v>5694</v>
      </c>
      <c r="V1304" s="23">
        <f t="shared" si="23"/>
        <v>35</v>
      </c>
      <c r="W1304" s="23"/>
      <c r="X1304" s="23"/>
      <c r="Y1304" s="23"/>
      <c r="Z1304" s="23"/>
      <c r="AA1304" s="23"/>
      <c r="AB1304" s="23"/>
      <c r="AC1304" s="23"/>
      <c r="AD1304" s="23"/>
      <c r="AE1304" s="23"/>
      <c r="AF1304" s="23"/>
      <c r="AG1304" s="23"/>
      <c r="AH1304" s="23"/>
      <c r="AI1304" s="23"/>
      <c r="AJ1304" s="23"/>
    </row>
    <row r="1305">
      <c r="A1305" s="32" t="s">
        <v>5679</v>
      </c>
      <c r="B1305" s="24" t="s">
        <v>5739</v>
      </c>
      <c r="C1305" s="93" t="s">
        <v>5740</v>
      </c>
      <c r="D1305" s="23" t="str">
        <f t="shared" si="22"/>
        <v>jpg</v>
      </c>
      <c r="E1305" s="23"/>
      <c r="F1305" s="23"/>
      <c r="G1305" s="55"/>
      <c r="H1305" s="55"/>
      <c r="I1305" s="55"/>
      <c r="J1305" s="23"/>
      <c r="K1305" s="23"/>
      <c r="L1305" s="23"/>
      <c r="M1305" s="23"/>
      <c r="N1305" s="23"/>
      <c r="O1305" s="23"/>
      <c r="P1305" s="23"/>
      <c r="Q1305" s="23"/>
      <c r="R1305" s="23"/>
      <c r="S1305" s="23"/>
      <c r="T1305" s="23"/>
      <c r="U1305" s="24" t="s">
        <v>5694</v>
      </c>
      <c r="V1305" s="23">
        <f t="shared" si="23"/>
        <v>35</v>
      </c>
      <c r="W1305" s="23"/>
      <c r="X1305" s="23"/>
      <c r="Y1305" s="23"/>
      <c r="Z1305" s="23"/>
      <c r="AA1305" s="23"/>
      <c r="AB1305" s="23"/>
      <c r="AC1305" s="23"/>
      <c r="AD1305" s="23"/>
      <c r="AE1305" s="23"/>
      <c r="AF1305" s="23"/>
      <c r="AG1305" s="23"/>
      <c r="AH1305" s="23"/>
      <c r="AI1305" s="23"/>
      <c r="AJ1305" s="23"/>
    </row>
    <row r="1306">
      <c r="A1306" s="32" t="s">
        <v>5679</v>
      </c>
      <c r="B1306" s="24" t="s">
        <v>5741</v>
      </c>
      <c r="C1306" s="93" t="s">
        <v>5742</v>
      </c>
      <c r="D1306" s="23" t="str">
        <f t="shared" si="22"/>
        <v>jpg</v>
      </c>
      <c r="E1306" s="23"/>
      <c r="F1306" s="23"/>
      <c r="G1306" s="55"/>
      <c r="H1306" s="55"/>
      <c r="I1306" s="55"/>
      <c r="J1306" s="23"/>
      <c r="K1306" s="23"/>
      <c r="L1306" s="23"/>
      <c r="M1306" s="23"/>
      <c r="N1306" s="23"/>
      <c r="O1306" s="23"/>
      <c r="P1306" s="23"/>
      <c r="Q1306" s="23"/>
      <c r="R1306" s="23"/>
      <c r="S1306" s="23"/>
      <c r="T1306" s="23"/>
      <c r="U1306" s="24" t="s">
        <v>5743</v>
      </c>
      <c r="V1306" s="23">
        <f t="shared" si="23"/>
        <v>60</v>
      </c>
      <c r="W1306" s="23"/>
      <c r="X1306" s="23"/>
      <c r="Y1306" s="23"/>
      <c r="Z1306" s="23"/>
      <c r="AA1306" s="23"/>
      <c r="AB1306" s="23"/>
      <c r="AC1306" s="23"/>
      <c r="AD1306" s="23"/>
      <c r="AE1306" s="23"/>
      <c r="AF1306" s="23"/>
      <c r="AG1306" s="23"/>
      <c r="AH1306" s="23"/>
      <c r="AI1306" s="23"/>
      <c r="AJ1306" s="23"/>
    </row>
    <row r="1307">
      <c r="A1307" s="32" t="s">
        <v>5679</v>
      </c>
      <c r="B1307" s="24" t="s">
        <v>5744</v>
      </c>
      <c r="C1307" s="93" t="s">
        <v>5745</v>
      </c>
      <c r="D1307" s="23" t="str">
        <f t="shared" si="22"/>
        <v>jpg</v>
      </c>
      <c r="E1307" s="23"/>
      <c r="F1307" s="23"/>
      <c r="G1307" s="55"/>
      <c r="H1307" s="55"/>
      <c r="I1307" s="55"/>
      <c r="J1307" s="23"/>
      <c r="K1307" s="23"/>
      <c r="L1307" s="23"/>
      <c r="M1307" s="23"/>
      <c r="N1307" s="23"/>
      <c r="O1307" s="23"/>
      <c r="P1307" s="23"/>
      <c r="Q1307" s="23"/>
      <c r="R1307" s="23"/>
      <c r="S1307" s="23"/>
      <c r="T1307" s="23"/>
      <c r="U1307" s="24" t="s">
        <v>5746</v>
      </c>
      <c r="V1307" s="23">
        <f t="shared" si="23"/>
        <v>46</v>
      </c>
      <c r="W1307" s="23"/>
      <c r="X1307" s="23"/>
      <c r="Y1307" s="23"/>
      <c r="Z1307" s="23"/>
      <c r="AA1307" s="23"/>
      <c r="AB1307" s="23"/>
      <c r="AC1307" s="23"/>
      <c r="AD1307" s="23"/>
      <c r="AE1307" s="23"/>
      <c r="AF1307" s="23"/>
      <c r="AG1307" s="23"/>
      <c r="AH1307" s="23"/>
      <c r="AI1307" s="23"/>
      <c r="AJ1307" s="23"/>
    </row>
    <row r="1308">
      <c r="A1308" s="32" t="s">
        <v>5679</v>
      </c>
      <c r="B1308" s="24" t="s">
        <v>5747</v>
      </c>
      <c r="C1308" s="93" t="s">
        <v>5748</v>
      </c>
      <c r="D1308" s="23" t="str">
        <f t="shared" si="22"/>
        <v>png</v>
      </c>
      <c r="E1308" s="23"/>
      <c r="F1308" s="23"/>
      <c r="G1308" s="55"/>
      <c r="H1308" s="55"/>
      <c r="I1308" s="55"/>
      <c r="J1308" s="23"/>
      <c r="K1308" s="23"/>
      <c r="L1308" s="23"/>
      <c r="M1308" s="23"/>
      <c r="N1308" s="23"/>
      <c r="O1308" s="23"/>
      <c r="P1308" s="23"/>
      <c r="Q1308" s="23"/>
      <c r="R1308" s="23"/>
      <c r="S1308" s="23"/>
      <c r="T1308" s="23"/>
      <c r="U1308" s="24" t="s">
        <v>5749</v>
      </c>
      <c r="V1308" s="23">
        <f t="shared" si="23"/>
        <v>13</v>
      </c>
      <c r="W1308" s="23"/>
      <c r="X1308" s="23"/>
      <c r="Y1308" s="23"/>
      <c r="Z1308" s="23"/>
      <c r="AA1308" s="23"/>
      <c r="AB1308" s="23"/>
      <c r="AC1308" s="23"/>
      <c r="AD1308" s="23"/>
      <c r="AE1308" s="23"/>
      <c r="AF1308" s="23"/>
      <c r="AG1308" s="23"/>
      <c r="AH1308" s="23"/>
      <c r="AI1308" s="23"/>
      <c r="AJ1308" s="23"/>
    </row>
    <row r="1309">
      <c r="A1309" s="32" t="s">
        <v>5679</v>
      </c>
      <c r="B1309" s="24" t="s">
        <v>5750</v>
      </c>
      <c r="C1309" s="93" t="s">
        <v>5751</v>
      </c>
      <c r="D1309" s="23" t="str">
        <f t="shared" si="22"/>
        <v>jpg</v>
      </c>
      <c r="E1309" s="23"/>
      <c r="F1309" s="23"/>
      <c r="G1309" s="55"/>
      <c r="H1309" s="55"/>
      <c r="I1309" s="55"/>
      <c r="J1309" s="23"/>
      <c r="K1309" s="23"/>
      <c r="L1309" s="23"/>
      <c r="M1309" s="23"/>
      <c r="N1309" s="23"/>
      <c r="O1309" s="23"/>
      <c r="P1309" s="23"/>
      <c r="Q1309" s="23"/>
      <c r="R1309" s="23"/>
      <c r="S1309" s="23"/>
      <c r="T1309" s="23"/>
      <c r="U1309" s="24" t="s">
        <v>5694</v>
      </c>
      <c r="V1309" s="23">
        <f t="shared" si="23"/>
        <v>35</v>
      </c>
      <c r="W1309" s="23"/>
      <c r="X1309" s="23"/>
      <c r="Y1309" s="23"/>
      <c r="Z1309" s="23"/>
      <c r="AA1309" s="23"/>
      <c r="AB1309" s="23"/>
      <c r="AC1309" s="23"/>
      <c r="AD1309" s="23"/>
      <c r="AE1309" s="23"/>
      <c r="AF1309" s="23"/>
      <c r="AG1309" s="23"/>
      <c r="AH1309" s="23"/>
      <c r="AI1309" s="23"/>
      <c r="AJ1309" s="23"/>
    </row>
    <row r="1310">
      <c r="A1310" s="32" t="s">
        <v>5679</v>
      </c>
      <c r="B1310" s="24" t="s">
        <v>5752</v>
      </c>
      <c r="C1310" s="93" t="s">
        <v>5753</v>
      </c>
      <c r="D1310" s="23" t="str">
        <f t="shared" si="22"/>
        <v>jpg</v>
      </c>
      <c r="E1310" s="23"/>
      <c r="F1310" s="23"/>
      <c r="G1310" s="55"/>
      <c r="H1310" s="55"/>
      <c r="I1310" s="55"/>
      <c r="J1310" s="23"/>
      <c r="K1310" s="23"/>
      <c r="L1310" s="23"/>
      <c r="M1310" s="23"/>
      <c r="N1310" s="23"/>
      <c r="O1310" s="23"/>
      <c r="P1310" s="23"/>
      <c r="Q1310" s="23"/>
      <c r="R1310" s="23"/>
      <c r="S1310" s="23"/>
      <c r="T1310" s="23"/>
      <c r="U1310" s="24" t="s">
        <v>5694</v>
      </c>
      <c r="V1310" s="23">
        <f t="shared" si="23"/>
        <v>35</v>
      </c>
      <c r="W1310" s="23"/>
      <c r="X1310" s="23"/>
      <c r="Y1310" s="23"/>
      <c r="Z1310" s="23"/>
      <c r="AA1310" s="23"/>
      <c r="AB1310" s="23"/>
      <c r="AC1310" s="23"/>
      <c r="AD1310" s="23"/>
      <c r="AE1310" s="23"/>
      <c r="AF1310" s="23"/>
      <c r="AG1310" s="23"/>
      <c r="AH1310" s="23"/>
      <c r="AI1310" s="23"/>
      <c r="AJ1310" s="23"/>
    </row>
    <row r="1311">
      <c r="A1311" s="32" t="s">
        <v>5679</v>
      </c>
      <c r="B1311" s="24" t="s">
        <v>5754</v>
      </c>
      <c r="C1311" s="93" t="s">
        <v>5755</v>
      </c>
      <c r="D1311" s="23" t="str">
        <f t="shared" si="22"/>
        <v>jpg</v>
      </c>
      <c r="E1311" s="23"/>
      <c r="F1311" s="23"/>
      <c r="G1311" s="55"/>
      <c r="H1311" s="55"/>
      <c r="I1311" s="55"/>
      <c r="J1311" s="23"/>
      <c r="K1311" s="23"/>
      <c r="L1311" s="23"/>
      <c r="M1311" s="23"/>
      <c r="N1311" s="23"/>
      <c r="O1311" s="23"/>
      <c r="P1311" s="23"/>
      <c r="Q1311" s="23"/>
      <c r="R1311" s="23"/>
      <c r="S1311" s="23"/>
      <c r="T1311" s="23"/>
      <c r="U1311" s="24" t="s">
        <v>5694</v>
      </c>
      <c r="V1311" s="23">
        <f t="shared" si="23"/>
        <v>35</v>
      </c>
      <c r="W1311" s="23"/>
      <c r="X1311" s="23"/>
      <c r="Y1311" s="23"/>
      <c r="Z1311" s="23"/>
      <c r="AA1311" s="23"/>
      <c r="AB1311" s="23"/>
      <c r="AC1311" s="23"/>
      <c r="AD1311" s="23"/>
      <c r="AE1311" s="23"/>
      <c r="AF1311" s="23"/>
      <c r="AG1311" s="23"/>
      <c r="AH1311" s="23"/>
      <c r="AI1311" s="23"/>
      <c r="AJ1311" s="23"/>
    </row>
    <row r="1312">
      <c r="A1312" s="32" t="s">
        <v>5679</v>
      </c>
      <c r="B1312" s="24" t="s">
        <v>5756</v>
      </c>
      <c r="C1312" s="93" t="s">
        <v>5757</v>
      </c>
      <c r="D1312" s="23" t="str">
        <f t="shared" si="22"/>
        <v>jpg</v>
      </c>
      <c r="E1312" s="23"/>
      <c r="F1312" s="23"/>
      <c r="G1312" s="55"/>
      <c r="H1312" s="55"/>
      <c r="I1312" s="55"/>
      <c r="J1312" s="23"/>
      <c r="K1312" s="23"/>
      <c r="L1312" s="23"/>
      <c r="M1312" s="23"/>
      <c r="N1312" s="23"/>
      <c r="O1312" s="23"/>
      <c r="P1312" s="23"/>
      <c r="Q1312" s="23"/>
      <c r="R1312" s="23"/>
      <c r="S1312" s="23"/>
      <c r="T1312" s="23"/>
      <c r="U1312" s="24" t="s">
        <v>5694</v>
      </c>
      <c r="V1312" s="23">
        <f t="shared" si="23"/>
        <v>35</v>
      </c>
      <c r="W1312" s="23"/>
      <c r="X1312" s="23"/>
      <c r="Y1312" s="23"/>
      <c r="Z1312" s="23"/>
      <c r="AA1312" s="23"/>
      <c r="AB1312" s="23"/>
      <c r="AC1312" s="23"/>
      <c r="AD1312" s="23"/>
      <c r="AE1312" s="23"/>
      <c r="AF1312" s="23"/>
      <c r="AG1312" s="23"/>
      <c r="AH1312" s="23"/>
      <c r="AI1312" s="23"/>
      <c r="AJ1312" s="23"/>
    </row>
    <row r="1313">
      <c r="A1313" s="32" t="s">
        <v>5679</v>
      </c>
      <c r="B1313" s="24" t="s">
        <v>5758</v>
      </c>
      <c r="C1313" s="93" t="s">
        <v>5759</v>
      </c>
      <c r="D1313" s="23" t="str">
        <f t="shared" si="22"/>
        <v>jpg</v>
      </c>
      <c r="E1313" s="23"/>
      <c r="F1313" s="23"/>
      <c r="G1313" s="55"/>
      <c r="H1313" s="55"/>
      <c r="I1313" s="55"/>
      <c r="J1313" s="23"/>
      <c r="K1313" s="23"/>
      <c r="L1313" s="23"/>
      <c r="M1313" s="23"/>
      <c r="N1313" s="23"/>
      <c r="O1313" s="23"/>
      <c r="P1313" s="23"/>
      <c r="Q1313" s="23"/>
      <c r="R1313" s="23"/>
      <c r="S1313" s="23"/>
      <c r="T1313" s="23"/>
      <c r="U1313" s="24" t="s">
        <v>5464</v>
      </c>
      <c r="V1313" s="23">
        <f t="shared" si="23"/>
        <v>16</v>
      </c>
      <c r="W1313" s="23"/>
      <c r="X1313" s="23"/>
      <c r="Y1313" s="23"/>
      <c r="Z1313" s="23"/>
      <c r="AA1313" s="23"/>
      <c r="AB1313" s="23"/>
      <c r="AC1313" s="23"/>
      <c r="AD1313" s="23"/>
      <c r="AE1313" s="23"/>
      <c r="AF1313" s="23"/>
      <c r="AG1313" s="23"/>
      <c r="AH1313" s="23"/>
      <c r="AI1313" s="23"/>
      <c r="AJ1313" s="23"/>
    </row>
    <row r="1314">
      <c r="A1314" s="32" t="s">
        <v>5679</v>
      </c>
      <c r="B1314" s="24" t="s">
        <v>5760</v>
      </c>
      <c r="C1314" s="93" t="s">
        <v>5761</v>
      </c>
      <c r="D1314" s="23" t="str">
        <f t="shared" si="22"/>
        <v>jpg</v>
      </c>
      <c r="E1314" s="23"/>
      <c r="F1314" s="23"/>
      <c r="G1314" s="55"/>
      <c r="H1314" s="55"/>
      <c r="I1314" s="55"/>
      <c r="J1314" s="23"/>
      <c r="K1314" s="23"/>
      <c r="L1314" s="23"/>
      <c r="M1314" s="23"/>
      <c r="N1314" s="23"/>
      <c r="O1314" s="23"/>
      <c r="P1314" s="23"/>
      <c r="Q1314" s="23"/>
      <c r="R1314" s="23"/>
      <c r="S1314" s="23"/>
      <c r="T1314" s="23"/>
      <c r="U1314" s="24" t="s">
        <v>5694</v>
      </c>
      <c r="V1314" s="23">
        <f t="shared" si="23"/>
        <v>35</v>
      </c>
      <c r="W1314" s="23"/>
      <c r="X1314" s="23"/>
      <c r="Y1314" s="23"/>
      <c r="Z1314" s="23"/>
      <c r="AA1314" s="23"/>
      <c r="AB1314" s="23"/>
      <c r="AC1314" s="23"/>
      <c r="AD1314" s="23"/>
      <c r="AE1314" s="23"/>
      <c r="AF1314" s="23"/>
      <c r="AG1314" s="23"/>
      <c r="AH1314" s="23"/>
      <c r="AI1314" s="23"/>
      <c r="AJ1314" s="23"/>
    </row>
    <row r="1315">
      <c r="A1315" s="32" t="s">
        <v>5679</v>
      </c>
      <c r="B1315" s="24" t="s">
        <v>5762</v>
      </c>
      <c r="C1315" s="93" t="s">
        <v>5763</v>
      </c>
      <c r="D1315" s="23" t="str">
        <f t="shared" si="22"/>
        <v>jpg</v>
      </c>
      <c r="E1315" s="23"/>
      <c r="F1315" s="23"/>
      <c r="G1315" s="55"/>
      <c r="H1315" s="55"/>
      <c r="I1315" s="55"/>
      <c r="J1315" s="23"/>
      <c r="K1315" s="23"/>
      <c r="L1315" s="23"/>
      <c r="M1315" s="23"/>
      <c r="N1315" s="23"/>
      <c r="O1315" s="23"/>
      <c r="P1315" s="23"/>
      <c r="Q1315" s="23"/>
      <c r="R1315" s="23"/>
      <c r="S1315" s="23"/>
      <c r="T1315" s="23"/>
      <c r="U1315" s="24" t="s">
        <v>5764</v>
      </c>
      <c r="V1315" s="23">
        <f t="shared" si="23"/>
        <v>86</v>
      </c>
      <c r="W1315" s="23"/>
      <c r="X1315" s="23"/>
      <c r="Y1315" s="23"/>
      <c r="Z1315" s="23"/>
      <c r="AA1315" s="23"/>
      <c r="AB1315" s="23"/>
      <c r="AC1315" s="23"/>
      <c r="AD1315" s="23"/>
      <c r="AE1315" s="23"/>
      <c r="AF1315" s="23"/>
      <c r="AG1315" s="23"/>
      <c r="AH1315" s="23"/>
      <c r="AI1315" s="23"/>
      <c r="AJ1315" s="23"/>
    </row>
    <row r="1316">
      <c r="A1316" s="32" t="s">
        <v>5679</v>
      </c>
      <c r="B1316" s="24" t="s">
        <v>5765</v>
      </c>
      <c r="C1316" s="93" t="s">
        <v>5766</v>
      </c>
      <c r="D1316" s="23" t="str">
        <f t="shared" si="22"/>
        <v>jpg</v>
      </c>
      <c r="E1316" s="23"/>
      <c r="F1316" s="23"/>
      <c r="G1316" s="55"/>
      <c r="H1316" s="55"/>
      <c r="I1316" s="55"/>
      <c r="J1316" s="23"/>
      <c r="K1316" s="23"/>
      <c r="L1316" s="23"/>
      <c r="M1316" s="23"/>
      <c r="N1316" s="23"/>
      <c r="O1316" s="23"/>
      <c r="P1316" s="23"/>
      <c r="Q1316" s="23"/>
      <c r="R1316" s="23"/>
      <c r="S1316" s="23"/>
      <c r="T1316" s="23"/>
      <c r="U1316" s="24" t="s">
        <v>5694</v>
      </c>
      <c r="V1316" s="23">
        <f t="shared" si="23"/>
        <v>35</v>
      </c>
      <c r="W1316" s="23"/>
      <c r="X1316" s="23"/>
      <c r="Y1316" s="23"/>
      <c r="Z1316" s="23"/>
      <c r="AA1316" s="23"/>
      <c r="AB1316" s="23"/>
      <c r="AC1316" s="23"/>
      <c r="AD1316" s="23"/>
      <c r="AE1316" s="23"/>
      <c r="AF1316" s="23"/>
      <c r="AG1316" s="23"/>
      <c r="AH1316" s="23"/>
      <c r="AI1316" s="23"/>
      <c r="AJ1316" s="23"/>
    </row>
    <row r="1317">
      <c r="A1317" s="32" t="s">
        <v>5679</v>
      </c>
      <c r="B1317" s="24" t="s">
        <v>5767</v>
      </c>
      <c r="C1317" s="93" t="s">
        <v>5768</v>
      </c>
      <c r="D1317" s="23" t="str">
        <f t="shared" si="22"/>
        <v>jpg</v>
      </c>
      <c r="E1317" s="23"/>
      <c r="F1317" s="23"/>
      <c r="G1317" s="55"/>
      <c r="H1317" s="55"/>
      <c r="I1317" s="55"/>
      <c r="J1317" s="23"/>
      <c r="K1317" s="23"/>
      <c r="L1317" s="23"/>
      <c r="M1317" s="23"/>
      <c r="N1317" s="23"/>
      <c r="O1317" s="23"/>
      <c r="P1317" s="23"/>
      <c r="Q1317" s="23"/>
      <c r="R1317" s="23"/>
      <c r="S1317" s="23"/>
      <c r="T1317" s="23"/>
      <c r="U1317" s="24" t="s">
        <v>5769</v>
      </c>
      <c r="V1317" s="23">
        <f t="shared" si="23"/>
        <v>58</v>
      </c>
      <c r="W1317" s="23"/>
      <c r="X1317" s="23"/>
      <c r="Y1317" s="23"/>
      <c r="Z1317" s="23"/>
      <c r="AA1317" s="23"/>
      <c r="AB1317" s="23"/>
      <c r="AC1317" s="23"/>
      <c r="AD1317" s="23"/>
      <c r="AE1317" s="23"/>
      <c r="AF1317" s="23"/>
      <c r="AG1317" s="23"/>
      <c r="AH1317" s="23"/>
      <c r="AI1317" s="23"/>
      <c r="AJ1317" s="23"/>
    </row>
    <row r="1318">
      <c r="A1318" s="32" t="s">
        <v>5679</v>
      </c>
      <c r="B1318" s="24" t="s">
        <v>5770</v>
      </c>
      <c r="C1318" s="93" t="s">
        <v>5771</v>
      </c>
      <c r="D1318" s="23" t="str">
        <f t="shared" si="22"/>
        <v>jpg</v>
      </c>
      <c r="E1318" s="23"/>
      <c r="F1318" s="23"/>
      <c r="G1318" s="55"/>
      <c r="H1318" s="55"/>
      <c r="I1318" s="55"/>
      <c r="J1318" s="23"/>
      <c r="K1318" s="23"/>
      <c r="L1318" s="23"/>
      <c r="M1318" s="23"/>
      <c r="N1318" s="23"/>
      <c r="O1318" s="23"/>
      <c r="P1318" s="23"/>
      <c r="Q1318" s="23"/>
      <c r="R1318" s="23"/>
      <c r="S1318" s="23"/>
      <c r="T1318" s="23"/>
      <c r="U1318" s="24" t="s">
        <v>5769</v>
      </c>
      <c r="V1318" s="23">
        <f t="shared" si="23"/>
        <v>58</v>
      </c>
      <c r="W1318" s="23"/>
      <c r="X1318" s="23"/>
      <c r="Y1318" s="23"/>
      <c r="Z1318" s="23"/>
      <c r="AA1318" s="23"/>
      <c r="AB1318" s="23"/>
      <c r="AC1318" s="23"/>
      <c r="AD1318" s="23"/>
      <c r="AE1318" s="23"/>
      <c r="AF1318" s="23"/>
      <c r="AG1318" s="23"/>
      <c r="AH1318" s="23"/>
      <c r="AI1318" s="23"/>
      <c r="AJ1318" s="23"/>
    </row>
    <row r="1319">
      <c r="A1319" s="32" t="s">
        <v>5679</v>
      </c>
      <c r="B1319" s="24" t="s">
        <v>5772</v>
      </c>
      <c r="C1319" s="93" t="s">
        <v>5773</v>
      </c>
      <c r="D1319" s="23" t="str">
        <f t="shared" si="22"/>
        <v>jpg</v>
      </c>
      <c r="E1319" s="23"/>
      <c r="F1319" s="23"/>
      <c r="G1319" s="55"/>
      <c r="H1319" s="55"/>
      <c r="I1319" s="55"/>
      <c r="J1319" s="23"/>
      <c r="K1319" s="23"/>
      <c r="L1319" s="23"/>
      <c r="M1319" s="23"/>
      <c r="N1319" s="23"/>
      <c r="O1319" s="23"/>
      <c r="P1319" s="23"/>
      <c r="Q1319" s="23"/>
      <c r="R1319" s="23"/>
      <c r="S1319" s="23"/>
      <c r="T1319" s="23"/>
      <c r="U1319" s="24" t="s">
        <v>5694</v>
      </c>
      <c r="V1319" s="23">
        <f t="shared" si="23"/>
        <v>35</v>
      </c>
      <c r="W1319" s="23"/>
      <c r="X1319" s="23"/>
      <c r="Y1319" s="23"/>
      <c r="Z1319" s="23"/>
      <c r="AA1319" s="23"/>
      <c r="AB1319" s="23"/>
      <c r="AC1319" s="23"/>
      <c r="AD1319" s="23"/>
      <c r="AE1319" s="23"/>
      <c r="AF1319" s="23"/>
      <c r="AG1319" s="23"/>
      <c r="AH1319" s="23"/>
      <c r="AI1319" s="23"/>
      <c r="AJ1319" s="23"/>
    </row>
    <row r="1320">
      <c r="A1320" s="32" t="s">
        <v>5679</v>
      </c>
      <c r="B1320" s="24" t="s">
        <v>5774</v>
      </c>
      <c r="C1320" s="93" t="s">
        <v>5775</v>
      </c>
      <c r="D1320" s="23" t="str">
        <f t="shared" si="22"/>
        <v>jpg</v>
      </c>
      <c r="E1320" s="23"/>
      <c r="F1320" s="23"/>
      <c r="G1320" s="55"/>
      <c r="H1320" s="55"/>
      <c r="I1320" s="55"/>
      <c r="J1320" s="23"/>
      <c r="K1320" s="23"/>
      <c r="L1320" s="23"/>
      <c r="M1320" s="23"/>
      <c r="N1320" s="23"/>
      <c r="O1320" s="23"/>
      <c r="P1320" s="23"/>
      <c r="Q1320" s="23"/>
      <c r="R1320" s="23"/>
      <c r="S1320" s="23"/>
      <c r="T1320" s="23"/>
      <c r="U1320" s="24" t="s">
        <v>5776</v>
      </c>
      <c r="V1320" s="23">
        <f t="shared" si="23"/>
        <v>5</v>
      </c>
      <c r="W1320" s="23"/>
      <c r="X1320" s="23"/>
      <c r="Y1320" s="23"/>
      <c r="Z1320" s="23"/>
      <c r="AA1320" s="23"/>
      <c r="AB1320" s="23"/>
      <c r="AC1320" s="23"/>
      <c r="AD1320" s="23"/>
      <c r="AE1320" s="23"/>
      <c r="AF1320" s="23"/>
      <c r="AG1320" s="23"/>
      <c r="AH1320" s="23"/>
      <c r="AI1320" s="23"/>
      <c r="AJ1320" s="23"/>
    </row>
    <row r="1321">
      <c r="A1321" s="32" t="s">
        <v>5679</v>
      </c>
      <c r="B1321" s="24" t="s">
        <v>5777</v>
      </c>
      <c r="C1321" s="93" t="s">
        <v>5778</v>
      </c>
      <c r="D1321" s="23" t="str">
        <f t="shared" si="22"/>
        <v>jpg</v>
      </c>
      <c r="E1321" s="23"/>
      <c r="F1321" s="23"/>
      <c r="G1321" s="55"/>
      <c r="H1321" s="55"/>
      <c r="I1321" s="55"/>
      <c r="J1321" s="23"/>
      <c r="K1321" s="23"/>
      <c r="L1321" s="23"/>
      <c r="M1321" s="23"/>
      <c r="N1321" s="23"/>
      <c r="O1321" s="23"/>
      <c r="P1321" s="23"/>
      <c r="Q1321" s="23"/>
      <c r="R1321" s="23"/>
      <c r="S1321" s="23"/>
      <c r="T1321" s="23"/>
      <c r="U1321" s="24" t="s">
        <v>5729</v>
      </c>
      <c r="V1321" s="23">
        <f t="shared" si="23"/>
        <v>24</v>
      </c>
      <c r="W1321" s="23"/>
      <c r="X1321" s="23"/>
      <c r="Y1321" s="23"/>
      <c r="Z1321" s="23"/>
      <c r="AA1321" s="23"/>
      <c r="AB1321" s="23"/>
      <c r="AC1321" s="23"/>
      <c r="AD1321" s="23"/>
      <c r="AE1321" s="23"/>
      <c r="AF1321" s="23"/>
      <c r="AG1321" s="23"/>
      <c r="AH1321" s="23"/>
      <c r="AI1321" s="23"/>
      <c r="AJ1321" s="23"/>
    </row>
    <row r="1322">
      <c r="A1322" s="32" t="s">
        <v>5679</v>
      </c>
      <c r="B1322" s="24" t="s">
        <v>5779</v>
      </c>
      <c r="C1322" s="93" t="s">
        <v>5780</v>
      </c>
      <c r="D1322" s="23" t="str">
        <f t="shared" si="22"/>
        <v>jpg</v>
      </c>
      <c r="E1322" s="23"/>
      <c r="F1322" s="23"/>
      <c r="G1322" s="55"/>
      <c r="H1322" s="55"/>
      <c r="I1322" s="55"/>
      <c r="J1322" s="23"/>
      <c r="K1322" s="23"/>
      <c r="L1322" s="23"/>
      <c r="M1322" s="23"/>
      <c r="N1322" s="23"/>
      <c r="O1322" s="23"/>
      <c r="P1322" s="23"/>
      <c r="Q1322" s="23"/>
      <c r="R1322" s="23"/>
      <c r="S1322" s="23"/>
      <c r="T1322" s="23"/>
      <c r="U1322" s="24" t="s">
        <v>5694</v>
      </c>
      <c r="V1322" s="23">
        <f t="shared" si="23"/>
        <v>35</v>
      </c>
      <c r="W1322" s="23"/>
      <c r="X1322" s="23"/>
      <c r="Y1322" s="23"/>
      <c r="Z1322" s="23"/>
      <c r="AA1322" s="23"/>
      <c r="AB1322" s="23"/>
      <c r="AC1322" s="23"/>
      <c r="AD1322" s="23"/>
      <c r="AE1322" s="23"/>
      <c r="AF1322" s="23"/>
      <c r="AG1322" s="23"/>
      <c r="AH1322" s="23"/>
      <c r="AI1322" s="23"/>
      <c r="AJ1322" s="23"/>
    </row>
    <row r="1323">
      <c r="A1323" s="32" t="s">
        <v>5679</v>
      </c>
      <c r="B1323" s="24" t="s">
        <v>5781</v>
      </c>
      <c r="C1323" s="93" t="s">
        <v>5782</v>
      </c>
      <c r="D1323" s="23" t="str">
        <f t="shared" si="22"/>
        <v>png</v>
      </c>
      <c r="E1323" s="23"/>
      <c r="F1323" s="23"/>
      <c r="G1323" s="55"/>
      <c r="H1323" s="55"/>
      <c r="I1323" s="55"/>
      <c r="J1323" s="23"/>
      <c r="K1323" s="23"/>
      <c r="L1323" s="23"/>
      <c r="M1323" s="23"/>
      <c r="N1323" s="23"/>
      <c r="O1323" s="23"/>
      <c r="P1323" s="23"/>
      <c r="Q1323" s="23"/>
      <c r="R1323" s="23"/>
      <c r="S1323" s="23"/>
      <c r="T1323" s="23"/>
      <c r="U1323" s="24" t="s">
        <v>5694</v>
      </c>
      <c r="V1323" s="23">
        <f t="shared" si="23"/>
        <v>35</v>
      </c>
      <c r="W1323" s="23"/>
      <c r="X1323" s="23"/>
      <c r="Y1323" s="23"/>
      <c r="Z1323" s="23"/>
      <c r="AA1323" s="23"/>
      <c r="AB1323" s="23"/>
      <c r="AC1323" s="23"/>
      <c r="AD1323" s="23"/>
      <c r="AE1323" s="23"/>
      <c r="AF1323" s="23"/>
      <c r="AG1323" s="23"/>
      <c r="AH1323" s="23"/>
      <c r="AI1323" s="23"/>
      <c r="AJ1323" s="23"/>
    </row>
    <row r="1324">
      <c r="A1324" s="32" t="s">
        <v>5679</v>
      </c>
      <c r="B1324" s="24" t="s">
        <v>5783</v>
      </c>
      <c r="C1324" s="93" t="s">
        <v>5784</v>
      </c>
      <c r="D1324" s="23" t="str">
        <f t="shared" si="22"/>
        <v>jpg</v>
      </c>
      <c r="E1324" s="23"/>
      <c r="F1324" s="23"/>
      <c r="G1324" s="55"/>
      <c r="H1324" s="55"/>
      <c r="I1324" s="55"/>
      <c r="J1324" s="23"/>
      <c r="K1324" s="23"/>
      <c r="L1324" s="23"/>
      <c r="M1324" s="23"/>
      <c r="N1324" s="23"/>
      <c r="O1324" s="23"/>
      <c r="P1324" s="23"/>
      <c r="Q1324" s="23"/>
      <c r="R1324" s="23"/>
      <c r="S1324" s="23"/>
      <c r="T1324" s="23"/>
      <c r="U1324" s="24" t="s">
        <v>5785</v>
      </c>
      <c r="V1324" s="23">
        <f t="shared" si="23"/>
        <v>43</v>
      </c>
      <c r="W1324" s="23"/>
      <c r="X1324" s="23"/>
      <c r="Y1324" s="23"/>
      <c r="Z1324" s="23"/>
      <c r="AA1324" s="23"/>
      <c r="AB1324" s="23"/>
      <c r="AC1324" s="23"/>
      <c r="AD1324" s="23"/>
      <c r="AE1324" s="23"/>
      <c r="AF1324" s="23"/>
      <c r="AG1324" s="23"/>
      <c r="AH1324" s="23"/>
      <c r="AI1324" s="23"/>
      <c r="AJ1324" s="23"/>
    </row>
    <row r="1325">
      <c r="A1325" s="32" t="s">
        <v>5679</v>
      </c>
      <c r="B1325" s="24" t="s">
        <v>5786</v>
      </c>
      <c r="C1325" s="93" t="s">
        <v>5787</v>
      </c>
      <c r="D1325" s="23" t="str">
        <f t="shared" si="22"/>
        <v>png</v>
      </c>
      <c r="E1325" s="23"/>
      <c r="F1325" s="23"/>
      <c r="G1325" s="55"/>
      <c r="H1325" s="55"/>
      <c r="I1325" s="55"/>
      <c r="J1325" s="23"/>
      <c r="K1325" s="23"/>
      <c r="L1325" s="23"/>
      <c r="M1325" s="23"/>
      <c r="N1325" s="23"/>
      <c r="O1325" s="23"/>
      <c r="P1325" s="23"/>
      <c r="Q1325" s="23"/>
      <c r="R1325" s="23"/>
      <c r="S1325" s="23"/>
      <c r="T1325" s="23"/>
      <c r="U1325" s="24" t="s">
        <v>5788</v>
      </c>
      <c r="V1325" s="23">
        <f t="shared" si="23"/>
        <v>33</v>
      </c>
      <c r="W1325" s="23"/>
      <c r="X1325" s="23"/>
      <c r="Y1325" s="23"/>
      <c r="Z1325" s="23"/>
      <c r="AA1325" s="23"/>
      <c r="AB1325" s="23"/>
      <c r="AC1325" s="23"/>
      <c r="AD1325" s="23"/>
      <c r="AE1325" s="23"/>
      <c r="AF1325" s="23"/>
      <c r="AG1325" s="23"/>
      <c r="AH1325" s="23"/>
      <c r="AI1325" s="23"/>
      <c r="AJ1325" s="23"/>
    </row>
    <row r="1326">
      <c r="A1326" s="32" t="s">
        <v>5679</v>
      </c>
      <c r="B1326" s="24" t="s">
        <v>5789</v>
      </c>
      <c r="C1326" s="93" t="s">
        <v>5790</v>
      </c>
      <c r="D1326" s="23" t="str">
        <f t="shared" si="22"/>
        <v>png</v>
      </c>
      <c r="E1326" s="23"/>
      <c r="F1326" s="23"/>
      <c r="G1326" s="55"/>
      <c r="H1326" s="55"/>
      <c r="I1326" s="55"/>
      <c r="J1326" s="23"/>
      <c r="K1326" s="23"/>
      <c r="L1326" s="23"/>
      <c r="M1326" s="23"/>
      <c r="N1326" s="23"/>
      <c r="O1326" s="23"/>
      <c r="P1326" s="23"/>
      <c r="Q1326" s="23"/>
      <c r="R1326" s="23"/>
      <c r="S1326" s="23"/>
      <c r="T1326" s="23"/>
      <c r="U1326" s="24" t="s">
        <v>5788</v>
      </c>
      <c r="V1326" s="23">
        <f t="shared" si="23"/>
        <v>33</v>
      </c>
      <c r="W1326" s="23"/>
      <c r="X1326" s="23"/>
      <c r="Y1326" s="23"/>
      <c r="Z1326" s="23"/>
      <c r="AA1326" s="23"/>
      <c r="AB1326" s="23"/>
      <c r="AC1326" s="23"/>
      <c r="AD1326" s="23"/>
      <c r="AE1326" s="23"/>
      <c r="AF1326" s="23"/>
      <c r="AG1326" s="23"/>
      <c r="AH1326" s="23"/>
      <c r="AI1326" s="23"/>
      <c r="AJ1326" s="23"/>
    </row>
    <row r="1327">
      <c r="A1327" s="32" t="s">
        <v>5679</v>
      </c>
      <c r="B1327" s="24" t="s">
        <v>5791</v>
      </c>
      <c r="C1327" s="93" t="s">
        <v>5792</v>
      </c>
      <c r="D1327" s="23" t="str">
        <f t="shared" si="22"/>
        <v>jpg</v>
      </c>
      <c r="E1327" s="23"/>
      <c r="F1327" s="23"/>
      <c r="G1327" s="55"/>
      <c r="H1327" s="55"/>
      <c r="I1327" s="55"/>
      <c r="J1327" s="23"/>
      <c r="K1327" s="23"/>
      <c r="L1327" s="23"/>
      <c r="M1327" s="23"/>
      <c r="N1327" s="23"/>
      <c r="O1327" s="23"/>
      <c r="P1327" s="23"/>
      <c r="Q1327" s="23"/>
      <c r="R1327" s="23"/>
      <c r="S1327" s="23"/>
      <c r="T1327" s="23"/>
      <c r="U1327" s="24" t="s">
        <v>5694</v>
      </c>
      <c r="V1327" s="23">
        <f t="shared" si="23"/>
        <v>35</v>
      </c>
      <c r="W1327" s="23"/>
      <c r="X1327" s="23"/>
      <c r="Y1327" s="23"/>
      <c r="Z1327" s="23"/>
      <c r="AA1327" s="23"/>
      <c r="AB1327" s="23"/>
      <c r="AC1327" s="23"/>
      <c r="AD1327" s="23"/>
      <c r="AE1327" s="23"/>
      <c r="AF1327" s="23"/>
      <c r="AG1327" s="23"/>
      <c r="AH1327" s="23"/>
      <c r="AI1327" s="23"/>
      <c r="AJ1327" s="23"/>
    </row>
    <row r="1328">
      <c r="A1328" s="32" t="s">
        <v>5679</v>
      </c>
      <c r="B1328" s="24" t="s">
        <v>5793</v>
      </c>
      <c r="C1328" s="93" t="s">
        <v>5794</v>
      </c>
      <c r="D1328" s="23" t="str">
        <f t="shared" si="22"/>
        <v>jpg</v>
      </c>
      <c r="E1328" s="23"/>
      <c r="F1328" s="23"/>
      <c r="G1328" s="55"/>
      <c r="H1328" s="55"/>
      <c r="I1328" s="55"/>
      <c r="J1328" s="23"/>
      <c r="K1328" s="23"/>
      <c r="L1328" s="23"/>
      <c r="M1328" s="23"/>
      <c r="N1328" s="23"/>
      <c r="O1328" s="23"/>
      <c r="P1328" s="23"/>
      <c r="Q1328" s="23"/>
      <c r="R1328" s="23"/>
      <c r="S1328" s="23"/>
      <c r="T1328" s="23"/>
      <c r="U1328" s="24" t="s">
        <v>5776</v>
      </c>
      <c r="V1328" s="23">
        <f t="shared" si="23"/>
        <v>5</v>
      </c>
      <c r="W1328" s="23"/>
      <c r="X1328" s="23"/>
      <c r="Y1328" s="23"/>
      <c r="Z1328" s="23"/>
      <c r="AA1328" s="23"/>
      <c r="AB1328" s="23"/>
      <c r="AC1328" s="23"/>
      <c r="AD1328" s="23"/>
      <c r="AE1328" s="23"/>
      <c r="AF1328" s="23"/>
      <c r="AG1328" s="23"/>
      <c r="AH1328" s="23"/>
      <c r="AI1328" s="23"/>
      <c r="AJ1328" s="23"/>
    </row>
    <row r="1329">
      <c r="A1329" s="32" t="s">
        <v>5679</v>
      </c>
      <c r="B1329" s="24" t="s">
        <v>5795</v>
      </c>
      <c r="C1329" s="93" t="s">
        <v>5796</v>
      </c>
      <c r="D1329" s="23" t="str">
        <f t="shared" si="22"/>
        <v>jpg</v>
      </c>
      <c r="E1329" s="23"/>
      <c r="F1329" s="23"/>
      <c r="G1329" s="55"/>
      <c r="H1329" s="55"/>
      <c r="I1329" s="55"/>
      <c r="J1329" s="23"/>
      <c r="K1329" s="23"/>
      <c r="L1329" s="23"/>
      <c r="M1329" s="23"/>
      <c r="N1329" s="23"/>
      <c r="O1329" s="23"/>
      <c r="P1329" s="23"/>
      <c r="Q1329" s="23"/>
      <c r="R1329" s="23"/>
      <c r="S1329" s="23"/>
      <c r="T1329" s="23"/>
      <c r="U1329" s="24" t="s">
        <v>5776</v>
      </c>
      <c r="V1329" s="23">
        <f t="shared" si="23"/>
        <v>5</v>
      </c>
      <c r="W1329" s="23"/>
      <c r="X1329" s="23"/>
      <c r="Y1329" s="23"/>
      <c r="Z1329" s="23"/>
      <c r="AA1329" s="23"/>
      <c r="AB1329" s="23"/>
      <c r="AC1329" s="23"/>
      <c r="AD1329" s="23"/>
      <c r="AE1329" s="23"/>
      <c r="AF1329" s="23"/>
      <c r="AG1329" s="23"/>
      <c r="AH1329" s="23"/>
      <c r="AI1329" s="23"/>
      <c r="AJ1329" s="23"/>
    </row>
  </sheetData>
  <conditionalFormatting sqref="D3:D1329">
    <cfRule type="containsText" dxfId="5" priority="1" operator="containsText" text="mp4">
      <formula>NOT(ISERROR(SEARCH(("mp4"),(D3))))</formula>
    </cfRule>
  </conditionalFormatting>
  <conditionalFormatting sqref="D3:D1329">
    <cfRule type="containsText" dxfId="4" priority="2" operator="containsText" text="tif">
      <formula>NOT(ISERROR(SEARCH(("tif"),(D3))))</formula>
    </cfRule>
  </conditionalFormatting>
  <conditionalFormatting sqref="D3:D1329">
    <cfRule type="containsText" dxfId="3" priority="3" operator="containsText" text="mov">
      <formula>NOT(ISERROR(SEARCH(("mov"),(D3))))</formula>
    </cfRule>
  </conditionalFormatting>
  <conditionalFormatting sqref="D3:D1329">
    <cfRule type="containsText" dxfId="2" priority="4" operator="containsText" text="png">
      <formula>NOT(ISERROR(SEARCH(("png"),(D3))))</formula>
    </cfRule>
  </conditionalFormatting>
  <conditionalFormatting sqref="D3:D1329">
    <cfRule type="containsText" dxfId="1" priority="5" operator="containsText" text="jpeg">
      <formula>NOT(ISERROR(SEARCH(("jpeg"),(D3))))</formula>
    </cfRule>
  </conditionalFormatting>
  <conditionalFormatting sqref="D3:D1329">
    <cfRule type="containsText" dxfId="0" priority="6" operator="containsText" text="jpg">
      <formula>NOT(ISERROR(SEARCH(("jpg"),(D3))))</formula>
    </cfRule>
  </conditionalFormatting>
  <hyperlinks>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F13"/>
    <hyperlink r:id="rId14" ref="C14"/>
    <hyperlink r:id="rId15" ref="F14"/>
    <hyperlink r:id="rId16" ref="C15"/>
    <hyperlink r:id="rId17" ref="C16"/>
    <hyperlink r:id="rId18" ref="C17"/>
    <hyperlink r:id="rId19" ref="C18"/>
    <hyperlink r:id="rId20" ref="C19"/>
    <hyperlink r:id="rId21" ref="C20"/>
    <hyperlink r:id="rId22" ref="F20"/>
    <hyperlink r:id="rId23" ref="C21"/>
    <hyperlink r:id="rId24" ref="F21"/>
    <hyperlink r:id="rId25" ref="C22"/>
    <hyperlink r:id="rId26" ref="F22"/>
    <hyperlink r:id="rId27" ref="C23"/>
    <hyperlink r:id="rId28" ref="C24"/>
    <hyperlink r:id="rId29" ref="C25"/>
    <hyperlink r:id="rId30" ref="C26"/>
    <hyperlink r:id="rId31" ref="C27"/>
    <hyperlink r:id="rId32" ref="C28"/>
    <hyperlink r:id="rId33" ref="C29"/>
    <hyperlink r:id="rId34" ref="C30"/>
    <hyperlink r:id="rId35" ref="C31"/>
    <hyperlink r:id="rId36" ref="C32"/>
    <hyperlink r:id="rId37" ref="C33"/>
    <hyperlink r:id="rId38" ref="C34"/>
    <hyperlink r:id="rId39" ref="C35"/>
    <hyperlink r:id="rId40" ref="C36"/>
    <hyperlink r:id="rId41" ref="C37"/>
    <hyperlink r:id="rId42" ref="C38"/>
    <hyperlink r:id="rId43" ref="C39"/>
    <hyperlink r:id="rId44" ref="C40"/>
    <hyperlink r:id="rId45" ref="C41"/>
    <hyperlink r:id="rId46" ref="C42"/>
    <hyperlink r:id="rId47" ref="C43"/>
    <hyperlink r:id="rId48" ref="F43"/>
    <hyperlink r:id="rId49" ref="C44"/>
    <hyperlink r:id="rId50" ref="F44"/>
    <hyperlink r:id="rId51" ref="C45"/>
    <hyperlink r:id="rId52" ref="F45"/>
    <hyperlink r:id="rId53" ref="C46"/>
    <hyperlink r:id="rId54" ref="F46"/>
    <hyperlink r:id="rId55" ref="C47"/>
    <hyperlink r:id="rId56" ref="C48"/>
    <hyperlink r:id="rId57" ref="C49"/>
    <hyperlink r:id="rId58" ref="C50"/>
    <hyperlink r:id="rId59" ref="C51"/>
    <hyperlink r:id="rId60" ref="C52"/>
    <hyperlink r:id="rId61" ref="C53"/>
    <hyperlink r:id="rId62" ref="C54"/>
    <hyperlink r:id="rId63" ref="C55"/>
    <hyperlink r:id="rId64" ref="C56"/>
    <hyperlink r:id="rId65" ref="C57"/>
    <hyperlink r:id="rId66" ref="C58"/>
    <hyperlink r:id="rId67" ref="C59"/>
    <hyperlink r:id="rId68" ref="C60"/>
    <hyperlink r:id="rId69" ref="C61"/>
    <hyperlink r:id="rId70" ref="C62"/>
    <hyperlink r:id="rId71" ref="C63"/>
    <hyperlink r:id="rId72" ref="C64"/>
    <hyperlink r:id="rId73" ref="C65"/>
    <hyperlink r:id="rId74" ref="C66"/>
    <hyperlink r:id="rId75" ref="C67"/>
    <hyperlink r:id="rId76" ref="C68"/>
    <hyperlink r:id="rId77" ref="C69"/>
    <hyperlink r:id="rId78" ref="C70"/>
    <hyperlink r:id="rId79" ref="C71"/>
    <hyperlink r:id="rId80" ref="C72"/>
    <hyperlink r:id="rId81" ref="C73"/>
    <hyperlink r:id="rId82" ref="C74"/>
    <hyperlink r:id="rId83" ref="C75"/>
    <hyperlink r:id="rId84" ref="C76"/>
    <hyperlink r:id="rId85" ref="C77"/>
    <hyperlink r:id="rId86" ref="C78"/>
    <hyperlink r:id="rId87" ref="C79"/>
    <hyperlink r:id="rId88" ref="C80"/>
    <hyperlink r:id="rId89" ref="C81"/>
    <hyperlink r:id="rId90" ref="C82"/>
    <hyperlink r:id="rId91" ref="C83"/>
    <hyperlink r:id="rId92" ref="C84"/>
    <hyperlink r:id="rId93" ref="C85"/>
    <hyperlink r:id="rId94" ref="C86"/>
    <hyperlink r:id="rId95" ref="C87"/>
    <hyperlink r:id="rId96" ref="C88"/>
    <hyperlink r:id="rId97" ref="C89"/>
    <hyperlink r:id="rId98" ref="C90"/>
    <hyperlink r:id="rId99" ref="C91"/>
    <hyperlink r:id="rId100" ref="C92"/>
    <hyperlink r:id="rId101" ref="C93"/>
    <hyperlink r:id="rId102" ref="C94"/>
    <hyperlink r:id="rId103" ref="C95"/>
    <hyperlink r:id="rId104" ref="C96"/>
    <hyperlink r:id="rId105" ref="C97"/>
    <hyperlink r:id="rId106" ref="C98"/>
    <hyperlink r:id="rId107" ref="C99"/>
    <hyperlink r:id="rId108" ref="C100"/>
    <hyperlink r:id="rId109" ref="C101"/>
    <hyperlink r:id="rId110" ref="C102"/>
    <hyperlink r:id="rId111" ref="C103"/>
    <hyperlink r:id="rId112" ref="C104"/>
    <hyperlink r:id="rId113" ref="C105"/>
    <hyperlink r:id="rId114" ref="C106"/>
    <hyperlink r:id="rId115" ref="C107"/>
    <hyperlink r:id="rId116" ref="C108"/>
    <hyperlink r:id="rId117" ref="C109"/>
    <hyperlink r:id="rId118" ref="C110"/>
    <hyperlink r:id="rId119" ref="C111"/>
    <hyperlink r:id="rId120" ref="C112"/>
    <hyperlink r:id="rId121" ref="C113"/>
    <hyperlink r:id="rId122" ref="C114"/>
    <hyperlink r:id="rId123" ref="C115"/>
    <hyperlink r:id="rId124" ref="C116"/>
    <hyperlink r:id="rId125" ref="C117"/>
    <hyperlink r:id="rId126" ref="C118"/>
    <hyperlink r:id="rId127" ref="C119"/>
    <hyperlink r:id="rId128" ref="C120"/>
    <hyperlink r:id="rId129" ref="C121"/>
    <hyperlink r:id="rId130" ref="C122"/>
    <hyperlink r:id="rId131" ref="C123"/>
    <hyperlink r:id="rId132" ref="F123"/>
    <hyperlink r:id="rId133" ref="G123"/>
    <hyperlink r:id="rId134" ref="C124"/>
    <hyperlink r:id="rId135" ref="C125"/>
    <hyperlink r:id="rId136" ref="C126"/>
    <hyperlink r:id="rId137" ref="C127"/>
    <hyperlink r:id="rId138" ref="C128"/>
    <hyperlink r:id="rId139" ref="C129"/>
    <hyperlink r:id="rId140" ref="C130"/>
    <hyperlink r:id="rId141" ref="C131"/>
    <hyperlink r:id="rId142" ref="C132"/>
    <hyperlink r:id="rId143" ref="C133"/>
    <hyperlink r:id="rId144" ref="C134"/>
    <hyperlink r:id="rId145" ref="C135"/>
    <hyperlink r:id="rId146" ref="C136"/>
    <hyperlink r:id="rId147" ref="C137"/>
    <hyperlink r:id="rId148" ref="C138"/>
    <hyperlink r:id="rId149" ref="C139"/>
    <hyperlink r:id="rId150" ref="C140"/>
    <hyperlink r:id="rId151" ref="C141"/>
    <hyperlink r:id="rId152" ref="C142"/>
    <hyperlink r:id="rId153" ref="C143"/>
    <hyperlink r:id="rId154" ref="C144"/>
    <hyperlink r:id="rId155" ref="F144"/>
    <hyperlink r:id="rId156" ref="G144"/>
    <hyperlink r:id="rId157" ref="C145"/>
    <hyperlink r:id="rId158" ref="C146"/>
    <hyperlink r:id="rId159" ref="C147"/>
    <hyperlink r:id="rId160" ref="C148"/>
    <hyperlink r:id="rId161" ref="C149"/>
    <hyperlink r:id="rId162" ref="C150"/>
    <hyperlink r:id="rId163" ref="C151"/>
    <hyperlink r:id="rId164" ref="C152"/>
    <hyperlink r:id="rId165" ref="C153"/>
    <hyperlink r:id="rId166" ref="C154"/>
    <hyperlink r:id="rId167" ref="C155"/>
    <hyperlink r:id="rId168" ref="C156"/>
    <hyperlink r:id="rId169" ref="C157"/>
    <hyperlink r:id="rId170" ref="C158"/>
    <hyperlink r:id="rId171" ref="C159"/>
    <hyperlink r:id="rId172" ref="C160"/>
    <hyperlink r:id="rId173" ref="C161"/>
    <hyperlink r:id="rId174" ref="C162"/>
    <hyperlink r:id="rId175" ref="C163"/>
    <hyperlink r:id="rId176" ref="C164"/>
    <hyperlink r:id="rId177" ref="C165"/>
    <hyperlink r:id="rId178" ref="C166"/>
    <hyperlink r:id="rId179" ref="C167"/>
    <hyperlink r:id="rId180" ref="C168"/>
    <hyperlink r:id="rId181" ref="C169"/>
    <hyperlink r:id="rId182" ref="C170"/>
    <hyperlink r:id="rId183" ref="C171"/>
    <hyperlink r:id="rId184" ref="C172"/>
    <hyperlink r:id="rId185" ref="C173"/>
    <hyperlink r:id="rId186" ref="C174"/>
    <hyperlink r:id="rId187" ref="C175"/>
    <hyperlink r:id="rId188" ref="C176"/>
    <hyperlink r:id="rId189" ref="C177"/>
    <hyperlink r:id="rId190" ref="C178"/>
    <hyperlink r:id="rId191" ref="C179"/>
    <hyperlink r:id="rId192" ref="C180"/>
    <hyperlink r:id="rId193" ref="C181"/>
    <hyperlink r:id="rId194" ref="C182"/>
    <hyperlink r:id="rId195" ref="C183"/>
    <hyperlink r:id="rId196" ref="C184"/>
    <hyperlink r:id="rId197" ref="C185"/>
    <hyperlink r:id="rId198" ref="C186"/>
    <hyperlink r:id="rId199" ref="C187"/>
    <hyperlink r:id="rId200" ref="C188"/>
    <hyperlink r:id="rId201" ref="C189"/>
    <hyperlink r:id="rId202" ref="C190"/>
    <hyperlink r:id="rId203" ref="C191"/>
    <hyperlink r:id="rId204" ref="C192"/>
    <hyperlink r:id="rId205" ref="C193"/>
    <hyperlink r:id="rId206" ref="C195"/>
    <hyperlink r:id="rId207" ref="C196"/>
    <hyperlink r:id="rId208" ref="C197"/>
    <hyperlink r:id="rId209" ref="C198"/>
    <hyperlink r:id="rId210" ref="C199"/>
    <hyperlink r:id="rId211" ref="C200"/>
    <hyperlink r:id="rId212" ref="C201"/>
    <hyperlink r:id="rId213" ref="C202"/>
    <hyperlink r:id="rId214" ref="C203"/>
    <hyperlink r:id="rId215" ref="C204"/>
    <hyperlink r:id="rId216" ref="C205"/>
    <hyperlink r:id="rId217" ref="C206"/>
    <hyperlink r:id="rId218" ref="C207"/>
    <hyperlink r:id="rId219" ref="C208"/>
    <hyperlink r:id="rId220" ref="C209"/>
    <hyperlink r:id="rId221" ref="C210"/>
    <hyperlink r:id="rId222" ref="C211"/>
    <hyperlink r:id="rId223" ref="C212"/>
    <hyperlink r:id="rId224" ref="C213"/>
    <hyperlink r:id="rId225" ref="C214"/>
    <hyperlink r:id="rId226" ref="C215"/>
    <hyperlink r:id="rId227" ref="C216"/>
    <hyperlink r:id="rId228" ref="C217"/>
    <hyperlink r:id="rId229" ref="C218"/>
    <hyperlink r:id="rId230" ref="C219"/>
    <hyperlink r:id="rId231" ref="C220"/>
    <hyperlink r:id="rId232" ref="C221"/>
    <hyperlink r:id="rId233" ref="C222"/>
    <hyperlink r:id="rId234" ref="C223"/>
    <hyperlink r:id="rId235" ref="C224"/>
    <hyperlink r:id="rId236" ref="C225"/>
    <hyperlink r:id="rId237" ref="C226"/>
    <hyperlink r:id="rId238" ref="C227"/>
    <hyperlink r:id="rId239" ref="C228"/>
    <hyperlink r:id="rId240" ref="C229"/>
    <hyperlink r:id="rId241" ref="C230"/>
    <hyperlink r:id="rId242" ref="C231"/>
    <hyperlink r:id="rId243" ref="C232"/>
    <hyperlink r:id="rId244" ref="C233"/>
    <hyperlink r:id="rId245" ref="C234"/>
    <hyperlink r:id="rId246" ref="C235"/>
    <hyperlink r:id="rId247" ref="C236"/>
    <hyperlink r:id="rId248" ref="C237"/>
    <hyperlink r:id="rId249" ref="C238"/>
    <hyperlink r:id="rId250" ref="C239"/>
    <hyperlink r:id="rId251" ref="C240"/>
    <hyperlink r:id="rId252" ref="C241"/>
    <hyperlink r:id="rId253" ref="C242"/>
    <hyperlink r:id="rId254" ref="C243"/>
    <hyperlink r:id="rId255" ref="C244"/>
    <hyperlink r:id="rId256" ref="C245"/>
    <hyperlink r:id="rId257" ref="C246"/>
    <hyperlink r:id="rId258" ref="C247"/>
    <hyperlink r:id="rId259" ref="C248"/>
    <hyperlink r:id="rId260" ref="C249"/>
    <hyperlink r:id="rId261" ref="C250"/>
    <hyperlink r:id="rId262" ref="C251"/>
    <hyperlink r:id="rId263" ref="C252"/>
    <hyperlink r:id="rId264" ref="C253"/>
    <hyperlink r:id="rId265" ref="C254"/>
    <hyperlink r:id="rId266" ref="C255"/>
    <hyperlink r:id="rId267" ref="C256"/>
    <hyperlink r:id="rId268" ref="C257"/>
    <hyperlink r:id="rId269" ref="C258"/>
    <hyperlink r:id="rId270" ref="C259"/>
    <hyperlink r:id="rId271" ref="C260"/>
    <hyperlink r:id="rId272" ref="C261"/>
    <hyperlink r:id="rId273" ref="C262"/>
    <hyperlink r:id="rId274" ref="C263"/>
    <hyperlink r:id="rId275" ref="C264"/>
    <hyperlink r:id="rId276" ref="C265"/>
    <hyperlink r:id="rId277" ref="C266"/>
    <hyperlink r:id="rId278" ref="C267"/>
    <hyperlink r:id="rId279" ref="C268"/>
    <hyperlink r:id="rId280" ref="C269"/>
    <hyperlink r:id="rId281" ref="C270"/>
    <hyperlink r:id="rId282" ref="C271"/>
    <hyperlink r:id="rId283" ref="C272"/>
    <hyperlink r:id="rId284" ref="C273"/>
    <hyperlink r:id="rId285" ref="C274"/>
    <hyperlink r:id="rId286" ref="C275"/>
    <hyperlink r:id="rId287" ref="C276"/>
    <hyperlink r:id="rId288" ref="C277"/>
    <hyperlink r:id="rId289" ref="C278"/>
    <hyperlink r:id="rId290" ref="C279"/>
    <hyperlink r:id="rId291" ref="C280"/>
    <hyperlink r:id="rId292" ref="C281"/>
    <hyperlink r:id="rId293" ref="C282"/>
    <hyperlink r:id="rId294" ref="C283"/>
    <hyperlink r:id="rId295" ref="C284"/>
    <hyperlink r:id="rId296" ref="C285"/>
    <hyperlink r:id="rId297" ref="C286"/>
    <hyperlink r:id="rId298" ref="C287"/>
    <hyperlink r:id="rId299" ref="C288"/>
    <hyperlink r:id="rId300" ref="C289"/>
    <hyperlink r:id="rId301" ref="C290"/>
    <hyperlink r:id="rId302" ref="C291"/>
    <hyperlink r:id="rId303" ref="C292"/>
    <hyperlink r:id="rId304" ref="C293"/>
    <hyperlink r:id="rId305" ref="C294"/>
    <hyperlink r:id="rId306" ref="C295"/>
    <hyperlink r:id="rId307" ref="C296"/>
    <hyperlink r:id="rId308" ref="C297"/>
    <hyperlink r:id="rId309" ref="C298"/>
    <hyperlink r:id="rId310" ref="C299"/>
    <hyperlink r:id="rId311" ref="C300"/>
    <hyperlink r:id="rId312" ref="C301"/>
    <hyperlink r:id="rId313" ref="C302"/>
    <hyperlink r:id="rId314" ref="C303"/>
    <hyperlink r:id="rId315" ref="C304"/>
    <hyperlink r:id="rId316" ref="C305"/>
    <hyperlink r:id="rId317" ref="C306"/>
    <hyperlink r:id="rId318" ref="C307"/>
    <hyperlink r:id="rId319" ref="C308"/>
    <hyperlink r:id="rId320" ref="C309"/>
    <hyperlink r:id="rId321" ref="C310"/>
    <hyperlink r:id="rId322" ref="C311"/>
    <hyperlink r:id="rId323" ref="C312"/>
    <hyperlink r:id="rId324" ref="C313"/>
    <hyperlink r:id="rId325" ref="C314"/>
    <hyperlink r:id="rId326" ref="C315"/>
    <hyperlink r:id="rId327" ref="C316"/>
    <hyperlink r:id="rId328" ref="C317"/>
    <hyperlink r:id="rId329" ref="C318"/>
    <hyperlink r:id="rId330" ref="C319"/>
    <hyperlink r:id="rId331" ref="C320"/>
    <hyperlink r:id="rId332" ref="C321"/>
    <hyperlink r:id="rId333" ref="C322"/>
    <hyperlink r:id="rId334" ref="C323"/>
    <hyperlink r:id="rId335" ref="C324"/>
    <hyperlink r:id="rId336" ref="C325"/>
    <hyperlink r:id="rId337" ref="C326"/>
    <hyperlink r:id="rId338" ref="C327"/>
    <hyperlink r:id="rId339" ref="C328"/>
    <hyperlink r:id="rId340" ref="C329"/>
    <hyperlink r:id="rId341" ref="C330"/>
    <hyperlink r:id="rId342" ref="C331"/>
    <hyperlink r:id="rId343" ref="C332"/>
    <hyperlink r:id="rId344" ref="C333"/>
    <hyperlink r:id="rId345" ref="C334"/>
    <hyperlink r:id="rId346" ref="C335"/>
    <hyperlink r:id="rId347" ref="C336"/>
    <hyperlink r:id="rId348" ref="C337"/>
    <hyperlink r:id="rId349" ref="C338"/>
    <hyperlink r:id="rId350" ref="C339"/>
    <hyperlink r:id="rId351" ref="C340"/>
    <hyperlink r:id="rId352" ref="C341"/>
    <hyperlink r:id="rId353" ref="C342"/>
    <hyperlink r:id="rId354" ref="C343"/>
    <hyperlink r:id="rId355" ref="C344"/>
    <hyperlink r:id="rId356" ref="C345"/>
    <hyperlink r:id="rId357" ref="C346"/>
    <hyperlink r:id="rId358" ref="C347"/>
    <hyperlink r:id="rId359" ref="C348"/>
    <hyperlink r:id="rId360" ref="C349"/>
    <hyperlink r:id="rId361" ref="C350"/>
    <hyperlink r:id="rId362" ref="C351"/>
    <hyperlink r:id="rId363" ref="C352"/>
    <hyperlink r:id="rId364" ref="C353"/>
    <hyperlink r:id="rId365" ref="C354"/>
    <hyperlink r:id="rId366" ref="C355"/>
    <hyperlink r:id="rId367" ref="C356"/>
    <hyperlink r:id="rId368" ref="C357"/>
    <hyperlink r:id="rId369" ref="C358"/>
    <hyperlink r:id="rId370" ref="C359"/>
    <hyperlink r:id="rId371" ref="C360"/>
    <hyperlink r:id="rId372" ref="C361"/>
    <hyperlink r:id="rId373" ref="C362"/>
    <hyperlink r:id="rId374" ref="C363"/>
    <hyperlink r:id="rId375" ref="C364"/>
    <hyperlink r:id="rId376" ref="C365"/>
    <hyperlink r:id="rId377" ref="C366"/>
    <hyperlink r:id="rId378" ref="C367"/>
    <hyperlink r:id="rId379" ref="C368"/>
    <hyperlink r:id="rId380" ref="C369"/>
    <hyperlink r:id="rId381" ref="C370"/>
    <hyperlink r:id="rId382" ref="C371"/>
    <hyperlink r:id="rId383" ref="C372"/>
    <hyperlink r:id="rId384" ref="C373"/>
    <hyperlink r:id="rId385" ref="C374"/>
    <hyperlink r:id="rId386" ref="C375"/>
    <hyperlink r:id="rId387" ref="C376"/>
    <hyperlink r:id="rId388" ref="C377"/>
    <hyperlink r:id="rId389" ref="C378"/>
    <hyperlink r:id="rId390" ref="C379"/>
    <hyperlink r:id="rId391" ref="C380"/>
    <hyperlink r:id="rId392" ref="C381"/>
    <hyperlink r:id="rId393" ref="C382"/>
    <hyperlink r:id="rId394" ref="C383"/>
    <hyperlink r:id="rId395" ref="C384"/>
    <hyperlink r:id="rId396" ref="C385"/>
    <hyperlink r:id="rId397" ref="C386"/>
    <hyperlink r:id="rId398" ref="C387"/>
    <hyperlink r:id="rId399" ref="C388"/>
    <hyperlink r:id="rId400" ref="C389"/>
    <hyperlink r:id="rId401" ref="C390"/>
    <hyperlink r:id="rId402" ref="C391"/>
    <hyperlink r:id="rId403" ref="C392"/>
    <hyperlink r:id="rId404" ref="C393"/>
    <hyperlink r:id="rId405" ref="C394"/>
    <hyperlink r:id="rId406" ref="C395"/>
    <hyperlink r:id="rId407" ref="C396"/>
    <hyperlink r:id="rId408" ref="C397"/>
    <hyperlink r:id="rId409" ref="C398"/>
    <hyperlink r:id="rId410" ref="C399"/>
    <hyperlink r:id="rId411" ref="C400"/>
    <hyperlink r:id="rId412" ref="C401"/>
    <hyperlink r:id="rId413" ref="C402"/>
    <hyperlink r:id="rId414" ref="C403"/>
    <hyperlink r:id="rId415" ref="C404"/>
    <hyperlink r:id="rId416" ref="C405"/>
    <hyperlink r:id="rId417" ref="C406"/>
    <hyperlink r:id="rId418" ref="C407"/>
    <hyperlink r:id="rId419" ref="C408"/>
    <hyperlink r:id="rId420" ref="C409"/>
    <hyperlink r:id="rId421" ref="C410"/>
    <hyperlink r:id="rId422" ref="C411"/>
    <hyperlink r:id="rId423" ref="C412"/>
    <hyperlink r:id="rId424" ref="C413"/>
    <hyperlink r:id="rId425" ref="C414"/>
    <hyperlink r:id="rId426" ref="C415"/>
    <hyperlink r:id="rId427" ref="C416"/>
    <hyperlink r:id="rId428" ref="C417"/>
    <hyperlink r:id="rId429" ref="C418"/>
    <hyperlink r:id="rId430" ref="C419"/>
    <hyperlink r:id="rId431" ref="C420"/>
    <hyperlink r:id="rId432" ref="C421"/>
    <hyperlink r:id="rId433" ref="C422"/>
    <hyperlink r:id="rId434" ref="C423"/>
    <hyperlink r:id="rId435" ref="C424"/>
    <hyperlink r:id="rId436" ref="C425"/>
    <hyperlink r:id="rId437" ref="C426"/>
    <hyperlink r:id="rId438" ref="C427"/>
    <hyperlink r:id="rId439" ref="C428"/>
    <hyperlink r:id="rId440" ref="C429"/>
    <hyperlink r:id="rId441" ref="C430"/>
    <hyperlink r:id="rId442" ref="C431"/>
    <hyperlink r:id="rId443" ref="C432"/>
    <hyperlink r:id="rId444" ref="C433"/>
    <hyperlink r:id="rId445" ref="C434"/>
    <hyperlink r:id="rId446" ref="C435"/>
    <hyperlink r:id="rId447" ref="C436"/>
    <hyperlink r:id="rId448" ref="C437"/>
    <hyperlink r:id="rId449" ref="C438"/>
    <hyperlink r:id="rId450" ref="C439"/>
    <hyperlink r:id="rId451" ref="C440"/>
    <hyperlink r:id="rId452" ref="C441"/>
    <hyperlink r:id="rId453" ref="C442"/>
    <hyperlink r:id="rId454" ref="C443"/>
    <hyperlink r:id="rId455" ref="C444"/>
    <hyperlink r:id="rId456" ref="C445"/>
    <hyperlink r:id="rId457" ref="C446"/>
    <hyperlink r:id="rId458" ref="C447"/>
    <hyperlink r:id="rId459" ref="C448"/>
    <hyperlink r:id="rId460" ref="C449"/>
    <hyperlink r:id="rId461" ref="C450"/>
    <hyperlink r:id="rId462" ref="C451"/>
    <hyperlink r:id="rId463" ref="C452"/>
    <hyperlink r:id="rId464" ref="C453"/>
    <hyperlink r:id="rId465" ref="C454"/>
    <hyperlink r:id="rId466" ref="C455"/>
    <hyperlink r:id="rId467" ref="C456"/>
    <hyperlink r:id="rId468" ref="C457"/>
    <hyperlink r:id="rId469" ref="C458"/>
    <hyperlink r:id="rId470" ref="C459"/>
    <hyperlink r:id="rId471" ref="C460"/>
    <hyperlink r:id="rId472" ref="C461"/>
    <hyperlink r:id="rId473" ref="C462"/>
    <hyperlink r:id="rId474" ref="C463"/>
    <hyperlink r:id="rId475" ref="C464"/>
    <hyperlink r:id="rId476" ref="C465"/>
    <hyperlink r:id="rId477" ref="C466"/>
    <hyperlink r:id="rId478" ref="C467"/>
    <hyperlink r:id="rId479" ref="C468"/>
    <hyperlink r:id="rId480" ref="C469"/>
    <hyperlink r:id="rId481" ref="C470"/>
    <hyperlink r:id="rId482" ref="C471"/>
    <hyperlink r:id="rId483" ref="C472"/>
    <hyperlink r:id="rId484" ref="C473"/>
    <hyperlink r:id="rId485" ref="C474"/>
    <hyperlink r:id="rId486" ref="C475"/>
    <hyperlink r:id="rId487" ref="C476"/>
    <hyperlink r:id="rId488" ref="C477"/>
    <hyperlink r:id="rId489" ref="C478"/>
    <hyperlink r:id="rId490" ref="C479"/>
    <hyperlink r:id="rId491" ref="C480"/>
    <hyperlink r:id="rId492" ref="C481"/>
    <hyperlink r:id="rId493" ref="C482"/>
    <hyperlink r:id="rId494" ref="C483"/>
    <hyperlink r:id="rId495" ref="C484"/>
    <hyperlink r:id="rId496" ref="C485"/>
    <hyperlink r:id="rId497" ref="C486"/>
    <hyperlink r:id="rId498" ref="C487"/>
    <hyperlink r:id="rId499" ref="C488"/>
    <hyperlink r:id="rId500" ref="C489"/>
    <hyperlink r:id="rId501" ref="C490"/>
    <hyperlink r:id="rId502" ref="C491"/>
    <hyperlink r:id="rId503" ref="C492"/>
    <hyperlink r:id="rId504" ref="C493"/>
    <hyperlink r:id="rId505" ref="C494"/>
    <hyperlink r:id="rId506" ref="C495"/>
    <hyperlink r:id="rId507" ref="C496"/>
    <hyperlink r:id="rId508" ref="C497"/>
    <hyperlink r:id="rId509" ref="C498"/>
    <hyperlink r:id="rId510" ref="C499"/>
    <hyperlink r:id="rId511" ref="C500"/>
    <hyperlink r:id="rId512" ref="C501"/>
    <hyperlink r:id="rId513" ref="C502"/>
    <hyperlink r:id="rId514" ref="C503"/>
    <hyperlink r:id="rId515" ref="C504"/>
    <hyperlink r:id="rId516" ref="C505"/>
    <hyperlink r:id="rId517" ref="C506"/>
    <hyperlink r:id="rId518" ref="C507"/>
    <hyperlink r:id="rId519" ref="C508"/>
    <hyperlink r:id="rId520" ref="C509"/>
    <hyperlink r:id="rId521" ref="C510"/>
    <hyperlink r:id="rId522" ref="C511"/>
    <hyperlink r:id="rId523" ref="C512"/>
    <hyperlink r:id="rId524" ref="C513"/>
    <hyperlink r:id="rId525" ref="C514"/>
    <hyperlink r:id="rId526" ref="C515"/>
    <hyperlink r:id="rId527" ref="C516"/>
    <hyperlink r:id="rId528" ref="C517"/>
    <hyperlink r:id="rId529" ref="C518"/>
    <hyperlink r:id="rId530" ref="C519"/>
    <hyperlink r:id="rId531" ref="C520"/>
    <hyperlink r:id="rId532" ref="C521"/>
    <hyperlink r:id="rId533" ref="C522"/>
    <hyperlink r:id="rId534" ref="C523"/>
    <hyperlink r:id="rId535" ref="C524"/>
    <hyperlink r:id="rId536" ref="C525"/>
    <hyperlink r:id="rId537" ref="C526"/>
    <hyperlink r:id="rId538" ref="C527"/>
    <hyperlink r:id="rId539" ref="C528"/>
    <hyperlink r:id="rId540" ref="C529"/>
    <hyperlink r:id="rId541" ref="C530"/>
    <hyperlink r:id="rId542" ref="C531"/>
    <hyperlink r:id="rId543" ref="C532"/>
    <hyperlink r:id="rId544" ref="C533"/>
    <hyperlink r:id="rId545" ref="C534"/>
    <hyperlink r:id="rId546" ref="C535"/>
    <hyperlink r:id="rId547" ref="C536"/>
    <hyperlink r:id="rId548" ref="C537"/>
    <hyperlink r:id="rId549" ref="C538"/>
    <hyperlink r:id="rId550" ref="C539"/>
    <hyperlink r:id="rId551" ref="C540"/>
    <hyperlink r:id="rId552" ref="C541"/>
    <hyperlink r:id="rId553" ref="C542"/>
    <hyperlink r:id="rId554" ref="C543"/>
    <hyperlink r:id="rId555" ref="C544"/>
    <hyperlink r:id="rId556" ref="C545"/>
    <hyperlink r:id="rId557" ref="C546"/>
    <hyperlink r:id="rId558" ref="C547"/>
    <hyperlink r:id="rId559" ref="C548"/>
    <hyperlink r:id="rId560" ref="C549"/>
    <hyperlink r:id="rId561" ref="C550"/>
    <hyperlink r:id="rId562" ref="C551"/>
    <hyperlink r:id="rId563" ref="C552"/>
    <hyperlink r:id="rId564" ref="C553"/>
    <hyperlink r:id="rId565" ref="C554"/>
    <hyperlink r:id="rId566" ref="C555"/>
    <hyperlink r:id="rId567" ref="C556"/>
    <hyperlink r:id="rId568" ref="C557"/>
    <hyperlink r:id="rId569" ref="C558"/>
    <hyperlink r:id="rId570" ref="C559"/>
    <hyperlink r:id="rId571" ref="C560"/>
    <hyperlink r:id="rId572" ref="C561"/>
    <hyperlink r:id="rId573" ref="C562"/>
    <hyperlink r:id="rId574" ref="C563"/>
    <hyperlink r:id="rId575" ref="C564"/>
    <hyperlink r:id="rId576" ref="C565"/>
    <hyperlink r:id="rId577" ref="C566"/>
    <hyperlink r:id="rId578" ref="C567"/>
    <hyperlink r:id="rId579" ref="C568"/>
    <hyperlink r:id="rId580" ref="C569"/>
    <hyperlink r:id="rId581" ref="C570"/>
    <hyperlink r:id="rId582" ref="C571"/>
    <hyperlink r:id="rId583" ref="C572"/>
    <hyperlink r:id="rId584" ref="C573"/>
    <hyperlink r:id="rId585" ref="C574"/>
    <hyperlink r:id="rId586" ref="C575"/>
    <hyperlink r:id="rId587" ref="C576"/>
    <hyperlink r:id="rId588" ref="C577"/>
    <hyperlink r:id="rId589" ref="C578"/>
    <hyperlink r:id="rId590" ref="C579"/>
    <hyperlink r:id="rId591" ref="C580"/>
    <hyperlink r:id="rId592" ref="C581"/>
    <hyperlink r:id="rId593" ref="C582"/>
    <hyperlink r:id="rId594" ref="C583"/>
    <hyperlink r:id="rId595" ref="C584"/>
    <hyperlink r:id="rId596" ref="C585"/>
    <hyperlink r:id="rId597" ref="C586"/>
    <hyperlink r:id="rId598" ref="C587"/>
    <hyperlink r:id="rId599" ref="C588"/>
    <hyperlink r:id="rId600" ref="C589"/>
    <hyperlink r:id="rId601" ref="C590"/>
    <hyperlink r:id="rId602" ref="C591"/>
    <hyperlink r:id="rId603" ref="C592"/>
    <hyperlink r:id="rId604" ref="C593"/>
    <hyperlink r:id="rId605" ref="C594"/>
    <hyperlink r:id="rId606" ref="C595"/>
    <hyperlink r:id="rId607" ref="C596"/>
    <hyperlink r:id="rId608" ref="C597"/>
    <hyperlink r:id="rId609" ref="C598"/>
    <hyperlink r:id="rId610" ref="C599"/>
    <hyperlink r:id="rId611" ref="C600"/>
    <hyperlink r:id="rId612" ref="C601"/>
    <hyperlink r:id="rId613" ref="C602"/>
    <hyperlink r:id="rId614" ref="C603"/>
    <hyperlink r:id="rId615" ref="C604"/>
    <hyperlink r:id="rId616" ref="C605"/>
    <hyperlink r:id="rId617" ref="C606"/>
    <hyperlink r:id="rId618" ref="C607"/>
    <hyperlink r:id="rId619" ref="C608"/>
    <hyperlink r:id="rId620" ref="C609"/>
    <hyperlink r:id="rId621" ref="C610"/>
    <hyperlink r:id="rId622" ref="C611"/>
    <hyperlink r:id="rId623" ref="C612"/>
    <hyperlink r:id="rId624" ref="C613"/>
    <hyperlink r:id="rId625" ref="C614"/>
    <hyperlink r:id="rId626" ref="C615"/>
    <hyperlink r:id="rId627" ref="C616"/>
    <hyperlink r:id="rId628" ref="C617"/>
    <hyperlink r:id="rId629" ref="C618"/>
    <hyperlink r:id="rId630" ref="C619"/>
    <hyperlink r:id="rId631" ref="C620"/>
    <hyperlink r:id="rId632" ref="C621"/>
    <hyperlink r:id="rId633" ref="C622"/>
    <hyperlink r:id="rId634" ref="C623"/>
    <hyperlink r:id="rId635" ref="C624"/>
    <hyperlink r:id="rId636" ref="C625"/>
    <hyperlink r:id="rId637" ref="C626"/>
    <hyperlink r:id="rId638" ref="C627"/>
    <hyperlink r:id="rId639" ref="C628"/>
    <hyperlink r:id="rId640" ref="C629"/>
    <hyperlink r:id="rId641" ref="C630"/>
    <hyperlink r:id="rId642" ref="C631"/>
    <hyperlink r:id="rId643" ref="C632"/>
    <hyperlink r:id="rId644" ref="C633"/>
    <hyperlink r:id="rId645" ref="C634"/>
    <hyperlink r:id="rId646" ref="C635"/>
    <hyperlink r:id="rId647" ref="C636"/>
    <hyperlink r:id="rId648" ref="C637"/>
    <hyperlink r:id="rId649" ref="C638"/>
    <hyperlink r:id="rId650" ref="C639"/>
    <hyperlink r:id="rId651" ref="C640"/>
    <hyperlink r:id="rId652" ref="C641"/>
    <hyperlink r:id="rId653" ref="C642"/>
    <hyperlink r:id="rId654" ref="C643"/>
    <hyperlink r:id="rId655" ref="C644"/>
    <hyperlink r:id="rId656" ref="C645"/>
    <hyperlink r:id="rId657" ref="C646"/>
    <hyperlink r:id="rId658" ref="C647"/>
    <hyperlink r:id="rId659" ref="C648"/>
    <hyperlink r:id="rId660" ref="C649"/>
    <hyperlink r:id="rId661" ref="C650"/>
    <hyperlink r:id="rId662" ref="C651"/>
    <hyperlink r:id="rId663" ref="C652"/>
    <hyperlink r:id="rId664" ref="C653"/>
    <hyperlink r:id="rId665" ref="C654"/>
    <hyperlink r:id="rId666" ref="C655"/>
    <hyperlink r:id="rId667" ref="C656"/>
    <hyperlink r:id="rId668" ref="C657"/>
    <hyperlink r:id="rId669" ref="C658"/>
    <hyperlink r:id="rId670" ref="C659"/>
    <hyperlink r:id="rId671" ref="C660"/>
    <hyperlink r:id="rId672" ref="C661"/>
    <hyperlink r:id="rId673" ref="C662"/>
    <hyperlink r:id="rId674" ref="C663"/>
    <hyperlink r:id="rId675" ref="C664"/>
    <hyperlink r:id="rId676" ref="C665"/>
    <hyperlink r:id="rId677" ref="C666"/>
    <hyperlink r:id="rId678" ref="C667"/>
    <hyperlink r:id="rId679" ref="C668"/>
    <hyperlink r:id="rId680" ref="C669"/>
    <hyperlink r:id="rId681" ref="C670"/>
    <hyperlink r:id="rId682" ref="C671"/>
    <hyperlink r:id="rId683" ref="C672"/>
    <hyperlink r:id="rId684" ref="C673"/>
    <hyperlink r:id="rId685" ref="C674"/>
    <hyperlink r:id="rId686" ref="C675"/>
    <hyperlink r:id="rId687" ref="C676"/>
    <hyperlink r:id="rId688" ref="C677"/>
    <hyperlink r:id="rId689" ref="C678"/>
    <hyperlink r:id="rId690" ref="C679"/>
    <hyperlink r:id="rId691" ref="C680"/>
    <hyperlink r:id="rId692" ref="C681"/>
    <hyperlink r:id="rId693" ref="C682"/>
    <hyperlink r:id="rId694" ref="C683"/>
    <hyperlink r:id="rId695" ref="C684"/>
    <hyperlink r:id="rId696" ref="C685"/>
    <hyperlink r:id="rId697" ref="C686"/>
    <hyperlink r:id="rId698" ref="C687"/>
    <hyperlink r:id="rId699" ref="C688"/>
    <hyperlink r:id="rId700" ref="C689"/>
    <hyperlink r:id="rId701" ref="C690"/>
    <hyperlink r:id="rId702" ref="C691"/>
    <hyperlink r:id="rId703" ref="C692"/>
    <hyperlink r:id="rId704" ref="C693"/>
    <hyperlink r:id="rId705" ref="C694"/>
    <hyperlink r:id="rId706" ref="C695"/>
    <hyperlink r:id="rId707" ref="C696"/>
    <hyperlink r:id="rId708" ref="C697"/>
    <hyperlink r:id="rId709" ref="C698"/>
    <hyperlink r:id="rId710" ref="C699"/>
    <hyperlink r:id="rId711" ref="C700"/>
    <hyperlink r:id="rId712" ref="C701"/>
    <hyperlink r:id="rId713" ref="C702"/>
    <hyperlink r:id="rId714" ref="C703"/>
    <hyperlink r:id="rId715" ref="C704"/>
    <hyperlink r:id="rId716" ref="C705"/>
    <hyperlink r:id="rId717" ref="C706"/>
    <hyperlink r:id="rId718" ref="C707"/>
    <hyperlink r:id="rId719" ref="C708"/>
    <hyperlink r:id="rId720" ref="C709"/>
    <hyperlink r:id="rId721" ref="C710"/>
    <hyperlink r:id="rId722" ref="C711"/>
    <hyperlink r:id="rId723" ref="C712"/>
    <hyperlink r:id="rId724" ref="C713"/>
    <hyperlink r:id="rId725" ref="C714"/>
    <hyperlink r:id="rId726" ref="C715"/>
    <hyperlink r:id="rId727" ref="C716"/>
    <hyperlink r:id="rId728" ref="C717"/>
    <hyperlink r:id="rId729" ref="C718"/>
    <hyperlink r:id="rId730" ref="C719"/>
    <hyperlink r:id="rId731" ref="C720"/>
    <hyperlink r:id="rId732" ref="C721"/>
    <hyperlink r:id="rId733" ref="C722"/>
    <hyperlink r:id="rId734" ref="C723"/>
    <hyperlink r:id="rId735" ref="C724"/>
    <hyperlink r:id="rId736" ref="C725"/>
    <hyperlink r:id="rId737" ref="C726"/>
    <hyperlink r:id="rId738" ref="C727"/>
    <hyperlink r:id="rId739" ref="C728"/>
    <hyperlink r:id="rId740" ref="C729"/>
    <hyperlink r:id="rId741" ref="C730"/>
    <hyperlink r:id="rId742" ref="C731"/>
    <hyperlink r:id="rId743" ref="C732"/>
    <hyperlink r:id="rId744" ref="C733"/>
    <hyperlink r:id="rId745" ref="C734"/>
    <hyperlink r:id="rId746" ref="C735"/>
    <hyperlink r:id="rId747" ref="C736"/>
    <hyperlink r:id="rId748" ref="C737"/>
    <hyperlink r:id="rId749" ref="C738"/>
    <hyperlink r:id="rId750" ref="C739"/>
    <hyperlink r:id="rId751" ref="C740"/>
    <hyperlink r:id="rId752" ref="C741"/>
    <hyperlink r:id="rId753" ref="C742"/>
    <hyperlink r:id="rId754" ref="C743"/>
    <hyperlink r:id="rId755" ref="C744"/>
    <hyperlink r:id="rId756" ref="C745"/>
    <hyperlink r:id="rId757" ref="C746"/>
    <hyperlink r:id="rId758" ref="C747"/>
    <hyperlink r:id="rId759" ref="C748"/>
    <hyperlink r:id="rId760" ref="C749"/>
    <hyperlink r:id="rId761" ref="C750"/>
    <hyperlink r:id="rId762" ref="C751"/>
    <hyperlink r:id="rId763" ref="C752"/>
    <hyperlink r:id="rId764" ref="C753"/>
    <hyperlink r:id="rId765" ref="C754"/>
    <hyperlink r:id="rId766" ref="C755"/>
    <hyperlink r:id="rId767" ref="C756"/>
    <hyperlink r:id="rId768" ref="C757"/>
    <hyperlink r:id="rId769" ref="C758"/>
    <hyperlink r:id="rId770" ref="C759"/>
    <hyperlink r:id="rId771" ref="C760"/>
    <hyperlink r:id="rId772" ref="C761"/>
    <hyperlink r:id="rId773" ref="C762"/>
    <hyperlink r:id="rId774" ref="C763"/>
    <hyperlink r:id="rId775" ref="C764"/>
    <hyperlink r:id="rId776" ref="C765"/>
    <hyperlink r:id="rId777" ref="C766"/>
    <hyperlink r:id="rId778" ref="C767"/>
    <hyperlink r:id="rId779" ref="C768"/>
    <hyperlink r:id="rId780" ref="C769"/>
    <hyperlink r:id="rId781" ref="C770"/>
    <hyperlink r:id="rId782" ref="C771"/>
    <hyperlink r:id="rId783" ref="C772"/>
    <hyperlink r:id="rId784" ref="C773"/>
    <hyperlink r:id="rId785" ref="C774"/>
    <hyperlink r:id="rId786" ref="C775"/>
    <hyperlink r:id="rId787" ref="C776"/>
    <hyperlink r:id="rId788" ref="C777"/>
    <hyperlink r:id="rId789" ref="C778"/>
    <hyperlink r:id="rId790" ref="C779"/>
    <hyperlink r:id="rId791" ref="C780"/>
    <hyperlink r:id="rId792" ref="C781"/>
    <hyperlink r:id="rId793" ref="C782"/>
    <hyperlink r:id="rId794" ref="C783"/>
    <hyperlink r:id="rId795" ref="C784"/>
    <hyperlink r:id="rId796" ref="C785"/>
    <hyperlink r:id="rId797" ref="C786"/>
    <hyperlink r:id="rId798" ref="C787"/>
    <hyperlink r:id="rId799" ref="C788"/>
    <hyperlink r:id="rId800" ref="C789"/>
    <hyperlink r:id="rId801" ref="C790"/>
    <hyperlink r:id="rId802" ref="C791"/>
    <hyperlink r:id="rId803" ref="C792"/>
    <hyperlink r:id="rId804" ref="C793"/>
    <hyperlink r:id="rId805" ref="C794"/>
    <hyperlink r:id="rId806" ref="C795"/>
    <hyperlink r:id="rId807" ref="C796"/>
    <hyperlink r:id="rId808" ref="C797"/>
    <hyperlink r:id="rId809" ref="C798"/>
    <hyperlink r:id="rId810" ref="C799"/>
    <hyperlink r:id="rId811" ref="C800"/>
    <hyperlink r:id="rId812" ref="C801"/>
    <hyperlink r:id="rId813" ref="C802"/>
    <hyperlink r:id="rId814" ref="C803"/>
    <hyperlink r:id="rId815" ref="C804"/>
    <hyperlink r:id="rId816" ref="C805"/>
    <hyperlink r:id="rId817" ref="C806"/>
    <hyperlink r:id="rId818" ref="C807"/>
    <hyperlink r:id="rId819" ref="C808"/>
    <hyperlink r:id="rId820" ref="C809"/>
    <hyperlink r:id="rId821" ref="C810"/>
    <hyperlink r:id="rId822" ref="C811"/>
    <hyperlink r:id="rId823" ref="C812"/>
    <hyperlink r:id="rId824" ref="C813"/>
    <hyperlink r:id="rId825" ref="C814"/>
    <hyperlink r:id="rId826" ref="C815"/>
    <hyperlink r:id="rId827" ref="C816"/>
    <hyperlink r:id="rId828" ref="C817"/>
    <hyperlink r:id="rId829" ref="C818"/>
    <hyperlink r:id="rId830" ref="C819"/>
    <hyperlink r:id="rId831" ref="C820"/>
    <hyperlink r:id="rId832" ref="C821"/>
    <hyperlink r:id="rId833" ref="C822"/>
    <hyperlink r:id="rId834" ref="C823"/>
    <hyperlink r:id="rId835" ref="C824"/>
    <hyperlink r:id="rId836" ref="C825"/>
    <hyperlink r:id="rId837" ref="C826"/>
    <hyperlink r:id="rId838" ref="C827"/>
    <hyperlink r:id="rId839" ref="C828"/>
    <hyperlink r:id="rId840" ref="C829"/>
    <hyperlink r:id="rId841" ref="C830"/>
    <hyperlink r:id="rId842" ref="C831"/>
    <hyperlink r:id="rId843" ref="C832"/>
    <hyperlink r:id="rId844" ref="C833"/>
    <hyperlink r:id="rId845" ref="C834"/>
    <hyperlink r:id="rId846" ref="C835"/>
    <hyperlink r:id="rId847" ref="C836"/>
    <hyperlink r:id="rId848" ref="C837"/>
    <hyperlink r:id="rId849" ref="C838"/>
    <hyperlink r:id="rId850" ref="C839"/>
    <hyperlink r:id="rId851" ref="C840"/>
    <hyperlink r:id="rId852" ref="C841"/>
    <hyperlink r:id="rId853" ref="C842"/>
    <hyperlink r:id="rId854" ref="C843"/>
    <hyperlink r:id="rId855" ref="C844"/>
    <hyperlink r:id="rId856" ref="C845"/>
    <hyperlink r:id="rId857" ref="C846"/>
    <hyperlink r:id="rId858" ref="C847"/>
    <hyperlink r:id="rId859" ref="C848"/>
    <hyperlink r:id="rId860" ref="C849"/>
    <hyperlink r:id="rId861" ref="C850"/>
    <hyperlink r:id="rId862" ref="C851"/>
    <hyperlink r:id="rId863" ref="C852"/>
    <hyperlink r:id="rId864" ref="C853"/>
    <hyperlink r:id="rId865" ref="C854"/>
    <hyperlink r:id="rId866" ref="C855"/>
    <hyperlink r:id="rId867" ref="C856"/>
    <hyperlink r:id="rId868" ref="C857"/>
    <hyperlink r:id="rId869" ref="C858"/>
    <hyperlink r:id="rId870" ref="C859"/>
    <hyperlink r:id="rId871" ref="C860"/>
    <hyperlink r:id="rId872" ref="C861"/>
    <hyperlink r:id="rId873" ref="C862"/>
    <hyperlink r:id="rId874" ref="C863"/>
    <hyperlink r:id="rId875" ref="C864"/>
    <hyperlink r:id="rId876" ref="C865"/>
    <hyperlink r:id="rId877" ref="C866"/>
    <hyperlink r:id="rId878" ref="C867"/>
    <hyperlink r:id="rId879" ref="C868"/>
    <hyperlink r:id="rId880" ref="C869"/>
    <hyperlink r:id="rId881" ref="C870"/>
    <hyperlink r:id="rId882" ref="C871"/>
    <hyperlink r:id="rId883" ref="C872"/>
    <hyperlink r:id="rId884" ref="C873"/>
    <hyperlink r:id="rId885" ref="C874"/>
    <hyperlink r:id="rId886" ref="C875"/>
    <hyperlink r:id="rId887" ref="C876"/>
    <hyperlink r:id="rId888" ref="C877"/>
    <hyperlink r:id="rId889" ref="C878"/>
    <hyperlink r:id="rId890" ref="C879"/>
    <hyperlink r:id="rId891" ref="C880"/>
    <hyperlink r:id="rId892" ref="C881"/>
    <hyperlink r:id="rId893" ref="C882"/>
    <hyperlink r:id="rId894" ref="C883"/>
    <hyperlink r:id="rId895" ref="C884"/>
    <hyperlink r:id="rId896" ref="C885"/>
    <hyperlink r:id="rId897" ref="C886"/>
    <hyperlink r:id="rId898" ref="C887"/>
    <hyperlink r:id="rId899" ref="E887"/>
    <hyperlink r:id="rId900" ref="C888"/>
    <hyperlink r:id="rId901" ref="C889"/>
    <hyperlink r:id="rId902" ref="C890"/>
    <hyperlink r:id="rId903" ref="C891"/>
    <hyperlink r:id="rId904" ref="C892"/>
    <hyperlink r:id="rId905" ref="C893"/>
    <hyperlink r:id="rId906" ref="C894"/>
    <hyperlink r:id="rId907" ref="C895"/>
    <hyperlink r:id="rId908" ref="C896"/>
    <hyperlink r:id="rId909" ref="C897"/>
    <hyperlink r:id="rId910" ref="C898"/>
    <hyperlink r:id="rId911" ref="C899"/>
    <hyperlink r:id="rId912" ref="C900"/>
    <hyperlink r:id="rId913" ref="C901"/>
    <hyperlink r:id="rId914" ref="C902"/>
    <hyperlink r:id="rId915" ref="C903"/>
    <hyperlink r:id="rId916" ref="C904"/>
    <hyperlink r:id="rId917" ref="C905"/>
    <hyperlink r:id="rId918" ref="C906"/>
    <hyperlink r:id="rId919" ref="C907"/>
    <hyperlink r:id="rId920" ref="C908"/>
    <hyperlink r:id="rId921" ref="C909"/>
    <hyperlink r:id="rId922" ref="C910"/>
    <hyperlink r:id="rId923" ref="C911"/>
    <hyperlink r:id="rId924" ref="C912"/>
    <hyperlink r:id="rId925" ref="C913"/>
    <hyperlink r:id="rId926" ref="C914"/>
    <hyperlink r:id="rId927" ref="C915"/>
    <hyperlink r:id="rId928" ref="C916"/>
    <hyperlink r:id="rId929" ref="C917"/>
    <hyperlink r:id="rId930" ref="C918"/>
    <hyperlink r:id="rId931" ref="C919"/>
    <hyperlink r:id="rId932" ref="C920"/>
    <hyperlink r:id="rId933" ref="C921"/>
    <hyperlink r:id="rId934" ref="C922"/>
    <hyperlink r:id="rId935" ref="C923"/>
    <hyperlink r:id="rId936" ref="C924"/>
    <hyperlink r:id="rId937" ref="C925"/>
    <hyperlink r:id="rId938" ref="C926"/>
    <hyperlink r:id="rId939" ref="C927"/>
    <hyperlink r:id="rId940" ref="C928"/>
    <hyperlink r:id="rId941" ref="C929"/>
    <hyperlink r:id="rId942" ref="C930"/>
    <hyperlink r:id="rId943" ref="C931"/>
    <hyperlink r:id="rId944" ref="C932"/>
    <hyperlink r:id="rId945" ref="C933"/>
    <hyperlink r:id="rId946" ref="C934"/>
    <hyperlink r:id="rId947" ref="C935"/>
    <hyperlink r:id="rId948" ref="C936"/>
    <hyperlink r:id="rId949" ref="C937"/>
    <hyperlink r:id="rId950" ref="C938"/>
    <hyperlink r:id="rId951" ref="C939"/>
    <hyperlink r:id="rId952" ref="C940"/>
    <hyperlink r:id="rId953" ref="C941"/>
    <hyperlink r:id="rId954" ref="C942"/>
    <hyperlink r:id="rId955" ref="C943"/>
    <hyperlink r:id="rId956" ref="C944"/>
    <hyperlink r:id="rId957" ref="C945"/>
    <hyperlink r:id="rId958" ref="C946"/>
    <hyperlink r:id="rId959" ref="C947"/>
    <hyperlink r:id="rId960" ref="C948"/>
    <hyperlink r:id="rId961" ref="C949"/>
    <hyperlink r:id="rId962" ref="C950"/>
    <hyperlink r:id="rId963" ref="C951"/>
    <hyperlink r:id="rId964" ref="C952"/>
    <hyperlink r:id="rId965" ref="C953"/>
    <hyperlink r:id="rId966" ref="C954"/>
    <hyperlink r:id="rId967" ref="C955"/>
    <hyperlink r:id="rId968" ref="C956"/>
    <hyperlink r:id="rId969" ref="C957"/>
    <hyperlink r:id="rId970" ref="C958"/>
    <hyperlink r:id="rId971" ref="C959"/>
    <hyperlink r:id="rId972" ref="C960"/>
    <hyperlink r:id="rId973" ref="C961"/>
    <hyperlink r:id="rId974" ref="C962"/>
    <hyperlink r:id="rId975" ref="C963"/>
    <hyperlink r:id="rId976" ref="C964"/>
    <hyperlink r:id="rId977" ref="C965"/>
    <hyperlink r:id="rId978" ref="C966"/>
    <hyperlink r:id="rId979" ref="C967"/>
    <hyperlink r:id="rId980" ref="C968"/>
    <hyperlink r:id="rId981" ref="C969"/>
    <hyperlink r:id="rId982" ref="C970"/>
    <hyperlink r:id="rId983" ref="C971"/>
    <hyperlink r:id="rId984" ref="C972"/>
    <hyperlink r:id="rId985" ref="C973"/>
    <hyperlink r:id="rId986" ref="C974"/>
    <hyperlink r:id="rId987" ref="C975"/>
    <hyperlink r:id="rId988" ref="C976"/>
    <hyperlink r:id="rId989" ref="C977"/>
    <hyperlink r:id="rId990" ref="C978"/>
    <hyperlink r:id="rId991" ref="C979"/>
    <hyperlink r:id="rId992" ref="C980"/>
    <hyperlink r:id="rId993" ref="C981"/>
    <hyperlink r:id="rId994" ref="C982"/>
    <hyperlink r:id="rId995" ref="C983"/>
    <hyperlink r:id="rId996" ref="C984"/>
    <hyperlink r:id="rId997" ref="C985"/>
    <hyperlink r:id="rId998" ref="C986"/>
    <hyperlink r:id="rId999" ref="C987"/>
    <hyperlink r:id="rId1000" ref="C988"/>
    <hyperlink r:id="rId1001" ref="C989"/>
    <hyperlink r:id="rId1002" ref="C990"/>
    <hyperlink r:id="rId1003" ref="C991"/>
    <hyperlink r:id="rId1004" ref="C992"/>
    <hyperlink r:id="rId1005" ref="C993"/>
    <hyperlink r:id="rId1006" ref="C994"/>
    <hyperlink r:id="rId1007" ref="C995"/>
    <hyperlink r:id="rId1008" ref="C996"/>
    <hyperlink r:id="rId1009" ref="C997"/>
    <hyperlink r:id="rId1010" ref="C998"/>
    <hyperlink r:id="rId1011" ref="C999"/>
    <hyperlink r:id="rId1012" ref="C1000"/>
    <hyperlink r:id="rId1013" ref="C1001"/>
    <hyperlink r:id="rId1014" ref="C1002"/>
    <hyperlink r:id="rId1015" ref="C1003"/>
    <hyperlink r:id="rId1016" ref="C1004"/>
    <hyperlink r:id="rId1017" ref="C1005"/>
    <hyperlink r:id="rId1018" ref="C1006"/>
    <hyperlink r:id="rId1019" ref="C1007"/>
    <hyperlink r:id="rId1020" ref="C1008"/>
    <hyperlink r:id="rId1021" ref="C1009"/>
    <hyperlink r:id="rId1022" ref="C1010"/>
    <hyperlink r:id="rId1023" ref="C1011"/>
    <hyperlink r:id="rId1024" ref="C1012"/>
    <hyperlink r:id="rId1025" ref="C1013"/>
    <hyperlink r:id="rId1026" ref="C1014"/>
    <hyperlink r:id="rId1027" ref="C1015"/>
    <hyperlink r:id="rId1028" ref="C1016"/>
    <hyperlink r:id="rId1029" ref="C1017"/>
    <hyperlink r:id="rId1030" ref="C1018"/>
    <hyperlink r:id="rId1031" ref="C1019"/>
    <hyperlink r:id="rId1032" ref="C1020"/>
    <hyperlink r:id="rId1033" ref="C1021"/>
    <hyperlink r:id="rId1034" ref="C1022"/>
    <hyperlink r:id="rId1035" ref="C1023"/>
    <hyperlink r:id="rId1036" ref="C1024"/>
    <hyperlink r:id="rId1037" ref="C1025"/>
    <hyperlink r:id="rId1038" ref="C1026"/>
    <hyperlink r:id="rId1039" ref="C1027"/>
    <hyperlink r:id="rId1040" ref="C1028"/>
    <hyperlink r:id="rId1041" ref="C1029"/>
    <hyperlink r:id="rId1042" ref="C1030"/>
    <hyperlink r:id="rId1043" ref="C1031"/>
    <hyperlink r:id="rId1044" ref="C1032"/>
    <hyperlink r:id="rId1045" ref="C1033"/>
    <hyperlink r:id="rId1046" ref="C1034"/>
    <hyperlink r:id="rId1047" ref="C1035"/>
    <hyperlink r:id="rId1048" ref="C1036"/>
    <hyperlink r:id="rId1049" ref="C1037"/>
    <hyperlink r:id="rId1050" ref="C1038"/>
    <hyperlink r:id="rId1051" ref="C1039"/>
    <hyperlink r:id="rId1052" ref="C1040"/>
    <hyperlink r:id="rId1053" ref="C1041"/>
    <hyperlink r:id="rId1054" ref="C1042"/>
    <hyperlink r:id="rId1055" ref="C1043"/>
    <hyperlink r:id="rId1056" ref="C1044"/>
    <hyperlink r:id="rId1057" ref="C1045"/>
    <hyperlink r:id="rId1058" ref="C1046"/>
    <hyperlink r:id="rId1059" ref="C1047"/>
    <hyperlink r:id="rId1060" ref="C1048"/>
    <hyperlink r:id="rId1061" ref="C1049"/>
    <hyperlink r:id="rId1062" ref="C1050"/>
    <hyperlink r:id="rId1063" ref="C1051"/>
    <hyperlink r:id="rId1064" ref="C1052"/>
    <hyperlink r:id="rId1065" ref="C1053"/>
    <hyperlink r:id="rId1066" ref="C1054"/>
    <hyperlink r:id="rId1067" ref="C1055"/>
    <hyperlink r:id="rId1068" ref="C1056"/>
    <hyperlink r:id="rId1069" ref="C1057"/>
    <hyperlink r:id="rId1070" ref="C1058"/>
    <hyperlink r:id="rId1071" ref="C1059"/>
    <hyperlink r:id="rId1072" ref="C1060"/>
    <hyperlink r:id="rId1073" ref="C1061"/>
    <hyperlink r:id="rId1074" ref="C1062"/>
    <hyperlink r:id="rId1075" ref="C1063"/>
    <hyperlink r:id="rId1076" ref="C1064"/>
    <hyperlink r:id="rId1077" ref="C1065"/>
    <hyperlink r:id="rId1078" ref="C1066"/>
    <hyperlink r:id="rId1079" ref="C1067"/>
    <hyperlink r:id="rId1080" ref="C1068"/>
    <hyperlink r:id="rId1081" ref="C1069"/>
    <hyperlink r:id="rId1082" ref="C1070"/>
    <hyperlink r:id="rId1083" ref="C1071"/>
    <hyperlink r:id="rId1084" ref="C1072"/>
    <hyperlink r:id="rId1085" ref="C1073"/>
    <hyperlink r:id="rId1086" ref="C1074"/>
    <hyperlink r:id="rId1087" ref="C1075"/>
    <hyperlink r:id="rId1088" ref="C1076"/>
    <hyperlink r:id="rId1089" ref="C1077"/>
    <hyperlink r:id="rId1090" ref="C1078"/>
    <hyperlink r:id="rId1091" ref="C1079"/>
    <hyperlink r:id="rId1092" ref="C1080"/>
    <hyperlink r:id="rId1093" ref="C1081"/>
    <hyperlink r:id="rId1094" ref="C1082"/>
    <hyperlink r:id="rId1095" ref="C1083"/>
    <hyperlink r:id="rId1096" ref="C1084"/>
    <hyperlink r:id="rId1097" ref="C1085"/>
    <hyperlink r:id="rId1098" ref="C1086"/>
    <hyperlink r:id="rId1099" ref="C1087"/>
    <hyperlink r:id="rId1100" ref="C1088"/>
    <hyperlink r:id="rId1101" ref="C1089"/>
    <hyperlink r:id="rId1102" ref="C1090"/>
    <hyperlink r:id="rId1103" ref="C1091"/>
    <hyperlink r:id="rId1104" ref="C1092"/>
    <hyperlink r:id="rId1105" ref="C1093"/>
    <hyperlink r:id="rId1106" ref="C1094"/>
    <hyperlink r:id="rId1107" ref="C1095"/>
    <hyperlink r:id="rId1108" ref="C1096"/>
    <hyperlink r:id="rId1109" ref="C1097"/>
    <hyperlink r:id="rId1110" ref="C1098"/>
    <hyperlink r:id="rId1111" ref="C1099"/>
    <hyperlink r:id="rId1112" ref="C1100"/>
    <hyperlink r:id="rId1113" ref="C1101"/>
    <hyperlink r:id="rId1114" ref="C1102"/>
    <hyperlink r:id="rId1115" ref="C1103"/>
    <hyperlink r:id="rId1116" ref="C1104"/>
    <hyperlink r:id="rId1117" ref="C1105"/>
    <hyperlink r:id="rId1118" ref="C1106"/>
    <hyperlink r:id="rId1119" ref="C1107"/>
    <hyperlink r:id="rId1120" ref="C1108"/>
    <hyperlink r:id="rId1121" ref="C1109"/>
    <hyperlink r:id="rId1122" ref="C1110"/>
    <hyperlink r:id="rId1123" ref="C1111"/>
    <hyperlink r:id="rId1124" ref="C1112"/>
    <hyperlink r:id="rId1125" ref="C1113"/>
    <hyperlink r:id="rId1126" ref="C1114"/>
    <hyperlink r:id="rId1127" ref="C1115"/>
    <hyperlink r:id="rId1128" ref="C1116"/>
    <hyperlink r:id="rId1129" ref="C1117"/>
    <hyperlink r:id="rId1130" ref="C1118"/>
    <hyperlink r:id="rId1131" ref="C1119"/>
    <hyperlink r:id="rId1132" ref="C1120"/>
    <hyperlink r:id="rId1133" ref="C1121"/>
    <hyperlink r:id="rId1134" ref="C1122"/>
    <hyperlink r:id="rId1135" ref="C1123"/>
    <hyperlink r:id="rId1136" ref="C1124"/>
    <hyperlink r:id="rId1137" ref="C1125"/>
    <hyperlink r:id="rId1138" ref="C1126"/>
    <hyperlink r:id="rId1139" ref="C1127"/>
    <hyperlink r:id="rId1140" ref="C1128"/>
    <hyperlink r:id="rId1141" ref="C1129"/>
    <hyperlink r:id="rId1142" ref="C1130"/>
    <hyperlink r:id="rId1143" ref="C1131"/>
    <hyperlink r:id="rId1144" ref="C1132"/>
    <hyperlink r:id="rId1145" ref="C1133"/>
    <hyperlink r:id="rId1146" ref="C1134"/>
    <hyperlink r:id="rId1147" ref="C1135"/>
    <hyperlink r:id="rId1148" ref="C1136"/>
    <hyperlink r:id="rId1149" ref="C1137"/>
    <hyperlink r:id="rId1150" ref="C1138"/>
    <hyperlink r:id="rId1151" ref="C1139"/>
    <hyperlink r:id="rId1152" ref="C1140"/>
    <hyperlink r:id="rId1153" ref="C1141"/>
    <hyperlink r:id="rId1154" ref="C1142"/>
    <hyperlink r:id="rId1155" ref="C1143"/>
    <hyperlink r:id="rId1156" ref="C1144"/>
    <hyperlink r:id="rId1157" ref="C1145"/>
    <hyperlink r:id="rId1158" ref="C1146"/>
    <hyperlink r:id="rId1159" ref="C1147"/>
    <hyperlink r:id="rId1160" ref="C1148"/>
    <hyperlink r:id="rId1161" ref="C1149"/>
    <hyperlink r:id="rId1162" ref="C1150"/>
    <hyperlink r:id="rId1163" ref="C1151"/>
    <hyperlink r:id="rId1164" ref="C1152"/>
    <hyperlink r:id="rId1165" ref="C1153"/>
    <hyperlink r:id="rId1166" ref="C1154"/>
    <hyperlink r:id="rId1167" ref="C1155"/>
    <hyperlink r:id="rId1168" ref="C1156"/>
    <hyperlink r:id="rId1169" ref="C1157"/>
    <hyperlink r:id="rId1170" ref="C1158"/>
    <hyperlink r:id="rId1171" ref="C1159"/>
    <hyperlink r:id="rId1172" ref="C1160"/>
    <hyperlink r:id="rId1173" ref="C1161"/>
    <hyperlink r:id="rId1174" ref="C1162"/>
    <hyperlink r:id="rId1175" ref="C1163"/>
    <hyperlink r:id="rId1176" ref="C1164"/>
    <hyperlink r:id="rId1177" ref="C1165"/>
    <hyperlink r:id="rId1178" ref="C1166"/>
    <hyperlink r:id="rId1179" ref="C1167"/>
    <hyperlink r:id="rId1180" ref="C1168"/>
    <hyperlink r:id="rId1181" ref="C1169"/>
    <hyperlink r:id="rId1182" ref="C1170"/>
    <hyperlink r:id="rId1183" ref="C1171"/>
    <hyperlink r:id="rId1184" ref="C1172"/>
    <hyperlink r:id="rId1185" ref="C1173"/>
    <hyperlink r:id="rId1186" ref="C1174"/>
    <hyperlink r:id="rId1187" ref="C1175"/>
    <hyperlink r:id="rId1188" ref="C1176"/>
    <hyperlink r:id="rId1189" ref="C1177"/>
    <hyperlink r:id="rId1190" ref="C1178"/>
    <hyperlink r:id="rId1191" ref="C1179"/>
    <hyperlink r:id="rId1192" ref="C1180"/>
    <hyperlink r:id="rId1193" ref="C1181"/>
    <hyperlink r:id="rId1194" ref="C1182"/>
    <hyperlink r:id="rId1195" ref="C1183"/>
    <hyperlink r:id="rId1196" ref="C1184"/>
    <hyperlink r:id="rId1197" ref="C1185"/>
    <hyperlink r:id="rId1198" ref="C1186"/>
    <hyperlink r:id="rId1199" ref="C1187"/>
    <hyperlink r:id="rId1200" ref="C1188"/>
    <hyperlink r:id="rId1201" ref="C1189"/>
    <hyperlink r:id="rId1202" ref="C1190"/>
    <hyperlink r:id="rId1203" ref="C1191"/>
    <hyperlink r:id="rId1204" ref="C1192"/>
    <hyperlink r:id="rId1205" ref="C1193"/>
    <hyperlink r:id="rId1206" ref="C1194"/>
    <hyperlink r:id="rId1207" ref="C1195"/>
    <hyperlink r:id="rId1208" ref="C1196"/>
    <hyperlink r:id="rId1209" ref="C1197"/>
    <hyperlink r:id="rId1210" ref="C1198"/>
    <hyperlink r:id="rId1211" ref="C1199"/>
    <hyperlink r:id="rId1212" ref="C1200"/>
    <hyperlink r:id="rId1213" ref="C1201"/>
    <hyperlink r:id="rId1214" ref="C1202"/>
    <hyperlink r:id="rId1215" ref="C1203"/>
    <hyperlink r:id="rId1216" ref="C1204"/>
    <hyperlink r:id="rId1217" ref="C1205"/>
    <hyperlink r:id="rId1218" ref="C1206"/>
    <hyperlink r:id="rId1219" ref="C1207"/>
    <hyperlink r:id="rId1220" ref="C1208"/>
    <hyperlink r:id="rId1221" ref="C1209"/>
    <hyperlink r:id="rId1222" ref="C1210"/>
    <hyperlink r:id="rId1223" ref="C1211"/>
    <hyperlink r:id="rId1224" ref="C1212"/>
    <hyperlink r:id="rId1225" ref="C1213"/>
    <hyperlink r:id="rId1226" ref="C1214"/>
    <hyperlink r:id="rId1227" ref="C1215"/>
    <hyperlink r:id="rId1228" ref="C1216"/>
    <hyperlink r:id="rId1229" ref="C1217"/>
    <hyperlink r:id="rId1230" ref="C1218"/>
    <hyperlink r:id="rId1231" ref="C1219"/>
    <hyperlink r:id="rId1232" ref="C1220"/>
    <hyperlink r:id="rId1233" ref="C1221"/>
    <hyperlink r:id="rId1234" ref="C1222"/>
    <hyperlink r:id="rId1235" ref="C1223"/>
    <hyperlink r:id="rId1236" ref="C1224"/>
    <hyperlink r:id="rId1237" ref="C1225"/>
    <hyperlink r:id="rId1238" ref="C1226"/>
    <hyperlink r:id="rId1239" ref="C1227"/>
    <hyperlink r:id="rId1240" ref="C1228"/>
    <hyperlink r:id="rId1241" ref="C1229"/>
    <hyperlink r:id="rId1242" ref="C1230"/>
    <hyperlink r:id="rId1243" ref="C1231"/>
    <hyperlink r:id="rId1244" ref="C1232"/>
    <hyperlink r:id="rId1245" ref="C1233"/>
    <hyperlink r:id="rId1246" ref="C1234"/>
    <hyperlink r:id="rId1247" ref="C1235"/>
    <hyperlink r:id="rId1248" ref="C1236"/>
    <hyperlink r:id="rId1249" ref="C1237"/>
    <hyperlink r:id="rId1250" ref="C1238"/>
    <hyperlink r:id="rId1251" ref="C1239"/>
    <hyperlink r:id="rId1252" ref="C1240"/>
    <hyperlink r:id="rId1253" ref="C1241"/>
    <hyperlink r:id="rId1254" ref="C1242"/>
    <hyperlink r:id="rId1255" ref="C1243"/>
    <hyperlink r:id="rId1256" ref="C1244"/>
    <hyperlink r:id="rId1257" ref="C1245"/>
    <hyperlink r:id="rId1258" ref="C1246"/>
    <hyperlink r:id="rId1259" ref="C1247"/>
    <hyperlink r:id="rId1260" ref="C1248"/>
    <hyperlink r:id="rId1261" ref="C1249"/>
    <hyperlink r:id="rId1262" ref="C1250"/>
    <hyperlink r:id="rId1263" ref="C1251"/>
    <hyperlink r:id="rId1264" ref="C1252"/>
    <hyperlink r:id="rId1265" ref="C1253"/>
    <hyperlink r:id="rId1266" ref="C1254"/>
    <hyperlink r:id="rId1267" ref="C1255"/>
    <hyperlink r:id="rId1268" ref="C1256"/>
    <hyperlink r:id="rId1269" ref="C1257"/>
    <hyperlink r:id="rId1270" ref="C1258"/>
    <hyperlink r:id="rId1271" ref="C1259"/>
    <hyperlink r:id="rId1272" ref="C1260"/>
    <hyperlink r:id="rId1273" ref="C1261"/>
    <hyperlink r:id="rId1274" ref="C1262"/>
    <hyperlink r:id="rId1275" ref="C1263"/>
    <hyperlink r:id="rId1276" ref="C1264"/>
    <hyperlink r:id="rId1277" ref="C1265"/>
    <hyperlink r:id="rId1278" ref="C1266"/>
    <hyperlink r:id="rId1279" ref="C1267"/>
    <hyperlink r:id="rId1280" ref="C1268"/>
    <hyperlink r:id="rId1281" ref="C1269"/>
    <hyperlink r:id="rId1282" ref="C1270"/>
    <hyperlink r:id="rId1283" ref="C1271"/>
    <hyperlink r:id="rId1284" ref="C1272"/>
    <hyperlink r:id="rId1285" ref="C1273"/>
    <hyperlink r:id="rId1286" ref="C1274"/>
    <hyperlink r:id="rId1287" ref="C1275"/>
    <hyperlink r:id="rId1288" ref="C1276"/>
    <hyperlink r:id="rId1289" ref="C1277"/>
    <hyperlink r:id="rId1290" ref="C1278"/>
    <hyperlink r:id="rId1291" ref="C1279"/>
    <hyperlink r:id="rId1292" ref="C1280"/>
    <hyperlink r:id="rId1293" ref="C1281"/>
    <hyperlink r:id="rId1294" ref="C1282"/>
    <hyperlink r:id="rId1295" ref="C1283"/>
    <hyperlink r:id="rId1296" ref="C1284"/>
    <hyperlink r:id="rId1297" ref="C1285"/>
    <hyperlink r:id="rId1298" ref="C1286"/>
    <hyperlink r:id="rId1299" ref="C1287"/>
    <hyperlink r:id="rId1300" ref="C1288"/>
    <hyperlink r:id="rId1301" ref="C1289"/>
    <hyperlink r:id="rId1302" ref="C1290"/>
    <hyperlink r:id="rId1303" ref="C1291"/>
    <hyperlink r:id="rId1304" ref="C1292"/>
    <hyperlink r:id="rId1305" ref="C1293"/>
    <hyperlink r:id="rId1306" ref="C1294"/>
    <hyperlink r:id="rId1307" ref="C1295"/>
    <hyperlink r:id="rId1308" ref="C1296"/>
    <hyperlink r:id="rId1309" ref="C1297"/>
    <hyperlink r:id="rId1310" ref="C1298"/>
    <hyperlink r:id="rId1311" ref="C1299"/>
    <hyperlink r:id="rId1312" ref="C1300"/>
    <hyperlink r:id="rId1313" ref="C1301"/>
    <hyperlink r:id="rId1314" ref="C1302"/>
    <hyperlink r:id="rId1315" ref="C1303"/>
    <hyperlink r:id="rId1316" ref="C1304"/>
    <hyperlink r:id="rId1317" ref="C1305"/>
    <hyperlink r:id="rId1318" ref="C1306"/>
    <hyperlink r:id="rId1319" ref="C1307"/>
    <hyperlink r:id="rId1320" ref="C1308"/>
    <hyperlink r:id="rId1321" ref="C1309"/>
    <hyperlink r:id="rId1322" ref="C1310"/>
    <hyperlink r:id="rId1323" ref="C1311"/>
    <hyperlink r:id="rId1324" ref="C1312"/>
    <hyperlink r:id="rId1325" ref="C1313"/>
    <hyperlink r:id="rId1326" ref="C1314"/>
    <hyperlink r:id="rId1327" ref="C1315"/>
    <hyperlink r:id="rId1328" ref="C1316"/>
    <hyperlink r:id="rId1329" ref="C1317"/>
    <hyperlink r:id="rId1330" ref="C1318"/>
    <hyperlink r:id="rId1331" ref="C1319"/>
    <hyperlink r:id="rId1332" ref="C1320"/>
    <hyperlink r:id="rId1333" ref="C1321"/>
    <hyperlink r:id="rId1334" ref="C1322"/>
    <hyperlink r:id="rId1335" ref="C1323"/>
    <hyperlink r:id="rId1336" ref="C1324"/>
    <hyperlink r:id="rId1337" ref="C1325"/>
    <hyperlink r:id="rId1338" ref="C1326"/>
    <hyperlink r:id="rId1339" ref="C1327"/>
    <hyperlink r:id="rId1340" ref="C1328"/>
    <hyperlink r:id="rId1341" ref="C1329"/>
  </hyperlinks>
  <drawing r:id="rId1342"/>
  <legacyDrawing r:id="rId134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29"/>
    <col customWidth="1" min="2" max="2" width="29.14"/>
    <col customWidth="1" min="3" max="3" width="35.14"/>
    <col customWidth="1" min="4" max="5" width="86.57"/>
    <col customWidth="1" min="6" max="6" width="44.57"/>
  </cols>
  <sheetData>
    <row r="1">
      <c r="A1" s="14" t="s">
        <v>5797</v>
      </c>
      <c r="B1" s="14" t="s">
        <v>5798</v>
      </c>
      <c r="C1" s="14" t="s">
        <v>5799</v>
      </c>
      <c r="D1" s="14" t="s">
        <v>5800</v>
      </c>
      <c r="E1" s="14" t="s">
        <v>5801</v>
      </c>
      <c r="F1" s="14" t="s">
        <v>5802</v>
      </c>
      <c r="G1" s="19"/>
      <c r="H1" s="19"/>
      <c r="I1" s="19"/>
      <c r="J1" s="19"/>
      <c r="K1" s="19"/>
      <c r="L1" s="19"/>
      <c r="M1" s="19"/>
      <c r="N1" s="19"/>
      <c r="O1" s="19"/>
      <c r="P1" s="19"/>
      <c r="Q1" s="19"/>
      <c r="R1" s="19"/>
      <c r="S1" s="19"/>
      <c r="T1" s="19"/>
      <c r="U1" s="19"/>
      <c r="V1" s="19"/>
      <c r="W1" s="19"/>
      <c r="X1" s="19"/>
      <c r="Y1" s="19"/>
      <c r="Z1" s="19"/>
      <c r="AA1" s="19"/>
    </row>
    <row r="2">
      <c r="A2" s="124" t="s">
        <v>5803</v>
      </c>
      <c r="B2" s="124" t="s">
        <v>5804</v>
      </c>
      <c r="C2" s="43" t="s">
        <v>5805</v>
      </c>
      <c r="D2" s="125" t="s">
        <v>5806</v>
      </c>
      <c r="E2" s="19"/>
      <c r="F2" s="19"/>
      <c r="G2" s="19"/>
      <c r="H2" s="19"/>
      <c r="I2" s="19"/>
      <c r="J2" s="19"/>
      <c r="K2" s="19"/>
      <c r="L2" s="19"/>
      <c r="M2" s="19"/>
      <c r="N2" s="19"/>
      <c r="O2" s="19"/>
      <c r="P2" s="19"/>
      <c r="Q2" s="19"/>
      <c r="R2" s="19"/>
      <c r="S2" s="19"/>
      <c r="T2" s="19"/>
      <c r="U2" s="19"/>
      <c r="V2" s="19"/>
      <c r="W2" s="19"/>
      <c r="X2" s="19"/>
      <c r="Y2" s="19"/>
      <c r="Z2" s="19"/>
      <c r="AA2" s="19"/>
    </row>
    <row r="3">
      <c r="A3" s="43" t="s">
        <v>5807</v>
      </c>
      <c r="B3" s="19"/>
      <c r="C3" s="71" t="s">
        <v>5808</v>
      </c>
      <c r="D3" s="43"/>
      <c r="E3" s="126" t="s">
        <v>5809</v>
      </c>
      <c r="F3" s="19"/>
      <c r="G3" s="19"/>
      <c r="H3" s="19"/>
      <c r="I3" s="19"/>
      <c r="J3" s="19"/>
      <c r="K3" s="19"/>
      <c r="L3" s="19"/>
      <c r="M3" s="19"/>
      <c r="N3" s="19"/>
      <c r="O3" s="19"/>
      <c r="P3" s="19"/>
      <c r="Q3" s="19"/>
      <c r="R3" s="19"/>
      <c r="S3" s="19"/>
      <c r="T3" s="19"/>
      <c r="U3" s="19"/>
      <c r="V3" s="19"/>
      <c r="W3" s="19"/>
      <c r="X3" s="19"/>
      <c r="Y3" s="19"/>
      <c r="Z3" s="19"/>
      <c r="AA3" s="19"/>
    </row>
    <row r="4">
      <c r="A4" s="124" t="s">
        <v>180</v>
      </c>
      <c r="B4" s="124" t="s">
        <v>5810</v>
      </c>
      <c r="C4" s="124" t="s">
        <v>5811</v>
      </c>
      <c r="D4" s="127" t="s">
        <v>5812</v>
      </c>
      <c r="E4" s="126" t="s">
        <v>5813</v>
      </c>
      <c r="F4" s="19"/>
      <c r="G4" s="19"/>
      <c r="H4" s="19"/>
      <c r="I4" s="19"/>
      <c r="J4" s="19"/>
      <c r="K4" s="19"/>
      <c r="L4" s="19"/>
      <c r="M4" s="19"/>
      <c r="N4" s="19"/>
      <c r="O4" s="19"/>
      <c r="P4" s="19"/>
      <c r="Q4" s="19"/>
      <c r="R4" s="19"/>
      <c r="S4" s="19"/>
      <c r="T4" s="19"/>
      <c r="U4" s="19"/>
      <c r="V4" s="19"/>
      <c r="W4" s="19"/>
      <c r="X4" s="19"/>
      <c r="Y4" s="19"/>
      <c r="Z4" s="19"/>
      <c r="AA4" s="19"/>
    </row>
    <row r="5">
      <c r="A5" s="124" t="s">
        <v>393</v>
      </c>
      <c r="B5" s="128" t="s">
        <v>5814</v>
      </c>
      <c r="C5" s="43" t="s">
        <v>5815</v>
      </c>
      <c r="D5" s="129"/>
      <c r="E5" s="130" t="s">
        <v>5816</v>
      </c>
      <c r="F5" s="131"/>
      <c r="G5" s="132" t="s">
        <v>5817</v>
      </c>
      <c r="H5" s="19"/>
      <c r="I5" s="19"/>
      <c r="J5" s="19"/>
      <c r="K5" s="19"/>
      <c r="L5" s="19"/>
      <c r="M5" s="19"/>
      <c r="N5" s="19"/>
      <c r="O5" s="19"/>
      <c r="P5" s="19"/>
      <c r="Q5" s="19"/>
      <c r="R5" s="19"/>
      <c r="S5" s="19"/>
      <c r="T5" s="19"/>
      <c r="U5" s="19"/>
      <c r="V5" s="19"/>
      <c r="W5" s="19"/>
      <c r="X5" s="19"/>
      <c r="Y5" s="19"/>
      <c r="Z5" s="19"/>
      <c r="AA5" s="19"/>
    </row>
    <row r="6">
      <c r="A6" s="124" t="s">
        <v>335</v>
      </c>
      <c r="B6" s="128" t="s">
        <v>5814</v>
      </c>
      <c r="C6" s="43" t="s">
        <v>5818</v>
      </c>
      <c r="D6" s="133" t="s">
        <v>5819</v>
      </c>
      <c r="E6" s="19"/>
      <c r="F6" s="19"/>
      <c r="G6" s="19"/>
      <c r="H6" s="19"/>
      <c r="I6" s="19"/>
      <c r="J6" s="19"/>
      <c r="K6" s="19"/>
      <c r="L6" s="19"/>
      <c r="M6" s="19"/>
      <c r="N6" s="19"/>
      <c r="O6" s="19"/>
      <c r="P6" s="19"/>
      <c r="Q6" s="19"/>
      <c r="R6" s="19"/>
      <c r="S6" s="19"/>
      <c r="T6" s="19"/>
      <c r="U6" s="19"/>
      <c r="V6" s="19"/>
      <c r="W6" s="19"/>
      <c r="X6" s="19"/>
      <c r="Y6" s="19"/>
      <c r="Z6" s="19"/>
      <c r="AA6" s="19"/>
    </row>
    <row r="7">
      <c r="A7" s="124" t="s">
        <v>365</v>
      </c>
      <c r="B7" s="134" t="s">
        <v>5820</v>
      </c>
      <c r="C7" s="124" t="s">
        <v>5821</v>
      </c>
      <c r="D7" s="127" t="s">
        <v>5822</v>
      </c>
      <c r="E7" s="126" t="s">
        <v>5823</v>
      </c>
      <c r="F7" s="19"/>
      <c r="G7" s="19"/>
      <c r="H7" s="19"/>
      <c r="I7" s="19"/>
      <c r="J7" s="19"/>
      <c r="K7" s="19"/>
      <c r="L7" s="19"/>
      <c r="M7" s="19"/>
      <c r="N7" s="19"/>
      <c r="O7" s="19"/>
      <c r="P7" s="19"/>
      <c r="Q7" s="19"/>
      <c r="R7" s="19"/>
      <c r="S7" s="19"/>
      <c r="T7" s="19"/>
      <c r="U7" s="19"/>
      <c r="V7" s="19"/>
      <c r="W7" s="19"/>
      <c r="X7" s="19"/>
      <c r="Y7" s="19"/>
      <c r="Z7" s="19"/>
      <c r="AA7" s="19"/>
    </row>
    <row r="8">
      <c r="A8" s="124" t="s">
        <v>5824</v>
      </c>
      <c r="B8" s="135" t="s">
        <v>5825</v>
      </c>
      <c r="C8" s="124" t="s">
        <v>5826</v>
      </c>
      <c r="D8" s="133" t="s">
        <v>5827</v>
      </c>
      <c r="E8" s="126" t="s">
        <v>5828</v>
      </c>
      <c r="F8" s="19"/>
      <c r="G8" s="19"/>
      <c r="H8" s="19"/>
      <c r="I8" s="19"/>
      <c r="J8" s="19"/>
      <c r="K8" s="19"/>
      <c r="L8" s="19"/>
      <c r="M8" s="19"/>
      <c r="N8" s="19"/>
      <c r="O8" s="19"/>
      <c r="P8" s="19"/>
      <c r="Q8" s="19"/>
      <c r="R8" s="19"/>
      <c r="S8" s="19"/>
      <c r="T8" s="19"/>
      <c r="U8" s="19"/>
      <c r="V8" s="19"/>
      <c r="W8" s="19"/>
      <c r="X8" s="19"/>
      <c r="Y8" s="19"/>
      <c r="Z8" s="19"/>
      <c r="AA8" s="19"/>
    </row>
    <row r="9">
      <c r="A9" s="124" t="s">
        <v>104</v>
      </c>
      <c r="B9" s="136" t="s">
        <v>5829</v>
      </c>
      <c r="C9" s="71" t="s">
        <v>5830</v>
      </c>
      <c r="D9" s="133" t="s">
        <v>5831</v>
      </c>
      <c r="E9" s="126" t="s">
        <v>5832</v>
      </c>
      <c r="F9" s="19"/>
      <c r="G9" s="19"/>
      <c r="H9" s="19"/>
      <c r="I9" s="19"/>
      <c r="J9" s="19"/>
      <c r="K9" s="19"/>
      <c r="L9" s="19"/>
      <c r="M9" s="19"/>
      <c r="N9" s="19"/>
      <c r="O9" s="19"/>
      <c r="P9" s="19"/>
      <c r="Q9" s="19"/>
      <c r="R9" s="19"/>
      <c r="S9" s="19"/>
      <c r="T9" s="19"/>
      <c r="U9" s="19"/>
      <c r="V9" s="19"/>
      <c r="W9" s="19"/>
      <c r="X9" s="19"/>
      <c r="Y9" s="19"/>
      <c r="Z9" s="19"/>
      <c r="AA9" s="19"/>
    </row>
    <row r="10">
      <c r="A10" s="124" t="s">
        <v>5833</v>
      </c>
      <c r="B10" s="124" t="s">
        <v>5834</v>
      </c>
      <c r="C10" s="43"/>
      <c r="D10" s="43" t="s">
        <v>5835</v>
      </c>
      <c r="E10" s="126" t="s">
        <v>5836</v>
      </c>
      <c r="F10" s="19"/>
      <c r="G10" s="19"/>
      <c r="H10" s="19"/>
      <c r="I10" s="19"/>
      <c r="J10" s="19"/>
      <c r="K10" s="19"/>
      <c r="L10" s="19"/>
      <c r="M10" s="19"/>
      <c r="N10" s="19"/>
      <c r="O10" s="19"/>
      <c r="P10" s="19"/>
      <c r="Q10" s="19"/>
      <c r="R10" s="19"/>
      <c r="S10" s="19"/>
      <c r="T10" s="19"/>
      <c r="U10" s="19"/>
      <c r="V10" s="19"/>
      <c r="W10" s="19"/>
      <c r="X10" s="19"/>
      <c r="Y10" s="19"/>
      <c r="Z10" s="19"/>
      <c r="AA10" s="19"/>
    </row>
    <row r="11">
      <c r="A11" s="137" t="s">
        <v>5837</v>
      </c>
      <c r="B11" s="72"/>
      <c r="C11" s="72"/>
      <c r="D11" s="137"/>
      <c r="E11" s="138" t="s">
        <v>5838</v>
      </c>
      <c r="F11" s="19"/>
      <c r="G11" s="19"/>
      <c r="H11" s="19"/>
      <c r="I11" s="19"/>
      <c r="J11" s="19"/>
      <c r="K11" s="19"/>
      <c r="L11" s="19"/>
      <c r="M11" s="19"/>
      <c r="N11" s="19"/>
      <c r="O11" s="19"/>
      <c r="P11" s="19"/>
      <c r="Q11" s="19"/>
      <c r="R11" s="19"/>
      <c r="S11" s="19"/>
      <c r="T11" s="19"/>
      <c r="U11" s="19"/>
      <c r="V11" s="19"/>
      <c r="W11" s="19"/>
      <c r="X11" s="19"/>
      <c r="Y11" s="19"/>
      <c r="Z11" s="19"/>
      <c r="AA11" s="19"/>
    </row>
    <row r="12">
      <c r="A12" s="139" t="s">
        <v>710</v>
      </c>
      <c r="B12" s="134" t="s">
        <v>5839</v>
      </c>
      <c r="C12" s="124" t="s">
        <v>5840</v>
      </c>
      <c r="D12" s="127" t="s">
        <v>5841</v>
      </c>
      <c r="E12" s="126" t="s">
        <v>5842</v>
      </c>
      <c r="F12" s="43" t="s">
        <v>5843</v>
      </c>
      <c r="G12" s="19"/>
      <c r="H12" s="19"/>
      <c r="I12" s="19"/>
      <c r="J12" s="19"/>
      <c r="K12" s="19"/>
      <c r="L12" s="19"/>
      <c r="M12" s="19"/>
      <c r="N12" s="19"/>
      <c r="O12" s="19"/>
      <c r="P12" s="19"/>
      <c r="Q12" s="19"/>
      <c r="R12" s="19"/>
      <c r="S12" s="19"/>
      <c r="T12" s="19"/>
      <c r="U12" s="19"/>
      <c r="V12" s="19"/>
      <c r="W12" s="19"/>
      <c r="X12" s="19"/>
      <c r="Y12" s="19"/>
      <c r="Z12" s="19"/>
      <c r="AA12" s="19"/>
    </row>
    <row r="13">
      <c r="A13" s="124" t="s">
        <v>5844</v>
      </c>
      <c r="B13" s="124" t="s">
        <v>5845</v>
      </c>
      <c r="C13" s="124" t="s">
        <v>5846</v>
      </c>
      <c r="D13" s="140" t="s">
        <v>5847</v>
      </c>
      <c r="E13" s="43"/>
      <c r="F13" s="19"/>
      <c r="G13" s="19"/>
      <c r="H13" s="19"/>
      <c r="I13" s="19"/>
      <c r="J13" s="19"/>
      <c r="K13" s="19"/>
      <c r="L13" s="19"/>
      <c r="M13" s="19"/>
      <c r="N13" s="19"/>
      <c r="O13" s="19"/>
      <c r="P13" s="19"/>
      <c r="Q13" s="19"/>
      <c r="R13" s="19"/>
      <c r="S13" s="19"/>
      <c r="T13" s="19"/>
      <c r="U13" s="19"/>
      <c r="V13" s="19"/>
      <c r="W13" s="19"/>
      <c r="X13" s="19"/>
      <c r="Y13" s="19"/>
      <c r="Z13" s="19"/>
      <c r="AA13" s="19"/>
    </row>
    <row r="14">
      <c r="A14" s="124" t="s">
        <v>5848</v>
      </c>
      <c r="B14" s="124"/>
      <c r="C14" s="124"/>
      <c r="D14" s="141" t="s">
        <v>5849</v>
      </c>
      <c r="E14" s="43"/>
      <c r="F14" s="19"/>
      <c r="G14" s="19"/>
      <c r="H14" s="19"/>
      <c r="I14" s="19"/>
      <c r="J14" s="19"/>
      <c r="K14" s="19"/>
      <c r="L14" s="19"/>
      <c r="M14" s="19"/>
      <c r="N14" s="19"/>
      <c r="O14" s="19"/>
      <c r="P14" s="19"/>
      <c r="Q14" s="19"/>
      <c r="R14" s="19"/>
      <c r="S14" s="19"/>
      <c r="T14" s="19"/>
      <c r="U14" s="19"/>
      <c r="V14" s="19"/>
      <c r="W14" s="19"/>
      <c r="X14" s="19"/>
      <c r="Y14" s="19"/>
      <c r="Z14" s="19"/>
      <c r="AA14" s="19"/>
    </row>
    <row r="15">
      <c r="A15" s="124" t="s">
        <v>756</v>
      </c>
      <c r="B15" s="124" t="s">
        <v>5850</v>
      </c>
      <c r="C15" s="124" t="s">
        <v>5851</v>
      </c>
      <c r="D15" s="142"/>
      <c r="E15" s="126" t="s">
        <v>5852</v>
      </c>
      <c r="F15" s="131"/>
      <c r="G15" s="19"/>
      <c r="H15" s="19"/>
      <c r="I15" s="19"/>
      <c r="J15" s="19"/>
      <c r="K15" s="19"/>
      <c r="L15" s="19"/>
      <c r="M15" s="19"/>
      <c r="N15" s="19"/>
      <c r="O15" s="19"/>
      <c r="P15" s="19"/>
      <c r="Q15" s="19"/>
      <c r="R15" s="19"/>
      <c r="S15" s="19"/>
      <c r="T15" s="19"/>
      <c r="U15" s="19"/>
      <c r="V15" s="19"/>
      <c r="W15" s="19"/>
      <c r="X15" s="19"/>
      <c r="Y15" s="19"/>
      <c r="Z15" s="19"/>
      <c r="AA15" s="19"/>
    </row>
    <row r="16">
      <c r="A16" s="137" t="s">
        <v>5853</v>
      </c>
      <c r="B16" s="72"/>
      <c r="C16" s="137" t="s">
        <v>5854</v>
      </c>
      <c r="D16" s="143"/>
      <c r="E16" s="138" t="s">
        <v>5855</v>
      </c>
      <c r="F16" s="43" t="s">
        <v>5856</v>
      </c>
      <c r="G16" s="19"/>
      <c r="H16" s="19"/>
      <c r="I16" s="19"/>
      <c r="J16" s="19"/>
      <c r="K16" s="19"/>
      <c r="L16" s="19"/>
      <c r="M16" s="19"/>
      <c r="N16" s="19"/>
      <c r="O16" s="19"/>
      <c r="P16" s="19"/>
      <c r="Q16" s="19"/>
      <c r="R16" s="19"/>
      <c r="S16" s="19"/>
      <c r="T16" s="19"/>
      <c r="U16" s="19"/>
      <c r="V16" s="19"/>
      <c r="W16" s="19"/>
      <c r="X16" s="19"/>
      <c r="Y16" s="19"/>
      <c r="Z16" s="19"/>
      <c r="AA16" s="19"/>
    </row>
    <row r="17">
      <c r="A17" s="124" t="s">
        <v>883</v>
      </c>
      <c r="B17" s="144" t="s">
        <v>5857</v>
      </c>
      <c r="C17" s="124" t="s">
        <v>5858</v>
      </c>
      <c r="D17" s="133" t="s">
        <v>5859</v>
      </c>
      <c r="E17" s="126" t="s">
        <v>5860</v>
      </c>
      <c r="F17" s="43" t="s">
        <v>5861</v>
      </c>
      <c r="G17" s="19"/>
      <c r="H17" s="19"/>
      <c r="I17" s="19"/>
      <c r="J17" s="19"/>
      <c r="K17" s="19"/>
      <c r="L17" s="19"/>
      <c r="M17" s="19"/>
      <c r="N17" s="19"/>
      <c r="O17" s="19"/>
      <c r="P17" s="19"/>
      <c r="Q17" s="19"/>
      <c r="R17" s="19"/>
      <c r="S17" s="19"/>
      <c r="T17" s="19"/>
      <c r="U17" s="19"/>
      <c r="V17" s="19"/>
      <c r="W17" s="19"/>
      <c r="X17" s="19"/>
      <c r="Y17" s="19"/>
      <c r="Z17" s="19"/>
      <c r="AA17" s="19"/>
    </row>
    <row r="18">
      <c r="A18" s="124" t="s">
        <v>843</v>
      </c>
      <c r="B18" s="145" t="s">
        <v>5862</v>
      </c>
      <c r="C18" s="124" t="s">
        <v>5863</v>
      </c>
      <c r="D18" s="127" t="s">
        <v>5864</v>
      </c>
      <c r="E18" s="19"/>
      <c r="F18" s="19"/>
      <c r="G18" s="19"/>
      <c r="H18" s="19"/>
      <c r="I18" s="19"/>
      <c r="J18" s="19"/>
      <c r="K18" s="19"/>
      <c r="L18" s="19"/>
      <c r="M18" s="19"/>
      <c r="N18" s="19"/>
      <c r="O18" s="19"/>
      <c r="P18" s="19"/>
      <c r="Q18" s="19"/>
      <c r="R18" s="19"/>
      <c r="S18" s="19"/>
      <c r="T18" s="19"/>
      <c r="U18" s="19"/>
      <c r="V18" s="19"/>
      <c r="W18" s="19"/>
      <c r="X18" s="19"/>
      <c r="Y18" s="19"/>
      <c r="Z18" s="19"/>
      <c r="AA18" s="19"/>
    </row>
    <row r="19">
      <c r="A19" s="124" t="s">
        <v>1393</v>
      </c>
      <c r="B19" s="124" t="s">
        <v>5865</v>
      </c>
      <c r="C19" s="124" t="s">
        <v>5866</v>
      </c>
      <c r="D19" s="133" t="s">
        <v>5867</v>
      </c>
      <c r="E19" s="43" t="s">
        <v>5868</v>
      </c>
      <c r="F19" s="71" t="s">
        <v>5869</v>
      </c>
      <c r="G19" s="19"/>
      <c r="H19" s="19"/>
      <c r="I19" s="19"/>
      <c r="J19" s="19"/>
      <c r="K19" s="19"/>
      <c r="L19" s="19"/>
      <c r="M19" s="19"/>
      <c r="N19" s="19"/>
      <c r="O19" s="19"/>
      <c r="P19" s="19"/>
      <c r="Q19" s="19"/>
      <c r="R19" s="19"/>
      <c r="S19" s="19"/>
      <c r="T19" s="19"/>
      <c r="U19" s="19"/>
      <c r="V19" s="19"/>
      <c r="W19" s="19"/>
      <c r="X19" s="19"/>
      <c r="Y19" s="19"/>
      <c r="Z19" s="19"/>
      <c r="AA19" s="19"/>
    </row>
    <row r="20">
      <c r="A20" s="124" t="s">
        <v>1402</v>
      </c>
      <c r="B20" s="124" t="s">
        <v>5870</v>
      </c>
      <c r="C20" s="43" t="s">
        <v>5871</v>
      </c>
      <c r="D20" s="146" t="s">
        <v>5872</v>
      </c>
      <c r="E20" s="126" t="s">
        <v>5873</v>
      </c>
      <c r="F20" s="19"/>
      <c r="G20" s="19"/>
      <c r="H20" s="19"/>
      <c r="I20" s="19"/>
      <c r="J20" s="19"/>
      <c r="K20" s="19"/>
      <c r="L20" s="19"/>
      <c r="M20" s="19"/>
      <c r="N20" s="19"/>
      <c r="O20" s="19"/>
      <c r="P20" s="19"/>
      <c r="Q20" s="19"/>
      <c r="R20" s="19"/>
      <c r="S20" s="19"/>
      <c r="T20" s="19"/>
      <c r="U20" s="19"/>
      <c r="V20" s="19"/>
      <c r="W20" s="19"/>
      <c r="X20" s="19"/>
      <c r="Y20" s="19"/>
      <c r="Z20" s="19"/>
      <c r="AA20" s="19"/>
    </row>
    <row r="21">
      <c r="A21" s="43" t="s">
        <v>1406</v>
      </c>
      <c r="B21" s="147" t="s">
        <v>5874</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row>
    <row r="22">
      <c r="A22" s="43" t="s">
        <v>1478</v>
      </c>
      <c r="B22" s="19"/>
      <c r="C22" s="71" t="s">
        <v>5875</v>
      </c>
      <c r="D22" s="133" t="s">
        <v>5876</v>
      </c>
      <c r="E22" s="132" t="s">
        <v>5877</v>
      </c>
      <c r="F22" s="19"/>
      <c r="G22" s="19"/>
      <c r="H22" s="19"/>
      <c r="I22" s="19"/>
      <c r="J22" s="19"/>
      <c r="K22" s="19"/>
      <c r="L22" s="19"/>
      <c r="M22" s="19"/>
      <c r="N22" s="19"/>
      <c r="O22" s="19"/>
      <c r="P22" s="19"/>
      <c r="Q22" s="19"/>
      <c r="R22" s="19"/>
      <c r="S22" s="19"/>
      <c r="T22" s="19"/>
      <c r="U22" s="19"/>
      <c r="V22" s="19"/>
      <c r="W22" s="19"/>
      <c r="X22" s="19"/>
      <c r="Y22" s="19"/>
      <c r="Z22" s="19"/>
      <c r="AA22" s="19"/>
    </row>
    <row r="23">
      <c r="A23" s="124" t="s">
        <v>1542</v>
      </c>
      <c r="B23" s="124" t="s">
        <v>5878</v>
      </c>
      <c r="C23" s="124" t="s">
        <v>5879</v>
      </c>
      <c r="D23" s="146"/>
      <c r="E23" s="19"/>
      <c r="F23" s="19"/>
      <c r="G23" s="19"/>
      <c r="H23" s="19"/>
      <c r="I23" s="19"/>
      <c r="J23" s="19"/>
      <c r="K23" s="19"/>
      <c r="L23" s="19"/>
      <c r="M23" s="19"/>
      <c r="N23" s="19"/>
      <c r="O23" s="19"/>
      <c r="P23" s="19"/>
      <c r="Q23" s="19"/>
      <c r="R23" s="19"/>
      <c r="S23" s="19"/>
      <c r="T23" s="19"/>
      <c r="U23" s="19"/>
      <c r="V23" s="19"/>
      <c r="W23" s="19"/>
      <c r="X23" s="19"/>
      <c r="Y23" s="19"/>
      <c r="Z23" s="19"/>
      <c r="AA23" s="19"/>
    </row>
    <row r="24">
      <c r="A24" s="43" t="s">
        <v>1546</v>
      </c>
      <c r="B24" s="148" t="s">
        <v>5880</v>
      </c>
      <c r="C24" s="71" t="s">
        <v>5881</v>
      </c>
      <c r="D24" s="19"/>
      <c r="E24" s="132" t="s">
        <v>5882</v>
      </c>
      <c r="F24" s="19"/>
      <c r="G24" s="19"/>
      <c r="H24" s="19"/>
      <c r="I24" s="19"/>
      <c r="J24" s="19"/>
      <c r="K24" s="19"/>
      <c r="L24" s="19"/>
      <c r="M24" s="19"/>
      <c r="N24" s="19"/>
      <c r="O24" s="19"/>
      <c r="P24" s="19"/>
      <c r="Q24" s="19"/>
      <c r="R24" s="19"/>
      <c r="S24" s="19"/>
      <c r="T24" s="19"/>
      <c r="U24" s="19"/>
      <c r="V24" s="19"/>
      <c r="W24" s="19"/>
      <c r="X24" s="19"/>
      <c r="Y24" s="19"/>
      <c r="Z24" s="19"/>
      <c r="AA24" s="19"/>
    </row>
    <row r="25">
      <c r="A25" s="124" t="s">
        <v>556</v>
      </c>
      <c r="B25" s="149" t="s">
        <v>5883</v>
      </c>
      <c r="C25" s="124" t="s">
        <v>5884</v>
      </c>
      <c r="D25" s="127" t="s">
        <v>5885</v>
      </c>
      <c r="E25" s="132" t="s">
        <v>5886</v>
      </c>
      <c r="F25" s="19"/>
      <c r="G25" s="19"/>
      <c r="H25" s="19"/>
      <c r="I25" s="19"/>
      <c r="J25" s="19"/>
      <c r="K25" s="19"/>
      <c r="L25" s="19"/>
      <c r="M25" s="19"/>
      <c r="N25" s="19"/>
      <c r="O25" s="19"/>
      <c r="P25" s="19"/>
      <c r="Q25" s="19"/>
      <c r="R25" s="19"/>
      <c r="S25" s="19"/>
      <c r="T25" s="19"/>
      <c r="U25" s="19"/>
      <c r="V25" s="19"/>
      <c r="W25" s="19"/>
      <c r="X25" s="19"/>
      <c r="Y25" s="19"/>
      <c r="Z25" s="19"/>
      <c r="AA25" s="19"/>
    </row>
    <row r="26">
      <c r="A26" s="124" t="s">
        <v>552</v>
      </c>
      <c r="B26" s="150" t="s">
        <v>5887</v>
      </c>
      <c r="C26" s="124" t="s">
        <v>5888</v>
      </c>
      <c r="D26" s="133" t="s">
        <v>5889</v>
      </c>
      <c r="E26" s="132" t="s">
        <v>5890</v>
      </c>
      <c r="F26" s="19"/>
      <c r="G26" s="19"/>
      <c r="H26" s="19"/>
      <c r="I26" s="19"/>
      <c r="J26" s="19"/>
      <c r="K26" s="19"/>
      <c r="L26" s="19"/>
      <c r="M26" s="19"/>
      <c r="N26" s="19"/>
      <c r="O26" s="19"/>
      <c r="P26" s="19"/>
      <c r="Q26" s="19"/>
      <c r="R26" s="19"/>
      <c r="S26" s="19"/>
      <c r="T26" s="19"/>
      <c r="U26" s="19"/>
      <c r="V26" s="19"/>
      <c r="W26" s="19"/>
      <c r="X26" s="19"/>
      <c r="Y26" s="19"/>
      <c r="Z26" s="19"/>
      <c r="AA26" s="19"/>
    </row>
    <row r="27">
      <c r="A27" s="124" t="s">
        <v>714</v>
      </c>
      <c r="B27" s="151" t="s">
        <v>5891</v>
      </c>
      <c r="C27" s="19"/>
      <c r="D27" s="133" t="s">
        <v>5892</v>
      </c>
      <c r="E27" s="19"/>
      <c r="F27" s="19"/>
      <c r="G27" s="19"/>
      <c r="H27" s="19"/>
      <c r="I27" s="19"/>
      <c r="J27" s="19"/>
      <c r="K27" s="19"/>
      <c r="L27" s="19"/>
      <c r="M27" s="19"/>
      <c r="N27" s="19"/>
      <c r="O27" s="19"/>
      <c r="P27" s="19"/>
      <c r="Q27" s="19"/>
      <c r="R27" s="19"/>
      <c r="S27" s="19"/>
      <c r="T27" s="19"/>
      <c r="U27" s="19"/>
      <c r="V27" s="19"/>
      <c r="W27" s="19"/>
      <c r="X27" s="19"/>
      <c r="Y27" s="19"/>
      <c r="Z27" s="19"/>
      <c r="AA27" s="19"/>
    </row>
    <row r="28">
      <c r="A28" s="124" t="s">
        <v>5893</v>
      </c>
      <c r="B28" s="124" t="s">
        <v>5894</v>
      </c>
      <c r="C28" s="124" t="s">
        <v>5895</v>
      </c>
      <c r="D28" s="133" t="s">
        <v>5896</v>
      </c>
      <c r="E28" s="43" t="s">
        <v>5897</v>
      </c>
      <c r="F28" s="19"/>
      <c r="G28" s="19"/>
      <c r="H28" s="19"/>
      <c r="I28" s="19"/>
      <c r="J28" s="19"/>
      <c r="K28" s="19"/>
      <c r="L28" s="19"/>
      <c r="M28" s="19"/>
      <c r="N28" s="19"/>
      <c r="O28" s="19"/>
      <c r="P28" s="19"/>
      <c r="Q28" s="19"/>
      <c r="R28" s="19"/>
      <c r="S28" s="19"/>
      <c r="T28" s="19"/>
      <c r="U28" s="19"/>
      <c r="V28" s="19"/>
      <c r="W28" s="19"/>
      <c r="X28" s="19"/>
      <c r="Y28" s="19"/>
      <c r="Z28" s="19"/>
      <c r="AA28" s="19"/>
    </row>
    <row r="29">
      <c r="A29" s="43" t="s">
        <v>5898</v>
      </c>
      <c r="B29" s="131"/>
      <c r="C29" s="71" t="s">
        <v>5899</v>
      </c>
      <c r="D29" s="152"/>
      <c r="E29" s="19"/>
      <c r="F29" s="19"/>
      <c r="G29" s="19"/>
      <c r="H29" s="19"/>
      <c r="I29" s="19"/>
      <c r="J29" s="19"/>
      <c r="K29" s="19"/>
      <c r="L29" s="19"/>
      <c r="M29" s="19"/>
      <c r="N29" s="19"/>
      <c r="O29" s="19"/>
      <c r="P29" s="19"/>
      <c r="Q29" s="19"/>
      <c r="R29" s="19"/>
      <c r="S29" s="19"/>
      <c r="T29" s="19"/>
      <c r="U29" s="19"/>
      <c r="V29" s="19"/>
      <c r="W29" s="19"/>
      <c r="X29" s="19"/>
      <c r="Y29" s="19"/>
      <c r="Z29" s="19"/>
      <c r="AA29" s="19"/>
    </row>
    <row r="30">
      <c r="A30" s="153" t="s">
        <v>1759</v>
      </c>
      <c r="B30" s="43" t="s">
        <v>5900</v>
      </c>
      <c r="C30" s="43" t="s">
        <v>5901</v>
      </c>
      <c r="D30" s="19"/>
      <c r="E30" s="19"/>
      <c r="F30" s="19"/>
      <c r="G30" s="19"/>
      <c r="H30" s="19"/>
      <c r="I30" s="19"/>
      <c r="J30" s="19"/>
      <c r="K30" s="19"/>
      <c r="L30" s="19"/>
      <c r="M30" s="19"/>
      <c r="N30" s="19"/>
      <c r="O30" s="19"/>
      <c r="P30" s="19"/>
      <c r="Q30" s="19"/>
      <c r="R30" s="19"/>
      <c r="S30" s="19"/>
      <c r="T30" s="19"/>
      <c r="U30" s="19"/>
      <c r="V30" s="19"/>
      <c r="W30" s="19"/>
      <c r="X30" s="19"/>
      <c r="Y30" s="19"/>
      <c r="Z30" s="19"/>
      <c r="AA30" s="19"/>
    </row>
    <row r="31">
      <c r="A31" s="43" t="s">
        <v>1785</v>
      </c>
      <c r="B31" s="43" t="s">
        <v>5902</v>
      </c>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c r="A32" s="43" t="s">
        <v>1797</v>
      </c>
      <c r="C32" s="43" t="s">
        <v>5903</v>
      </c>
      <c r="D32" s="19"/>
      <c r="E32" s="19"/>
      <c r="F32" s="19"/>
      <c r="G32" s="19"/>
      <c r="H32" s="19"/>
      <c r="I32" s="19"/>
      <c r="J32" s="19"/>
      <c r="K32" s="19"/>
      <c r="L32" s="19"/>
      <c r="M32" s="19"/>
      <c r="N32" s="19"/>
      <c r="O32" s="19"/>
      <c r="P32" s="19"/>
      <c r="Q32" s="19"/>
      <c r="R32" s="19"/>
      <c r="S32" s="19"/>
      <c r="T32" s="19"/>
      <c r="U32" s="19"/>
      <c r="V32" s="19"/>
      <c r="W32" s="19"/>
      <c r="X32" s="19"/>
      <c r="Y32" s="19"/>
      <c r="Z32" s="19"/>
      <c r="AA32" s="19"/>
    </row>
    <row r="33">
      <c r="A33" s="43" t="s">
        <v>1804</v>
      </c>
      <c r="B33" s="43" t="s">
        <v>5904</v>
      </c>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c r="A34" s="43" t="s">
        <v>1811</v>
      </c>
      <c r="B34" s="73" t="s">
        <v>5905</v>
      </c>
      <c r="C34" s="43"/>
      <c r="D34" s="131"/>
      <c r="E34" s="19"/>
      <c r="F34" s="19"/>
      <c r="G34" s="19"/>
      <c r="H34" s="19"/>
      <c r="I34" s="19"/>
      <c r="J34" s="19"/>
      <c r="K34" s="19"/>
      <c r="L34" s="19"/>
      <c r="M34" s="19"/>
      <c r="N34" s="19"/>
      <c r="O34" s="19"/>
      <c r="P34" s="19"/>
      <c r="Q34" s="19"/>
      <c r="R34" s="19"/>
      <c r="S34" s="19"/>
      <c r="T34" s="19"/>
      <c r="U34" s="19"/>
      <c r="V34" s="19"/>
      <c r="W34" s="19"/>
      <c r="X34" s="19"/>
      <c r="Y34" s="19"/>
      <c r="Z34" s="19"/>
      <c r="AA34" s="19"/>
    </row>
    <row r="35">
      <c r="A35" s="43" t="s">
        <v>1868</v>
      </c>
      <c r="B35" s="43" t="s">
        <v>5906</v>
      </c>
      <c r="C35" s="19"/>
      <c r="D35" s="131"/>
      <c r="E35" s="19"/>
      <c r="F35" s="19"/>
      <c r="G35" s="19"/>
      <c r="H35" s="19"/>
      <c r="I35" s="19"/>
      <c r="J35" s="19"/>
      <c r="K35" s="19"/>
      <c r="L35" s="19"/>
      <c r="M35" s="19"/>
      <c r="N35" s="19"/>
      <c r="O35" s="19"/>
      <c r="P35" s="19"/>
      <c r="Q35" s="19"/>
      <c r="R35" s="19"/>
      <c r="S35" s="19"/>
      <c r="T35" s="19"/>
      <c r="U35" s="19"/>
      <c r="V35" s="19"/>
      <c r="W35" s="19"/>
      <c r="X35" s="19"/>
      <c r="Y35" s="19"/>
      <c r="Z35" s="19"/>
      <c r="AA35" s="19"/>
    </row>
    <row r="36">
      <c r="A36" s="43" t="s">
        <v>1929</v>
      </c>
      <c r="B36" s="43" t="s">
        <v>5907</v>
      </c>
      <c r="C36" s="19"/>
      <c r="D36" s="154" t="s">
        <v>5908</v>
      </c>
      <c r="E36" s="19"/>
      <c r="F36" s="19"/>
      <c r="G36" s="19"/>
      <c r="H36" s="19"/>
      <c r="I36" s="19"/>
      <c r="J36" s="19"/>
      <c r="K36" s="19"/>
      <c r="L36" s="19"/>
      <c r="M36" s="19"/>
      <c r="N36" s="19"/>
      <c r="O36" s="19"/>
      <c r="P36" s="19"/>
      <c r="Q36" s="19"/>
      <c r="R36" s="19"/>
      <c r="S36" s="19"/>
      <c r="T36" s="19"/>
      <c r="U36" s="19"/>
      <c r="V36" s="19"/>
      <c r="W36" s="19"/>
      <c r="X36" s="19"/>
      <c r="Y36" s="19"/>
      <c r="Z36" s="19"/>
      <c r="AA36" s="19"/>
    </row>
    <row r="37">
      <c r="A37" s="43" t="s">
        <v>1940</v>
      </c>
      <c r="B37" s="19"/>
      <c r="C37" s="19"/>
      <c r="D37" s="141" t="s">
        <v>5909</v>
      </c>
      <c r="E37" s="19"/>
      <c r="F37" s="19"/>
      <c r="G37" s="19"/>
      <c r="H37" s="19"/>
      <c r="I37" s="19"/>
      <c r="J37" s="19"/>
      <c r="K37" s="19"/>
      <c r="L37" s="19"/>
      <c r="M37" s="19"/>
      <c r="N37" s="19"/>
      <c r="O37" s="19"/>
      <c r="P37" s="19"/>
      <c r="Q37" s="19"/>
      <c r="R37" s="19"/>
      <c r="S37" s="19"/>
      <c r="T37" s="19"/>
      <c r="U37" s="19"/>
      <c r="V37" s="19"/>
      <c r="W37" s="19"/>
      <c r="X37" s="19"/>
      <c r="Y37" s="19"/>
      <c r="Z37" s="19"/>
      <c r="AA37" s="19"/>
    </row>
    <row r="38">
      <c r="A38" s="43" t="s">
        <v>5910</v>
      </c>
      <c r="B38" s="43" t="s">
        <v>5911</v>
      </c>
      <c r="C38" s="126" t="s">
        <v>5912</v>
      </c>
      <c r="D38" s="141" t="s">
        <v>5913</v>
      </c>
      <c r="E38" s="19"/>
      <c r="F38" s="19"/>
      <c r="G38" s="19"/>
      <c r="H38" s="19"/>
      <c r="I38" s="19"/>
      <c r="J38" s="19"/>
      <c r="K38" s="19"/>
      <c r="L38" s="19"/>
      <c r="M38" s="19"/>
      <c r="N38" s="19"/>
      <c r="O38" s="19"/>
      <c r="P38" s="19"/>
      <c r="Q38" s="19"/>
      <c r="R38" s="19"/>
      <c r="S38" s="19"/>
      <c r="T38" s="19"/>
      <c r="U38" s="19"/>
      <c r="V38" s="19"/>
      <c r="W38" s="19"/>
      <c r="X38" s="19"/>
      <c r="Y38" s="19"/>
      <c r="Z38" s="19"/>
      <c r="AA38" s="19"/>
    </row>
    <row r="39">
      <c r="A39" s="19"/>
      <c r="B39" s="19"/>
      <c r="C39" s="19"/>
      <c r="D39" s="131"/>
      <c r="E39" s="19"/>
      <c r="F39" s="19"/>
      <c r="G39" s="19"/>
      <c r="H39" s="19"/>
      <c r="I39" s="19"/>
      <c r="J39" s="19"/>
      <c r="K39" s="19"/>
      <c r="L39" s="19"/>
      <c r="M39" s="19"/>
      <c r="N39" s="19"/>
      <c r="O39" s="19"/>
      <c r="P39" s="19"/>
      <c r="Q39" s="19"/>
      <c r="R39" s="19"/>
      <c r="S39" s="19"/>
      <c r="T39" s="19"/>
      <c r="U39" s="19"/>
      <c r="V39" s="19"/>
      <c r="W39" s="19"/>
      <c r="X39" s="19"/>
      <c r="Y39" s="19"/>
      <c r="Z39" s="19"/>
      <c r="AA39" s="19"/>
    </row>
    <row r="40">
      <c r="A40" s="19"/>
      <c r="B40" s="19"/>
      <c r="C40" s="19"/>
      <c r="D40" s="131"/>
      <c r="E40" s="19"/>
      <c r="F40" s="19"/>
      <c r="G40" s="19"/>
      <c r="H40" s="19"/>
      <c r="I40" s="19"/>
      <c r="J40" s="19"/>
      <c r="K40" s="19"/>
      <c r="L40" s="19"/>
      <c r="M40" s="19"/>
      <c r="N40" s="19"/>
      <c r="O40" s="19"/>
      <c r="P40" s="19"/>
      <c r="Q40" s="19"/>
      <c r="R40" s="19"/>
      <c r="S40" s="19"/>
      <c r="T40" s="19"/>
      <c r="U40" s="19"/>
      <c r="V40" s="19"/>
      <c r="W40" s="19"/>
      <c r="X40" s="19"/>
      <c r="Y40" s="19"/>
      <c r="Z40" s="19"/>
      <c r="AA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row r="1002">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row>
  </sheetData>
  <hyperlinks>
    <hyperlink r:id="rId1" ref="E3"/>
    <hyperlink r:id="rId2" ref="D4"/>
    <hyperlink r:id="rId3" ref="E4"/>
    <hyperlink r:id="rId4" ref="G5"/>
    <hyperlink r:id="rId5" ref="B7"/>
    <hyperlink r:id="rId6" ref="D7"/>
    <hyperlink r:id="rId7" ref="E7"/>
    <hyperlink r:id="rId8" ref="E8"/>
    <hyperlink r:id="rId9" ref="E9"/>
    <hyperlink r:id="rId10" ref="E10"/>
    <hyperlink r:id="rId11" ref="E11"/>
    <hyperlink r:id="rId12" ref="B12"/>
    <hyperlink r:id="rId13" ref="D12"/>
    <hyperlink r:id="rId14" ref="E12"/>
    <hyperlink r:id="rId15" ref="E15"/>
    <hyperlink r:id="rId16" location="/asset/ARMNIG_10313471175;prevRouteTS=1570049167494" ref="E16"/>
    <hyperlink r:id="rId17" ref="E17"/>
    <hyperlink r:id="rId18" ref="E20"/>
    <hyperlink r:id="rId19" ref="E22"/>
    <hyperlink r:id="rId20" ref="E24"/>
    <hyperlink r:id="rId21" ref="B25"/>
    <hyperlink r:id="rId22" ref="E25"/>
    <hyperlink r:id="rId23" ref="B26"/>
    <hyperlink r:id="rId24" ref="E26"/>
    <hyperlink r:id="rId25" ref="C38"/>
  </hyperlinks>
  <drawing r:id="rId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9.14"/>
    <col customWidth="1" min="5" max="5" width="19.86"/>
    <col customWidth="1" min="6" max="6" width="54.71"/>
    <col customWidth="1" min="13" max="13" width="10.71"/>
    <col customWidth="1" min="14" max="14" width="24.71"/>
    <col customWidth="1" min="15" max="15" width="66.86"/>
    <col customWidth="1" min="16" max="16" width="59.14"/>
  </cols>
  <sheetData>
    <row r="1">
      <c r="A1" s="155" t="s">
        <v>5914</v>
      </c>
      <c r="B1" s="155" t="s">
        <v>5915</v>
      </c>
      <c r="C1" s="155" t="s">
        <v>5916</v>
      </c>
      <c r="D1" s="155" t="s">
        <v>5917</v>
      </c>
      <c r="E1" s="156" t="s">
        <v>5918</v>
      </c>
      <c r="F1" s="156" t="s">
        <v>5919</v>
      </c>
      <c r="G1" s="156" t="s">
        <v>5920</v>
      </c>
      <c r="H1" s="156" t="s">
        <v>5921</v>
      </c>
      <c r="I1" s="156" t="s">
        <v>5922</v>
      </c>
      <c r="J1" s="156" t="s">
        <v>5923</v>
      </c>
      <c r="K1" s="156" t="s">
        <v>5924</v>
      </c>
      <c r="L1" s="155" t="s">
        <v>5925</v>
      </c>
      <c r="M1" s="155" t="s">
        <v>5926</v>
      </c>
      <c r="N1" s="156" t="s">
        <v>5927</v>
      </c>
      <c r="O1" s="156" t="s">
        <v>5928</v>
      </c>
      <c r="P1" s="156" t="s">
        <v>5929</v>
      </c>
      <c r="Q1" s="156" t="s">
        <v>5930</v>
      </c>
      <c r="R1" s="157"/>
      <c r="S1" s="157"/>
      <c r="T1" s="157"/>
      <c r="U1" s="157"/>
      <c r="V1" s="157"/>
      <c r="W1" s="157"/>
      <c r="X1" s="157"/>
      <c r="Y1" s="157"/>
      <c r="Z1" s="157"/>
      <c r="AA1" s="157"/>
      <c r="AB1" s="157"/>
      <c r="AC1" s="157"/>
      <c r="AD1" s="157"/>
      <c r="AE1" s="157"/>
    </row>
    <row r="2">
      <c r="A2" s="158"/>
      <c r="B2" s="158"/>
      <c r="C2" s="158"/>
      <c r="D2" s="159"/>
      <c r="E2" s="158"/>
      <c r="F2" s="158" t="s">
        <v>5931</v>
      </c>
      <c r="G2" s="158" t="s">
        <v>5932</v>
      </c>
      <c r="H2" s="158" t="s">
        <v>5933</v>
      </c>
      <c r="I2" s="158" t="s">
        <v>5934</v>
      </c>
      <c r="J2" s="158"/>
      <c r="K2" s="158"/>
      <c r="L2" s="158" t="s">
        <v>5933</v>
      </c>
      <c r="M2" s="158" t="s">
        <v>5934</v>
      </c>
      <c r="N2" s="158" t="s">
        <v>5935</v>
      </c>
      <c r="O2" s="158" t="s">
        <v>5936</v>
      </c>
      <c r="P2" s="158" t="s">
        <v>5936</v>
      </c>
      <c r="Q2" s="158"/>
      <c r="R2" s="157"/>
      <c r="S2" s="157"/>
      <c r="T2" s="157"/>
      <c r="U2" s="157"/>
      <c r="V2" s="157"/>
      <c r="W2" s="157"/>
      <c r="X2" s="157"/>
      <c r="Y2" s="157"/>
      <c r="Z2" s="157"/>
      <c r="AA2" s="157"/>
      <c r="AB2" s="157"/>
      <c r="AC2" s="157"/>
      <c r="AD2" s="157"/>
      <c r="AE2" s="157"/>
    </row>
    <row r="3">
      <c r="A3" s="160" t="s">
        <v>5937</v>
      </c>
      <c r="B3" s="160" t="s">
        <v>5938</v>
      </c>
      <c r="C3" s="161" t="s">
        <v>2271</v>
      </c>
      <c r="D3" s="162" t="s">
        <v>456</v>
      </c>
      <c r="E3" s="160" t="s">
        <v>5939</v>
      </c>
      <c r="F3" s="160" t="s">
        <v>5940</v>
      </c>
      <c r="G3" s="160">
        <v>2019.0</v>
      </c>
      <c r="H3" s="160" t="s">
        <v>5941</v>
      </c>
      <c r="I3" s="160" t="s">
        <v>5942</v>
      </c>
      <c r="J3" s="158"/>
      <c r="K3" s="158"/>
      <c r="L3" s="158"/>
      <c r="M3" s="158"/>
      <c r="N3" s="160" t="s">
        <v>5943</v>
      </c>
      <c r="O3" s="158"/>
      <c r="P3" s="158"/>
      <c r="Q3" s="158"/>
      <c r="R3" s="157"/>
      <c r="S3" s="157"/>
      <c r="T3" s="157"/>
      <c r="U3" s="157"/>
      <c r="V3" s="157"/>
      <c r="W3" s="157"/>
      <c r="X3" s="157"/>
      <c r="Y3" s="157"/>
      <c r="Z3" s="157"/>
      <c r="AA3" s="157"/>
      <c r="AB3" s="157"/>
      <c r="AC3" s="157"/>
      <c r="AD3" s="157"/>
      <c r="AE3" s="157"/>
    </row>
    <row r="4">
      <c r="A4" s="160" t="s">
        <v>5944</v>
      </c>
      <c r="B4" s="160" t="s">
        <v>5945</v>
      </c>
      <c r="C4" s="161" t="s">
        <v>2273</v>
      </c>
      <c r="D4" s="162" t="s">
        <v>456</v>
      </c>
      <c r="E4" s="160" t="s">
        <v>5946</v>
      </c>
      <c r="F4" s="160" t="s">
        <v>5947</v>
      </c>
      <c r="G4" s="160">
        <v>2019.0</v>
      </c>
      <c r="H4" s="160" t="s">
        <v>5941</v>
      </c>
      <c r="I4" s="160" t="s">
        <v>5942</v>
      </c>
      <c r="J4" s="158"/>
      <c r="K4" s="158"/>
      <c r="L4" s="158"/>
      <c r="M4" s="158"/>
      <c r="N4" s="160" t="s">
        <v>5943</v>
      </c>
      <c r="O4" s="158"/>
      <c r="P4" s="158"/>
      <c r="Q4" s="158"/>
      <c r="R4" s="157"/>
      <c r="S4" s="157"/>
      <c r="T4" s="157"/>
      <c r="U4" s="157"/>
      <c r="V4" s="157"/>
      <c r="W4" s="157"/>
      <c r="X4" s="157"/>
      <c r="Y4" s="157"/>
      <c r="Z4" s="157"/>
      <c r="AA4" s="157"/>
      <c r="AB4" s="157"/>
      <c r="AC4" s="157"/>
      <c r="AD4" s="157"/>
      <c r="AE4" s="157"/>
    </row>
    <row r="5">
      <c r="A5" s="160" t="s">
        <v>5948</v>
      </c>
      <c r="B5" s="160" t="s">
        <v>5949</v>
      </c>
      <c r="C5" s="161" t="s">
        <v>2275</v>
      </c>
      <c r="D5" s="162" t="s">
        <v>456</v>
      </c>
      <c r="E5" s="160" t="s">
        <v>5950</v>
      </c>
      <c r="F5" s="160" t="s">
        <v>5951</v>
      </c>
      <c r="G5" s="160">
        <v>2019.0</v>
      </c>
      <c r="H5" s="160" t="s">
        <v>5941</v>
      </c>
      <c r="I5" s="160" t="s">
        <v>5942</v>
      </c>
      <c r="J5" s="158"/>
      <c r="K5" s="158"/>
      <c r="L5" s="158"/>
      <c r="M5" s="158"/>
      <c r="N5" s="160" t="s">
        <v>5943</v>
      </c>
      <c r="O5" s="158"/>
      <c r="P5" s="158"/>
      <c r="Q5" s="158"/>
      <c r="R5" s="157"/>
      <c r="S5" s="157"/>
      <c r="T5" s="157"/>
      <c r="U5" s="157"/>
      <c r="V5" s="157"/>
      <c r="W5" s="157"/>
      <c r="X5" s="157"/>
      <c r="Y5" s="157"/>
      <c r="Z5" s="157"/>
      <c r="AA5" s="157"/>
      <c r="AB5" s="157"/>
      <c r="AC5" s="157"/>
      <c r="AD5" s="157"/>
      <c r="AE5" s="157"/>
    </row>
    <row r="6">
      <c r="A6" s="163" t="s">
        <v>5952</v>
      </c>
      <c r="B6" s="163" t="s">
        <v>5953</v>
      </c>
      <c r="C6" s="164" t="s">
        <v>2277</v>
      </c>
      <c r="D6" s="165" t="s">
        <v>456</v>
      </c>
      <c r="E6" s="163" t="s">
        <v>5954</v>
      </c>
      <c r="F6" s="163" t="s">
        <v>5955</v>
      </c>
      <c r="G6" s="163">
        <v>2019.0</v>
      </c>
      <c r="H6" s="163" t="s">
        <v>5941</v>
      </c>
      <c r="I6" s="163" t="s">
        <v>5942</v>
      </c>
      <c r="J6" s="166"/>
      <c r="K6" s="166"/>
      <c r="L6" s="166"/>
      <c r="M6" s="166"/>
      <c r="N6" s="163" t="s">
        <v>5943</v>
      </c>
      <c r="O6" s="166"/>
      <c r="P6" s="166"/>
      <c r="Q6" s="166"/>
      <c r="R6" s="167"/>
      <c r="S6" s="167"/>
      <c r="T6" s="167"/>
      <c r="U6" s="167"/>
      <c r="V6" s="167"/>
      <c r="W6" s="167"/>
      <c r="X6" s="167"/>
      <c r="Y6" s="167"/>
      <c r="Z6" s="167"/>
      <c r="AA6" s="167"/>
      <c r="AB6" s="167"/>
      <c r="AC6" s="167"/>
      <c r="AD6" s="167"/>
      <c r="AE6" s="167"/>
    </row>
    <row r="7">
      <c r="A7" s="160" t="s">
        <v>5956</v>
      </c>
      <c r="B7" s="160" t="s">
        <v>5957</v>
      </c>
      <c r="C7" s="161" t="s">
        <v>2517</v>
      </c>
      <c r="D7" s="168" t="s">
        <v>5958</v>
      </c>
      <c r="E7" s="160" t="s">
        <v>5959</v>
      </c>
      <c r="F7" s="160" t="s">
        <v>5960</v>
      </c>
      <c r="G7" s="160">
        <v>2015.0</v>
      </c>
      <c r="H7" s="160" t="s">
        <v>5961</v>
      </c>
      <c r="I7" s="160" t="s">
        <v>5962</v>
      </c>
      <c r="J7" s="160" t="s">
        <v>5963</v>
      </c>
      <c r="K7" s="160" t="s">
        <v>5964</v>
      </c>
      <c r="L7" s="160"/>
      <c r="M7" s="158"/>
      <c r="N7" s="160" t="s">
        <v>5965</v>
      </c>
      <c r="O7" s="169" t="s">
        <v>5966</v>
      </c>
      <c r="P7" s="158"/>
      <c r="Q7" s="158"/>
      <c r="R7" s="157"/>
      <c r="S7" s="157"/>
      <c r="T7" s="157"/>
      <c r="U7" s="157"/>
      <c r="V7" s="157"/>
      <c r="W7" s="157"/>
      <c r="X7" s="157"/>
      <c r="Y7" s="157"/>
      <c r="Z7" s="157"/>
      <c r="AA7" s="157"/>
      <c r="AB7" s="157"/>
      <c r="AC7" s="157"/>
      <c r="AD7" s="157"/>
      <c r="AE7" s="157"/>
    </row>
    <row r="8">
      <c r="A8" s="160" t="s">
        <v>5967</v>
      </c>
      <c r="B8" s="160" t="s">
        <v>5968</v>
      </c>
      <c r="C8" s="161" t="s">
        <v>5969</v>
      </c>
      <c r="D8" s="162" t="s">
        <v>456</v>
      </c>
      <c r="E8" s="160" t="s">
        <v>5970</v>
      </c>
      <c r="F8" s="160" t="s">
        <v>5971</v>
      </c>
      <c r="G8" s="160">
        <v>2014.0</v>
      </c>
      <c r="H8" s="160" t="s">
        <v>5972</v>
      </c>
      <c r="I8" s="160" t="s">
        <v>5973</v>
      </c>
      <c r="J8" s="160" t="s">
        <v>5974</v>
      </c>
      <c r="K8" s="160" t="s">
        <v>5975</v>
      </c>
      <c r="L8" s="160" t="s">
        <v>5976</v>
      </c>
      <c r="M8" s="160" t="s">
        <v>5977</v>
      </c>
      <c r="N8" s="160" t="s">
        <v>5965</v>
      </c>
      <c r="O8" s="161" t="s">
        <v>5978</v>
      </c>
      <c r="P8" s="158"/>
      <c r="Q8" s="158"/>
      <c r="R8" s="157"/>
      <c r="S8" s="157"/>
      <c r="T8" s="157"/>
      <c r="U8" s="157"/>
      <c r="V8" s="157"/>
      <c r="W8" s="157"/>
      <c r="X8" s="157"/>
      <c r="Y8" s="157"/>
      <c r="Z8" s="157"/>
      <c r="AA8" s="157"/>
      <c r="AB8" s="157"/>
      <c r="AC8" s="157"/>
      <c r="AD8" s="157"/>
      <c r="AE8" s="157"/>
    </row>
    <row r="9">
      <c r="A9" s="160" t="s">
        <v>5979</v>
      </c>
      <c r="B9" s="160" t="s">
        <v>5980</v>
      </c>
      <c r="C9" s="161" t="s">
        <v>2713</v>
      </c>
      <c r="D9" s="168" t="s">
        <v>5981</v>
      </c>
      <c r="E9" s="160" t="s">
        <v>5982</v>
      </c>
      <c r="F9" s="160" t="s">
        <v>5983</v>
      </c>
      <c r="G9" s="160">
        <v>2016.0</v>
      </c>
      <c r="H9" s="160" t="s">
        <v>5984</v>
      </c>
      <c r="I9" s="160" t="s">
        <v>5985</v>
      </c>
      <c r="J9" s="158"/>
      <c r="K9" s="158"/>
      <c r="L9" s="158"/>
      <c r="M9" s="158"/>
      <c r="N9" s="160" t="s">
        <v>5965</v>
      </c>
      <c r="O9" s="161" t="s">
        <v>5986</v>
      </c>
      <c r="P9" s="158"/>
      <c r="Q9" s="158"/>
      <c r="R9" s="157"/>
      <c r="S9" s="157"/>
      <c r="T9" s="157"/>
      <c r="U9" s="157"/>
      <c r="V9" s="157"/>
      <c r="W9" s="157"/>
      <c r="X9" s="157"/>
      <c r="Y9" s="157"/>
      <c r="Z9" s="157"/>
      <c r="AA9" s="157"/>
      <c r="AB9" s="157"/>
      <c r="AC9" s="157"/>
      <c r="AD9" s="157"/>
      <c r="AE9" s="157"/>
    </row>
    <row r="10">
      <c r="A10" s="160" t="s">
        <v>5987</v>
      </c>
      <c r="B10" s="160" t="s">
        <v>5988</v>
      </c>
      <c r="C10" s="161" t="s">
        <v>3577</v>
      </c>
      <c r="D10" s="162" t="s">
        <v>456</v>
      </c>
      <c r="E10" s="160" t="s">
        <v>5989</v>
      </c>
      <c r="F10" s="160" t="s">
        <v>5990</v>
      </c>
      <c r="G10" s="160">
        <v>2015.0</v>
      </c>
      <c r="H10" s="160" t="s">
        <v>5991</v>
      </c>
      <c r="I10" s="160" t="s">
        <v>5992</v>
      </c>
      <c r="J10" s="158"/>
      <c r="K10" s="158"/>
      <c r="L10" s="158"/>
      <c r="M10" s="158"/>
      <c r="N10" s="160" t="s">
        <v>5965</v>
      </c>
      <c r="O10" s="161" t="s">
        <v>5993</v>
      </c>
      <c r="P10" s="158"/>
      <c r="Q10" s="158"/>
      <c r="R10" s="157"/>
      <c r="S10" s="157"/>
      <c r="T10" s="157"/>
      <c r="U10" s="157"/>
      <c r="V10" s="157"/>
      <c r="W10" s="157"/>
      <c r="X10" s="157"/>
      <c r="Y10" s="157"/>
      <c r="Z10" s="157"/>
      <c r="AA10" s="157"/>
      <c r="AB10" s="157"/>
      <c r="AC10" s="157"/>
      <c r="AD10" s="157"/>
      <c r="AE10" s="157"/>
    </row>
    <row r="11">
      <c r="A11" s="170" t="s">
        <v>5994</v>
      </c>
      <c r="B11" s="170" t="s">
        <v>5995</v>
      </c>
      <c r="C11" s="171" t="s">
        <v>3579</v>
      </c>
      <c r="D11" s="172" t="s">
        <v>456</v>
      </c>
      <c r="E11" s="170" t="s">
        <v>5996</v>
      </c>
      <c r="F11" s="170" t="s">
        <v>5997</v>
      </c>
      <c r="G11" s="173">
        <v>2015.0</v>
      </c>
      <c r="H11" s="173" t="s">
        <v>5991</v>
      </c>
      <c r="I11" s="170" t="s">
        <v>5992</v>
      </c>
      <c r="J11" s="157"/>
      <c r="K11" s="157"/>
      <c r="L11" s="157"/>
      <c r="M11" s="157"/>
      <c r="N11" s="160" t="s">
        <v>5965</v>
      </c>
      <c r="O11" s="161" t="s">
        <v>5993</v>
      </c>
      <c r="P11" s="157"/>
      <c r="Q11" s="157"/>
      <c r="R11" s="157"/>
      <c r="S11" s="157"/>
      <c r="T11" s="157"/>
      <c r="U11" s="157"/>
      <c r="V11" s="157"/>
      <c r="W11" s="157"/>
      <c r="X11" s="157"/>
      <c r="Y11" s="157"/>
      <c r="Z11" s="157"/>
      <c r="AA11" s="157"/>
      <c r="AB11" s="157"/>
      <c r="AC11" s="157"/>
      <c r="AD11" s="157"/>
      <c r="AE11" s="157"/>
    </row>
    <row r="12">
      <c r="A12" s="170" t="s">
        <v>5998</v>
      </c>
      <c r="B12" s="170" t="s">
        <v>5999</v>
      </c>
      <c r="C12" s="171" t="s">
        <v>3581</v>
      </c>
      <c r="D12" s="174" t="s">
        <v>456</v>
      </c>
      <c r="E12" s="170" t="s">
        <v>6000</v>
      </c>
      <c r="F12" s="170" t="s">
        <v>6001</v>
      </c>
      <c r="G12" s="160">
        <v>2015.0</v>
      </c>
      <c r="H12" s="160" t="s">
        <v>5991</v>
      </c>
      <c r="I12" s="170" t="s">
        <v>5992</v>
      </c>
      <c r="J12" s="157"/>
      <c r="K12" s="157"/>
      <c r="L12" s="157"/>
      <c r="M12" s="157"/>
      <c r="N12" s="160" t="s">
        <v>5965</v>
      </c>
      <c r="O12" s="161" t="s">
        <v>5993</v>
      </c>
      <c r="P12" s="157"/>
      <c r="Q12" s="157"/>
      <c r="R12" s="157"/>
      <c r="S12" s="157"/>
      <c r="T12" s="157"/>
      <c r="U12" s="157"/>
      <c r="V12" s="157"/>
      <c r="W12" s="157"/>
      <c r="X12" s="157"/>
      <c r="Y12" s="157"/>
      <c r="Z12" s="157"/>
      <c r="AA12" s="157"/>
      <c r="AB12" s="157"/>
      <c r="AC12" s="157"/>
      <c r="AD12" s="157"/>
      <c r="AE12" s="157"/>
    </row>
    <row r="13">
      <c r="A13" s="170" t="s">
        <v>6002</v>
      </c>
      <c r="B13" s="170" t="s">
        <v>6003</v>
      </c>
      <c r="C13" s="171" t="s">
        <v>3617</v>
      </c>
      <c r="D13" s="175" t="s">
        <v>6004</v>
      </c>
      <c r="E13" s="170" t="s">
        <v>6005</v>
      </c>
      <c r="F13" s="170" t="s">
        <v>6006</v>
      </c>
      <c r="G13" s="170">
        <v>2016.0</v>
      </c>
      <c r="H13" s="170" t="s">
        <v>6007</v>
      </c>
      <c r="I13" s="170" t="s">
        <v>6008</v>
      </c>
      <c r="J13" s="157"/>
      <c r="K13" s="157"/>
      <c r="L13" s="157"/>
      <c r="M13" s="157"/>
      <c r="N13" s="160" t="s">
        <v>5965</v>
      </c>
      <c r="O13" s="171" t="s">
        <v>6009</v>
      </c>
      <c r="P13" s="157"/>
      <c r="Q13" s="157"/>
      <c r="R13" s="157"/>
      <c r="S13" s="157"/>
      <c r="T13" s="157"/>
      <c r="U13" s="157"/>
      <c r="V13" s="157"/>
      <c r="W13" s="157"/>
      <c r="X13" s="157"/>
      <c r="Y13" s="157"/>
      <c r="Z13" s="157"/>
      <c r="AA13" s="157"/>
      <c r="AB13" s="157"/>
      <c r="AC13" s="157"/>
      <c r="AD13" s="157"/>
      <c r="AE13" s="157"/>
    </row>
    <row r="14">
      <c r="A14" s="170" t="s">
        <v>6010</v>
      </c>
      <c r="B14" s="170" t="s">
        <v>6011</v>
      </c>
      <c r="C14" s="171" t="s">
        <v>3859</v>
      </c>
      <c r="D14" s="175" t="s">
        <v>6012</v>
      </c>
      <c r="E14" s="170" t="s">
        <v>6013</v>
      </c>
      <c r="F14" s="170" t="s">
        <v>6014</v>
      </c>
      <c r="G14" s="170">
        <v>2015.0</v>
      </c>
      <c r="H14" s="170" t="s">
        <v>6015</v>
      </c>
      <c r="I14" s="170" t="s">
        <v>6016</v>
      </c>
      <c r="J14" s="157"/>
      <c r="K14" s="157"/>
      <c r="L14" s="157"/>
      <c r="M14" s="157"/>
      <c r="N14" s="160" t="s">
        <v>5965</v>
      </c>
      <c r="O14" s="171" t="s">
        <v>6017</v>
      </c>
      <c r="P14" s="157"/>
      <c r="Q14" s="157"/>
      <c r="R14" s="157"/>
      <c r="S14" s="157"/>
      <c r="T14" s="157"/>
      <c r="U14" s="157"/>
      <c r="V14" s="157"/>
      <c r="W14" s="157"/>
      <c r="X14" s="157"/>
      <c r="Y14" s="157"/>
      <c r="Z14" s="157"/>
      <c r="AA14" s="157"/>
      <c r="AB14" s="157"/>
      <c r="AC14" s="157"/>
      <c r="AD14" s="157"/>
      <c r="AE14" s="157"/>
    </row>
    <row r="15">
      <c r="A15" s="170" t="s">
        <v>6018</v>
      </c>
      <c r="B15" s="170" t="s">
        <v>6019</v>
      </c>
      <c r="C15" s="171" t="s">
        <v>3861</v>
      </c>
      <c r="D15" s="175" t="s">
        <v>6020</v>
      </c>
      <c r="E15" s="170" t="s">
        <v>6021</v>
      </c>
      <c r="F15" s="176" t="s">
        <v>6022</v>
      </c>
      <c r="G15" s="170">
        <v>2015.0</v>
      </c>
      <c r="H15" s="170" t="s">
        <v>6015</v>
      </c>
      <c r="I15" s="170" t="s">
        <v>6016</v>
      </c>
      <c r="J15" s="157"/>
      <c r="K15" s="157"/>
      <c r="L15" s="157"/>
      <c r="M15" s="157"/>
      <c r="N15" s="160" t="s">
        <v>5965</v>
      </c>
      <c r="O15" s="171" t="s">
        <v>6017</v>
      </c>
      <c r="P15" s="157"/>
      <c r="Q15" s="157"/>
      <c r="R15" s="157"/>
      <c r="S15" s="157"/>
      <c r="T15" s="157"/>
      <c r="U15" s="157"/>
      <c r="V15" s="157"/>
      <c r="W15" s="157"/>
      <c r="X15" s="157"/>
      <c r="Y15" s="157"/>
      <c r="Z15" s="157"/>
      <c r="AA15" s="157"/>
      <c r="AB15" s="157"/>
      <c r="AC15" s="157"/>
      <c r="AD15" s="157"/>
      <c r="AE15" s="157"/>
    </row>
    <row r="16">
      <c r="A16" s="170" t="s">
        <v>6023</v>
      </c>
      <c r="B16" s="170" t="s">
        <v>6024</v>
      </c>
      <c r="C16" s="171" t="s">
        <v>3975</v>
      </c>
      <c r="D16" s="177" t="s">
        <v>6025</v>
      </c>
      <c r="E16" s="170" t="s">
        <v>3974</v>
      </c>
      <c r="F16" s="170" t="s">
        <v>6026</v>
      </c>
      <c r="G16" s="170">
        <v>2020.0</v>
      </c>
      <c r="H16" s="170" t="s">
        <v>6027</v>
      </c>
      <c r="I16" s="170" t="s">
        <v>456</v>
      </c>
      <c r="J16" s="157"/>
      <c r="K16" s="157"/>
      <c r="L16" s="157"/>
      <c r="M16" s="157"/>
      <c r="N16" s="170" t="s">
        <v>5965</v>
      </c>
      <c r="O16" s="157"/>
      <c r="P16" s="157"/>
      <c r="Q16" s="157"/>
      <c r="R16" s="157"/>
      <c r="S16" s="157"/>
      <c r="T16" s="157"/>
      <c r="U16" s="157"/>
      <c r="V16" s="157"/>
      <c r="W16" s="157"/>
      <c r="X16" s="157"/>
      <c r="Y16" s="157"/>
      <c r="Z16" s="157"/>
      <c r="AA16" s="157"/>
      <c r="AB16" s="157"/>
      <c r="AC16" s="157"/>
      <c r="AD16" s="157"/>
      <c r="AE16" s="157"/>
    </row>
    <row r="17">
      <c r="A17" s="170" t="s">
        <v>6028</v>
      </c>
      <c r="B17" s="170" t="s">
        <v>6029</v>
      </c>
      <c r="C17" s="171" t="s">
        <v>3977</v>
      </c>
      <c r="D17" s="175" t="s">
        <v>6030</v>
      </c>
      <c r="E17" s="170" t="s">
        <v>3976</v>
      </c>
      <c r="F17" s="170" t="s">
        <v>6031</v>
      </c>
      <c r="G17" s="170">
        <v>2020.0</v>
      </c>
      <c r="H17" s="170" t="s">
        <v>6027</v>
      </c>
      <c r="I17" s="170" t="s">
        <v>456</v>
      </c>
      <c r="J17" s="157"/>
      <c r="K17" s="157"/>
      <c r="L17" s="157"/>
      <c r="M17" s="157"/>
      <c r="N17" s="160" t="s">
        <v>5965</v>
      </c>
      <c r="O17" s="157"/>
      <c r="P17" s="157"/>
      <c r="Q17" s="157"/>
      <c r="R17" s="157"/>
      <c r="S17" s="157"/>
      <c r="T17" s="157"/>
      <c r="U17" s="157"/>
      <c r="V17" s="157"/>
      <c r="W17" s="157"/>
      <c r="X17" s="157"/>
      <c r="Y17" s="157"/>
      <c r="Z17" s="157"/>
      <c r="AA17" s="157"/>
      <c r="AB17" s="157"/>
      <c r="AC17" s="157"/>
      <c r="AD17" s="157"/>
      <c r="AE17" s="157"/>
    </row>
    <row r="18">
      <c r="A18" s="170" t="s">
        <v>6032</v>
      </c>
      <c r="B18" s="170" t="s">
        <v>6033</v>
      </c>
      <c r="C18" s="171" t="s">
        <v>3979</v>
      </c>
      <c r="D18" s="175" t="s">
        <v>6034</v>
      </c>
      <c r="E18" s="170" t="s">
        <v>3978</v>
      </c>
      <c r="F18" s="170" t="s">
        <v>6035</v>
      </c>
      <c r="G18" s="170">
        <v>2020.0</v>
      </c>
      <c r="H18" s="170" t="s">
        <v>6027</v>
      </c>
      <c r="I18" s="170" t="s">
        <v>456</v>
      </c>
      <c r="J18" s="157"/>
      <c r="K18" s="157"/>
      <c r="L18" s="157"/>
      <c r="M18" s="157"/>
      <c r="N18" s="160" t="s">
        <v>5965</v>
      </c>
      <c r="O18" s="157"/>
      <c r="P18" s="157"/>
      <c r="Q18" s="157"/>
      <c r="R18" s="157"/>
      <c r="S18" s="157"/>
      <c r="T18" s="157"/>
      <c r="U18" s="157"/>
      <c r="V18" s="157"/>
      <c r="W18" s="157"/>
      <c r="X18" s="157"/>
      <c r="Y18" s="157"/>
      <c r="Z18" s="157"/>
      <c r="AA18" s="157"/>
      <c r="AB18" s="157"/>
      <c r="AC18" s="157"/>
      <c r="AD18" s="157"/>
      <c r="AE18" s="157"/>
    </row>
    <row r="19">
      <c r="A19" s="170" t="s">
        <v>6036</v>
      </c>
      <c r="B19" s="170" t="s">
        <v>6037</v>
      </c>
      <c r="C19" s="171" t="s">
        <v>3981</v>
      </c>
      <c r="D19" s="175" t="s">
        <v>6038</v>
      </c>
      <c r="E19" s="170" t="s">
        <v>3980</v>
      </c>
      <c r="F19" s="170" t="s">
        <v>6039</v>
      </c>
      <c r="G19" s="170">
        <v>2020.0</v>
      </c>
      <c r="H19" s="170" t="s">
        <v>6027</v>
      </c>
      <c r="I19" s="170" t="s">
        <v>456</v>
      </c>
      <c r="J19" s="157"/>
      <c r="K19" s="157"/>
      <c r="L19" s="157"/>
      <c r="M19" s="157"/>
      <c r="N19" s="160" t="s">
        <v>5965</v>
      </c>
      <c r="O19" s="157"/>
      <c r="P19" s="157"/>
      <c r="Q19" s="157"/>
      <c r="R19" s="157"/>
      <c r="S19" s="157"/>
      <c r="T19" s="157"/>
      <c r="U19" s="157"/>
      <c r="V19" s="157"/>
      <c r="W19" s="157"/>
      <c r="X19" s="157"/>
      <c r="Y19" s="157"/>
      <c r="Z19" s="157"/>
      <c r="AA19" s="157"/>
      <c r="AB19" s="157"/>
      <c r="AC19" s="157"/>
      <c r="AD19" s="157"/>
      <c r="AE19" s="157"/>
    </row>
    <row r="20">
      <c r="A20" s="170" t="s">
        <v>6040</v>
      </c>
      <c r="B20" s="170" t="s">
        <v>6041</v>
      </c>
      <c r="C20" s="171" t="s">
        <v>4188</v>
      </c>
      <c r="D20" s="175" t="s">
        <v>6042</v>
      </c>
      <c r="E20" s="170" t="s">
        <v>6043</v>
      </c>
      <c r="F20" s="170" t="s">
        <v>6044</v>
      </c>
      <c r="G20" s="170">
        <v>2015.0</v>
      </c>
      <c r="H20" s="170" t="s">
        <v>6045</v>
      </c>
      <c r="I20" s="170" t="s">
        <v>6046</v>
      </c>
      <c r="J20" s="170" t="s">
        <v>6015</v>
      </c>
      <c r="K20" s="170" t="s">
        <v>6016</v>
      </c>
      <c r="L20" s="157"/>
      <c r="M20" s="157"/>
      <c r="N20" s="160" t="s">
        <v>5965</v>
      </c>
      <c r="O20" s="157"/>
      <c r="P20" s="157"/>
      <c r="Q20" s="157"/>
      <c r="R20" s="157"/>
      <c r="S20" s="157"/>
      <c r="T20" s="157"/>
      <c r="U20" s="157"/>
      <c r="V20" s="157"/>
      <c r="W20" s="157"/>
      <c r="X20" s="157"/>
      <c r="Y20" s="157"/>
      <c r="Z20" s="157"/>
      <c r="AA20" s="157"/>
      <c r="AB20" s="157"/>
      <c r="AC20" s="157"/>
      <c r="AD20" s="157"/>
      <c r="AE20" s="157"/>
    </row>
    <row r="21">
      <c r="A21" s="170" t="s">
        <v>4267</v>
      </c>
      <c r="B21" s="170" t="s">
        <v>6047</v>
      </c>
      <c r="C21" s="171" t="s">
        <v>4268</v>
      </c>
      <c r="D21" s="175" t="s">
        <v>6048</v>
      </c>
      <c r="E21" s="170" t="s">
        <v>4267</v>
      </c>
      <c r="F21" s="170" t="s">
        <v>6049</v>
      </c>
      <c r="G21" s="170">
        <v>2020.0</v>
      </c>
      <c r="H21" s="170" t="s">
        <v>6050</v>
      </c>
      <c r="I21" s="170" t="s">
        <v>456</v>
      </c>
      <c r="J21" s="157"/>
      <c r="K21" s="157"/>
      <c r="L21" s="157"/>
      <c r="M21" s="157"/>
      <c r="N21" s="160" t="s">
        <v>5965</v>
      </c>
      <c r="O21" s="157"/>
      <c r="P21" s="157"/>
      <c r="Q21" s="157"/>
      <c r="R21" s="157"/>
      <c r="S21" s="157"/>
      <c r="T21" s="157"/>
      <c r="U21" s="157"/>
      <c r="V21" s="157"/>
      <c r="W21" s="157"/>
      <c r="X21" s="157"/>
      <c r="Y21" s="157"/>
      <c r="Z21" s="157"/>
      <c r="AA21" s="157"/>
      <c r="AB21" s="157"/>
      <c r="AC21" s="157"/>
      <c r="AD21" s="157"/>
      <c r="AE21" s="157"/>
    </row>
    <row r="22">
      <c r="A22" s="170" t="s">
        <v>6051</v>
      </c>
      <c r="B22" s="170" t="s">
        <v>6052</v>
      </c>
      <c r="C22" s="171" t="s">
        <v>4624</v>
      </c>
      <c r="D22" s="175" t="s">
        <v>6053</v>
      </c>
      <c r="E22" s="170" t="s">
        <v>6051</v>
      </c>
      <c r="F22" s="170" t="s">
        <v>6054</v>
      </c>
      <c r="G22" s="170">
        <v>2020.0</v>
      </c>
      <c r="H22" s="170" t="s">
        <v>6055</v>
      </c>
      <c r="I22" s="170" t="s">
        <v>456</v>
      </c>
      <c r="J22" s="157"/>
      <c r="K22" s="157"/>
      <c r="L22" s="157"/>
      <c r="M22" s="157"/>
      <c r="N22" s="160" t="s">
        <v>5965</v>
      </c>
      <c r="O22" s="157"/>
      <c r="P22" s="157"/>
      <c r="Q22" s="157"/>
      <c r="R22" s="157"/>
      <c r="S22" s="157"/>
      <c r="T22" s="157"/>
      <c r="U22" s="157"/>
      <c r="V22" s="157"/>
      <c r="W22" s="157"/>
      <c r="X22" s="157"/>
      <c r="Y22" s="157"/>
      <c r="Z22" s="157"/>
      <c r="AA22" s="157"/>
      <c r="AB22" s="157"/>
      <c r="AC22" s="157"/>
      <c r="AD22" s="157"/>
      <c r="AE22" s="157"/>
    </row>
    <row r="23">
      <c r="A23" s="170" t="s">
        <v>5390</v>
      </c>
      <c r="B23" s="170" t="s">
        <v>6056</v>
      </c>
      <c r="C23" s="171" t="s">
        <v>4626</v>
      </c>
      <c r="D23" s="175" t="s">
        <v>6057</v>
      </c>
      <c r="E23" s="170" t="s">
        <v>6058</v>
      </c>
      <c r="F23" s="170" t="s">
        <v>6059</v>
      </c>
      <c r="G23" s="170">
        <v>2020.0</v>
      </c>
      <c r="H23" s="170" t="s">
        <v>6055</v>
      </c>
      <c r="I23" s="170" t="s">
        <v>456</v>
      </c>
      <c r="J23" s="157"/>
      <c r="K23" s="157"/>
      <c r="L23" s="157"/>
      <c r="M23" s="157"/>
      <c r="N23" s="160" t="s">
        <v>5965</v>
      </c>
      <c r="O23" s="157"/>
      <c r="P23" s="157"/>
      <c r="Q23" s="157"/>
      <c r="R23" s="157"/>
      <c r="S23" s="157"/>
      <c r="T23" s="157"/>
      <c r="U23" s="157"/>
      <c r="V23" s="157"/>
      <c r="W23" s="157"/>
      <c r="X23" s="157"/>
      <c r="Y23" s="157"/>
      <c r="Z23" s="157"/>
      <c r="AA23" s="157"/>
      <c r="AB23" s="157"/>
      <c r="AC23" s="157"/>
      <c r="AD23" s="157"/>
      <c r="AE23" s="157"/>
    </row>
    <row r="24">
      <c r="A24" s="170"/>
      <c r="B24" s="170"/>
      <c r="C24" s="170"/>
      <c r="D24" s="172"/>
      <c r="E24" s="157"/>
      <c r="F24" s="157"/>
      <c r="G24" s="157"/>
      <c r="H24" s="157"/>
      <c r="I24" s="157"/>
      <c r="J24" s="157"/>
      <c r="K24" s="157"/>
      <c r="L24" s="157"/>
      <c r="M24" s="157"/>
      <c r="N24" s="157"/>
      <c r="O24" s="157"/>
      <c r="P24" s="157"/>
      <c r="Q24" s="157"/>
      <c r="R24" s="157"/>
      <c r="S24" s="157"/>
      <c r="T24" s="157"/>
      <c r="U24" s="157"/>
      <c r="V24" s="157"/>
      <c r="W24" s="157"/>
      <c r="X24" s="157"/>
      <c r="Y24" s="157"/>
      <c r="Z24" s="157"/>
      <c r="AA24" s="157"/>
      <c r="AB24" s="157"/>
      <c r="AC24" s="157"/>
      <c r="AD24" s="157"/>
      <c r="AE24" s="157"/>
    </row>
    <row r="25">
      <c r="A25" s="157"/>
      <c r="B25" s="157"/>
      <c r="C25" s="157"/>
      <c r="D25" s="178"/>
      <c r="E25" s="157"/>
      <c r="F25" s="170"/>
      <c r="G25" s="157"/>
      <c r="H25" s="157"/>
      <c r="I25" s="157"/>
      <c r="J25" s="157"/>
      <c r="K25" s="157"/>
      <c r="L25" s="157"/>
      <c r="M25" s="157"/>
      <c r="N25" s="157"/>
      <c r="O25" s="157"/>
      <c r="P25" s="157"/>
      <c r="Q25" s="157"/>
      <c r="R25" s="157"/>
      <c r="S25" s="157"/>
      <c r="T25" s="157"/>
      <c r="U25" s="157"/>
      <c r="V25" s="157"/>
      <c r="W25" s="157"/>
      <c r="X25" s="157"/>
      <c r="Y25" s="157"/>
      <c r="Z25" s="157"/>
      <c r="AA25" s="157"/>
      <c r="AB25" s="157"/>
      <c r="AC25" s="157"/>
      <c r="AD25" s="157"/>
      <c r="AE25" s="157"/>
    </row>
    <row r="26">
      <c r="A26" s="157"/>
      <c r="B26" s="157"/>
      <c r="C26" s="157"/>
      <c r="D26" s="178"/>
      <c r="E26" s="157"/>
      <c r="F26" s="157"/>
      <c r="G26" s="157"/>
      <c r="H26" s="157"/>
      <c r="I26" s="157"/>
      <c r="J26" s="157"/>
      <c r="K26" s="157"/>
      <c r="L26" s="157"/>
      <c r="M26" s="157"/>
      <c r="N26" s="157"/>
      <c r="O26" s="157"/>
      <c r="P26" s="157"/>
      <c r="Q26" s="157"/>
      <c r="R26" s="157"/>
      <c r="S26" s="157"/>
      <c r="T26" s="157"/>
      <c r="U26" s="157"/>
      <c r="V26" s="157"/>
      <c r="W26" s="157"/>
      <c r="X26" s="157"/>
      <c r="Y26" s="157"/>
      <c r="Z26" s="157"/>
      <c r="AA26" s="157"/>
      <c r="AB26" s="157"/>
      <c r="AC26" s="157"/>
      <c r="AD26" s="157"/>
      <c r="AE26" s="157"/>
    </row>
    <row r="27">
      <c r="A27" s="157"/>
      <c r="B27" s="157"/>
      <c r="C27" s="157"/>
      <c r="D27" s="178"/>
      <c r="E27" s="157"/>
      <c r="F27" s="157"/>
      <c r="G27" s="157"/>
      <c r="H27" s="157"/>
      <c r="I27" s="157"/>
      <c r="J27" s="157"/>
      <c r="K27" s="157"/>
      <c r="L27" s="157"/>
      <c r="M27" s="157"/>
      <c r="N27" s="157"/>
      <c r="O27" s="157"/>
      <c r="P27" s="157"/>
      <c r="Q27" s="157"/>
      <c r="R27" s="157"/>
      <c r="S27" s="157"/>
      <c r="T27" s="157"/>
      <c r="U27" s="157"/>
      <c r="V27" s="157"/>
      <c r="W27" s="157"/>
      <c r="X27" s="157"/>
      <c r="Y27" s="157"/>
      <c r="Z27" s="157"/>
      <c r="AA27" s="157"/>
      <c r="AB27" s="157"/>
      <c r="AC27" s="157"/>
      <c r="AD27" s="157"/>
      <c r="AE27" s="157"/>
    </row>
    <row r="28">
      <c r="A28" s="157"/>
      <c r="B28" s="157"/>
      <c r="C28" s="157"/>
      <c r="D28" s="178"/>
      <c r="E28" s="157"/>
      <c r="F28" s="157"/>
      <c r="G28" s="157"/>
      <c r="H28" s="157"/>
      <c r="I28" s="157"/>
      <c r="J28" s="157"/>
      <c r="K28" s="157"/>
      <c r="L28" s="157"/>
      <c r="M28" s="157"/>
      <c r="N28" s="157"/>
      <c r="O28" s="157"/>
      <c r="P28" s="157"/>
      <c r="Q28" s="157"/>
      <c r="R28" s="157"/>
      <c r="S28" s="157"/>
      <c r="T28" s="157"/>
      <c r="U28" s="157"/>
      <c r="V28" s="157"/>
      <c r="W28" s="157"/>
      <c r="X28" s="157"/>
      <c r="Y28" s="157"/>
      <c r="Z28" s="157"/>
      <c r="AA28" s="157"/>
      <c r="AB28" s="157"/>
      <c r="AC28" s="157"/>
      <c r="AD28" s="157"/>
      <c r="AE28" s="157"/>
    </row>
    <row r="29">
      <c r="A29" s="157"/>
      <c r="B29" s="157"/>
      <c r="C29" s="157"/>
      <c r="D29" s="178"/>
      <c r="E29" s="157"/>
      <c r="F29" s="157"/>
      <c r="G29" s="157"/>
      <c r="H29" s="157"/>
      <c r="I29" s="157"/>
      <c r="J29" s="157"/>
      <c r="K29" s="157"/>
      <c r="L29" s="157"/>
      <c r="M29" s="157"/>
      <c r="N29" s="157"/>
      <c r="O29" s="157"/>
      <c r="P29" s="157"/>
      <c r="Q29" s="157"/>
      <c r="R29" s="157"/>
      <c r="S29" s="157"/>
      <c r="T29" s="157"/>
      <c r="U29" s="157"/>
      <c r="V29" s="157"/>
      <c r="W29" s="157"/>
      <c r="X29" s="157"/>
      <c r="Y29" s="157"/>
      <c r="Z29" s="157"/>
      <c r="AA29" s="157"/>
      <c r="AB29" s="157"/>
      <c r="AC29" s="157"/>
      <c r="AD29" s="157"/>
      <c r="AE29" s="157"/>
    </row>
    <row r="30">
      <c r="A30" s="157"/>
      <c r="B30" s="157"/>
      <c r="C30" s="157"/>
      <c r="D30" s="178"/>
      <c r="E30" s="157"/>
      <c r="F30" s="157"/>
      <c r="G30" s="157"/>
      <c r="H30" s="157"/>
      <c r="I30" s="157"/>
      <c r="J30" s="157"/>
      <c r="K30" s="157"/>
      <c r="L30" s="157"/>
      <c r="M30" s="157"/>
      <c r="N30" s="157"/>
      <c r="O30" s="157"/>
      <c r="P30" s="157"/>
      <c r="Q30" s="157"/>
      <c r="R30" s="157"/>
      <c r="S30" s="157"/>
      <c r="T30" s="157"/>
      <c r="U30" s="157"/>
      <c r="V30" s="157"/>
      <c r="W30" s="157"/>
      <c r="X30" s="157"/>
      <c r="Y30" s="157"/>
      <c r="Z30" s="157"/>
      <c r="AA30" s="157"/>
      <c r="AB30" s="157"/>
      <c r="AC30" s="157"/>
      <c r="AD30" s="157"/>
      <c r="AE30" s="157"/>
    </row>
    <row r="31">
      <c r="A31" s="157"/>
      <c r="B31" s="157"/>
      <c r="C31" s="157"/>
      <c r="D31" s="178"/>
      <c r="E31" s="157"/>
      <c r="F31" s="157"/>
      <c r="G31" s="157"/>
      <c r="H31" s="157"/>
      <c r="I31" s="157"/>
      <c r="J31" s="157"/>
      <c r="K31" s="157"/>
      <c r="L31" s="157"/>
      <c r="M31" s="157"/>
      <c r="N31" s="157"/>
      <c r="O31" s="157"/>
      <c r="P31" s="157"/>
      <c r="Q31" s="157"/>
      <c r="R31" s="157"/>
      <c r="S31" s="157"/>
      <c r="T31" s="157"/>
      <c r="U31" s="157"/>
      <c r="V31" s="157"/>
      <c r="W31" s="157"/>
      <c r="X31" s="157"/>
      <c r="Y31" s="157"/>
      <c r="Z31" s="157"/>
      <c r="AA31" s="157"/>
      <c r="AB31" s="157"/>
      <c r="AC31" s="157"/>
      <c r="AD31" s="157"/>
      <c r="AE31" s="157"/>
    </row>
    <row r="32">
      <c r="A32" s="157"/>
      <c r="B32" s="157"/>
      <c r="C32" s="157"/>
      <c r="D32" s="178"/>
      <c r="E32" s="157"/>
      <c r="F32" s="157"/>
      <c r="G32" s="157"/>
      <c r="H32" s="157"/>
      <c r="I32" s="157"/>
      <c r="J32" s="157"/>
      <c r="K32" s="157"/>
      <c r="L32" s="157"/>
      <c r="M32" s="157"/>
      <c r="N32" s="157"/>
      <c r="O32" s="157"/>
      <c r="P32" s="157"/>
      <c r="Q32" s="157"/>
      <c r="R32" s="157"/>
      <c r="S32" s="157"/>
      <c r="T32" s="157"/>
      <c r="U32" s="157"/>
      <c r="V32" s="157"/>
      <c r="W32" s="157"/>
      <c r="X32" s="157"/>
      <c r="Y32" s="157"/>
      <c r="Z32" s="157"/>
      <c r="AA32" s="157"/>
      <c r="AB32" s="157"/>
      <c r="AC32" s="157"/>
      <c r="AD32" s="157"/>
      <c r="AE32" s="157"/>
    </row>
    <row r="33">
      <c r="A33" s="157"/>
      <c r="B33" s="157"/>
      <c r="C33" s="157"/>
      <c r="D33" s="178"/>
      <c r="E33" s="157"/>
      <c r="F33" s="157"/>
      <c r="G33" s="157"/>
      <c r="H33" s="157"/>
      <c r="I33" s="157"/>
      <c r="J33" s="157"/>
      <c r="K33" s="157"/>
      <c r="L33" s="157"/>
      <c r="M33" s="157"/>
      <c r="N33" s="157"/>
      <c r="O33" s="157"/>
      <c r="P33" s="157"/>
      <c r="Q33" s="157"/>
      <c r="R33" s="157"/>
      <c r="S33" s="157"/>
      <c r="T33" s="157"/>
      <c r="U33" s="157"/>
      <c r="V33" s="157"/>
      <c r="W33" s="157"/>
      <c r="X33" s="157"/>
      <c r="Y33" s="157"/>
      <c r="Z33" s="157"/>
      <c r="AA33" s="157"/>
      <c r="AB33" s="157"/>
      <c r="AC33" s="157"/>
      <c r="AD33" s="157"/>
      <c r="AE33" s="157"/>
    </row>
    <row r="34">
      <c r="A34" s="157"/>
      <c r="B34" s="157"/>
      <c r="C34" s="157"/>
      <c r="D34" s="178"/>
      <c r="E34" s="157"/>
      <c r="F34" s="157"/>
      <c r="G34" s="157"/>
      <c r="H34" s="157"/>
      <c r="I34" s="157"/>
      <c r="J34" s="157"/>
      <c r="K34" s="157"/>
      <c r="L34" s="157"/>
      <c r="M34" s="157"/>
      <c r="N34" s="157"/>
      <c r="O34" s="157"/>
      <c r="P34" s="157"/>
      <c r="Q34" s="157"/>
      <c r="R34" s="157"/>
      <c r="S34" s="157"/>
      <c r="T34" s="157"/>
      <c r="U34" s="157"/>
      <c r="V34" s="157"/>
      <c r="W34" s="157"/>
      <c r="X34" s="157"/>
      <c r="Y34" s="157"/>
      <c r="Z34" s="157"/>
      <c r="AA34" s="157"/>
      <c r="AB34" s="157"/>
      <c r="AC34" s="157"/>
      <c r="AD34" s="157"/>
      <c r="AE34" s="157"/>
    </row>
    <row r="35">
      <c r="A35" s="157"/>
      <c r="B35" s="157"/>
      <c r="C35" s="157"/>
      <c r="D35" s="178"/>
      <c r="E35" s="157"/>
      <c r="F35" s="157"/>
      <c r="G35" s="157"/>
      <c r="H35" s="157"/>
      <c r="I35" s="157"/>
      <c r="J35" s="157"/>
      <c r="K35" s="157"/>
      <c r="L35" s="157"/>
      <c r="M35" s="157"/>
      <c r="N35" s="157"/>
      <c r="O35" s="157"/>
      <c r="P35" s="157"/>
      <c r="Q35" s="157"/>
      <c r="R35" s="157"/>
      <c r="S35" s="157"/>
      <c r="T35" s="157"/>
      <c r="U35" s="157"/>
      <c r="V35" s="157"/>
      <c r="W35" s="157"/>
      <c r="X35" s="157"/>
      <c r="Y35" s="157"/>
      <c r="Z35" s="157"/>
      <c r="AA35" s="157"/>
      <c r="AB35" s="157"/>
      <c r="AC35" s="157"/>
      <c r="AD35" s="157"/>
      <c r="AE35" s="157"/>
    </row>
    <row r="36">
      <c r="A36" s="157"/>
      <c r="B36" s="157"/>
      <c r="C36" s="157"/>
      <c r="D36" s="178"/>
      <c r="E36" s="157"/>
      <c r="F36" s="157"/>
      <c r="G36" s="157"/>
      <c r="H36" s="157"/>
      <c r="I36" s="157"/>
      <c r="J36" s="157"/>
      <c r="K36" s="157"/>
      <c r="L36" s="157"/>
      <c r="M36" s="157"/>
      <c r="N36" s="157"/>
      <c r="O36" s="157"/>
      <c r="P36" s="157"/>
      <c r="Q36" s="157"/>
      <c r="R36" s="157"/>
      <c r="S36" s="157"/>
      <c r="T36" s="157"/>
      <c r="U36" s="157"/>
      <c r="V36" s="157"/>
      <c r="W36" s="157"/>
      <c r="X36" s="157"/>
      <c r="Y36" s="157"/>
      <c r="Z36" s="157"/>
      <c r="AA36" s="157"/>
      <c r="AB36" s="157"/>
      <c r="AC36" s="157"/>
      <c r="AD36" s="157"/>
      <c r="AE36" s="157"/>
    </row>
    <row r="37">
      <c r="A37" s="157"/>
      <c r="B37" s="157"/>
      <c r="C37" s="157"/>
      <c r="D37" s="178"/>
      <c r="E37" s="157"/>
      <c r="F37" s="157"/>
      <c r="G37" s="157"/>
      <c r="H37" s="157"/>
      <c r="I37" s="157"/>
      <c r="J37" s="157"/>
      <c r="K37" s="157"/>
      <c r="L37" s="157"/>
      <c r="M37" s="157"/>
      <c r="N37" s="157"/>
      <c r="O37" s="157"/>
      <c r="P37" s="157"/>
      <c r="Q37" s="157"/>
      <c r="R37" s="157"/>
      <c r="S37" s="157"/>
      <c r="T37" s="157"/>
      <c r="U37" s="157"/>
      <c r="V37" s="157"/>
      <c r="W37" s="157"/>
      <c r="X37" s="157"/>
      <c r="Y37" s="157"/>
      <c r="Z37" s="157"/>
      <c r="AA37" s="157"/>
      <c r="AB37" s="157"/>
      <c r="AC37" s="157"/>
      <c r="AD37" s="157"/>
      <c r="AE37" s="157"/>
    </row>
    <row r="38">
      <c r="A38" s="157"/>
      <c r="B38" s="157"/>
      <c r="C38" s="157"/>
      <c r="D38" s="178"/>
      <c r="E38" s="157"/>
      <c r="F38" s="157"/>
      <c r="G38" s="157"/>
      <c r="H38" s="157"/>
      <c r="I38" s="157"/>
      <c r="J38" s="157"/>
      <c r="K38" s="157"/>
      <c r="L38" s="157"/>
      <c r="M38" s="157"/>
      <c r="N38" s="157"/>
      <c r="O38" s="157"/>
      <c r="P38" s="157"/>
      <c r="Q38" s="157"/>
      <c r="R38" s="157"/>
      <c r="S38" s="157"/>
      <c r="T38" s="157"/>
      <c r="U38" s="157"/>
      <c r="V38" s="157"/>
      <c r="W38" s="157"/>
      <c r="X38" s="157"/>
      <c r="Y38" s="157"/>
      <c r="Z38" s="157"/>
      <c r="AA38" s="157"/>
      <c r="AB38" s="157"/>
      <c r="AC38" s="157"/>
      <c r="AD38" s="157"/>
      <c r="AE38" s="157"/>
    </row>
    <row r="39">
      <c r="A39" s="157"/>
      <c r="B39" s="157"/>
      <c r="C39" s="157"/>
      <c r="D39" s="178"/>
      <c r="E39" s="157"/>
      <c r="F39" s="157"/>
      <c r="G39" s="157"/>
      <c r="H39" s="157"/>
      <c r="I39" s="157"/>
      <c r="J39" s="157"/>
      <c r="K39" s="157"/>
      <c r="L39" s="157"/>
      <c r="M39" s="157"/>
      <c r="N39" s="157"/>
      <c r="O39" s="157"/>
      <c r="P39" s="157"/>
      <c r="Q39" s="157"/>
      <c r="R39" s="157"/>
      <c r="S39" s="157"/>
      <c r="T39" s="157"/>
      <c r="U39" s="157"/>
      <c r="V39" s="157"/>
      <c r="W39" s="157"/>
      <c r="X39" s="157"/>
      <c r="Y39" s="157"/>
      <c r="Z39" s="157"/>
      <c r="AA39" s="157"/>
      <c r="AB39" s="157"/>
      <c r="AC39" s="157"/>
      <c r="AD39" s="157"/>
      <c r="AE39" s="157"/>
    </row>
    <row r="40">
      <c r="A40" s="157"/>
      <c r="B40" s="157"/>
      <c r="C40" s="157"/>
      <c r="D40" s="178"/>
      <c r="E40" s="157"/>
      <c r="F40" s="157"/>
      <c r="G40" s="157"/>
      <c r="H40" s="157"/>
      <c r="I40" s="157"/>
      <c r="J40" s="157"/>
      <c r="K40" s="157"/>
      <c r="L40" s="157"/>
      <c r="M40" s="157"/>
      <c r="N40" s="157"/>
      <c r="O40" s="157"/>
      <c r="P40" s="157"/>
      <c r="Q40" s="157"/>
      <c r="R40" s="157"/>
      <c r="S40" s="157"/>
      <c r="T40" s="157"/>
      <c r="U40" s="157"/>
      <c r="V40" s="157"/>
      <c r="W40" s="157"/>
      <c r="X40" s="157"/>
      <c r="Y40" s="157"/>
      <c r="Z40" s="157"/>
      <c r="AA40" s="157"/>
      <c r="AB40" s="157"/>
      <c r="AC40" s="157"/>
      <c r="AD40" s="157"/>
      <c r="AE40" s="157"/>
    </row>
    <row r="41">
      <c r="A41" s="157"/>
      <c r="B41" s="157"/>
      <c r="C41" s="157"/>
      <c r="D41" s="178"/>
      <c r="E41" s="157"/>
      <c r="F41" s="157"/>
      <c r="G41" s="157"/>
      <c r="H41" s="157"/>
      <c r="I41" s="157"/>
      <c r="J41" s="157"/>
      <c r="K41" s="157"/>
      <c r="L41" s="157"/>
      <c r="M41" s="157"/>
      <c r="N41" s="157"/>
      <c r="O41" s="157"/>
      <c r="P41" s="157"/>
      <c r="Q41" s="157"/>
      <c r="R41" s="157"/>
      <c r="S41" s="157"/>
      <c r="T41" s="157"/>
      <c r="U41" s="157"/>
      <c r="V41" s="157"/>
      <c r="W41" s="157"/>
      <c r="X41" s="157"/>
      <c r="Y41" s="157"/>
      <c r="Z41" s="157"/>
      <c r="AA41" s="157"/>
      <c r="AB41" s="157"/>
      <c r="AC41" s="157"/>
      <c r="AD41" s="157"/>
      <c r="AE41" s="157"/>
    </row>
    <row r="42">
      <c r="A42" s="157"/>
      <c r="B42" s="157"/>
      <c r="C42" s="157"/>
      <c r="D42" s="178"/>
      <c r="E42" s="157"/>
      <c r="F42" s="157"/>
      <c r="G42" s="157"/>
      <c r="H42" s="157"/>
      <c r="I42" s="157"/>
      <c r="J42" s="157"/>
      <c r="K42" s="157"/>
      <c r="L42" s="157"/>
      <c r="M42" s="157"/>
      <c r="N42" s="157"/>
      <c r="O42" s="157"/>
      <c r="P42" s="157"/>
      <c r="Q42" s="157"/>
      <c r="R42" s="157"/>
      <c r="S42" s="157"/>
      <c r="T42" s="157"/>
      <c r="U42" s="157"/>
      <c r="V42" s="157"/>
      <c r="W42" s="157"/>
      <c r="X42" s="157"/>
      <c r="Y42" s="157"/>
      <c r="Z42" s="157"/>
      <c r="AA42" s="157"/>
      <c r="AB42" s="157"/>
      <c r="AC42" s="157"/>
      <c r="AD42" s="157"/>
      <c r="AE42" s="157"/>
    </row>
    <row r="43">
      <c r="A43" s="157"/>
      <c r="B43" s="157"/>
      <c r="C43" s="157"/>
      <c r="D43" s="178"/>
      <c r="E43" s="157"/>
      <c r="F43" s="157"/>
      <c r="G43" s="157"/>
      <c r="H43" s="157"/>
      <c r="I43" s="157"/>
      <c r="J43" s="157"/>
      <c r="K43" s="157"/>
      <c r="L43" s="157"/>
      <c r="M43" s="157"/>
      <c r="N43" s="157"/>
      <c r="O43" s="157"/>
      <c r="P43" s="157"/>
      <c r="Q43" s="157"/>
      <c r="R43" s="157"/>
      <c r="S43" s="157"/>
      <c r="T43" s="157"/>
      <c r="U43" s="157"/>
      <c r="V43" s="157"/>
      <c r="W43" s="157"/>
      <c r="X43" s="157"/>
      <c r="Y43" s="157"/>
      <c r="Z43" s="157"/>
      <c r="AA43" s="157"/>
      <c r="AB43" s="157"/>
      <c r="AC43" s="157"/>
      <c r="AD43" s="157"/>
      <c r="AE43" s="157"/>
    </row>
    <row r="44">
      <c r="A44" s="157"/>
      <c r="B44" s="157"/>
      <c r="C44" s="157"/>
      <c r="D44" s="178"/>
      <c r="E44" s="157"/>
      <c r="F44" s="157"/>
      <c r="G44" s="157"/>
      <c r="H44" s="157"/>
      <c r="I44" s="157"/>
      <c r="J44" s="157"/>
      <c r="K44" s="157"/>
      <c r="L44" s="157"/>
      <c r="M44" s="157"/>
      <c r="N44" s="157"/>
      <c r="O44" s="157"/>
      <c r="P44" s="157"/>
      <c r="Q44" s="157"/>
      <c r="R44" s="157"/>
      <c r="S44" s="157"/>
      <c r="T44" s="157"/>
      <c r="U44" s="157"/>
      <c r="V44" s="157"/>
      <c r="W44" s="157"/>
      <c r="X44" s="157"/>
      <c r="Y44" s="157"/>
      <c r="Z44" s="157"/>
      <c r="AA44" s="157"/>
      <c r="AB44" s="157"/>
      <c r="AC44" s="157"/>
      <c r="AD44" s="157"/>
      <c r="AE44" s="157"/>
    </row>
    <row r="45">
      <c r="A45" s="157"/>
      <c r="B45" s="157"/>
      <c r="C45" s="157"/>
      <c r="D45" s="178"/>
      <c r="E45" s="157"/>
      <c r="F45" s="157"/>
      <c r="G45" s="157"/>
      <c r="H45" s="157"/>
      <c r="I45" s="157"/>
      <c r="J45" s="157"/>
      <c r="K45" s="157"/>
      <c r="L45" s="157"/>
      <c r="M45" s="157"/>
      <c r="N45" s="157"/>
      <c r="O45" s="157"/>
      <c r="P45" s="157"/>
      <c r="Q45" s="157"/>
      <c r="R45" s="157"/>
      <c r="S45" s="157"/>
      <c r="T45" s="157"/>
      <c r="U45" s="157"/>
      <c r="V45" s="157"/>
      <c r="W45" s="157"/>
      <c r="X45" s="157"/>
      <c r="Y45" s="157"/>
      <c r="Z45" s="157"/>
      <c r="AA45" s="157"/>
      <c r="AB45" s="157"/>
      <c r="AC45" s="157"/>
      <c r="AD45" s="157"/>
      <c r="AE45" s="157"/>
    </row>
    <row r="46">
      <c r="A46" s="157"/>
      <c r="B46" s="157"/>
      <c r="C46" s="157"/>
      <c r="D46" s="178"/>
      <c r="E46" s="157"/>
      <c r="F46" s="157"/>
      <c r="G46" s="157"/>
      <c r="H46" s="157"/>
      <c r="I46" s="157"/>
      <c r="J46" s="157"/>
      <c r="K46" s="157"/>
      <c r="L46" s="157"/>
      <c r="M46" s="157"/>
      <c r="N46" s="157"/>
      <c r="O46" s="157"/>
      <c r="P46" s="157"/>
      <c r="Q46" s="157"/>
      <c r="R46" s="157"/>
      <c r="S46" s="157"/>
      <c r="T46" s="157"/>
      <c r="U46" s="157"/>
      <c r="V46" s="157"/>
      <c r="W46" s="157"/>
      <c r="X46" s="157"/>
      <c r="Y46" s="157"/>
      <c r="Z46" s="157"/>
      <c r="AA46" s="157"/>
      <c r="AB46" s="157"/>
      <c r="AC46" s="157"/>
      <c r="AD46" s="157"/>
      <c r="AE46" s="157"/>
    </row>
    <row r="47">
      <c r="A47" s="157"/>
      <c r="B47" s="157"/>
      <c r="C47" s="157"/>
      <c r="D47" s="178"/>
      <c r="E47" s="157"/>
      <c r="F47" s="157"/>
      <c r="G47" s="157"/>
      <c r="H47" s="157"/>
      <c r="I47" s="157"/>
      <c r="J47" s="157"/>
      <c r="K47" s="157"/>
      <c r="L47" s="157"/>
      <c r="M47" s="157"/>
      <c r="N47" s="157"/>
      <c r="O47" s="157"/>
      <c r="P47" s="157"/>
      <c r="Q47" s="157"/>
      <c r="R47" s="157"/>
      <c r="S47" s="157"/>
      <c r="T47" s="157"/>
      <c r="U47" s="157"/>
      <c r="V47" s="157"/>
      <c r="W47" s="157"/>
      <c r="X47" s="157"/>
      <c r="Y47" s="157"/>
      <c r="Z47" s="157"/>
      <c r="AA47" s="157"/>
      <c r="AB47" s="157"/>
      <c r="AC47" s="157"/>
      <c r="AD47" s="157"/>
      <c r="AE47" s="157"/>
    </row>
    <row r="48">
      <c r="A48" s="157"/>
      <c r="B48" s="157"/>
      <c r="C48" s="157"/>
      <c r="D48" s="178"/>
      <c r="E48" s="157"/>
      <c r="F48" s="157"/>
      <c r="G48" s="157"/>
      <c r="H48" s="157"/>
      <c r="I48" s="157"/>
      <c r="J48" s="157"/>
      <c r="K48" s="157"/>
      <c r="L48" s="157"/>
      <c r="M48" s="157"/>
      <c r="N48" s="157"/>
      <c r="O48" s="157"/>
      <c r="P48" s="157"/>
      <c r="Q48" s="157"/>
      <c r="R48" s="157"/>
      <c r="S48" s="157"/>
      <c r="T48" s="157"/>
      <c r="U48" s="157"/>
      <c r="V48" s="157"/>
      <c r="W48" s="157"/>
      <c r="X48" s="157"/>
      <c r="Y48" s="157"/>
      <c r="Z48" s="157"/>
      <c r="AA48" s="157"/>
      <c r="AB48" s="157"/>
      <c r="AC48" s="157"/>
      <c r="AD48" s="157"/>
      <c r="AE48" s="157"/>
    </row>
    <row r="49">
      <c r="A49" s="157"/>
      <c r="B49" s="157"/>
      <c r="C49" s="157"/>
      <c r="D49" s="178"/>
      <c r="E49" s="157"/>
      <c r="F49" s="157"/>
      <c r="G49" s="157"/>
      <c r="H49" s="157"/>
      <c r="I49" s="157"/>
      <c r="J49" s="157"/>
      <c r="K49" s="157"/>
      <c r="L49" s="157"/>
      <c r="M49" s="157"/>
      <c r="N49" s="157"/>
      <c r="O49" s="157"/>
      <c r="P49" s="157"/>
      <c r="Q49" s="157"/>
      <c r="R49" s="157"/>
      <c r="S49" s="157"/>
      <c r="T49" s="157"/>
      <c r="U49" s="157"/>
      <c r="V49" s="157"/>
      <c r="W49" s="157"/>
      <c r="X49" s="157"/>
      <c r="Y49" s="157"/>
      <c r="Z49" s="157"/>
      <c r="AA49" s="157"/>
      <c r="AB49" s="157"/>
      <c r="AC49" s="157"/>
      <c r="AD49" s="157"/>
      <c r="AE49" s="157"/>
    </row>
    <row r="50">
      <c r="A50" s="157"/>
      <c r="B50" s="157"/>
      <c r="C50" s="157"/>
      <c r="D50" s="178"/>
      <c r="E50" s="157"/>
      <c r="F50" s="157"/>
      <c r="G50" s="157"/>
      <c r="H50" s="157"/>
      <c r="I50" s="157"/>
      <c r="J50" s="157"/>
      <c r="K50" s="157"/>
      <c r="L50" s="157"/>
      <c r="M50" s="157"/>
      <c r="N50" s="157"/>
      <c r="O50" s="157"/>
      <c r="P50" s="157"/>
      <c r="Q50" s="157"/>
      <c r="R50" s="157"/>
      <c r="S50" s="157"/>
      <c r="T50" s="157"/>
      <c r="U50" s="157"/>
      <c r="V50" s="157"/>
      <c r="W50" s="157"/>
      <c r="X50" s="157"/>
      <c r="Y50" s="157"/>
      <c r="Z50" s="157"/>
      <c r="AA50" s="157"/>
      <c r="AB50" s="157"/>
      <c r="AC50" s="157"/>
      <c r="AD50" s="157"/>
      <c r="AE50" s="157"/>
    </row>
    <row r="51">
      <c r="A51" s="157"/>
      <c r="B51" s="157"/>
      <c r="C51" s="157"/>
      <c r="D51" s="178"/>
      <c r="E51" s="157"/>
      <c r="F51" s="157"/>
      <c r="G51" s="157"/>
      <c r="H51" s="157"/>
      <c r="I51" s="157"/>
      <c r="J51" s="157"/>
      <c r="K51" s="157"/>
      <c r="L51" s="157"/>
      <c r="M51" s="157"/>
      <c r="N51" s="157"/>
      <c r="O51" s="157"/>
      <c r="P51" s="157"/>
      <c r="Q51" s="157"/>
      <c r="R51" s="157"/>
      <c r="S51" s="157"/>
      <c r="T51" s="157"/>
      <c r="U51" s="157"/>
      <c r="V51" s="157"/>
      <c r="W51" s="157"/>
      <c r="X51" s="157"/>
      <c r="Y51" s="157"/>
      <c r="Z51" s="157"/>
      <c r="AA51" s="157"/>
      <c r="AB51" s="157"/>
      <c r="AC51" s="157"/>
      <c r="AD51" s="157"/>
      <c r="AE51" s="157"/>
    </row>
    <row r="52">
      <c r="A52" s="157"/>
      <c r="B52" s="157"/>
      <c r="C52" s="157"/>
      <c r="D52" s="178"/>
      <c r="E52" s="157"/>
      <c r="F52" s="157"/>
      <c r="G52" s="157"/>
      <c r="H52" s="157"/>
      <c r="I52" s="157"/>
      <c r="J52" s="157"/>
      <c r="K52" s="157"/>
      <c r="L52" s="157"/>
      <c r="M52" s="157"/>
      <c r="N52" s="157"/>
      <c r="O52" s="157"/>
      <c r="P52" s="157"/>
      <c r="Q52" s="157"/>
      <c r="R52" s="157"/>
      <c r="S52" s="157"/>
      <c r="T52" s="157"/>
      <c r="U52" s="157"/>
      <c r="V52" s="157"/>
      <c r="W52" s="157"/>
      <c r="X52" s="157"/>
      <c r="Y52" s="157"/>
      <c r="Z52" s="157"/>
      <c r="AA52" s="157"/>
      <c r="AB52" s="157"/>
      <c r="AC52" s="157"/>
      <c r="AD52" s="157"/>
      <c r="AE52" s="157"/>
    </row>
    <row r="53">
      <c r="A53" s="157"/>
      <c r="B53" s="157"/>
      <c r="C53" s="157"/>
      <c r="D53" s="178"/>
      <c r="E53" s="157"/>
      <c r="F53" s="157"/>
      <c r="G53" s="157"/>
      <c r="H53" s="157"/>
      <c r="I53" s="157"/>
      <c r="J53" s="157"/>
      <c r="K53" s="157"/>
      <c r="L53" s="157"/>
      <c r="M53" s="157"/>
      <c r="N53" s="157"/>
      <c r="O53" s="157"/>
      <c r="P53" s="157"/>
      <c r="Q53" s="157"/>
      <c r="R53" s="157"/>
      <c r="S53" s="157"/>
      <c r="T53" s="157"/>
      <c r="U53" s="157"/>
      <c r="V53" s="157"/>
      <c r="W53" s="157"/>
      <c r="X53" s="157"/>
      <c r="Y53" s="157"/>
      <c r="Z53" s="157"/>
      <c r="AA53" s="157"/>
      <c r="AB53" s="157"/>
      <c r="AC53" s="157"/>
      <c r="AD53" s="157"/>
      <c r="AE53" s="157"/>
    </row>
    <row r="54">
      <c r="A54" s="157"/>
      <c r="B54" s="157"/>
      <c r="C54" s="157"/>
      <c r="D54" s="178"/>
      <c r="E54" s="157"/>
      <c r="F54" s="157"/>
      <c r="G54" s="157"/>
      <c r="H54" s="157"/>
      <c r="I54" s="157"/>
      <c r="J54" s="157"/>
      <c r="K54" s="157"/>
      <c r="L54" s="157"/>
      <c r="M54" s="157"/>
      <c r="N54" s="157"/>
      <c r="O54" s="157"/>
      <c r="P54" s="157"/>
      <c r="Q54" s="157"/>
      <c r="R54" s="157"/>
      <c r="S54" s="157"/>
      <c r="T54" s="157"/>
      <c r="U54" s="157"/>
      <c r="V54" s="157"/>
      <c r="W54" s="157"/>
      <c r="X54" s="157"/>
      <c r="Y54" s="157"/>
      <c r="Z54" s="157"/>
      <c r="AA54" s="157"/>
      <c r="AB54" s="157"/>
      <c r="AC54" s="157"/>
      <c r="AD54" s="157"/>
      <c r="AE54" s="157"/>
    </row>
    <row r="55">
      <c r="A55" s="157"/>
      <c r="B55" s="157"/>
      <c r="C55" s="157"/>
      <c r="D55" s="178"/>
      <c r="E55" s="157"/>
      <c r="F55" s="157"/>
      <c r="G55" s="157"/>
      <c r="H55" s="157"/>
      <c r="I55" s="157"/>
      <c r="J55" s="157"/>
      <c r="K55" s="157"/>
      <c r="L55" s="157"/>
      <c r="M55" s="157"/>
      <c r="N55" s="157"/>
      <c r="O55" s="157"/>
      <c r="P55" s="157"/>
      <c r="Q55" s="157"/>
      <c r="R55" s="157"/>
      <c r="S55" s="157"/>
      <c r="T55" s="157"/>
      <c r="U55" s="157"/>
      <c r="V55" s="157"/>
      <c r="W55" s="157"/>
      <c r="X55" s="157"/>
      <c r="Y55" s="157"/>
      <c r="Z55" s="157"/>
      <c r="AA55" s="157"/>
      <c r="AB55" s="157"/>
      <c r="AC55" s="157"/>
      <c r="AD55" s="157"/>
      <c r="AE55" s="157"/>
    </row>
    <row r="56">
      <c r="A56" s="157"/>
      <c r="B56" s="157"/>
      <c r="C56" s="157"/>
      <c r="D56" s="178"/>
      <c r="E56" s="157"/>
      <c r="F56" s="157"/>
      <c r="G56" s="157"/>
      <c r="H56" s="157"/>
      <c r="I56" s="157"/>
      <c r="J56" s="157"/>
      <c r="K56" s="157"/>
      <c r="L56" s="157"/>
      <c r="M56" s="157"/>
      <c r="N56" s="157"/>
      <c r="O56" s="157"/>
      <c r="P56" s="157"/>
      <c r="Q56" s="157"/>
      <c r="R56" s="157"/>
      <c r="S56" s="157"/>
      <c r="T56" s="157"/>
      <c r="U56" s="157"/>
      <c r="V56" s="157"/>
      <c r="W56" s="157"/>
      <c r="X56" s="157"/>
      <c r="Y56" s="157"/>
      <c r="Z56" s="157"/>
      <c r="AA56" s="157"/>
      <c r="AB56" s="157"/>
      <c r="AC56" s="157"/>
      <c r="AD56" s="157"/>
      <c r="AE56" s="157"/>
    </row>
    <row r="57">
      <c r="A57" s="157"/>
      <c r="B57" s="157"/>
      <c r="C57" s="157"/>
      <c r="D57" s="178"/>
      <c r="E57" s="157"/>
      <c r="F57" s="157"/>
      <c r="G57" s="157"/>
      <c r="H57" s="157"/>
      <c r="I57" s="157"/>
      <c r="J57" s="157"/>
      <c r="K57" s="157"/>
      <c r="L57" s="157"/>
      <c r="M57" s="157"/>
      <c r="N57" s="157"/>
      <c r="O57" s="157"/>
      <c r="P57" s="157"/>
      <c r="Q57" s="157"/>
      <c r="R57" s="157"/>
      <c r="S57" s="157"/>
      <c r="T57" s="157"/>
      <c r="U57" s="157"/>
      <c r="V57" s="157"/>
      <c r="W57" s="157"/>
      <c r="X57" s="157"/>
      <c r="Y57" s="157"/>
      <c r="Z57" s="157"/>
      <c r="AA57" s="157"/>
      <c r="AB57" s="157"/>
      <c r="AC57" s="157"/>
      <c r="AD57" s="157"/>
      <c r="AE57" s="157"/>
    </row>
    <row r="58">
      <c r="A58" s="157"/>
      <c r="B58" s="157"/>
      <c r="C58" s="157"/>
      <c r="D58" s="178"/>
      <c r="E58" s="157"/>
      <c r="F58" s="157"/>
      <c r="G58" s="157"/>
      <c r="H58" s="157"/>
      <c r="I58" s="157"/>
      <c r="J58" s="157"/>
      <c r="K58" s="157"/>
      <c r="L58" s="157"/>
      <c r="M58" s="157"/>
      <c r="N58" s="157"/>
      <c r="O58" s="157"/>
      <c r="P58" s="157"/>
      <c r="Q58" s="157"/>
      <c r="R58" s="157"/>
      <c r="S58" s="157"/>
      <c r="T58" s="157"/>
      <c r="U58" s="157"/>
      <c r="V58" s="157"/>
      <c r="W58" s="157"/>
      <c r="X58" s="157"/>
      <c r="Y58" s="157"/>
      <c r="Z58" s="157"/>
      <c r="AA58" s="157"/>
      <c r="AB58" s="157"/>
      <c r="AC58" s="157"/>
      <c r="AD58" s="157"/>
      <c r="AE58" s="157"/>
    </row>
    <row r="59">
      <c r="A59" s="157"/>
      <c r="B59" s="157"/>
      <c r="C59" s="157"/>
      <c r="D59" s="178"/>
      <c r="E59" s="157"/>
      <c r="F59" s="157"/>
      <c r="G59" s="157"/>
      <c r="H59" s="157"/>
      <c r="I59" s="157"/>
      <c r="J59" s="157"/>
      <c r="K59" s="157"/>
      <c r="L59" s="157"/>
      <c r="M59" s="157"/>
      <c r="N59" s="157"/>
      <c r="O59" s="157"/>
      <c r="P59" s="157"/>
      <c r="Q59" s="157"/>
      <c r="R59" s="157"/>
      <c r="S59" s="157"/>
      <c r="T59" s="157"/>
      <c r="U59" s="157"/>
      <c r="V59" s="157"/>
      <c r="W59" s="157"/>
      <c r="X59" s="157"/>
      <c r="Y59" s="157"/>
      <c r="Z59" s="157"/>
      <c r="AA59" s="157"/>
      <c r="AB59" s="157"/>
      <c r="AC59" s="157"/>
      <c r="AD59" s="157"/>
      <c r="AE59" s="157"/>
    </row>
    <row r="60">
      <c r="A60" s="157"/>
      <c r="B60" s="157"/>
      <c r="C60" s="157"/>
      <c r="D60" s="178"/>
      <c r="E60" s="157"/>
      <c r="F60" s="157"/>
      <c r="G60" s="157"/>
      <c r="H60" s="157"/>
      <c r="I60" s="157"/>
      <c r="J60" s="157"/>
      <c r="K60" s="157"/>
      <c r="L60" s="157"/>
      <c r="M60" s="157"/>
      <c r="N60" s="157"/>
      <c r="O60" s="157"/>
      <c r="P60" s="157"/>
      <c r="Q60" s="157"/>
      <c r="R60" s="157"/>
      <c r="S60" s="157"/>
      <c r="T60" s="157"/>
      <c r="U60" s="157"/>
      <c r="V60" s="157"/>
      <c r="W60" s="157"/>
      <c r="X60" s="157"/>
      <c r="Y60" s="157"/>
      <c r="Z60" s="157"/>
      <c r="AA60" s="157"/>
      <c r="AB60" s="157"/>
      <c r="AC60" s="157"/>
      <c r="AD60" s="157"/>
      <c r="AE60" s="157"/>
    </row>
    <row r="61">
      <c r="A61" s="157"/>
      <c r="B61" s="157"/>
      <c r="C61" s="157"/>
      <c r="D61" s="178"/>
      <c r="E61" s="157"/>
      <c r="F61" s="157"/>
      <c r="G61" s="157"/>
      <c r="H61" s="157"/>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row>
    <row r="62">
      <c r="A62" s="157"/>
      <c r="B62" s="157"/>
      <c r="C62" s="157"/>
      <c r="D62" s="178"/>
      <c r="E62" s="157"/>
      <c r="F62" s="157"/>
      <c r="G62" s="157"/>
      <c r="H62" s="157"/>
      <c r="I62" s="157"/>
      <c r="J62" s="157"/>
      <c r="K62" s="157"/>
      <c r="L62" s="157"/>
      <c r="M62" s="157"/>
      <c r="N62" s="157"/>
      <c r="O62" s="157"/>
      <c r="P62" s="157"/>
      <c r="Q62" s="157"/>
      <c r="R62" s="157"/>
      <c r="S62" s="157"/>
      <c r="T62" s="157"/>
      <c r="U62" s="157"/>
      <c r="V62" s="157"/>
      <c r="W62" s="157"/>
      <c r="X62" s="157"/>
      <c r="Y62" s="157"/>
      <c r="Z62" s="157"/>
      <c r="AA62" s="157"/>
      <c r="AB62" s="157"/>
      <c r="AC62" s="157"/>
      <c r="AD62" s="157"/>
      <c r="AE62" s="157"/>
    </row>
    <row r="63">
      <c r="A63" s="157"/>
      <c r="B63" s="157"/>
      <c r="C63" s="157"/>
      <c r="D63" s="178"/>
      <c r="E63" s="157"/>
      <c r="F63" s="157"/>
      <c r="G63" s="157"/>
      <c r="H63" s="157"/>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row>
    <row r="64">
      <c r="A64" s="157"/>
      <c r="B64" s="157"/>
      <c r="C64" s="157"/>
      <c r="D64" s="178"/>
      <c r="E64" s="157"/>
      <c r="F64" s="157"/>
      <c r="G64" s="157"/>
      <c r="H64" s="157"/>
      <c r="I64" s="157"/>
      <c r="J64" s="157"/>
      <c r="K64" s="157"/>
      <c r="L64" s="157"/>
      <c r="M64" s="157"/>
      <c r="N64" s="157"/>
      <c r="O64" s="157"/>
      <c r="P64" s="157"/>
      <c r="Q64" s="157"/>
      <c r="R64" s="157"/>
      <c r="S64" s="157"/>
      <c r="T64" s="157"/>
      <c r="U64" s="157"/>
      <c r="V64" s="157"/>
      <c r="W64" s="157"/>
      <c r="X64" s="157"/>
      <c r="Y64" s="157"/>
      <c r="Z64" s="157"/>
      <c r="AA64" s="157"/>
      <c r="AB64" s="157"/>
      <c r="AC64" s="157"/>
      <c r="AD64" s="157"/>
      <c r="AE64" s="157"/>
    </row>
    <row r="65">
      <c r="A65" s="157"/>
      <c r="B65" s="157"/>
      <c r="C65" s="157"/>
      <c r="D65" s="178"/>
      <c r="E65" s="157"/>
      <c r="F65" s="157"/>
      <c r="G65" s="157"/>
      <c r="H65" s="157"/>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row>
    <row r="66">
      <c r="A66" s="157"/>
      <c r="B66" s="157"/>
      <c r="C66" s="157"/>
      <c r="D66" s="178"/>
      <c r="E66" s="157"/>
      <c r="F66" s="157"/>
      <c r="G66" s="157"/>
      <c r="H66" s="157"/>
      <c r="I66" s="157"/>
      <c r="J66" s="157"/>
      <c r="K66" s="157"/>
      <c r="L66" s="157"/>
      <c r="M66" s="157"/>
      <c r="N66" s="157"/>
      <c r="O66" s="157"/>
      <c r="P66" s="157"/>
      <c r="Q66" s="157"/>
      <c r="R66" s="157"/>
      <c r="S66" s="157"/>
      <c r="T66" s="157"/>
      <c r="U66" s="157"/>
      <c r="V66" s="157"/>
      <c r="W66" s="157"/>
      <c r="X66" s="157"/>
      <c r="Y66" s="157"/>
      <c r="Z66" s="157"/>
      <c r="AA66" s="157"/>
      <c r="AB66" s="157"/>
      <c r="AC66" s="157"/>
      <c r="AD66" s="157"/>
      <c r="AE66" s="157"/>
    </row>
    <row r="67">
      <c r="A67" s="157"/>
      <c r="B67" s="157"/>
      <c r="C67" s="157"/>
      <c r="D67" s="178"/>
      <c r="E67" s="157"/>
      <c r="F67" s="157"/>
      <c r="G67" s="157"/>
      <c r="H67" s="157"/>
      <c r="I67" s="157"/>
      <c r="J67" s="157"/>
      <c r="K67" s="157"/>
      <c r="L67" s="157"/>
      <c r="M67" s="157"/>
      <c r="N67" s="157"/>
      <c r="O67" s="157"/>
      <c r="P67" s="157"/>
      <c r="Q67" s="157"/>
      <c r="R67" s="157"/>
      <c r="S67" s="157"/>
      <c r="T67" s="157"/>
      <c r="U67" s="157"/>
      <c r="V67" s="157"/>
      <c r="W67" s="157"/>
      <c r="X67" s="157"/>
      <c r="Y67" s="157"/>
      <c r="Z67" s="157"/>
      <c r="AA67" s="157"/>
      <c r="AB67" s="157"/>
      <c r="AC67" s="157"/>
      <c r="AD67" s="157"/>
      <c r="AE67" s="157"/>
    </row>
    <row r="68">
      <c r="A68" s="157"/>
      <c r="B68" s="157"/>
      <c r="C68" s="157"/>
      <c r="D68" s="178"/>
      <c r="E68" s="157"/>
      <c r="F68" s="157"/>
      <c r="G68" s="157"/>
      <c r="H68" s="157"/>
      <c r="I68" s="157"/>
      <c r="J68" s="157"/>
      <c r="K68" s="157"/>
      <c r="L68" s="157"/>
      <c r="M68" s="157"/>
      <c r="N68" s="157"/>
      <c r="O68" s="157"/>
      <c r="P68" s="157"/>
      <c r="Q68" s="157"/>
      <c r="R68" s="157"/>
      <c r="S68" s="157"/>
      <c r="T68" s="157"/>
      <c r="U68" s="157"/>
      <c r="V68" s="157"/>
      <c r="W68" s="157"/>
      <c r="X68" s="157"/>
      <c r="Y68" s="157"/>
      <c r="Z68" s="157"/>
      <c r="AA68" s="157"/>
      <c r="AB68" s="157"/>
      <c r="AC68" s="157"/>
      <c r="AD68" s="157"/>
      <c r="AE68" s="157"/>
    </row>
    <row r="69">
      <c r="A69" s="157"/>
      <c r="B69" s="157"/>
      <c r="C69" s="157"/>
      <c r="D69" s="178"/>
      <c r="E69" s="157"/>
      <c r="F69" s="157"/>
      <c r="G69" s="157"/>
      <c r="H69" s="157"/>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row>
    <row r="70">
      <c r="A70" s="157"/>
      <c r="B70" s="157"/>
      <c r="C70" s="157"/>
      <c r="D70" s="178"/>
      <c r="E70" s="157"/>
      <c r="F70" s="157"/>
      <c r="G70" s="157"/>
      <c r="H70" s="157"/>
      <c r="I70" s="157"/>
      <c r="J70" s="157"/>
      <c r="K70" s="157"/>
      <c r="L70" s="157"/>
      <c r="M70" s="157"/>
      <c r="N70" s="157"/>
      <c r="O70" s="157"/>
      <c r="P70" s="157"/>
      <c r="Q70" s="157"/>
      <c r="R70" s="157"/>
      <c r="S70" s="157"/>
      <c r="T70" s="157"/>
      <c r="U70" s="157"/>
      <c r="V70" s="157"/>
      <c r="W70" s="157"/>
      <c r="X70" s="157"/>
      <c r="Y70" s="157"/>
      <c r="Z70" s="157"/>
      <c r="AA70" s="157"/>
      <c r="AB70" s="157"/>
      <c r="AC70" s="157"/>
      <c r="AD70" s="157"/>
      <c r="AE70" s="157"/>
    </row>
    <row r="71">
      <c r="A71" s="157"/>
      <c r="B71" s="157"/>
      <c r="C71" s="157"/>
      <c r="D71" s="178"/>
      <c r="E71" s="157"/>
      <c r="F71" s="157"/>
      <c r="G71" s="157"/>
      <c r="H71" s="157"/>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row>
    <row r="72">
      <c r="A72" s="157"/>
      <c r="B72" s="157"/>
      <c r="C72" s="157"/>
      <c r="D72" s="178"/>
      <c r="E72" s="157"/>
      <c r="F72" s="157"/>
      <c r="G72" s="157"/>
      <c r="H72" s="157"/>
      <c r="I72" s="157"/>
      <c r="J72" s="157"/>
      <c r="K72" s="157"/>
      <c r="L72" s="157"/>
      <c r="M72" s="157"/>
      <c r="N72" s="157"/>
      <c r="O72" s="157"/>
      <c r="P72" s="157"/>
      <c r="Q72" s="157"/>
      <c r="R72" s="157"/>
      <c r="S72" s="157"/>
      <c r="T72" s="157"/>
      <c r="U72" s="157"/>
      <c r="V72" s="157"/>
      <c r="W72" s="157"/>
      <c r="X72" s="157"/>
      <c r="Y72" s="157"/>
      <c r="Z72" s="157"/>
      <c r="AA72" s="157"/>
      <c r="AB72" s="157"/>
      <c r="AC72" s="157"/>
      <c r="AD72" s="157"/>
      <c r="AE72" s="157"/>
    </row>
    <row r="73">
      <c r="A73" s="157"/>
      <c r="B73" s="157"/>
      <c r="C73" s="157"/>
      <c r="D73" s="178"/>
      <c r="E73" s="157"/>
      <c r="F73" s="157"/>
      <c r="G73" s="157"/>
      <c r="H73" s="157"/>
      <c r="I73" s="157"/>
      <c r="J73" s="157"/>
      <c r="K73" s="157"/>
      <c r="L73" s="157"/>
      <c r="M73" s="157"/>
      <c r="N73" s="157"/>
      <c r="O73" s="157"/>
      <c r="P73" s="157"/>
      <c r="Q73" s="157"/>
      <c r="R73" s="157"/>
      <c r="S73" s="157"/>
      <c r="T73" s="157"/>
      <c r="U73" s="157"/>
      <c r="V73" s="157"/>
      <c r="W73" s="157"/>
      <c r="X73" s="157"/>
      <c r="Y73" s="157"/>
      <c r="Z73" s="157"/>
      <c r="AA73" s="157"/>
      <c r="AB73" s="157"/>
      <c r="AC73" s="157"/>
      <c r="AD73" s="157"/>
      <c r="AE73" s="157"/>
    </row>
    <row r="74">
      <c r="A74" s="157"/>
      <c r="B74" s="157"/>
      <c r="C74" s="157"/>
      <c r="D74" s="178"/>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7"/>
      <c r="AD74" s="157"/>
      <c r="AE74" s="157"/>
    </row>
    <row r="75">
      <c r="A75" s="157"/>
      <c r="B75" s="157"/>
      <c r="C75" s="157"/>
      <c r="D75" s="178"/>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57"/>
      <c r="AD75" s="157"/>
      <c r="AE75" s="157"/>
    </row>
    <row r="76">
      <c r="A76" s="157"/>
      <c r="B76" s="157"/>
      <c r="C76" s="157"/>
      <c r="D76" s="178"/>
      <c r="E76" s="157"/>
      <c r="F76" s="157"/>
      <c r="G76" s="157"/>
      <c r="H76" s="157"/>
      <c r="I76" s="157"/>
      <c r="J76" s="157"/>
      <c r="K76" s="157"/>
      <c r="L76" s="157"/>
      <c r="M76" s="157"/>
      <c r="N76" s="157"/>
      <c r="O76" s="157"/>
      <c r="P76" s="157"/>
      <c r="Q76" s="157"/>
      <c r="R76" s="157"/>
      <c r="S76" s="157"/>
      <c r="T76" s="157"/>
      <c r="U76" s="157"/>
      <c r="V76" s="157"/>
      <c r="W76" s="157"/>
      <c r="X76" s="157"/>
      <c r="Y76" s="157"/>
      <c r="Z76" s="157"/>
      <c r="AA76" s="157"/>
      <c r="AB76" s="157"/>
      <c r="AC76" s="157"/>
      <c r="AD76" s="157"/>
      <c r="AE76" s="157"/>
    </row>
    <row r="77">
      <c r="A77" s="157"/>
      <c r="B77" s="157"/>
      <c r="C77" s="157"/>
      <c r="D77" s="178"/>
      <c r="E77" s="157"/>
      <c r="F77" s="157"/>
      <c r="G77" s="157"/>
      <c r="H77" s="157"/>
      <c r="I77" s="157"/>
      <c r="J77" s="157"/>
      <c r="K77" s="157"/>
      <c r="L77" s="157"/>
      <c r="M77" s="157"/>
      <c r="N77" s="157"/>
      <c r="O77" s="157"/>
      <c r="P77" s="157"/>
      <c r="Q77" s="157"/>
      <c r="R77" s="157"/>
      <c r="S77" s="157"/>
      <c r="T77" s="157"/>
      <c r="U77" s="157"/>
      <c r="V77" s="157"/>
      <c r="W77" s="157"/>
      <c r="X77" s="157"/>
      <c r="Y77" s="157"/>
      <c r="Z77" s="157"/>
      <c r="AA77" s="157"/>
      <c r="AB77" s="157"/>
      <c r="AC77" s="157"/>
      <c r="AD77" s="157"/>
      <c r="AE77" s="157"/>
    </row>
    <row r="78">
      <c r="A78" s="157"/>
      <c r="B78" s="157"/>
      <c r="C78" s="157"/>
      <c r="D78" s="178"/>
      <c r="E78" s="157"/>
      <c r="F78" s="157"/>
      <c r="G78" s="157"/>
      <c r="H78" s="157"/>
      <c r="I78" s="157"/>
      <c r="J78" s="157"/>
      <c r="K78" s="157"/>
      <c r="L78" s="157"/>
      <c r="M78" s="157"/>
      <c r="N78" s="157"/>
      <c r="O78" s="157"/>
      <c r="P78" s="157"/>
      <c r="Q78" s="157"/>
      <c r="R78" s="157"/>
      <c r="S78" s="157"/>
      <c r="T78" s="157"/>
      <c r="U78" s="157"/>
      <c r="V78" s="157"/>
      <c r="W78" s="157"/>
      <c r="X78" s="157"/>
      <c r="Y78" s="157"/>
      <c r="Z78" s="157"/>
      <c r="AA78" s="157"/>
      <c r="AB78" s="157"/>
      <c r="AC78" s="157"/>
      <c r="AD78" s="157"/>
      <c r="AE78" s="157"/>
    </row>
    <row r="79">
      <c r="A79" s="157"/>
      <c r="B79" s="157"/>
      <c r="C79" s="157"/>
      <c r="D79" s="178"/>
      <c r="E79" s="157"/>
      <c r="F79" s="157"/>
      <c r="G79" s="157"/>
      <c r="H79" s="157"/>
      <c r="I79" s="157"/>
      <c r="J79" s="157"/>
      <c r="K79" s="157"/>
      <c r="L79" s="157"/>
      <c r="M79" s="157"/>
      <c r="N79" s="157"/>
      <c r="O79" s="157"/>
      <c r="P79" s="157"/>
      <c r="Q79" s="157"/>
      <c r="R79" s="157"/>
      <c r="S79" s="157"/>
      <c r="T79" s="157"/>
      <c r="U79" s="157"/>
      <c r="V79" s="157"/>
      <c r="W79" s="157"/>
      <c r="X79" s="157"/>
      <c r="Y79" s="157"/>
      <c r="Z79" s="157"/>
      <c r="AA79" s="157"/>
      <c r="AB79" s="157"/>
      <c r="AC79" s="157"/>
      <c r="AD79" s="157"/>
      <c r="AE79" s="157"/>
    </row>
    <row r="80">
      <c r="A80" s="157"/>
      <c r="B80" s="157"/>
      <c r="C80" s="157"/>
      <c r="D80" s="178"/>
      <c r="E80" s="157"/>
      <c r="F80" s="157"/>
      <c r="G80" s="157"/>
      <c r="H80" s="157"/>
      <c r="I80" s="157"/>
      <c r="J80" s="157"/>
      <c r="K80" s="157"/>
      <c r="L80" s="157"/>
      <c r="M80" s="157"/>
      <c r="N80" s="157"/>
      <c r="O80" s="157"/>
      <c r="P80" s="157"/>
      <c r="Q80" s="157"/>
      <c r="R80" s="157"/>
      <c r="S80" s="157"/>
      <c r="T80" s="157"/>
      <c r="U80" s="157"/>
      <c r="V80" s="157"/>
      <c r="W80" s="157"/>
      <c r="X80" s="157"/>
      <c r="Y80" s="157"/>
      <c r="Z80" s="157"/>
      <c r="AA80" s="157"/>
      <c r="AB80" s="157"/>
      <c r="AC80" s="157"/>
      <c r="AD80" s="157"/>
      <c r="AE80" s="157"/>
    </row>
    <row r="81">
      <c r="A81" s="157"/>
      <c r="B81" s="157"/>
      <c r="C81" s="157"/>
      <c r="D81" s="178"/>
      <c r="E81" s="157"/>
      <c r="F81" s="157"/>
      <c r="G81" s="157"/>
      <c r="H81" s="157"/>
      <c r="I81" s="157"/>
      <c r="J81" s="157"/>
      <c r="K81" s="157"/>
      <c r="L81" s="157"/>
      <c r="M81" s="157"/>
      <c r="N81" s="157"/>
      <c r="O81" s="157"/>
      <c r="P81" s="157"/>
      <c r="Q81" s="157"/>
      <c r="R81" s="157"/>
      <c r="S81" s="157"/>
      <c r="T81" s="157"/>
      <c r="U81" s="157"/>
      <c r="V81" s="157"/>
      <c r="W81" s="157"/>
      <c r="X81" s="157"/>
      <c r="Y81" s="157"/>
      <c r="Z81" s="157"/>
      <c r="AA81" s="157"/>
      <c r="AB81" s="157"/>
      <c r="AC81" s="157"/>
      <c r="AD81" s="157"/>
      <c r="AE81" s="157"/>
    </row>
    <row r="82">
      <c r="A82" s="157"/>
      <c r="B82" s="157"/>
      <c r="C82" s="157"/>
      <c r="D82" s="178"/>
      <c r="E82" s="157"/>
      <c r="F82" s="157"/>
      <c r="G82" s="157"/>
      <c r="H82" s="157"/>
      <c r="I82" s="157"/>
      <c r="J82" s="157"/>
      <c r="K82" s="157"/>
      <c r="L82" s="157"/>
      <c r="M82" s="157"/>
      <c r="N82" s="157"/>
      <c r="O82" s="157"/>
      <c r="P82" s="157"/>
      <c r="Q82" s="157"/>
      <c r="R82" s="157"/>
      <c r="S82" s="157"/>
      <c r="T82" s="157"/>
      <c r="U82" s="157"/>
      <c r="V82" s="157"/>
      <c r="W82" s="157"/>
      <c r="X82" s="157"/>
      <c r="Y82" s="157"/>
      <c r="Z82" s="157"/>
      <c r="AA82" s="157"/>
      <c r="AB82" s="157"/>
      <c r="AC82" s="157"/>
      <c r="AD82" s="157"/>
      <c r="AE82" s="157"/>
    </row>
    <row r="83">
      <c r="A83" s="157"/>
      <c r="B83" s="157"/>
      <c r="C83" s="157"/>
      <c r="D83" s="178"/>
      <c r="E83" s="157"/>
      <c r="F83" s="157"/>
      <c r="G83" s="157"/>
      <c r="H83" s="157"/>
      <c r="I83" s="157"/>
      <c r="J83" s="157"/>
      <c r="K83" s="157"/>
      <c r="L83" s="157"/>
      <c r="M83" s="157"/>
      <c r="N83" s="157"/>
      <c r="O83" s="157"/>
      <c r="P83" s="157"/>
      <c r="Q83" s="157"/>
      <c r="R83" s="157"/>
      <c r="S83" s="157"/>
      <c r="T83" s="157"/>
      <c r="U83" s="157"/>
      <c r="V83" s="157"/>
      <c r="W83" s="157"/>
      <c r="X83" s="157"/>
      <c r="Y83" s="157"/>
      <c r="Z83" s="157"/>
      <c r="AA83" s="157"/>
      <c r="AB83" s="157"/>
      <c r="AC83" s="157"/>
      <c r="AD83" s="157"/>
      <c r="AE83" s="157"/>
    </row>
    <row r="84">
      <c r="A84" s="157"/>
      <c r="B84" s="157"/>
      <c r="C84" s="157"/>
      <c r="D84" s="178"/>
      <c r="E84" s="157"/>
      <c r="F84" s="157"/>
      <c r="G84" s="157"/>
      <c r="H84" s="157"/>
      <c r="I84" s="157"/>
      <c r="J84" s="157"/>
      <c r="K84" s="157"/>
      <c r="L84" s="157"/>
      <c r="M84" s="157"/>
      <c r="N84" s="157"/>
      <c r="O84" s="157"/>
      <c r="P84" s="157"/>
      <c r="Q84" s="157"/>
      <c r="R84" s="157"/>
      <c r="S84" s="157"/>
      <c r="T84" s="157"/>
      <c r="U84" s="157"/>
      <c r="V84" s="157"/>
      <c r="W84" s="157"/>
      <c r="X84" s="157"/>
      <c r="Y84" s="157"/>
      <c r="Z84" s="157"/>
      <c r="AA84" s="157"/>
      <c r="AB84" s="157"/>
      <c r="AC84" s="157"/>
      <c r="AD84" s="157"/>
      <c r="AE84" s="157"/>
    </row>
    <row r="85">
      <c r="A85" s="157"/>
      <c r="B85" s="157"/>
      <c r="C85" s="157"/>
      <c r="D85" s="178"/>
      <c r="E85" s="157"/>
      <c r="F85" s="157"/>
      <c r="G85" s="157"/>
      <c r="H85" s="157"/>
      <c r="I85" s="157"/>
      <c r="J85" s="157"/>
      <c r="K85" s="157"/>
      <c r="L85" s="157"/>
      <c r="M85" s="157"/>
      <c r="N85" s="157"/>
      <c r="O85" s="157"/>
      <c r="P85" s="157"/>
      <c r="Q85" s="157"/>
      <c r="R85" s="157"/>
      <c r="S85" s="157"/>
      <c r="T85" s="157"/>
      <c r="U85" s="157"/>
      <c r="V85" s="157"/>
      <c r="W85" s="157"/>
      <c r="X85" s="157"/>
      <c r="Y85" s="157"/>
      <c r="Z85" s="157"/>
      <c r="AA85" s="157"/>
      <c r="AB85" s="157"/>
      <c r="AC85" s="157"/>
      <c r="AD85" s="157"/>
      <c r="AE85" s="157"/>
    </row>
    <row r="86">
      <c r="A86" s="157"/>
      <c r="B86" s="157"/>
      <c r="C86" s="157"/>
      <c r="D86" s="178"/>
      <c r="E86" s="157"/>
      <c r="F86" s="157"/>
      <c r="G86" s="157"/>
      <c r="H86" s="157"/>
      <c r="I86" s="157"/>
      <c r="J86" s="157"/>
      <c r="K86" s="157"/>
      <c r="L86" s="157"/>
      <c r="M86" s="157"/>
      <c r="N86" s="157"/>
      <c r="O86" s="157"/>
      <c r="P86" s="157"/>
      <c r="Q86" s="157"/>
      <c r="R86" s="157"/>
      <c r="S86" s="157"/>
      <c r="T86" s="157"/>
      <c r="U86" s="157"/>
      <c r="V86" s="157"/>
      <c r="W86" s="157"/>
      <c r="X86" s="157"/>
      <c r="Y86" s="157"/>
      <c r="Z86" s="157"/>
      <c r="AA86" s="157"/>
      <c r="AB86" s="157"/>
      <c r="AC86" s="157"/>
      <c r="AD86" s="157"/>
      <c r="AE86" s="157"/>
    </row>
    <row r="87">
      <c r="A87" s="157"/>
      <c r="B87" s="157"/>
      <c r="C87" s="157"/>
      <c r="D87" s="178"/>
      <c r="E87" s="157"/>
      <c r="F87" s="157"/>
      <c r="G87" s="157"/>
      <c r="H87" s="157"/>
      <c r="I87" s="157"/>
      <c r="J87" s="157"/>
      <c r="K87" s="157"/>
      <c r="L87" s="157"/>
      <c r="M87" s="157"/>
      <c r="N87" s="157"/>
      <c r="O87" s="157"/>
      <c r="P87" s="157"/>
      <c r="Q87" s="157"/>
      <c r="R87" s="157"/>
      <c r="S87" s="157"/>
      <c r="T87" s="157"/>
      <c r="U87" s="157"/>
      <c r="V87" s="157"/>
      <c r="W87" s="157"/>
      <c r="X87" s="157"/>
      <c r="Y87" s="157"/>
      <c r="Z87" s="157"/>
      <c r="AA87" s="157"/>
      <c r="AB87" s="157"/>
      <c r="AC87" s="157"/>
      <c r="AD87" s="157"/>
      <c r="AE87" s="157"/>
    </row>
    <row r="88">
      <c r="A88" s="157"/>
      <c r="B88" s="157"/>
      <c r="C88" s="157"/>
      <c r="D88" s="178"/>
      <c r="E88" s="157"/>
      <c r="F88" s="157"/>
      <c r="G88" s="157"/>
      <c r="H88" s="157"/>
      <c r="I88" s="157"/>
      <c r="J88" s="157"/>
      <c r="K88" s="157"/>
      <c r="L88" s="157"/>
      <c r="M88" s="157"/>
      <c r="N88" s="157"/>
      <c r="O88" s="157"/>
      <c r="P88" s="157"/>
      <c r="Q88" s="157"/>
      <c r="R88" s="157"/>
      <c r="S88" s="157"/>
      <c r="T88" s="157"/>
      <c r="U88" s="157"/>
      <c r="V88" s="157"/>
      <c r="W88" s="157"/>
      <c r="X88" s="157"/>
      <c r="Y88" s="157"/>
      <c r="Z88" s="157"/>
      <c r="AA88" s="157"/>
      <c r="AB88" s="157"/>
      <c r="AC88" s="157"/>
      <c r="AD88" s="157"/>
      <c r="AE88" s="157"/>
    </row>
    <row r="89">
      <c r="A89" s="157"/>
      <c r="B89" s="157"/>
      <c r="C89" s="157"/>
      <c r="D89" s="178"/>
      <c r="E89" s="157"/>
      <c r="F89" s="157"/>
      <c r="G89" s="157"/>
      <c r="H89" s="157"/>
      <c r="I89" s="157"/>
      <c r="J89" s="157"/>
      <c r="K89" s="157"/>
      <c r="L89" s="157"/>
      <c r="M89" s="157"/>
      <c r="N89" s="157"/>
      <c r="O89" s="157"/>
      <c r="P89" s="157"/>
      <c r="Q89" s="157"/>
      <c r="R89" s="157"/>
      <c r="S89" s="157"/>
      <c r="T89" s="157"/>
      <c r="U89" s="157"/>
      <c r="V89" s="157"/>
      <c r="W89" s="157"/>
      <c r="X89" s="157"/>
      <c r="Y89" s="157"/>
      <c r="Z89" s="157"/>
      <c r="AA89" s="157"/>
      <c r="AB89" s="157"/>
      <c r="AC89" s="157"/>
      <c r="AD89" s="157"/>
      <c r="AE89" s="157"/>
    </row>
    <row r="90">
      <c r="A90" s="157"/>
      <c r="B90" s="157"/>
      <c r="C90" s="157"/>
      <c r="D90" s="178"/>
      <c r="E90" s="157"/>
      <c r="F90" s="157"/>
      <c r="G90" s="157"/>
      <c r="H90" s="157"/>
      <c r="I90" s="157"/>
      <c r="J90" s="157"/>
      <c r="K90" s="157"/>
      <c r="L90" s="157"/>
      <c r="M90" s="157"/>
      <c r="N90" s="157"/>
      <c r="O90" s="157"/>
      <c r="P90" s="157"/>
      <c r="Q90" s="157"/>
      <c r="R90" s="157"/>
      <c r="S90" s="157"/>
      <c r="T90" s="157"/>
      <c r="U90" s="157"/>
      <c r="V90" s="157"/>
      <c r="W90" s="157"/>
      <c r="X90" s="157"/>
      <c r="Y90" s="157"/>
      <c r="Z90" s="157"/>
      <c r="AA90" s="157"/>
      <c r="AB90" s="157"/>
      <c r="AC90" s="157"/>
      <c r="AD90" s="157"/>
      <c r="AE90" s="157"/>
    </row>
    <row r="91">
      <c r="A91" s="157"/>
      <c r="B91" s="157"/>
      <c r="C91" s="157"/>
      <c r="D91" s="178"/>
      <c r="E91" s="157"/>
      <c r="F91" s="157"/>
      <c r="G91" s="157"/>
      <c r="H91" s="157"/>
      <c r="I91" s="157"/>
      <c r="J91" s="157"/>
      <c r="K91" s="157"/>
      <c r="L91" s="157"/>
      <c r="M91" s="157"/>
      <c r="N91" s="157"/>
      <c r="O91" s="157"/>
      <c r="P91" s="157"/>
      <c r="Q91" s="157"/>
      <c r="R91" s="157"/>
      <c r="S91" s="157"/>
      <c r="T91" s="157"/>
      <c r="U91" s="157"/>
      <c r="V91" s="157"/>
      <c r="W91" s="157"/>
      <c r="X91" s="157"/>
      <c r="Y91" s="157"/>
      <c r="Z91" s="157"/>
      <c r="AA91" s="157"/>
      <c r="AB91" s="157"/>
      <c r="AC91" s="157"/>
      <c r="AD91" s="157"/>
      <c r="AE91" s="157"/>
    </row>
    <row r="92">
      <c r="A92" s="157"/>
      <c r="B92" s="157"/>
      <c r="C92" s="157"/>
      <c r="D92" s="178"/>
      <c r="E92" s="157"/>
      <c r="F92" s="157"/>
      <c r="G92" s="157"/>
      <c r="H92" s="157"/>
      <c r="I92" s="157"/>
      <c r="J92" s="157"/>
      <c r="K92" s="157"/>
      <c r="L92" s="157"/>
      <c r="M92" s="157"/>
      <c r="N92" s="157"/>
      <c r="O92" s="157"/>
      <c r="P92" s="157"/>
      <c r="Q92" s="157"/>
      <c r="R92" s="157"/>
      <c r="S92" s="157"/>
      <c r="T92" s="157"/>
      <c r="U92" s="157"/>
      <c r="V92" s="157"/>
      <c r="W92" s="157"/>
      <c r="X92" s="157"/>
      <c r="Y92" s="157"/>
      <c r="Z92" s="157"/>
      <c r="AA92" s="157"/>
      <c r="AB92" s="157"/>
      <c r="AC92" s="157"/>
      <c r="AD92" s="157"/>
      <c r="AE92" s="157"/>
    </row>
    <row r="93">
      <c r="A93" s="157"/>
      <c r="B93" s="157"/>
      <c r="C93" s="157"/>
      <c r="D93" s="178"/>
      <c r="E93" s="157"/>
      <c r="F93" s="157"/>
      <c r="G93" s="157"/>
      <c r="H93" s="157"/>
      <c r="I93" s="157"/>
      <c r="J93" s="157"/>
      <c r="K93" s="157"/>
      <c r="L93" s="157"/>
      <c r="M93" s="157"/>
      <c r="N93" s="157"/>
      <c r="O93" s="157"/>
      <c r="P93" s="157"/>
      <c r="Q93" s="157"/>
      <c r="R93" s="157"/>
      <c r="S93" s="157"/>
      <c r="T93" s="157"/>
      <c r="U93" s="157"/>
      <c r="V93" s="157"/>
      <c r="W93" s="157"/>
      <c r="X93" s="157"/>
      <c r="Y93" s="157"/>
      <c r="Z93" s="157"/>
      <c r="AA93" s="157"/>
      <c r="AB93" s="157"/>
      <c r="AC93" s="157"/>
      <c r="AD93" s="157"/>
      <c r="AE93" s="157"/>
    </row>
    <row r="94">
      <c r="A94" s="157"/>
      <c r="B94" s="157"/>
      <c r="C94" s="157"/>
      <c r="D94" s="178"/>
      <c r="E94" s="157"/>
      <c r="F94" s="157"/>
      <c r="G94" s="157"/>
      <c r="H94" s="157"/>
      <c r="I94" s="157"/>
      <c r="J94" s="157"/>
      <c r="K94" s="157"/>
      <c r="L94" s="157"/>
      <c r="M94" s="157"/>
      <c r="N94" s="157"/>
      <c r="O94" s="157"/>
      <c r="P94" s="157"/>
      <c r="Q94" s="157"/>
      <c r="R94" s="157"/>
      <c r="S94" s="157"/>
      <c r="T94" s="157"/>
      <c r="U94" s="157"/>
      <c r="V94" s="157"/>
      <c r="W94" s="157"/>
      <c r="X94" s="157"/>
      <c r="Y94" s="157"/>
      <c r="Z94" s="157"/>
      <c r="AA94" s="157"/>
      <c r="AB94" s="157"/>
      <c r="AC94" s="157"/>
      <c r="AD94" s="157"/>
      <c r="AE94" s="157"/>
    </row>
    <row r="95">
      <c r="A95" s="157"/>
      <c r="B95" s="157"/>
      <c r="C95" s="157"/>
      <c r="D95" s="178"/>
      <c r="E95" s="157"/>
      <c r="F95" s="157"/>
      <c r="G95" s="157"/>
      <c r="H95" s="157"/>
      <c r="I95" s="157"/>
      <c r="J95" s="157"/>
      <c r="K95" s="157"/>
      <c r="L95" s="157"/>
      <c r="M95" s="157"/>
      <c r="N95" s="157"/>
      <c r="O95" s="157"/>
      <c r="P95" s="157"/>
      <c r="Q95" s="157"/>
      <c r="R95" s="157"/>
      <c r="S95" s="157"/>
      <c r="T95" s="157"/>
      <c r="U95" s="157"/>
      <c r="V95" s="157"/>
      <c r="W95" s="157"/>
      <c r="X95" s="157"/>
      <c r="Y95" s="157"/>
      <c r="Z95" s="157"/>
      <c r="AA95" s="157"/>
      <c r="AB95" s="157"/>
      <c r="AC95" s="157"/>
      <c r="AD95" s="157"/>
      <c r="AE95" s="157"/>
    </row>
    <row r="96">
      <c r="A96" s="157"/>
      <c r="B96" s="157"/>
      <c r="C96" s="157"/>
      <c r="D96" s="178"/>
      <c r="E96" s="157"/>
      <c r="F96" s="157"/>
      <c r="G96" s="157"/>
      <c r="H96" s="157"/>
      <c r="I96" s="157"/>
      <c r="J96" s="157"/>
      <c r="K96" s="157"/>
      <c r="L96" s="157"/>
      <c r="M96" s="157"/>
      <c r="N96" s="157"/>
      <c r="O96" s="157"/>
      <c r="P96" s="157"/>
      <c r="Q96" s="157"/>
      <c r="R96" s="157"/>
      <c r="S96" s="157"/>
      <c r="T96" s="157"/>
      <c r="U96" s="157"/>
      <c r="V96" s="157"/>
      <c r="W96" s="157"/>
      <c r="X96" s="157"/>
      <c r="Y96" s="157"/>
      <c r="Z96" s="157"/>
      <c r="AA96" s="157"/>
      <c r="AB96" s="157"/>
      <c r="AC96" s="157"/>
      <c r="AD96" s="157"/>
      <c r="AE96" s="157"/>
    </row>
    <row r="97">
      <c r="A97" s="157"/>
      <c r="B97" s="157"/>
      <c r="C97" s="157"/>
      <c r="D97" s="178"/>
      <c r="E97" s="157"/>
      <c r="F97" s="157"/>
      <c r="G97" s="157"/>
      <c r="H97" s="157"/>
      <c r="I97" s="157"/>
      <c r="J97" s="157"/>
      <c r="K97" s="157"/>
      <c r="L97" s="157"/>
      <c r="M97" s="157"/>
      <c r="N97" s="157"/>
      <c r="O97" s="157"/>
      <c r="P97" s="157"/>
      <c r="Q97" s="157"/>
      <c r="R97" s="157"/>
      <c r="S97" s="157"/>
      <c r="T97" s="157"/>
      <c r="U97" s="157"/>
      <c r="V97" s="157"/>
      <c r="W97" s="157"/>
      <c r="X97" s="157"/>
      <c r="Y97" s="157"/>
      <c r="Z97" s="157"/>
      <c r="AA97" s="157"/>
      <c r="AB97" s="157"/>
      <c r="AC97" s="157"/>
      <c r="AD97" s="157"/>
      <c r="AE97" s="157"/>
    </row>
    <row r="98">
      <c r="A98" s="157"/>
      <c r="B98" s="157"/>
      <c r="C98" s="157"/>
      <c r="D98" s="178"/>
      <c r="E98" s="157"/>
      <c r="F98" s="157"/>
      <c r="G98" s="157"/>
      <c r="H98" s="157"/>
      <c r="I98" s="157"/>
      <c r="J98" s="157"/>
      <c r="K98" s="157"/>
      <c r="L98" s="157"/>
      <c r="M98" s="157"/>
      <c r="N98" s="157"/>
      <c r="O98" s="157"/>
      <c r="P98" s="157"/>
      <c r="Q98" s="157"/>
      <c r="R98" s="157"/>
      <c r="S98" s="157"/>
      <c r="T98" s="157"/>
      <c r="U98" s="157"/>
      <c r="V98" s="157"/>
      <c r="W98" s="157"/>
      <c r="X98" s="157"/>
      <c r="Y98" s="157"/>
      <c r="Z98" s="157"/>
      <c r="AA98" s="157"/>
      <c r="AB98" s="157"/>
      <c r="AC98" s="157"/>
      <c r="AD98" s="157"/>
      <c r="AE98" s="157"/>
    </row>
    <row r="99">
      <c r="A99" s="157"/>
      <c r="B99" s="157"/>
      <c r="C99" s="157"/>
      <c r="D99" s="178"/>
      <c r="E99" s="157"/>
      <c r="F99" s="157"/>
      <c r="G99" s="157"/>
      <c r="H99" s="157"/>
      <c r="I99" s="157"/>
      <c r="J99" s="157"/>
      <c r="K99" s="157"/>
      <c r="L99" s="157"/>
      <c r="M99" s="157"/>
      <c r="N99" s="157"/>
      <c r="O99" s="157"/>
      <c r="P99" s="157"/>
      <c r="Q99" s="157"/>
      <c r="R99" s="157"/>
      <c r="S99" s="157"/>
      <c r="T99" s="157"/>
      <c r="U99" s="157"/>
      <c r="V99" s="157"/>
      <c r="W99" s="157"/>
      <c r="X99" s="157"/>
      <c r="Y99" s="157"/>
      <c r="Z99" s="157"/>
      <c r="AA99" s="157"/>
      <c r="AB99" s="157"/>
      <c r="AC99" s="157"/>
      <c r="AD99" s="157"/>
      <c r="AE99" s="157"/>
    </row>
    <row r="100">
      <c r="A100" s="157"/>
      <c r="B100" s="157"/>
      <c r="C100" s="157"/>
      <c r="D100" s="178"/>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c r="AA100" s="157"/>
      <c r="AB100" s="157"/>
      <c r="AC100" s="157"/>
      <c r="AD100" s="157"/>
      <c r="AE100" s="157"/>
    </row>
    <row r="101">
      <c r="A101" s="157"/>
      <c r="B101" s="157"/>
      <c r="C101" s="157"/>
      <c r="D101" s="178"/>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c r="AA101" s="157"/>
      <c r="AB101" s="157"/>
      <c r="AC101" s="157"/>
      <c r="AD101" s="157"/>
      <c r="AE101" s="157"/>
    </row>
    <row r="102">
      <c r="A102" s="157"/>
      <c r="B102" s="157"/>
      <c r="C102" s="157"/>
      <c r="D102" s="178"/>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c r="AA102" s="157"/>
      <c r="AB102" s="157"/>
      <c r="AC102" s="157"/>
      <c r="AD102" s="157"/>
      <c r="AE102" s="157"/>
    </row>
    <row r="103">
      <c r="A103" s="157"/>
      <c r="B103" s="157"/>
      <c r="C103" s="157"/>
      <c r="D103" s="178"/>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c r="AA103" s="157"/>
      <c r="AB103" s="157"/>
      <c r="AC103" s="157"/>
      <c r="AD103" s="157"/>
      <c r="AE103" s="157"/>
    </row>
    <row r="104">
      <c r="A104" s="157"/>
      <c r="B104" s="157"/>
      <c r="C104" s="157"/>
      <c r="D104" s="178"/>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c r="AA104" s="157"/>
      <c r="AB104" s="157"/>
      <c r="AC104" s="157"/>
      <c r="AD104" s="157"/>
      <c r="AE104" s="157"/>
    </row>
    <row r="105">
      <c r="A105" s="157"/>
      <c r="B105" s="157"/>
      <c r="C105" s="157"/>
      <c r="D105" s="178"/>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c r="AA105" s="157"/>
      <c r="AB105" s="157"/>
      <c r="AC105" s="157"/>
      <c r="AD105" s="157"/>
      <c r="AE105" s="157"/>
    </row>
    <row r="106">
      <c r="A106" s="157"/>
      <c r="B106" s="157"/>
      <c r="C106" s="157"/>
      <c r="D106" s="178"/>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c r="AA106" s="157"/>
      <c r="AB106" s="157"/>
      <c r="AC106" s="157"/>
      <c r="AD106" s="157"/>
      <c r="AE106" s="157"/>
    </row>
    <row r="107">
      <c r="A107" s="157"/>
      <c r="B107" s="157"/>
      <c r="C107" s="157"/>
      <c r="D107" s="178"/>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c r="AA107" s="157"/>
      <c r="AB107" s="157"/>
      <c r="AC107" s="157"/>
      <c r="AD107" s="157"/>
      <c r="AE107" s="157"/>
    </row>
    <row r="108">
      <c r="A108" s="157"/>
      <c r="B108" s="157"/>
      <c r="C108" s="157"/>
      <c r="D108" s="178"/>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c r="AA108" s="157"/>
      <c r="AB108" s="157"/>
      <c r="AC108" s="157"/>
      <c r="AD108" s="157"/>
      <c r="AE108" s="157"/>
    </row>
    <row r="109">
      <c r="A109" s="157"/>
      <c r="B109" s="157"/>
      <c r="C109" s="157"/>
      <c r="D109" s="178"/>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c r="AA109" s="157"/>
      <c r="AB109" s="157"/>
      <c r="AC109" s="157"/>
      <c r="AD109" s="157"/>
      <c r="AE109" s="157"/>
    </row>
    <row r="110">
      <c r="A110" s="157"/>
      <c r="B110" s="157"/>
      <c r="C110" s="157"/>
      <c r="D110" s="178"/>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c r="AA110" s="157"/>
      <c r="AB110" s="157"/>
      <c r="AC110" s="157"/>
      <c r="AD110" s="157"/>
      <c r="AE110" s="157"/>
    </row>
    <row r="111">
      <c r="A111" s="157"/>
      <c r="B111" s="157"/>
      <c r="C111" s="157"/>
      <c r="D111" s="178"/>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c r="AA111" s="157"/>
      <c r="AB111" s="157"/>
      <c r="AC111" s="157"/>
      <c r="AD111" s="157"/>
      <c r="AE111" s="157"/>
    </row>
    <row r="112">
      <c r="A112" s="157"/>
      <c r="B112" s="157"/>
      <c r="C112" s="157"/>
      <c r="D112" s="178"/>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c r="AA112" s="157"/>
      <c r="AB112" s="157"/>
      <c r="AC112" s="157"/>
      <c r="AD112" s="157"/>
      <c r="AE112" s="157"/>
    </row>
    <row r="113">
      <c r="A113" s="157"/>
      <c r="B113" s="157"/>
      <c r="C113" s="157"/>
      <c r="D113" s="178"/>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c r="AA113" s="157"/>
      <c r="AB113" s="157"/>
      <c r="AC113" s="157"/>
      <c r="AD113" s="157"/>
      <c r="AE113" s="157"/>
    </row>
    <row r="114">
      <c r="A114" s="157"/>
      <c r="B114" s="157"/>
      <c r="C114" s="157"/>
      <c r="D114" s="178"/>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c r="AA114" s="157"/>
      <c r="AB114" s="157"/>
      <c r="AC114" s="157"/>
      <c r="AD114" s="157"/>
      <c r="AE114" s="157"/>
    </row>
    <row r="115">
      <c r="A115" s="157"/>
      <c r="B115" s="157"/>
      <c r="C115" s="157"/>
      <c r="D115" s="178"/>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c r="AA115" s="157"/>
      <c r="AB115" s="157"/>
      <c r="AC115" s="157"/>
      <c r="AD115" s="157"/>
      <c r="AE115" s="157"/>
    </row>
    <row r="116">
      <c r="A116" s="157"/>
      <c r="B116" s="157"/>
      <c r="C116" s="157"/>
      <c r="D116" s="178"/>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c r="AA116" s="157"/>
      <c r="AB116" s="157"/>
      <c r="AC116" s="157"/>
      <c r="AD116" s="157"/>
      <c r="AE116" s="157"/>
    </row>
    <row r="117">
      <c r="A117" s="157"/>
      <c r="B117" s="157"/>
      <c r="C117" s="157"/>
      <c r="D117" s="178"/>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c r="AA117" s="157"/>
      <c r="AB117" s="157"/>
      <c r="AC117" s="157"/>
      <c r="AD117" s="157"/>
      <c r="AE117" s="157"/>
    </row>
    <row r="118">
      <c r="A118" s="157"/>
      <c r="B118" s="157"/>
      <c r="C118" s="157"/>
      <c r="D118" s="178"/>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c r="AA118" s="157"/>
      <c r="AB118" s="157"/>
      <c r="AC118" s="157"/>
      <c r="AD118" s="157"/>
      <c r="AE118" s="157"/>
    </row>
    <row r="119">
      <c r="A119" s="157"/>
      <c r="B119" s="157"/>
      <c r="C119" s="157"/>
      <c r="D119" s="178"/>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c r="AA119" s="157"/>
      <c r="AB119" s="157"/>
      <c r="AC119" s="157"/>
      <c r="AD119" s="157"/>
      <c r="AE119" s="157"/>
    </row>
    <row r="120">
      <c r="A120" s="157"/>
      <c r="B120" s="157"/>
      <c r="C120" s="157"/>
      <c r="D120" s="178"/>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c r="AA120" s="157"/>
      <c r="AB120" s="157"/>
      <c r="AC120" s="157"/>
      <c r="AD120" s="157"/>
      <c r="AE120" s="157"/>
    </row>
    <row r="121">
      <c r="A121" s="157"/>
      <c r="B121" s="157"/>
      <c r="C121" s="157"/>
      <c r="D121" s="178"/>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c r="AA121" s="157"/>
      <c r="AB121" s="157"/>
      <c r="AC121" s="157"/>
      <c r="AD121" s="157"/>
      <c r="AE121" s="157"/>
    </row>
    <row r="122">
      <c r="A122" s="157"/>
      <c r="B122" s="157"/>
      <c r="C122" s="157"/>
      <c r="D122" s="178"/>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c r="AA122" s="157"/>
      <c r="AB122" s="157"/>
      <c r="AC122" s="157"/>
      <c r="AD122" s="157"/>
      <c r="AE122" s="157"/>
    </row>
    <row r="123">
      <c r="A123" s="157"/>
      <c r="B123" s="157"/>
      <c r="C123" s="157"/>
      <c r="D123" s="178"/>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c r="AA123" s="157"/>
      <c r="AB123" s="157"/>
      <c r="AC123" s="157"/>
      <c r="AD123" s="157"/>
      <c r="AE123" s="157"/>
    </row>
    <row r="124">
      <c r="A124" s="157"/>
      <c r="B124" s="157"/>
      <c r="C124" s="157"/>
      <c r="D124" s="178"/>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c r="AA124" s="157"/>
      <c r="AB124" s="157"/>
      <c r="AC124" s="157"/>
      <c r="AD124" s="157"/>
      <c r="AE124" s="157"/>
    </row>
    <row r="125">
      <c r="A125" s="157"/>
      <c r="B125" s="157"/>
      <c r="C125" s="157"/>
      <c r="D125" s="178"/>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c r="AA125" s="157"/>
      <c r="AB125" s="157"/>
      <c r="AC125" s="157"/>
      <c r="AD125" s="157"/>
      <c r="AE125" s="157"/>
    </row>
    <row r="126">
      <c r="A126" s="157"/>
      <c r="B126" s="157"/>
      <c r="C126" s="157"/>
      <c r="D126" s="178"/>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c r="AA126" s="157"/>
      <c r="AB126" s="157"/>
      <c r="AC126" s="157"/>
      <c r="AD126" s="157"/>
      <c r="AE126" s="157"/>
    </row>
    <row r="127">
      <c r="A127" s="157"/>
      <c r="B127" s="157"/>
      <c r="C127" s="157"/>
      <c r="D127" s="178"/>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c r="AA127" s="157"/>
      <c r="AB127" s="157"/>
      <c r="AC127" s="157"/>
      <c r="AD127" s="157"/>
      <c r="AE127" s="157"/>
    </row>
    <row r="128">
      <c r="A128" s="157"/>
      <c r="B128" s="157"/>
      <c r="C128" s="157"/>
      <c r="D128" s="178"/>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c r="AA128" s="157"/>
      <c r="AB128" s="157"/>
      <c r="AC128" s="157"/>
      <c r="AD128" s="157"/>
      <c r="AE128" s="157"/>
    </row>
    <row r="129">
      <c r="A129" s="157"/>
      <c r="B129" s="157"/>
      <c r="C129" s="157"/>
      <c r="D129" s="178"/>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c r="AA129" s="157"/>
      <c r="AB129" s="157"/>
      <c r="AC129" s="157"/>
      <c r="AD129" s="157"/>
      <c r="AE129" s="157"/>
    </row>
    <row r="130">
      <c r="A130" s="157"/>
      <c r="B130" s="157"/>
      <c r="C130" s="157"/>
      <c r="D130" s="178"/>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c r="AA130" s="157"/>
      <c r="AB130" s="157"/>
      <c r="AC130" s="157"/>
      <c r="AD130" s="157"/>
      <c r="AE130" s="157"/>
    </row>
    <row r="131">
      <c r="A131" s="157"/>
      <c r="B131" s="157"/>
      <c r="C131" s="157"/>
      <c r="D131" s="178"/>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c r="AA131" s="157"/>
      <c r="AB131" s="157"/>
      <c r="AC131" s="157"/>
      <c r="AD131" s="157"/>
      <c r="AE131" s="157"/>
    </row>
    <row r="132">
      <c r="A132" s="157"/>
      <c r="B132" s="157"/>
      <c r="C132" s="157"/>
      <c r="D132" s="178"/>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c r="AA132" s="157"/>
      <c r="AB132" s="157"/>
      <c r="AC132" s="157"/>
      <c r="AD132" s="157"/>
      <c r="AE132" s="157"/>
    </row>
    <row r="133">
      <c r="A133" s="157"/>
      <c r="B133" s="157"/>
      <c r="C133" s="157"/>
      <c r="D133" s="178"/>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c r="AA133" s="157"/>
      <c r="AB133" s="157"/>
      <c r="AC133" s="157"/>
      <c r="AD133" s="157"/>
      <c r="AE133" s="157"/>
    </row>
    <row r="134">
      <c r="A134" s="157"/>
      <c r="B134" s="157"/>
      <c r="C134" s="157"/>
      <c r="D134" s="178"/>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c r="AA134" s="157"/>
      <c r="AB134" s="157"/>
      <c r="AC134" s="157"/>
      <c r="AD134" s="157"/>
      <c r="AE134" s="157"/>
    </row>
    <row r="135">
      <c r="A135" s="157"/>
      <c r="B135" s="157"/>
      <c r="C135" s="157"/>
      <c r="D135" s="178"/>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c r="AA135" s="157"/>
      <c r="AB135" s="157"/>
      <c r="AC135" s="157"/>
      <c r="AD135" s="157"/>
      <c r="AE135" s="157"/>
    </row>
    <row r="136">
      <c r="A136" s="157"/>
      <c r="B136" s="157"/>
      <c r="C136" s="157"/>
      <c r="D136" s="178"/>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c r="AA136" s="157"/>
      <c r="AB136" s="157"/>
      <c r="AC136" s="157"/>
      <c r="AD136" s="157"/>
      <c r="AE136" s="157"/>
    </row>
    <row r="137">
      <c r="A137" s="157"/>
      <c r="B137" s="157"/>
      <c r="C137" s="157"/>
      <c r="D137" s="178"/>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c r="AA137" s="157"/>
      <c r="AB137" s="157"/>
      <c r="AC137" s="157"/>
      <c r="AD137" s="157"/>
      <c r="AE137" s="157"/>
    </row>
    <row r="138">
      <c r="A138" s="157"/>
      <c r="B138" s="157"/>
      <c r="C138" s="157"/>
      <c r="D138" s="178"/>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c r="AA138" s="157"/>
      <c r="AB138" s="157"/>
      <c r="AC138" s="157"/>
      <c r="AD138" s="157"/>
      <c r="AE138" s="157"/>
    </row>
    <row r="139">
      <c r="A139" s="157"/>
      <c r="B139" s="157"/>
      <c r="C139" s="157"/>
      <c r="D139" s="178"/>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c r="AA139" s="157"/>
      <c r="AB139" s="157"/>
      <c r="AC139" s="157"/>
      <c r="AD139" s="157"/>
      <c r="AE139" s="157"/>
    </row>
    <row r="140">
      <c r="A140" s="157"/>
      <c r="B140" s="157"/>
      <c r="C140" s="157"/>
      <c r="D140" s="178"/>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c r="AA140" s="157"/>
      <c r="AB140" s="157"/>
      <c r="AC140" s="157"/>
      <c r="AD140" s="157"/>
      <c r="AE140" s="157"/>
    </row>
    <row r="141">
      <c r="A141" s="157"/>
      <c r="B141" s="157"/>
      <c r="C141" s="157"/>
      <c r="D141" s="178"/>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c r="AA141" s="157"/>
      <c r="AB141" s="157"/>
      <c r="AC141" s="157"/>
      <c r="AD141" s="157"/>
      <c r="AE141" s="157"/>
    </row>
    <row r="142">
      <c r="A142" s="157"/>
      <c r="B142" s="157"/>
      <c r="C142" s="157"/>
      <c r="D142" s="178"/>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c r="AA142" s="157"/>
      <c r="AB142" s="157"/>
      <c r="AC142" s="157"/>
      <c r="AD142" s="157"/>
      <c r="AE142" s="157"/>
    </row>
    <row r="143">
      <c r="A143" s="157"/>
      <c r="B143" s="157"/>
      <c r="C143" s="157"/>
      <c r="D143" s="178"/>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c r="AA143" s="157"/>
      <c r="AB143" s="157"/>
      <c r="AC143" s="157"/>
      <c r="AD143" s="157"/>
      <c r="AE143" s="157"/>
    </row>
    <row r="144">
      <c r="A144" s="157"/>
      <c r="B144" s="157"/>
      <c r="C144" s="157"/>
      <c r="D144" s="178"/>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c r="AA144" s="157"/>
      <c r="AB144" s="157"/>
      <c r="AC144" s="157"/>
      <c r="AD144" s="157"/>
      <c r="AE144" s="157"/>
    </row>
    <row r="145">
      <c r="A145" s="157"/>
      <c r="B145" s="157"/>
      <c r="C145" s="157"/>
      <c r="D145" s="178"/>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c r="AA145" s="157"/>
      <c r="AB145" s="157"/>
      <c r="AC145" s="157"/>
      <c r="AD145" s="157"/>
      <c r="AE145" s="157"/>
    </row>
    <row r="146">
      <c r="A146" s="157"/>
      <c r="B146" s="157"/>
      <c r="C146" s="157"/>
      <c r="D146" s="178"/>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c r="AA146" s="157"/>
      <c r="AB146" s="157"/>
      <c r="AC146" s="157"/>
      <c r="AD146" s="157"/>
      <c r="AE146" s="157"/>
    </row>
    <row r="147">
      <c r="A147" s="157"/>
      <c r="B147" s="157"/>
      <c r="C147" s="157"/>
      <c r="D147" s="178"/>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c r="AA147" s="157"/>
      <c r="AB147" s="157"/>
      <c r="AC147" s="157"/>
      <c r="AD147" s="157"/>
      <c r="AE147" s="157"/>
    </row>
    <row r="148">
      <c r="A148" s="157"/>
      <c r="B148" s="157"/>
      <c r="C148" s="157"/>
      <c r="D148" s="178"/>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c r="AA148" s="157"/>
      <c r="AB148" s="157"/>
      <c r="AC148" s="157"/>
      <c r="AD148" s="157"/>
      <c r="AE148" s="157"/>
    </row>
    <row r="149">
      <c r="A149" s="157"/>
      <c r="B149" s="157"/>
      <c r="C149" s="157"/>
      <c r="D149" s="178"/>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c r="AA149" s="157"/>
      <c r="AB149" s="157"/>
      <c r="AC149" s="157"/>
      <c r="AD149" s="157"/>
      <c r="AE149" s="157"/>
    </row>
    <row r="150">
      <c r="A150" s="157"/>
      <c r="B150" s="157"/>
      <c r="C150" s="157"/>
      <c r="D150" s="178"/>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c r="AA150" s="157"/>
      <c r="AB150" s="157"/>
      <c r="AC150" s="157"/>
      <c r="AD150" s="157"/>
      <c r="AE150" s="157"/>
    </row>
    <row r="151">
      <c r="A151" s="157"/>
      <c r="B151" s="157"/>
      <c r="C151" s="157"/>
      <c r="D151" s="178"/>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c r="AA151" s="157"/>
      <c r="AB151" s="157"/>
      <c r="AC151" s="157"/>
      <c r="AD151" s="157"/>
      <c r="AE151" s="157"/>
    </row>
    <row r="152">
      <c r="A152" s="157"/>
      <c r="B152" s="157"/>
      <c r="C152" s="157"/>
      <c r="D152" s="178"/>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c r="AA152" s="157"/>
      <c r="AB152" s="157"/>
      <c r="AC152" s="157"/>
      <c r="AD152" s="157"/>
      <c r="AE152" s="157"/>
    </row>
    <row r="153">
      <c r="A153" s="157"/>
      <c r="B153" s="157"/>
      <c r="C153" s="157"/>
      <c r="D153" s="178"/>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c r="AA153" s="157"/>
      <c r="AB153" s="157"/>
      <c r="AC153" s="157"/>
      <c r="AD153" s="157"/>
      <c r="AE153" s="157"/>
    </row>
    <row r="154">
      <c r="A154" s="157"/>
      <c r="B154" s="157"/>
      <c r="C154" s="157"/>
      <c r="D154" s="178"/>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c r="AA154" s="157"/>
      <c r="AB154" s="157"/>
      <c r="AC154" s="157"/>
      <c r="AD154" s="157"/>
      <c r="AE154" s="157"/>
    </row>
    <row r="155">
      <c r="A155" s="157"/>
      <c r="B155" s="157"/>
      <c r="C155" s="157"/>
      <c r="D155" s="178"/>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c r="AA155" s="157"/>
      <c r="AB155" s="157"/>
      <c r="AC155" s="157"/>
      <c r="AD155" s="157"/>
      <c r="AE155" s="157"/>
    </row>
    <row r="156">
      <c r="A156" s="157"/>
      <c r="B156" s="157"/>
      <c r="C156" s="157"/>
      <c r="D156" s="178"/>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c r="AA156" s="157"/>
      <c r="AB156" s="157"/>
      <c r="AC156" s="157"/>
      <c r="AD156" s="157"/>
      <c r="AE156" s="157"/>
    </row>
    <row r="157">
      <c r="A157" s="157"/>
      <c r="B157" s="157"/>
      <c r="C157" s="157"/>
      <c r="D157" s="178"/>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c r="AA157" s="157"/>
      <c r="AB157" s="157"/>
      <c r="AC157" s="157"/>
      <c r="AD157" s="157"/>
      <c r="AE157" s="157"/>
    </row>
    <row r="158">
      <c r="A158" s="157"/>
      <c r="B158" s="157"/>
      <c r="C158" s="157"/>
      <c r="D158" s="178"/>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c r="AA158" s="157"/>
      <c r="AB158" s="157"/>
      <c r="AC158" s="157"/>
      <c r="AD158" s="157"/>
      <c r="AE158" s="157"/>
    </row>
    <row r="159">
      <c r="A159" s="157"/>
      <c r="B159" s="157"/>
      <c r="C159" s="157"/>
      <c r="D159" s="178"/>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c r="AA159" s="157"/>
      <c r="AB159" s="157"/>
      <c r="AC159" s="157"/>
      <c r="AD159" s="157"/>
      <c r="AE159" s="157"/>
    </row>
    <row r="160">
      <c r="A160" s="157"/>
      <c r="B160" s="157"/>
      <c r="C160" s="157"/>
      <c r="D160" s="178"/>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c r="AA160" s="157"/>
      <c r="AB160" s="157"/>
      <c r="AC160" s="157"/>
      <c r="AD160" s="157"/>
      <c r="AE160" s="157"/>
    </row>
    <row r="161">
      <c r="A161" s="157"/>
      <c r="B161" s="157"/>
      <c r="C161" s="157"/>
      <c r="D161" s="178"/>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c r="AA161" s="157"/>
      <c r="AB161" s="157"/>
      <c r="AC161" s="157"/>
      <c r="AD161" s="157"/>
      <c r="AE161" s="157"/>
    </row>
    <row r="162">
      <c r="A162" s="157"/>
      <c r="B162" s="157"/>
      <c r="C162" s="157"/>
      <c r="D162" s="178"/>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c r="AA162" s="157"/>
      <c r="AB162" s="157"/>
      <c r="AC162" s="157"/>
      <c r="AD162" s="157"/>
      <c r="AE162" s="157"/>
    </row>
    <row r="163">
      <c r="A163" s="157"/>
      <c r="B163" s="157"/>
      <c r="C163" s="157"/>
      <c r="D163" s="178"/>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c r="AA163" s="157"/>
      <c r="AB163" s="157"/>
      <c r="AC163" s="157"/>
      <c r="AD163" s="157"/>
      <c r="AE163" s="157"/>
    </row>
    <row r="164">
      <c r="A164" s="157"/>
      <c r="B164" s="157"/>
      <c r="C164" s="157"/>
      <c r="D164" s="178"/>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c r="AA164" s="157"/>
      <c r="AB164" s="157"/>
      <c r="AC164" s="157"/>
      <c r="AD164" s="157"/>
      <c r="AE164" s="157"/>
    </row>
    <row r="165">
      <c r="A165" s="157"/>
      <c r="B165" s="157"/>
      <c r="C165" s="157"/>
      <c r="D165" s="178"/>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c r="AA165" s="157"/>
      <c r="AB165" s="157"/>
      <c r="AC165" s="157"/>
      <c r="AD165" s="157"/>
      <c r="AE165" s="157"/>
    </row>
    <row r="166">
      <c r="A166" s="157"/>
      <c r="B166" s="157"/>
      <c r="C166" s="157"/>
      <c r="D166" s="178"/>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c r="AA166" s="157"/>
      <c r="AB166" s="157"/>
      <c r="AC166" s="157"/>
      <c r="AD166" s="157"/>
      <c r="AE166" s="157"/>
    </row>
    <row r="167">
      <c r="A167" s="157"/>
      <c r="B167" s="157"/>
      <c r="C167" s="157"/>
      <c r="D167" s="178"/>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c r="AA167" s="157"/>
      <c r="AB167" s="157"/>
      <c r="AC167" s="157"/>
      <c r="AD167" s="157"/>
      <c r="AE167" s="157"/>
    </row>
    <row r="168">
      <c r="A168" s="157"/>
      <c r="B168" s="157"/>
      <c r="C168" s="157"/>
      <c r="D168" s="178"/>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c r="AA168" s="157"/>
      <c r="AB168" s="157"/>
      <c r="AC168" s="157"/>
      <c r="AD168" s="157"/>
      <c r="AE168" s="157"/>
    </row>
    <row r="169">
      <c r="A169" s="157"/>
      <c r="B169" s="157"/>
      <c r="C169" s="157"/>
      <c r="D169" s="178"/>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c r="AA169" s="157"/>
      <c r="AB169" s="157"/>
      <c r="AC169" s="157"/>
      <c r="AD169" s="157"/>
      <c r="AE169" s="157"/>
    </row>
    <row r="170">
      <c r="A170" s="157"/>
      <c r="B170" s="157"/>
      <c r="C170" s="157"/>
      <c r="D170" s="178"/>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c r="AA170" s="157"/>
      <c r="AB170" s="157"/>
      <c r="AC170" s="157"/>
      <c r="AD170" s="157"/>
      <c r="AE170" s="157"/>
    </row>
    <row r="171">
      <c r="A171" s="157"/>
      <c r="B171" s="157"/>
      <c r="C171" s="157"/>
      <c r="D171" s="178"/>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c r="AA171" s="157"/>
      <c r="AB171" s="157"/>
      <c r="AC171" s="157"/>
      <c r="AD171" s="157"/>
      <c r="AE171" s="157"/>
    </row>
    <row r="172">
      <c r="A172" s="157"/>
      <c r="B172" s="157"/>
      <c r="C172" s="157"/>
      <c r="D172" s="178"/>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c r="AA172" s="157"/>
      <c r="AB172" s="157"/>
      <c r="AC172" s="157"/>
      <c r="AD172" s="157"/>
      <c r="AE172" s="157"/>
    </row>
    <row r="173">
      <c r="A173" s="157"/>
      <c r="B173" s="157"/>
      <c r="C173" s="157"/>
      <c r="D173" s="178"/>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c r="AA173" s="157"/>
      <c r="AB173" s="157"/>
      <c r="AC173" s="157"/>
      <c r="AD173" s="157"/>
      <c r="AE173" s="157"/>
    </row>
    <row r="174">
      <c r="A174" s="157"/>
      <c r="B174" s="157"/>
      <c r="C174" s="157"/>
      <c r="D174" s="178"/>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c r="AA174" s="157"/>
      <c r="AB174" s="157"/>
      <c r="AC174" s="157"/>
      <c r="AD174" s="157"/>
      <c r="AE174" s="157"/>
    </row>
    <row r="175">
      <c r="A175" s="157"/>
      <c r="B175" s="157"/>
      <c r="C175" s="157"/>
      <c r="D175" s="178"/>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c r="AA175" s="157"/>
      <c r="AB175" s="157"/>
      <c r="AC175" s="157"/>
      <c r="AD175" s="157"/>
      <c r="AE175" s="157"/>
    </row>
    <row r="176">
      <c r="A176" s="157"/>
      <c r="B176" s="157"/>
      <c r="C176" s="157"/>
      <c r="D176" s="178"/>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c r="AA176" s="157"/>
      <c r="AB176" s="157"/>
      <c r="AC176" s="157"/>
      <c r="AD176" s="157"/>
      <c r="AE176" s="157"/>
    </row>
    <row r="177">
      <c r="A177" s="157"/>
      <c r="B177" s="157"/>
      <c r="C177" s="157"/>
      <c r="D177" s="178"/>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c r="AA177" s="157"/>
      <c r="AB177" s="157"/>
      <c r="AC177" s="157"/>
      <c r="AD177" s="157"/>
      <c r="AE177" s="157"/>
    </row>
    <row r="178">
      <c r="A178" s="157"/>
      <c r="B178" s="157"/>
      <c r="C178" s="157"/>
      <c r="D178" s="178"/>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c r="AA178" s="157"/>
      <c r="AB178" s="157"/>
      <c r="AC178" s="157"/>
      <c r="AD178" s="157"/>
      <c r="AE178" s="157"/>
    </row>
    <row r="179">
      <c r="A179" s="157"/>
      <c r="B179" s="157"/>
      <c r="C179" s="157"/>
      <c r="D179" s="178"/>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c r="AA179" s="157"/>
      <c r="AB179" s="157"/>
      <c r="AC179" s="157"/>
      <c r="AD179" s="157"/>
      <c r="AE179" s="157"/>
    </row>
    <row r="180">
      <c r="A180" s="157"/>
      <c r="B180" s="157"/>
      <c r="C180" s="157"/>
      <c r="D180" s="178"/>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c r="AA180" s="157"/>
      <c r="AB180" s="157"/>
      <c r="AC180" s="157"/>
      <c r="AD180" s="157"/>
      <c r="AE180" s="157"/>
    </row>
    <row r="181">
      <c r="A181" s="157"/>
      <c r="B181" s="157"/>
      <c r="C181" s="157"/>
      <c r="D181" s="178"/>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c r="AA181" s="157"/>
      <c r="AB181" s="157"/>
      <c r="AC181" s="157"/>
      <c r="AD181" s="157"/>
      <c r="AE181" s="157"/>
    </row>
    <row r="182">
      <c r="A182" s="157"/>
      <c r="B182" s="157"/>
      <c r="C182" s="157"/>
      <c r="D182" s="178"/>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c r="AA182" s="157"/>
      <c r="AB182" s="157"/>
      <c r="AC182" s="157"/>
      <c r="AD182" s="157"/>
      <c r="AE182" s="157"/>
    </row>
    <row r="183">
      <c r="A183" s="157"/>
      <c r="B183" s="157"/>
      <c r="C183" s="157"/>
      <c r="D183" s="178"/>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c r="AA183" s="157"/>
      <c r="AB183" s="157"/>
      <c r="AC183" s="157"/>
      <c r="AD183" s="157"/>
      <c r="AE183" s="157"/>
    </row>
    <row r="184">
      <c r="A184" s="157"/>
      <c r="B184" s="157"/>
      <c r="C184" s="157"/>
      <c r="D184" s="178"/>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c r="AA184" s="157"/>
      <c r="AB184" s="157"/>
      <c r="AC184" s="157"/>
      <c r="AD184" s="157"/>
      <c r="AE184" s="157"/>
    </row>
    <row r="185">
      <c r="A185" s="157"/>
      <c r="B185" s="157"/>
      <c r="C185" s="157"/>
      <c r="D185" s="178"/>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c r="AA185" s="157"/>
      <c r="AB185" s="157"/>
      <c r="AC185" s="157"/>
      <c r="AD185" s="157"/>
      <c r="AE185" s="157"/>
    </row>
    <row r="186">
      <c r="A186" s="157"/>
      <c r="B186" s="157"/>
      <c r="C186" s="157"/>
      <c r="D186" s="178"/>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c r="AA186" s="157"/>
      <c r="AB186" s="157"/>
      <c r="AC186" s="157"/>
      <c r="AD186" s="157"/>
      <c r="AE186" s="157"/>
    </row>
    <row r="187">
      <c r="A187" s="157"/>
      <c r="B187" s="157"/>
      <c r="C187" s="157"/>
      <c r="D187" s="178"/>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c r="AA187" s="157"/>
      <c r="AB187" s="157"/>
      <c r="AC187" s="157"/>
      <c r="AD187" s="157"/>
      <c r="AE187" s="157"/>
    </row>
    <row r="188">
      <c r="A188" s="157"/>
      <c r="B188" s="157"/>
      <c r="C188" s="157"/>
      <c r="D188" s="178"/>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c r="AA188" s="157"/>
      <c r="AB188" s="157"/>
      <c r="AC188" s="157"/>
      <c r="AD188" s="157"/>
      <c r="AE188" s="157"/>
    </row>
    <row r="189">
      <c r="A189" s="157"/>
      <c r="B189" s="157"/>
      <c r="C189" s="157"/>
      <c r="D189" s="178"/>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c r="AA189" s="157"/>
      <c r="AB189" s="157"/>
      <c r="AC189" s="157"/>
      <c r="AD189" s="157"/>
      <c r="AE189" s="157"/>
    </row>
    <row r="190">
      <c r="A190" s="157"/>
      <c r="B190" s="157"/>
      <c r="C190" s="157"/>
      <c r="D190" s="178"/>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c r="AA190" s="157"/>
      <c r="AB190" s="157"/>
      <c r="AC190" s="157"/>
      <c r="AD190" s="157"/>
      <c r="AE190" s="157"/>
    </row>
    <row r="191">
      <c r="A191" s="157"/>
      <c r="B191" s="157"/>
      <c r="C191" s="157"/>
      <c r="D191" s="178"/>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c r="AA191" s="157"/>
      <c r="AB191" s="157"/>
      <c r="AC191" s="157"/>
      <c r="AD191" s="157"/>
      <c r="AE191" s="157"/>
    </row>
    <row r="192">
      <c r="A192" s="157"/>
      <c r="B192" s="157"/>
      <c r="C192" s="157"/>
      <c r="D192" s="178"/>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c r="AA192" s="157"/>
      <c r="AB192" s="157"/>
      <c r="AC192" s="157"/>
      <c r="AD192" s="157"/>
      <c r="AE192" s="157"/>
    </row>
    <row r="193">
      <c r="A193" s="157"/>
      <c r="B193" s="157"/>
      <c r="C193" s="157"/>
      <c r="D193" s="178"/>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c r="AA193" s="157"/>
      <c r="AB193" s="157"/>
      <c r="AC193" s="157"/>
      <c r="AD193" s="157"/>
      <c r="AE193" s="157"/>
    </row>
    <row r="194">
      <c r="A194" s="157"/>
      <c r="B194" s="157"/>
      <c r="C194" s="157"/>
      <c r="D194" s="178"/>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c r="AA194" s="157"/>
      <c r="AB194" s="157"/>
      <c r="AC194" s="157"/>
      <c r="AD194" s="157"/>
      <c r="AE194" s="157"/>
    </row>
    <row r="195">
      <c r="A195" s="157"/>
      <c r="B195" s="157"/>
      <c r="C195" s="157"/>
      <c r="D195" s="178"/>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c r="AA195" s="157"/>
      <c r="AB195" s="157"/>
      <c r="AC195" s="157"/>
      <c r="AD195" s="157"/>
      <c r="AE195" s="157"/>
    </row>
    <row r="196">
      <c r="A196" s="157"/>
      <c r="B196" s="157"/>
      <c r="C196" s="157"/>
      <c r="D196" s="178"/>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c r="AA196" s="157"/>
      <c r="AB196" s="157"/>
      <c r="AC196" s="157"/>
      <c r="AD196" s="157"/>
      <c r="AE196" s="157"/>
    </row>
    <row r="197">
      <c r="A197" s="157"/>
      <c r="B197" s="157"/>
      <c r="C197" s="157"/>
      <c r="D197" s="178"/>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c r="AA197" s="157"/>
      <c r="AB197" s="157"/>
      <c r="AC197" s="157"/>
      <c r="AD197" s="157"/>
      <c r="AE197" s="157"/>
    </row>
    <row r="198">
      <c r="A198" s="157"/>
      <c r="B198" s="157"/>
      <c r="C198" s="157"/>
      <c r="D198" s="178"/>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c r="AA198" s="157"/>
      <c r="AB198" s="157"/>
      <c r="AC198" s="157"/>
      <c r="AD198" s="157"/>
      <c r="AE198" s="157"/>
    </row>
    <row r="199">
      <c r="A199" s="157"/>
      <c r="B199" s="157"/>
      <c r="C199" s="157"/>
      <c r="D199" s="178"/>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c r="AA199" s="157"/>
      <c r="AB199" s="157"/>
      <c r="AC199" s="157"/>
      <c r="AD199" s="157"/>
      <c r="AE199" s="157"/>
    </row>
    <row r="200">
      <c r="A200" s="157"/>
      <c r="B200" s="157"/>
      <c r="C200" s="157"/>
      <c r="D200" s="178"/>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c r="AA200" s="157"/>
      <c r="AB200" s="157"/>
      <c r="AC200" s="157"/>
      <c r="AD200" s="157"/>
      <c r="AE200" s="157"/>
    </row>
    <row r="201">
      <c r="A201" s="157"/>
      <c r="B201" s="157"/>
      <c r="C201" s="157"/>
      <c r="D201" s="178"/>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c r="AA201" s="157"/>
      <c r="AB201" s="157"/>
      <c r="AC201" s="157"/>
      <c r="AD201" s="157"/>
      <c r="AE201" s="157"/>
    </row>
    <row r="202">
      <c r="A202" s="157"/>
      <c r="B202" s="157"/>
      <c r="C202" s="157"/>
      <c r="D202" s="178"/>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c r="AA202" s="157"/>
      <c r="AB202" s="157"/>
      <c r="AC202" s="157"/>
      <c r="AD202" s="157"/>
      <c r="AE202" s="157"/>
    </row>
    <row r="203">
      <c r="A203" s="157"/>
      <c r="B203" s="157"/>
      <c r="C203" s="157"/>
      <c r="D203" s="178"/>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c r="AA203" s="157"/>
      <c r="AB203" s="157"/>
      <c r="AC203" s="157"/>
      <c r="AD203" s="157"/>
      <c r="AE203" s="157"/>
    </row>
    <row r="204">
      <c r="A204" s="157"/>
      <c r="B204" s="157"/>
      <c r="C204" s="157"/>
      <c r="D204" s="178"/>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c r="AA204" s="157"/>
      <c r="AB204" s="157"/>
      <c r="AC204" s="157"/>
      <c r="AD204" s="157"/>
      <c r="AE204" s="157"/>
    </row>
    <row r="205">
      <c r="A205" s="157"/>
      <c r="B205" s="157"/>
      <c r="C205" s="157"/>
      <c r="D205" s="178"/>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c r="AA205" s="157"/>
      <c r="AB205" s="157"/>
      <c r="AC205" s="157"/>
      <c r="AD205" s="157"/>
      <c r="AE205" s="157"/>
    </row>
    <row r="206">
      <c r="A206" s="157"/>
      <c r="B206" s="157"/>
      <c r="C206" s="157"/>
      <c r="D206" s="178"/>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c r="AA206" s="157"/>
      <c r="AB206" s="157"/>
      <c r="AC206" s="157"/>
      <c r="AD206" s="157"/>
      <c r="AE206" s="157"/>
    </row>
    <row r="207">
      <c r="A207" s="157"/>
      <c r="B207" s="157"/>
      <c r="C207" s="157"/>
      <c r="D207" s="178"/>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c r="AA207" s="157"/>
      <c r="AB207" s="157"/>
      <c r="AC207" s="157"/>
      <c r="AD207" s="157"/>
      <c r="AE207" s="157"/>
    </row>
    <row r="208">
      <c r="A208" s="157"/>
      <c r="B208" s="157"/>
      <c r="C208" s="157"/>
      <c r="D208" s="178"/>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c r="AA208" s="157"/>
      <c r="AB208" s="157"/>
      <c r="AC208" s="157"/>
      <c r="AD208" s="157"/>
      <c r="AE208" s="157"/>
    </row>
    <row r="209">
      <c r="A209" s="157"/>
      <c r="B209" s="157"/>
      <c r="C209" s="157"/>
      <c r="D209" s="178"/>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c r="AA209" s="157"/>
      <c r="AB209" s="157"/>
      <c r="AC209" s="157"/>
      <c r="AD209" s="157"/>
      <c r="AE209" s="157"/>
    </row>
    <row r="210">
      <c r="A210" s="157"/>
      <c r="B210" s="157"/>
      <c r="C210" s="157"/>
      <c r="D210" s="178"/>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c r="AA210" s="157"/>
      <c r="AB210" s="157"/>
      <c r="AC210" s="157"/>
      <c r="AD210" s="157"/>
      <c r="AE210" s="157"/>
    </row>
    <row r="211">
      <c r="A211" s="157"/>
      <c r="B211" s="157"/>
      <c r="C211" s="157"/>
      <c r="D211" s="178"/>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c r="AA211" s="157"/>
      <c r="AB211" s="157"/>
      <c r="AC211" s="157"/>
      <c r="AD211" s="157"/>
      <c r="AE211" s="157"/>
    </row>
    <row r="212">
      <c r="A212" s="157"/>
      <c r="B212" s="157"/>
      <c r="C212" s="157"/>
      <c r="D212" s="178"/>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c r="AA212" s="157"/>
      <c r="AB212" s="157"/>
      <c r="AC212" s="157"/>
      <c r="AD212" s="157"/>
      <c r="AE212" s="157"/>
    </row>
    <row r="213">
      <c r="A213" s="157"/>
      <c r="B213" s="157"/>
      <c r="C213" s="157"/>
      <c r="D213" s="178"/>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c r="AA213" s="157"/>
      <c r="AB213" s="157"/>
      <c r="AC213" s="157"/>
      <c r="AD213" s="157"/>
      <c r="AE213" s="157"/>
    </row>
    <row r="214">
      <c r="A214" s="157"/>
      <c r="B214" s="157"/>
      <c r="C214" s="157"/>
      <c r="D214" s="178"/>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c r="AA214" s="157"/>
      <c r="AB214" s="157"/>
      <c r="AC214" s="157"/>
      <c r="AD214" s="157"/>
      <c r="AE214" s="157"/>
    </row>
    <row r="215">
      <c r="A215" s="157"/>
      <c r="B215" s="157"/>
      <c r="C215" s="157"/>
      <c r="D215" s="178"/>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c r="AA215" s="157"/>
      <c r="AB215" s="157"/>
      <c r="AC215" s="157"/>
      <c r="AD215" s="157"/>
      <c r="AE215" s="157"/>
    </row>
    <row r="216">
      <c r="A216" s="157"/>
      <c r="B216" s="157"/>
      <c r="C216" s="157"/>
      <c r="D216" s="178"/>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c r="AA216" s="157"/>
      <c r="AB216" s="157"/>
      <c r="AC216" s="157"/>
      <c r="AD216" s="157"/>
      <c r="AE216" s="157"/>
    </row>
    <row r="217">
      <c r="A217" s="157"/>
      <c r="B217" s="157"/>
      <c r="C217" s="157"/>
      <c r="D217" s="178"/>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c r="AA217" s="157"/>
      <c r="AB217" s="157"/>
      <c r="AC217" s="157"/>
      <c r="AD217" s="157"/>
      <c r="AE217" s="157"/>
    </row>
    <row r="218">
      <c r="A218" s="157"/>
      <c r="B218" s="157"/>
      <c r="C218" s="157"/>
      <c r="D218" s="178"/>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c r="AA218" s="157"/>
      <c r="AB218" s="157"/>
      <c r="AC218" s="157"/>
      <c r="AD218" s="157"/>
      <c r="AE218" s="157"/>
    </row>
    <row r="219">
      <c r="A219" s="157"/>
      <c r="B219" s="157"/>
      <c r="C219" s="157"/>
      <c r="D219" s="178"/>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c r="AA219" s="157"/>
      <c r="AB219" s="157"/>
      <c r="AC219" s="157"/>
      <c r="AD219" s="157"/>
      <c r="AE219" s="157"/>
    </row>
    <row r="220">
      <c r="A220" s="157"/>
      <c r="B220" s="157"/>
      <c r="C220" s="157"/>
      <c r="D220" s="178"/>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c r="AA220" s="157"/>
      <c r="AB220" s="157"/>
      <c r="AC220" s="157"/>
      <c r="AD220" s="157"/>
      <c r="AE220" s="157"/>
    </row>
    <row r="221">
      <c r="A221" s="157"/>
      <c r="B221" s="157"/>
      <c r="C221" s="157"/>
      <c r="D221" s="178"/>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c r="AA221" s="157"/>
      <c r="AB221" s="157"/>
      <c r="AC221" s="157"/>
      <c r="AD221" s="157"/>
      <c r="AE221" s="157"/>
    </row>
    <row r="222">
      <c r="A222" s="157"/>
      <c r="B222" s="157"/>
      <c r="C222" s="157"/>
      <c r="D222" s="178"/>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c r="AA222" s="157"/>
      <c r="AB222" s="157"/>
      <c r="AC222" s="157"/>
      <c r="AD222" s="157"/>
      <c r="AE222" s="157"/>
    </row>
    <row r="223">
      <c r="A223" s="157"/>
      <c r="B223" s="157"/>
      <c r="C223" s="157"/>
      <c r="D223" s="178"/>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c r="AA223" s="157"/>
      <c r="AB223" s="157"/>
      <c r="AC223" s="157"/>
      <c r="AD223" s="157"/>
      <c r="AE223" s="157"/>
    </row>
    <row r="224">
      <c r="A224" s="157"/>
      <c r="B224" s="157"/>
      <c r="C224" s="157"/>
      <c r="D224" s="178"/>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c r="AA224" s="157"/>
      <c r="AB224" s="157"/>
      <c r="AC224" s="157"/>
      <c r="AD224" s="157"/>
      <c r="AE224" s="157"/>
    </row>
    <row r="225">
      <c r="A225" s="157"/>
      <c r="B225" s="157"/>
      <c r="C225" s="157"/>
      <c r="D225" s="178"/>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c r="AA225" s="157"/>
      <c r="AB225" s="157"/>
      <c r="AC225" s="157"/>
      <c r="AD225" s="157"/>
      <c r="AE225" s="157"/>
    </row>
    <row r="226">
      <c r="A226" s="157"/>
      <c r="B226" s="157"/>
      <c r="C226" s="157"/>
      <c r="D226" s="178"/>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c r="AA226" s="157"/>
      <c r="AB226" s="157"/>
      <c r="AC226" s="157"/>
      <c r="AD226" s="157"/>
      <c r="AE226" s="157"/>
    </row>
    <row r="227">
      <c r="A227" s="157"/>
      <c r="B227" s="157"/>
      <c r="C227" s="157"/>
      <c r="D227" s="178"/>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c r="AA227" s="157"/>
      <c r="AB227" s="157"/>
      <c r="AC227" s="157"/>
      <c r="AD227" s="157"/>
      <c r="AE227" s="157"/>
    </row>
    <row r="228">
      <c r="A228" s="157"/>
      <c r="B228" s="157"/>
      <c r="C228" s="157"/>
      <c r="D228" s="178"/>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c r="AA228" s="157"/>
      <c r="AB228" s="157"/>
      <c r="AC228" s="157"/>
      <c r="AD228" s="157"/>
      <c r="AE228" s="157"/>
    </row>
    <row r="229">
      <c r="A229" s="157"/>
      <c r="B229" s="157"/>
      <c r="C229" s="157"/>
      <c r="D229" s="178"/>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c r="AA229" s="157"/>
      <c r="AB229" s="157"/>
      <c r="AC229" s="157"/>
      <c r="AD229" s="157"/>
      <c r="AE229" s="157"/>
    </row>
    <row r="230">
      <c r="A230" s="157"/>
      <c r="B230" s="157"/>
      <c r="C230" s="157"/>
      <c r="D230" s="178"/>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c r="AA230" s="157"/>
      <c r="AB230" s="157"/>
      <c r="AC230" s="157"/>
      <c r="AD230" s="157"/>
      <c r="AE230" s="157"/>
    </row>
    <row r="231">
      <c r="A231" s="157"/>
      <c r="B231" s="157"/>
      <c r="C231" s="157"/>
      <c r="D231" s="178"/>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c r="AA231" s="157"/>
      <c r="AB231" s="157"/>
      <c r="AC231" s="157"/>
      <c r="AD231" s="157"/>
      <c r="AE231" s="157"/>
    </row>
    <row r="232">
      <c r="A232" s="157"/>
      <c r="B232" s="157"/>
      <c r="C232" s="157"/>
      <c r="D232" s="178"/>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c r="AA232" s="157"/>
      <c r="AB232" s="157"/>
      <c r="AC232" s="157"/>
      <c r="AD232" s="157"/>
      <c r="AE232" s="157"/>
    </row>
    <row r="233">
      <c r="A233" s="157"/>
      <c r="B233" s="157"/>
      <c r="C233" s="157"/>
      <c r="D233" s="178"/>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c r="AA233" s="157"/>
      <c r="AB233" s="157"/>
      <c r="AC233" s="157"/>
      <c r="AD233" s="157"/>
      <c r="AE233" s="157"/>
    </row>
    <row r="234">
      <c r="A234" s="157"/>
      <c r="B234" s="157"/>
      <c r="C234" s="157"/>
      <c r="D234" s="178"/>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c r="AA234" s="157"/>
      <c r="AB234" s="157"/>
      <c r="AC234" s="157"/>
      <c r="AD234" s="157"/>
      <c r="AE234" s="157"/>
    </row>
    <row r="235">
      <c r="A235" s="157"/>
      <c r="B235" s="157"/>
      <c r="C235" s="157"/>
      <c r="D235" s="178"/>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c r="AA235" s="157"/>
      <c r="AB235" s="157"/>
      <c r="AC235" s="157"/>
      <c r="AD235" s="157"/>
      <c r="AE235" s="157"/>
    </row>
    <row r="236">
      <c r="A236" s="157"/>
      <c r="B236" s="157"/>
      <c r="C236" s="157"/>
      <c r="D236" s="178"/>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c r="AA236" s="157"/>
      <c r="AB236" s="157"/>
      <c r="AC236" s="157"/>
      <c r="AD236" s="157"/>
      <c r="AE236" s="157"/>
    </row>
    <row r="237">
      <c r="A237" s="157"/>
      <c r="B237" s="157"/>
      <c r="C237" s="157"/>
      <c r="D237" s="178"/>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c r="AA237" s="157"/>
      <c r="AB237" s="157"/>
      <c r="AC237" s="157"/>
      <c r="AD237" s="157"/>
      <c r="AE237" s="157"/>
    </row>
    <row r="238">
      <c r="A238" s="157"/>
      <c r="B238" s="157"/>
      <c r="C238" s="157"/>
      <c r="D238" s="178"/>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c r="AA238" s="157"/>
      <c r="AB238" s="157"/>
      <c r="AC238" s="157"/>
      <c r="AD238" s="157"/>
      <c r="AE238" s="157"/>
    </row>
    <row r="239">
      <c r="A239" s="157"/>
      <c r="B239" s="157"/>
      <c r="C239" s="157"/>
      <c r="D239" s="178"/>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c r="AA239" s="157"/>
      <c r="AB239" s="157"/>
      <c r="AC239" s="157"/>
      <c r="AD239" s="157"/>
      <c r="AE239" s="157"/>
    </row>
    <row r="240">
      <c r="A240" s="157"/>
      <c r="B240" s="157"/>
      <c r="C240" s="157"/>
      <c r="D240" s="178"/>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c r="AA240" s="157"/>
      <c r="AB240" s="157"/>
      <c r="AC240" s="157"/>
      <c r="AD240" s="157"/>
      <c r="AE240" s="157"/>
    </row>
    <row r="241">
      <c r="A241" s="157"/>
      <c r="B241" s="157"/>
      <c r="C241" s="157"/>
      <c r="D241" s="178"/>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c r="AA241" s="157"/>
      <c r="AB241" s="157"/>
      <c r="AC241" s="157"/>
      <c r="AD241" s="157"/>
      <c r="AE241" s="157"/>
    </row>
    <row r="242">
      <c r="A242" s="157"/>
      <c r="B242" s="157"/>
      <c r="C242" s="157"/>
      <c r="D242" s="178"/>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c r="AA242" s="157"/>
      <c r="AB242" s="157"/>
      <c r="AC242" s="157"/>
      <c r="AD242" s="157"/>
      <c r="AE242" s="157"/>
    </row>
    <row r="243">
      <c r="A243" s="157"/>
      <c r="B243" s="157"/>
      <c r="C243" s="157"/>
      <c r="D243" s="178"/>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c r="AA243" s="157"/>
      <c r="AB243" s="157"/>
      <c r="AC243" s="157"/>
      <c r="AD243" s="157"/>
      <c r="AE243" s="157"/>
    </row>
    <row r="244">
      <c r="A244" s="157"/>
      <c r="B244" s="157"/>
      <c r="C244" s="157"/>
      <c r="D244" s="178"/>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c r="AA244" s="157"/>
      <c r="AB244" s="157"/>
      <c r="AC244" s="157"/>
      <c r="AD244" s="157"/>
      <c r="AE244" s="157"/>
    </row>
    <row r="245">
      <c r="A245" s="157"/>
      <c r="B245" s="157"/>
      <c r="C245" s="157"/>
      <c r="D245" s="178"/>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c r="AA245" s="157"/>
      <c r="AB245" s="157"/>
      <c r="AC245" s="157"/>
      <c r="AD245" s="157"/>
      <c r="AE245" s="157"/>
    </row>
    <row r="246">
      <c r="A246" s="157"/>
      <c r="B246" s="157"/>
      <c r="C246" s="157"/>
      <c r="D246" s="178"/>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c r="AA246" s="157"/>
      <c r="AB246" s="157"/>
      <c r="AC246" s="157"/>
      <c r="AD246" s="157"/>
      <c r="AE246" s="157"/>
    </row>
    <row r="247">
      <c r="A247" s="157"/>
      <c r="B247" s="157"/>
      <c r="C247" s="157"/>
      <c r="D247" s="178"/>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c r="AA247" s="157"/>
      <c r="AB247" s="157"/>
      <c r="AC247" s="157"/>
      <c r="AD247" s="157"/>
      <c r="AE247" s="157"/>
    </row>
    <row r="248">
      <c r="A248" s="157"/>
      <c r="B248" s="157"/>
      <c r="C248" s="157"/>
      <c r="D248" s="178"/>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c r="AA248" s="157"/>
      <c r="AB248" s="157"/>
      <c r="AC248" s="157"/>
      <c r="AD248" s="157"/>
      <c r="AE248" s="157"/>
    </row>
    <row r="249">
      <c r="A249" s="157"/>
      <c r="B249" s="157"/>
      <c r="C249" s="157"/>
      <c r="D249" s="178"/>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c r="AA249" s="157"/>
      <c r="AB249" s="157"/>
      <c r="AC249" s="157"/>
      <c r="AD249" s="157"/>
      <c r="AE249" s="157"/>
    </row>
    <row r="250">
      <c r="A250" s="157"/>
      <c r="B250" s="157"/>
      <c r="C250" s="157"/>
      <c r="D250" s="178"/>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c r="AA250" s="157"/>
      <c r="AB250" s="157"/>
      <c r="AC250" s="157"/>
      <c r="AD250" s="157"/>
      <c r="AE250" s="157"/>
    </row>
    <row r="251">
      <c r="A251" s="157"/>
      <c r="B251" s="157"/>
      <c r="C251" s="157"/>
      <c r="D251" s="178"/>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c r="AA251" s="157"/>
      <c r="AB251" s="157"/>
      <c r="AC251" s="157"/>
      <c r="AD251" s="157"/>
      <c r="AE251" s="157"/>
    </row>
    <row r="252">
      <c r="A252" s="157"/>
      <c r="B252" s="157"/>
      <c r="C252" s="157"/>
      <c r="D252" s="178"/>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c r="AA252" s="157"/>
      <c r="AB252" s="157"/>
      <c r="AC252" s="157"/>
      <c r="AD252" s="157"/>
      <c r="AE252" s="157"/>
    </row>
    <row r="253">
      <c r="A253" s="157"/>
      <c r="B253" s="157"/>
      <c r="C253" s="157"/>
      <c r="D253" s="178"/>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c r="AA253" s="157"/>
      <c r="AB253" s="157"/>
      <c r="AC253" s="157"/>
      <c r="AD253" s="157"/>
      <c r="AE253" s="157"/>
    </row>
    <row r="254">
      <c r="A254" s="157"/>
      <c r="B254" s="157"/>
      <c r="C254" s="157"/>
      <c r="D254" s="178"/>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c r="AA254" s="157"/>
      <c r="AB254" s="157"/>
      <c r="AC254" s="157"/>
      <c r="AD254" s="157"/>
      <c r="AE254" s="157"/>
    </row>
    <row r="255">
      <c r="A255" s="157"/>
      <c r="B255" s="157"/>
      <c r="C255" s="157"/>
      <c r="D255" s="178"/>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c r="AA255" s="157"/>
      <c r="AB255" s="157"/>
      <c r="AC255" s="157"/>
      <c r="AD255" s="157"/>
      <c r="AE255" s="157"/>
    </row>
    <row r="256">
      <c r="A256" s="157"/>
      <c r="B256" s="157"/>
      <c r="C256" s="157"/>
      <c r="D256" s="178"/>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c r="AA256" s="157"/>
      <c r="AB256" s="157"/>
      <c r="AC256" s="157"/>
      <c r="AD256" s="157"/>
      <c r="AE256" s="157"/>
    </row>
    <row r="257">
      <c r="A257" s="157"/>
      <c r="B257" s="157"/>
      <c r="C257" s="157"/>
      <c r="D257" s="178"/>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c r="AA257" s="157"/>
      <c r="AB257" s="157"/>
      <c r="AC257" s="157"/>
      <c r="AD257" s="157"/>
      <c r="AE257" s="157"/>
    </row>
    <row r="258">
      <c r="A258" s="157"/>
      <c r="B258" s="157"/>
      <c r="C258" s="157"/>
      <c r="D258" s="178"/>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c r="AA258" s="157"/>
      <c r="AB258" s="157"/>
      <c r="AC258" s="157"/>
      <c r="AD258" s="157"/>
      <c r="AE258" s="157"/>
    </row>
    <row r="259">
      <c r="A259" s="157"/>
      <c r="B259" s="157"/>
      <c r="C259" s="157"/>
      <c r="D259" s="178"/>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c r="AA259" s="157"/>
      <c r="AB259" s="157"/>
      <c r="AC259" s="157"/>
      <c r="AD259" s="157"/>
      <c r="AE259" s="157"/>
    </row>
    <row r="260">
      <c r="A260" s="157"/>
      <c r="B260" s="157"/>
      <c r="C260" s="157"/>
      <c r="D260" s="178"/>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c r="AA260" s="157"/>
      <c r="AB260" s="157"/>
      <c r="AC260" s="157"/>
      <c r="AD260" s="157"/>
      <c r="AE260" s="157"/>
    </row>
    <row r="261">
      <c r="A261" s="157"/>
      <c r="B261" s="157"/>
      <c r="C261" s="157"/>
      <c r="D261" s="178"/>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c r="AA261" s="157"/>
      <c r="AB261" s="157"/>
      <c r="AC261" s="157"/>
      <c r="AD261" s="157"/>
      <c r="AE261" s="157"/>
    </row>
    <row r="262">
      <c r="A262" s="157"/>
      <c r="B262" s="157"/>
      <c r="C262" s="157"/>
      <c r="D262" s="178"/>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c r="AA262" s="157"/>
      <c r="AB262" s="157"/>
      <c r="AC262" s="157"/>
      <c r="AD262" s="157"/>
      <c r="AE262" s="157"/>
    </row>
    <row r="263">
      <c r="A263" s="157"/>
      <c r="B263" s="157"/>
      <c r="C263" s="157"/>
      <c r="D263" s="178"/>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c r="AA263" s="157"/>
      <c r="AB263" s="157"/>
      <c r="AC263" s="157"/>
      <c r="AD263" s="157"/>
      <c r="AE263" s="157"/>
    </row>
    <row r="264">
      <c r="A264" s="157"/>
      <c r="B264" s="157"/>
      <c r="C264" s="157"/>
      <c r="D264" s="178"/>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c r="AA264" s="157"/>
      <c r="AB264" s="157"/>
      <c r="AC264" s="157"/>
      <c r="AD264" s="157"/>
      <c r="AE264" s="157"/>
    </row>
    <row r="265">
      <c r="A265" s="157"/>
      <c r="B265" s="157"/>
      <c r="C265" s="157"/>
      <c r="D265" s="178"/>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c r="AA265" s="157"/>
      <c r="AB265" s="157"/>
      <c r="AC265" s="157"/>
      <c r="AD265" s="157"/>
      <c r="AE265" s="157"/>
    </row>
    <row r="266">
      <c r="A266" s="157"/>
      <c r="B266" s="157"/>
      <c r="C266" s="157"/>
      <c r="D266" s="178"/>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c r="AA266" s="157"/>
      <c r="AB266" s="157"/>
      <c r="AC266" s="157"/>
      <c r="AD266" s="157"/>
      <c r="AE266" s="157"/>
    </row>
    <row r="267">
      <c r="A267" s="157"/>
      <c r="B267" s="157"/>
      <c r="C267" s="157"/>
      <c r="D267" s="178"/>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c r="AA267" s="157"/>
      <c r="AB267" s="157"/>
      <c r="AC267" s="157"/>
      <c r="AD267" s="157"/>
      <c r="AE267" s="157"/>
    </row>
    <row r="268">
      <c r="A268" s="157"/>
      <c r="B268" s="157"/>
      <c r="C268" s="157"/>
      <c r="D268" s="178"/>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c r="AA268" s="157"/>
      <c r="AB268" s="157"/>
      <c r="AC268" s="157"/>
      <c r="AD268" s="157"/>
      <c r="AE268" s="157"/>
    </row>
    <row r="269">
      <c r="A269" s="157"/>
      <c r="B269" s="157"/>
      <c r="C269" s="157"/>
      <c r="D269" s="178"/>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c r="AA269" s="157"/>
      <c r="AB269" s="157"/>
      <c r="AC269" s="157"/>
      <c r="AD269" s="157"/>
      <c r="AE269" s="157"/>
    </row>
    <row r="270">
      <c r="A270" s="157"/>
      <c r="B270" s="157"/>
      <c r="C270" s="157"/>
      <c r="D270" s="178"/>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c r="AA270" s="157"/>
      <c r="AB270" s="157"/>
      <c r="AC270" s="157"/>
      <c r="AD270" s="157"/>
      <c r="AE270" s="157"/>
    </row>
    <row r="271">
      <c r="A271" s="157"/>
      <c r="B271" s="157"/>
      <c r="C271" s="157"/>
      <c r="D271" s="178"/>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c r="AA271" s="157"/>
      <c r="AB271" s="157"/>
      <c r="AC271" s="157"/>
      <c r="AD271" s="157"/>
      <c r="AE271" s="157"/>
    </row>
    <row r="272">
      <c r="A272" s="157"/>
      <c r="B272" s="157"/>
      <c r="C272" s="157"/>
      <c r="D272" s="178"/>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c r="AA272" s="157"/>
      <c r="AB272" s="157"/>
      <c r="AC272" s="157"/>
      <c r="AD272" s="157"/>
      <c r="AE272" s="157"/>
    </row>
    <row r="273">
      <c r="A273" s="157"/>
      <c r="B273" s="157"/>
      <c r="C273" s="157"/>
      <c r="D273" s="178"/>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c r="AA273" s="157"/>
      <c r="AB273" s="157"/>
      <c r="AC273" s="157"/>
      <c r="AD273" s="157"/>
      <c r="AE273" s="157"/>
    </row>
    <row r="274">
      <c r="A274" s="157"/>
      <c r="B274" s="157"/>
      <c r="C274" s="157"/>
      <c r="D274" s="178"/>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c r="AA274" s="157"/>
      <c r="AB274" s="157"/>
      <c r="AC274" s="157"/>
      <c r="AD274" s="157"/>
      <c r="AE274" s="157"/>
    </row>
    <row r="275">
      <c r="A275" s="157"/>
      <c r="B275" s="157"/>
      <c r="C275" s="157"/>
      <c r="D275" s="178"/>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c r="AA275" s="157"/>
      <c r="AB275" s="157"/>
      <c r="AC275" s="157"/>
      <c r="AD275" s="157"/>
      <c r="AE275" s="157"/>
    </row>
    <row r="276">
      <c r="A276" s="157"/>
      <c r="B276" s="157"/>
      <c r="C276" s="157"/>
      <c r="D276" s="178"/>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c r="AA276" s="157"/>
      <c r="AB276" s="157"/>
      <c r="AC276" s="157"/>
      <c r="AD276" s="157"/>
      <c r="AE276" s="157"/>
    </row>
    <row r="277">
      <c r="A277" s="157"/>
      <c r="B277" s="157"/>
      <c r="C277" s="157"/>
      <c r="D277" s="178"/>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c r="AA277" s="157"/>
      <c r="AB277" s="157"/>
      <c r="AC277" s="157"/>
      <c r="AD277" s="157"/>
      <c r="AE277" s="157"/>
    </row>
    <row r="278">
      <c r="A278" s="157"/>
      <c r="B278" s="157"/>
      <c r="C278" s="157"/>
      <c r="D278" s="178"/>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c r="AA278" s="157"/>
      <c r="AB278" s="157"/>
      <c r="AC278" s="157"/>
      <c r="AD278" s="157"/>
      <c r="AE278" s="157"/>
    </row>
    <row r="279">
      <c r="A279" s="157"/>
      <c r="B279" s="157"/>
      <c r="C279" s="157"/>
      <c r="D279" s="178"/>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c r="AA279" s="157"/>
      <c r="AB279" s="157"/>
      <c r="AC279" s="157"/>
      <c r="AD279" s="157"/>
      <c r="AE279" s="157"/>
    </row>
    <row r="280">
      <c r="A280" s="157"/>
      <c r="B280" s="157"/>
      <c r="C280" s="157"/>
      <c r="D280" s="178"/>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c r="AA280" s="157"/>
      <c r="AB280" s="157"/>
      <c r="AC280" s="157"/>
      <c r="AD280" s="157"/>
      <c r="AE280" s="157"/>
    </row>
    <row r="281">
      <c r="A281" s="157"/>
      <c r="B281" s="157"/>
      <c r="C281" s="157"/>
      <c r="D281" s="178"/>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c r="AA281" s="157"/>
      <c r="AB281" s="157"/>
      <c r="AC281" s="157"/>
      <c r="AD281" s="157"/>
      <c r="AE281" s="157"/>
    </row>
    <row r="282">
      <c r="A282" s="157"/>
      <c r="B282" s="157"/>
      <c r="C282" s="157"/>
      <c r="D282" s="178"/>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c r="AA282" s="157"/>
      <c r="AB282" s="157"/>
      <c r="AC282" s="157"/>
      <c r="AD282" s="157"/>
      <c r="AE282" s="157"/>
    </row>
    <row r="283">
      <c r="A283" s="157"/>
      <c r="B283" s="157"/>
      <c r="C283" s="157"/>
      <c r="D283" s="178"/>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c r="AA283" s="157"/>
      <c r="AB283" s="157"/>
      <c r="AC283" s="157"/>
      <c r="AD283" s="157"/>
      <c r="AE283" s="157"/>
    </row>
    <row r="284">
      <c r="A284" s="157"/>
      <c r="B284" s="157"/>
      <c r="C284" s="157"/>
      <c r="D284" s="178"/>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c r="AA284" s="157"/>
      <c r="AB284" s="157"/>
      <c r="AC284" s="157"/>
      <c r="AD284" s="157"/>
      <c r="AE284" s="157"/>
    </row>
    <row r="285">
      <c r="A285" s="157"/>
      <c r="B285" s="157"/>
      <c r="C285" s="157"/>
      <c r="D285" s="178"/>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c r="AA285" s="157"/>
      <c r="AB285" s="157"/>
      <c r="AC285" s="157"/>
      <c r="AD285" s="157"/>
      <c r="AE285" s="157"/>
    </row>
    <row r="286">
      <c r="A286" s="157"/>
      <c r="B286" s="157"/>
      <c r="C286" s="157"/>
      <c r="D286" s="178"/>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c r="AA286" s="157"/>
      <c r="AB286" s="157"/>
      <c r="AC286" s="157"/>
      <c r="AD286" s="157"/>
      <c r="AE286" s="157"/>
    </row>
    <row r="287">
      <c r="A287" s="157"/>
      <c r="B287" s="157"/>
      <c r="C287" s="157"/>
      <c r="D287" s="178"/>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c r="AA287" s="157"/>
      <c r="AB287" s="157"/>
      <c r="AC287" s="157"/>
      <c r="AD287" s="157"/>
      <c r="AE287" s="157"/>
    </row>
    <row r="288">
      <c r="A288" s="157"/>
      <c r="B288" s="157"/>
      <c r="C288" s="157"/>
      <c r="D288" s="178"/>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c r="AA288" s="157"/>
      <c r="AB288" s="157"/>
      <c r="AC288" s="157"/>
      <c r="AD288" s="157"/>
      <c r="AE288" s="157"/>
    </row>
    <row r="289">
      <c r="A289" s="157"/>
      <c r="B289" s="157"/>
      <c r="C289" s="157"/>
      <c r="D289" s="178"/>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c r="AA289" s="157"/>
      <c r="AB289" s="157"/>
      <c r="AC289" s="157"/>
      <c r="AD289" s="157"/>
      <c r="AE289" s="157"/>
    </row>
    <row r="290">
      <c r="A290" s="157"/>
      <c r="B290" s="157"/>
      <c r="C290" s="157"/>
      <c r="D290" s="178"/>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c r="AA290" s="157"/>
      <c r="AB290" s="157"/>
      <c r="AC290" s="157"/>
      <c r="AD290" s="157"/>
      <c r="AE290" s="157"/>
    </row>
    <row r="291">
      <c r="A291" s="157"/>
      <c r="B291" s="157"/>
      <c r="C291" s="157"/>
      <c r="D291" s="178"/>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c r="AA291" s="157"/>
      <c r="AB291" s="157"/>
      <c r="AC291" s="157"/>
      <c r="AD291" s="157"/>
      <c r="AE291" s="157"/>
    </row>
    <row r="292">
      <c r="A292" s="157"/>
      <c r="B292" s="157"/>
      <c r="C292" s="157"/>
      <c r="D292" s="178"/>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c r="AA292" s="157"/>
      <c r="AB292" s="157"/>
      <c r="AC292" s="157"/>
      <c r="AD292" s="157"/>
      <c r="AE292" s="157"/>
    </row>
    <row r="293">
      <c r="A293" s="157"/>
      <c r="B293" s="157"/>
      <c r="C293" s="157"/>
      <c r="D293" s="178"/>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c r="AA293" s="157"/>
      <c r="AB293" s="157"/>
      <c r="AC293" s="157"/>
      <c r="AD293" s="157"/>
      <c r="AE293" s="157"/>
    </row>
    <row r="294">
      <c r="A294" s="157"/>
      <c r="B294" s="157"/>
      <c r="C294" s="157"/>
      <c r="D294" s="178"/>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c r="AA294" s="157"/>
      <c r="AB294" s="157"/>
      <c r="AC294" s="157"/>
      <c r="AD294" s="157"/>
      <c r="AE294" s="157"/>
    </row>
    <row r="295">
      <c r="A295" s="157"/>
      <c r="B295" s="157"/>
      <c r="C295" s="157"/>
      <c r="D295" s="178"/>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c r="AA295" s="157"/>
      <c r="AB295" s="157"/>
      <c r="AC295" s="157"/>
      <c r="AD295" s="157"/>
      <c r="AE295" s="157"/>
    </row>
    <row r="296">
      <c r="A296" s="157"/>
      <c r="B296" s="157"/>
      <c r="C296" s="157"/>
      <c r="D296" s="178"/>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c r="AA296" s="157"/>
      <c r="AB296" s="157"/>
      <c r="AC296" s="157"/>
      <c r="AD296" s="157"/>
      <c r="AE296" s="157"/>
    </row>
    <row r="297">
      <c r="A297" s="157"/>
      <c r="B297" s="157"/>
      <c r="C297" s="157"/>
      <c r="D297" s="178"/>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c r="AA297" s="157"/>
      <c r="AB297" s="157"/>
      <c r="AC297" s="157"/>
      <c r="AD297" s="157"/>
      <c r="AE297" s="157"/>
    </row>
    <row r="298">
      <c r="A298" s="157"/>
      <c r="B298" s="157"/>
      <c r="C298" s="157"/>
      <c r="D298" s="178"/>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c r="AA298" s="157"/>
      <c r="AB298" s="157"/>
      <c r="AC298" s="157"/>
      <c r="AD298" s="157"/>
      <c r="AE298" s="157"/>
    </row>
    <row r="299">
      <c r="A299" s="157"/>
      <c r="B299" s="157"/>
      <c r="C299" s="157"/>
      <c r="D299" s="178"/>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c r="AA299" s="157"/>
      <c r="AB299" s="157"/>
      <c r="AC299" s="157"/>
      <c r="AD299" s="157"/>
      <c r="AE299" s="157"/>
    </row>
    <row r="300">
      <c r="A300" s="157"/>
      <c r="B300" s="157"/>
      <c r="C300" s="157"/>
      <c r="D300" s="178"/>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c r="AA300" s="157"/>
      <c r="AB300" s="157"/>
      <c r="AC300" s="157"/>
      <c r="AD300" s="157"/>
      <c r="AE300" s="157"/>
    </row>
    <row r="301">
      <c r="A301" s="157"/>
      <c r="B301" s="157"/>
      <c r="C301" s="157"/>
      <c r="D301" s="178"/>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c r="AA301" s="157"/>
      <c r="AB301" s="157"/>
      <c r="AC301" s="157"/>
      <c r="AD301" s="157"/>
      <c r="AE301" s="157"/>
    </row>
    <row r="302">
      <c r="A302" s="157"/>
      <c r="B302" s="157"/>
      <c r="C302" s="157"/>
      <c r="D302" s="178"/>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c r="AA302" s="157"/>
      <c r="AB302" s="157"/>
      <c r="AC302" s="157"/>
      <c r="AD302" s="157"/>
      <c r="AE302" s="157"/>
    </row>
    <row r="303">
      <c r="A303" s="157"/>
      <c r="B303" s="157"/>
      <c r="C303" s="157"/>
      <c r="D303" s="178"/>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c r="AA303" s="157"/>
      <c r="AB303" s="157"/>
      <c r="AC303" s="157"/>
      <c r="AD303" s="157"/>
      <c r="AE303" s="157"/>
    </row>
    <row r="304">
      <c r="A304" s="157"/>
      <c r="B304" s="157"/>
      <c r="C304" s="157"/>
      <c r="D304" s="178"/>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c r="AA304" s="157"/>
      <c r="AB304" s="157"/>
      <c r="AC304" s="157"/>
      <c r="AD304" s="157"/>
      <c r="AE304" s="157"/>
    </row>
    <row r="305">
      <c r="A305" s="157"/>
      <c r="B305" s="157"/>
      <c r="C305" s="157"/>
      <c r="D305" s="178"/>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c r="AA305" s="157"/>
      <c r="AB305" s="157"/>
      <c r="AC305" s="157"/>
      <c r="AD305" s="157"/>
      <c r="AE305" s="157"/>
    </row>
    <row r="306">
      <c r="A306" s="157"/>
      <c r="B306" s="157"/>
      <c r="C306" s="157"/>
      <c r="D306" s="178"/>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c r="AA306" s="157"/>
      <c r="AB306" s="157"/>
      <c r="AC306" s="157"/>
      <c r="AD306" s="157"/>
      <c r="AE306" s="157"/>
    </row>
    <row r="307">
      <c r="A307" s="157"/>
      <c r="B307" s="157"/>
      <c r="C307" s="157"/>
      <c r="D307" s="178"/>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c r="AA307" s="157"/>
      <c r="AB307" s="157"/>
      <c r="AC307" s="157"/>
      <c r="AD307" s="157"/>
      <c r="AE307" s="157"/>
    </row>
    <row r="308">
      <c r="A308" s="157"/>
      <c r="B308" s="157"/>
      <c r="C308" s="157"/>
      <c r="D308" s="178"/>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c r="AA308" s="157"/>
      <c r="AB308" s="157"/>
      <c r="AC308" s="157"/>
      <c r="AD308" s="157"/>
      <c r="AE308" s="157"/>
    </row>
    <row r="309">
      <c r="A309" s="157"/>
      <c r="B309" s="157"/>
      <c r="C309" s="157"/>
      <c r="D309" s="178"/>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c r="AA309" s="157"/>
      <c r="AB309" s="157"/>
      <c r="AC309" s="157"/>
      <c r="AD309" s="157"/>
      <c r="AE309" s="157"/>
    </row>
    <row r="310">
      <c r="A310" s="157"/>
      <c r="B310" s="157"/>
      <c r="C310" s="157"/>
      <c r="D310" s="178"/>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c r="AA310" s="157"/>
      <c r="AB310" s="157"/>
      <c r="AC310" s="157"/>
      <c r="AD310" s="157"/>
      <c r="AE310" s="157"/>
    </row>
    <row r="311">
      <c r="A311" s="157"/>
      <c r="B311" s="157"/>
      <c r="C311" s="157"/>
      <c r="D311" s="178"/>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c r="AA311" s="157"/>
      <c r="AB311" s="157"/>
      <c r="AC311" s="157"/>
      <c r="AD311" s="157"/>
      <c r="AE311" s="157"/>
    </row>
    <row r="312">
      <c r="A312" s="157"/>
      <c r="B312" s="157"/>
      <c r="C312" s="157"/>
      <c r="D312" s="178"/>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c r="AA312" s="157"/>
      <c r="AB312" s="157"/>
      <c r="AC312" s="157"/>
      <c r="AD312" s="157"/>
      <c r="AE312" s="157"/>
    </row>
    <row r="313">
      <c r="A313" s="157"/>
      <c r="B313" s="157"/>
      <c r="C313" s="157"/>
      <c r="D313" s="178"/>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c r="AA313" s="157"/>
      <c r="AB313" s="157"/>
      <c r="AC313" s="157"/>
      <c r="AD313" s="157"/>
      <c r="AE313" s="157"/>
    </row>
    <row r="314">
      <c r="A314" s="157"/>
      <c r="B314" s="157"/>
      <c r="C314" s="157"/>
      <c r="D314" s="178"/>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c r="AA314" s="157"/>
      <c r="AB314" s="157"/>
      <c r="AC314" s="157"/>
      <c r="AD314" s="157"/>
      <c r="AE314" s="157"/>
    </row>
    <row r="315">
      <c r="A315" s="157"/>
      <c r="B315" s="157"/>
      <c r="C315" s="157"/>
      <c r="D315" s="178"/>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c r="AA315" s="157"/>
      <c r="AB315" s="157"/>
      <c r="AC315" s="157"/>
      <c r="AD315" s="157"/>
      <c r="AE315" s="157"/>
    </row>
    <row r="316">
      <c r="A316" s="157"/>
      <c r="B316" s="157"/>
      <c r="C316" s="157"/>
      <c r="D316" s="178"/>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c r="AA316" s="157"/>
      <c r="AB316" s="157"/>
      <c r="AC316" s="157"/>
      <c r="AD316" s="157"/>
      <c r="AE316" s="157"/>
    </row>
    <row r="317">
      <c r="A317" s="157"/>
      <c r="B317" s="157"/>
      <c r="C317" s="157"/>
      <c r="D317" s="178"/>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c r="AA317" s="157"/>
      <c r="AB317" s="157"/>
      <c r="AC317" s="157"/>
      <c r="AD317" s="157"/>
      <c r="AE317" s="157"/>
    </row>
    <row r="318">
      <c r="A318" s="157"/>
      <c r="B318" s="157"/>
      <c r="C318" s="157"/>
      <c r="D318" s="178"/>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c r="AA318" s="157"/>
      <c r="AB318" s="157"/>
      <c r="AC318" s="157"/>
      <c r="AD318" s="157"/>
      <c r="AE318" s="157"/>
    </row>
    <row r="319">
      <c r="A319" s="157"/>
      <c r="B319" s="157"/>
      <c r="C319" s="157"/>
      <c r="D319" s="178"/>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c r="AA319" s="157"/>
      <c r="AB319" s="157"/>
      <c r="AC319" s="157"/>
      <c r="AD319" s="157"/>
      <c r="AE319" s="157"/>
    </row>
    <row r="320">
      <c r="A320" s="157"/>
      <c r="B320" s="157"/>
      <c r="C320" s="157"/>
      <c r="D320" s="178"/>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c r="AA320" s="157"/>
      <c r="AB320" s="157"/>
      <c r="AC320" s="157"/>
      <c r="AD320" s="157"/>
      <c r="AE320" s="157"/>
    </row>
    <row r="321">
      <c r="A321" s="157"/>
      <c r="B321" s="157"/>
      <c r="C321" s="157"/>
      <c r="D321" s="178"/>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c r="AA321" s="157"/>
      <c r="AB321" s="157"/>
      <c r="AC321" s="157"/>
      <c r="AD321" s="157"/>
      <c r="AE321" s="157"/>
    </row>
    <row r="322">
      <c r="A322" s="157"/>
      <c r="B322" s="157"/>
      <c r="C322" s="157"/>
      <c r="D322" s="178"/>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c r="AA322" s="157"/>
      <c r="AB322" s="157"/>
      <c r="AC322" s="157"/>
      <c r="AD322" s="157"/>
      <c r="AE322" s="157"/>
    </row>
    <row r="323">
      <c r="A323" s="157"/>
      <c r="B323" s="157"/>
      <c r="C323" s="157"/>
      <c r="D323" s="178"/>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c r="AA323" s="157"/>
      <c r="AB323" s="157"/>
      <c r="AC323" s="157"/>
      <c r="AD323" s="157"/>
      <c r="AE323" s="157"/>
    </row>
    <row r="324">
      <c r="A324" s="157"/>
      <c r="B324" s="157"/>
      <c r="C324" s="157"/>
      <c r="D324" s="178"/>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c r="AA324" s="157"/>
      <c r="AB324" s="157"/>
      <c r="AC324" s="157"/>
      <c r="AD324" s="157"/>
      <c r="AE324" s="157"/>
    </row>
    <row r="325">
      <c r="A325" s="157"/>
      <c r="B325" s="157"/>
      <c r="C325" s="157"/>
      <c r="D325" s="178"/>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c r="AA325" s="157"/>
      <c r="AB325" s="157"/>
      <c r="AC325" s="157"/>
      <c r="AD325" s="157"/>
      <c r="AE325" s="157"/>
    </row>
    <row r="326">
      <c r="A326" s="157"/>
      <c r="B326" s="157"/>
      <c r="C326" s="157"/>
      <c r="D326" s="178"/>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c r="AA326" s="157"/>
      <c r="AB326" s="157"/>
      <c r="AC326" s="157"/>
      <c r="AD326" s="157"/>
      <c r="AE326" s="157"/>
    </row>
    <row r="327">
      <c r="A327" s="157"/>
      <c r="B327" s="157"/>
      <c r="C327" s="157"/>
      <c r="D327" s="178"/>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c r="AA327" s="157"/>
      <c r="AB327" s="157"/>
      <c r="AC327" s="157"/>
      <c r="AD327" s="157"/>
      <c r="AE327" s="157"/>
    </row>
    <row r="328">
      <c r="A328" s="157"/>
      <c r="B328" s="157"/>
      <c r="C328" s="157"/>
      <c r="D328" s="178"/>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c r="AA328" s="157"/>
      <c r="AB328" s="157"/>
      <c r="AC328" s="157"/>
      <c r="AD328" s="157"/>
      <c r="AE328" s="157"/>
    </row>
    <row r="329">
      <c r="A329" s="157"/>
      <c r="B329" s="157"/>
      <c r="C329" s="157"/>
      <c r="D329" s="178"/>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c r="AA329" s="157"/>
      <c r="AB329" s="157"/>
      <c r="AC329" s="157"/>
      <c r="AD329" s="157"/>
      <c r="AE329" s="157"/>
    </row>
    <row r="330">
      <c r="A330" s="157"/>
      <c r="B330" s="157"/>
      <c r="C330" s="157"/>
      <c r="D330" s="178"/>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c r="AA330" s="157"/>
      <c r="AB330" s="157"/>
      <c r="AC330" s="157"/>
      <c r="AD330" s="157"/>
      <c r="AE330" s="157"/>
    </row>
    <row r="331">
      <c r="A331" s="157"/>
      <c r="B331" s="157"/>
      <c r="C331" s="157"/>
      <c r="D331" s="178"/>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c r="AA331" s="157"/>
      <c r="AB331" s="157"/>
      <c r="AC331" s="157"/>
      <c r="AD331" s="157"/>
      <c r="AE331" s="157"/>
    </row>
    <row r="332">
      <c r="A332" s="157"/>
      <c r="B332" s="157"/>
      <c r="C332" s="157"/>
      <c r="D332" s="178"/>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c r="AA332" s="157"/>
      <c r="AB332" s="157"/>
      <c r="AC332" s="157"/>
      <c r="AD332" s="157"/>
      <c r="AE332" s="157"/>
    </row>
    <row r="333">
      <c r="A333" s="157"/>
      <c r="B333" s="157"/>
      <c r="C333" s="157"/>
      <c r="D333" s="178"/>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c r="AA333" s="157"/>
      <c r="AB333" s="157"/>
      <c r="AC333" s="157"/>
      <c r="AD333" s="157"/>
      <c r="AE333" s="157"/>
    </row>
    <row r="334">
      <c r="A334" s="157"/>
      <c r="B334" s="157"/>
      <c r="C334" s="157"/>
      <c r="D334" s="178"/>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c r="AA334" s="157"/>
      <c r="AB334" s="157"/>
      <c r="AC334" s="157"/>
      <c r="AD334" s="157"/>
      <c r="AE334" s="157"/>
    </row>
    <row r="335">
      <c r="A335" s="157"/>
      <c r="B335" s="157"/>
      <c r="C335" s="157"/>
      <c r="D335" s="178"/>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c r="AA335" s="157"/>
      <c r="AB335" s="157"/>
      <c r="AC335" s="157"/>
      <c r="AD335" s="157"/>
      <c r="AE335" s="157"/>
    </row>
    <row r="336">
      <c r="A336" s="157"/>
      <c r="B336" s="157"/>
      <c r="C336" s="157"/>
      <c r="D336" s="178"/>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c r="AA336" s="157"/>
      <c r="AB336" s="157"/>
      <c r="AC336" s="157"/>
      <c r="AD336" s="157"/>
      <c r="AE336" s="157"/>
    </row>
    <row r="337">
      <c r="A337" s="157"/>
      <c r="B337" s="157"/>
      <c r="C337" s="157"/>
      <c r="D337" s="178"/>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c r="AA337" s="157"/>
      <c r="AB337" s="157"/>
      <c r="AC337" s="157"/>
      <c r="AD337" s="157"/>
      <c r="AE337" s="157"/>
    </row>
    <row r="338">
      <c r="A338" s="157"/>
      <c r="B338" s="157"/>
      <c r="C338" s="157"/>
      <c r="D338" s="178"/>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c r="AA338" s="157"/>
      <c r="AB338" s="157"/>
      <c r="AC338" s="157"/>
      <c r="AD338" s="157"/>
      <c r="AE338" s="157"/>
    </row>
    <row r="339">
      <c r="A339" s="157"/>
      <c r="B339" s="157"/>
      <c r="C339" s="157"/>
      <c r="D339" s="178"/>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c r="AA339" s="157"/>
      <c r="AB339" s="157"/>
      <c r="AC339" s="157"/>
      <c r="AD339" s="157"/>
      <c r="AE339" s="157"/>
    </row>
    <row r="340">
      <c r="A340" s="157"/>
      <c r="B340" s="157"/>
      <c r="C340" s="157"/>
      <c r="D340" s="178"/>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c r="AA340" s="157"/>
      <c r="AB340" s="157"/>
      <c r="AC340" s="157"/>
      <c r="AD340" s="157"/>
      <c r="AE340" s="157"/>
    </row>
    <row r="341">
      <c r="A341" s="157"/>
      <c r="B341" s="157"/>
      <c r="C341" s="157"/>
      <c r="D341" s="178"/>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c r="AA341" s="157"/>
      <c r="AB341" s="157"/>
      <c r="AC341" s="157"/>
      <c r="AD341" s="157"/>
      <c r="AE341" s="157"/>
    </row>
    <row r="342">
      <c r="A342" s="157"/>
      <c r="B342" s="157"/>
      <c r="C342" s="157"/>
      <c r="D342" s="178"/>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c r="AA342" s="157"/>
      <c r="AB342" s="157"/>
      <c r="AC342" s="157"/>
      <c r="AD342" s="157"/>
      <c r="AE342" s="157"/>
    </row>
    <row r="343">
      <c r="A343" s="157"/>
      <c r="B343" s="157"/>
      <c r="C343" s="157"/>
      <c r="D343" s="178"/>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c r="AA343" s="157"/>
      <c r="AB343" s="157"/>
      <c r="AC343" s="157"/>
      <c r="AD343" s="157"/>
      <c r="AE343" s="157"/>
    </row>
    <row r="344">
      <c r="A344" s="157"/>
      <c r="B344" s="157"/>
      <c r="C344" s="157"/>
      <c r="D344" s="178"/>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c r="AA344" s="157"/>
      <c r="AB344" s="157"/>
      <c r="AC344" s="157"/>
      <c r="AD344" s="157"/>
      <c r="AE344" s="157"/>
    </row>
    <row r="345">
      <c r="A345" s="157"/>
      <c r="B345" s="157"/>
      <c r="C345" s="157"/>
      <c r="D345" s="178"/>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c r="AA345" s="157"/>
      <c r="AB345" s="157"/>
      <c r="AC345" s="157"/>
      <c r="AD345" s="157"/>
      <c r="AE345" s="157"/>
    </row>
    <row r="346">
      <c r="A346" s="157"/>
      <c r="B346" s="157"/>
      <c r="C346" s="157"/>
      <c r="D346" s="178"/>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c r="AA346" s="157"/>
      <c r="AB346" s="157"/>
      <c r="AC346" s="157"/>
      <c r="AD346" s="157"/>
      <c r="AE346" s="157"/>
    </row>
    <row r="347">
      <c r="A347" s="157"/>
      <c r="B347" s="157"/>
      <c r="C347" s="157"/>
      <c r="D347" s="178"/>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c r="AA347" s="157"/>
      <c r="AB347" s="157"/>
      <c r="AC347" s="157"/>
      <c r="AD347" s="157"/>
      <c r="AE347" s="157"/>
    </row>
    <row r="348">
      <c r="A348" s="157"/>
      <c r="B348" s="157"/>
      <c r="C348" s="157"/>
      <c r="D348" s="178"/>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c r="AA348" s="157"/>
      <c r="AB348" s="157"/>
      <c r="AC348" s="157"/>
      <c r="AD348" s="157"/>
      <c r="AE348" s="157"/>
    </row>
    <row r="349">
      <c r="A349" s="157"/>
      <c r="B349" s="157"/>
      <c r="C349" s="157"/>
      <c r="D349" s="178"/>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c r="AA349" s="157"/>
      <c r="AB349" s="157"/>
      <c r="AC349" s="157"/>
      <c r="AD349" s="157"/>
      <c r="AE349" s="157"/>
    </row>
    <row r="350">
      <c r="A350" s="157"/>
      <c r="B350" s="157"/>
      <c r="C350" s="157"/>
      <c r="D350" s="178"/>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c r="AA350" s="157"/>
      <c r="AB350" s="157"/>
      <c r="AC350" s="157"/>
      <c r="AD350" s="157"/>
      <c r="AE350" s="157"/>
    </row>
    <row r="351">
      <c r="A351" s="157"/>
      <c r="B351" s="157"/>
      <c r="C351" s="157"/>
      <c r="D351" s="178"/>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c r="AA351" s="157"/>
      <c r="AB351" s="157"/>
      <c r="AC351" s="157"/>
      <c r="AD351" s="157"/>
      <c r="AE351" s="157"/>
    </row>
    <row r="352">
      <c r="A352" s="157"/>
      <c r="B352" s="157"/>
      <c r="C352" s="157"/>
      <c r="D352" s="178"/>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c r="AA352" s="157"/>
      <c r="AB352" s="157"/>
      <c r="AC352" s="157"/>
      <c r="AD352" s="157"/>
      <c r="AE352" s="157"/>
    </row>
    <row r="353">
      <c r="A353" s="157"/>
      <c r="B353" s="157"/>
      <c r="C353" s="157"/>
      <c r="D353" s="178"/>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c r="AA353" s="157"/>
      <c r="AB353" s="157"/>
      <c r="AC353" s="157"/>
      <c r="AD353" s="157"/>
      <c r="AE353" s="157"/>
    </row>
    <row r="354">
      <c r="A354" s="157"/>
      <c r="B354" s="157"/>
      <c r="C354" s="157"/>
      <c r="D354" s="178"/>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c r="AA354" s="157"/>
      <c r="AB354" s="157"/>
      <c r="AC354" s="157"/>
      <c r="AD354" s="157"/>
      <c r="AE354" s="157"/>
    </row>
    <row r="355">
      <c r="A355" s="157"/>
      <c r="B355" s="157"/>
      <c r="C355" s="157"/>
      <c r="D355" s="178"/>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c r="AA355" s="157"/>
      <c r="AB355" s="157"/>
      <c r="AC355" s="157"/>
      <c r="AD355" s="157"/>
      <c r="AE355" s="157"/>
    </row>
    <row r="356">
      <c r="A356" s="157"/>
      <c r="B356" s="157"/>
      <c r="C356" s="157"/>
      <c r="D356" s="178"/>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c r="AA356" s="157"/>
      <c r="AB356" s="157"/>
      <c r="AC356" s="157"/>
      <c r="AD356" s="157"/>
      <c r="AE356" s="157"/>
    </row>
    <row r="357">
      <c r="A357" s="157"/>
      <c r="B357" s="157"/>
      <c r="C357" s="157"/>
      <c r="D357" s="178"/>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c r="AA357" s="157"/>
      <c r="AB357" s="157"/>
      <c r="AC357" s="157"/>
      <c r="AD357" s="157"/>
      <c r="AE357" s="157"/>
    </row>
    <row r="358">
      <c r="A358" s="157"/>
      <c r="B358" s="157"/>
      <c r="C358" s="157"/>
      <c r="D358" s="178"/>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c r="AA358" s="157"/>
      <c r="AB358" s="157"/>
      <c r="AC358" s="157"/>
      <c r="AD358" s="157"/>
      <c r="AE358" s="157"/>
    </row>
    <row r="359">
      <c r="A359" s="157"/>
      <c r="B359" s="157"/>
      <c r="C359" s="157"/>
      <c r="D359" s="178"/>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c r="AA359" s="157"/>
      <c r="AB359" s="157"/>
      <c r="AC359" s="157"/>
      <c r="AD359" s="157"/>
      <c r="AE359" s="157"/>
    </row>
    <row r="360">
      <c r="A360" s="157"/>
      <c r="B360" s="157"/>
      <c r="C360" s="157"/>
      <c r="D360" s="178"/>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c r="AA360" s="157"/>
      <c r="AB360" s="157"/>
      <c r="AC360" s="157"/>
      <c r="AD360" s="157"/>
      <c r="AE360" s="157"/>
    </row>
    <row r="361">
      <c r="A361" s="157"/>
      <c r="B361" s="157"/>
      <c r="C361" s="157"/>
      <c r="D361" s="178"/>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c r="AA361" s="157"/>
      <c r="AB361" s="157"/>
      <c r="AC361" s="157"/>
      <c r="AD361" s="157"/>
      <c r="AE361" s="157"/>
    </row>
    <row r="362">
      <c r="A362" s="157"/>
      <c r="B362" s="157"/>
      <c r="C362" s="157"/>
      <c r="D362" s="178"/>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c r="AA362" s="157"/>
      <c r="AB362" s="157"/>
      <c r="AC362" s="157"/>
      <c r="AD362" s="157"/>
      <c r="AE362" s="157"/>
    </row>
    <row r="363">
      <c r="A363" s="157"/>
      <c r="B363" s="157"/>
      <c r="C363" s="157"/>
      <c r="D363" s="178"/>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c r="AA363" s="157"/>
      <c r="AB363" s="157"/>
      <c r="AC363" s="157"/>
      <c r="AD363" s="157"/>
      <c r="AE363" s="157"/>
    </row>
    <row r="364">
      <c r="A364" s="157"/>
      <c r="B364" s="157"/>
      <c r="C364" s="157"/>
      <c r="D364" s="178"/>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c r="AA364" s="157"/>
      <c r="AB364" s="157"/>
      <c r="AC364" s="157"/>
      <c r="AD364" s="157"/>
      <c r="AE364" s="157"/>
    </row>
    <row r="365">
      <c r="A365" s="157"/>
      <c r="B365" s="157"/>
      <c r="C365" s="157"/>
      <c r="D365" s="178"/>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c r="AA365" s="157"/>
      <c r="AB365" s="157"/>
      <c r="AC365" s="157"/>
      <c r="AD365" s="157"/>
      <c r="AE365" s="157"/>
    </row>
    <row r="366">
      <c r="A366" s="157"/>
      <c r="B366" s="157"/>
      <c r="C366" s="157"/>
      <c r="D366" s="178"/>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c r="AA366" s="157"/>
      <c r="AB366" s="157"/>
      <c r="AC366" s="157"/>
      <c r="AD366" s="157"/>
      <c r="AE366" s="157"/>
    </row>
    <row r="367">
      <c r="A367" s="157"/>
      <c r="B367" s="157"/>
      <c r="C367" s="157"/>
      <c r="D367" s="178"/>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c r="AA367" s="157"/>
      <c r="AB367" s="157"/>
      <c r="AC367" s="157"/>
      <c r="AD367" s="157"/>
      <c r="AE367" s="157"/>
    </row>
    <row r="368">
      <c r="A368" s="157"/>
      <c r="B368" s="157"/>
      <c r="C368" s="157"/>
      <c r="D368" s="178"/>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c r="AA368" s="157"/>
      <c r="AB368" s="157"/>
      <c r="AC368" s="157"/>
      <c r="AD368" s="157"/>
      <c r="AE368" s="157"/>
    </row>
    <row r="369">
      <c r="A369" s="157"/>
      <c r="B369" s="157"/>
      <c r="C369" s="157"/>
      <c r="D369" s="178"/>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c r="AA369" s="157"/>
      <c r="AB369" s="157"/>
      <c r="AC369" s="157"/>
      <c r="AD369" s="157"/>
      <c r="AE369" s="157"/>
    </row>
    <row r="370">
      <c r="A370" s="157"/>
      <c r="B370" s="157"/>
      <c r="C370" s="157"/>
      <c r="D370" s="178"/>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c r="AA370" s="157"/>
      <c r="AB370" s="157"/>
      <c r="AC370" s="157"/>
      <c r="AD370" s="157"/>
      <c r="AE370" s="157"/>
    </row>
    <row r="371">
      <c r="A371" s="157"/>
      <c r="B371" s="157"/>
      <c r="C371" s="157"/>
      <c r="D371" s="178"/>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c r="AA371" s="157"/>
      <c r="AB371" s="157"/>
      <c r="AC371" s="157"/>
      <c r="AD371" s="157"/>
      <c r="AE371" s="157"/>
    </row>
    <row r="372">
      <c r="A372" s="157"/>
      <c r="B372" s="157"/>
      <c r="C372" s="157"/>
      <c r="D372" s="178"/>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c r="AA372" s="157"/>
      <c r="AB372" s="157"/>
      <c r="AC372" s="157"/>
      <c r="AD372" s="157"/>
      <c r="AE372" s="157"/>
    </row>
    <row r="373">
      <c r="A373" s="157"/>
      <c r="B373" s="157"/>
      <c r="C373" s="157"/>
      <c r="D373" s="178"/>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c r="AA373" s="157"/>
      <c r="AB373" s="157"/>
      <c r="AC373" s="157"/>
      <c r="AD373" s="157"/>
      <c r="AE373" s="157"/>
    </row>
    <row r="374">
      <c r="A374" s="157"/>
      <c r="B374" s="157"/>
      <c r="C374" s="157"/>
      <c r="D374" s="178"/>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c r="AA374" s="157"/>
      <c r="AB374" s="157"/>
      <c r="AC374" s="157"/>
      <c r="AD374" s="157"/>
      <c r="AE374" s="157"/>
    </row>
    <row r="375">
      <c r="A375" s="157"/>
      <c r="B375" s="157"/>
      <c r="C375" s="157"/>
      <c r="D375" s="178"/>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c r="AA375" s="157"/>
      <c r="AB375" s="157"/>
      <c r="AC375" s="157"/>
      <c r="AD375" s="157"/>
      <c r="AE375" s="157"/>
    </row>
    <row r="376">
      <c r="A376" s="157"/>
      <c r="B376" s="157"/>
      <c r="C376" s="157"/>
      <c r="D376" s="178"/>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c r="AA376" s="157"/>
      <c r="AB376" s="157"/>
      <c r="AC376" s="157"/>
      <c r="AD376" s="157"/>
      <c r="AE376" s="157"/>
    </row>
    <row r="377">
      <c r="A377" s="157"/>
      <c r="B377" s="157"/>
      <c r="C377" s="157"/>
      <c r="D377" s="178"/>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c r="AA377" s="157"/>
      <c r="AB377" s="157"/>
      <c r="AC377" s="157"/>
      <c r="AD377" s="157"/>
      <c r="AE377" s="157"/>
    </row>
    <row r="378">
      <c r="A378" s="157"/>
      <c r="B378" s="157"/>
      <c r="C378" s="157"/>
      <c r="D378" s="178"/>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c r="AA378" s="157"/>
      <c r="AB378" s="157"/>
      <c r="AC378" s="157"/>
      <c r="AD378" s="157"/>
      <c r="AE378" s="157"/>
    </row>
    <row r="379">
      <c r="A379" s="157"/>
      <c r="B379" s="157"/>
      <c r="C379" s="157"/>
      <c r="D379" s="178"/>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c r="AA379" s="157"/>
      <c r="AB379" s="157"/>
      <c r="AC379" s="157"/>
      <c r="AD379" s="157"/>
      <c r="AE379" s="157"/>
    </row>
    <row r="380">
      <c r="A380" s="157"/>
      <c r="B380" s="157"/>
      <c r="C380" s="157"/>
      <c r="D380" s="178"/>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c r="AA380" s="157"/>
      <c r="AB380" s="157"/>
      <c r="AC380" s="157"/>
      <c r="AD380" s="157"/>
      <c r="AE380" s="157"/>
    </row>
    <row r="381">
      <c r="A381" s="157"/>
      <c r="B381" s="157"/>
      <c r="C381" s="157"/>
      <c r="D381" s="178"/>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c r="AA381" s="157"/>
      <c r="AB381" s="157"/>
      <c r="AC381" s="157"/>
      <c r="AD381" s="157"/>
      <c r="AE381" s="157"/>
    </row>
    <row r="382">
      <c r="A382" s="157"/>
      <c r="B382" s="157"/>
      <c r="C382" s="157"/>
      <c r="D382" s="178"/>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c r="AA382" s="157"/>
      <c r="AB382" s="157"/>
      <c r="AC382" s="157"/>
      <c r="AD382" s="157"/>
      <c r="AE382" s="157"/>
    </row>
    <row r="383">
      <c r="A383" s="157"/>
      <c r="B383" s="157"/>
      <c r="C383" s="157"/>
      <c r="D383" s="178"/>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c r="AA383" s="157"/>
      <c r="AB383" s="157"/>
      <c r="AC383" s="157"/>
      <c r="AD383" s="157"/>
      <c r="AE383" s="157"/>
    </row>
    <row r="384">
      <c r="A384" s="157"/>
      <c r="B384" s="157"/>
      <c r="C384" s="157"/>
      <c r="D384" s="178"/>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c r="AA384" s="157"/>
      <c r="AB384" s="157"/>
      <c r="AC384" s="157"/>
      <c r="AD384" s="157"/>
      <c r="AE384" s="157"/>
    </row>
    <row r="385">
      <c r="A385" s="157"/>
      <c r="B385" s="157"/>
      <c r="C385" s="157"/>
      <c r="D385" s="178"/>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c r="AA385" s="157"/>
      <c r="AB385" s="157"/>
      <c r="AC385" s="157"/>
      <c r="AD385" s="157"/>
      <c r="AE385" s="157"/>
    </row>
    <row r="386">
      <c r="A386" s="157"/>
      <c r="B386" s="157"/>
      <c r="C386" s="157"/>
      <c r="D386" s="178"/>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c r="AA386" s="157"/>
      <c r="AB386" s="157"/>
      <c r="AC386" s="157"/>
      <c r="AD386" s="157"/>
      <c r="AE386" s="157"/>
    </row>
    <row r="387">
      <c r="A387" s="157"/>
      <c r="B387" s="157"/>
      <c r="C387" s="157"/>
      <c r="D387" s="178"/>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c r="AA387" s="157"/>
      <c r="AB387" s="157"/>
      <c r="AC387" s="157"/>
      <c r="AD387" s="157"/>
      <c r="AE387" s="157"/>
    </row>
    <row r="388">
      <c r="A388" s="157"/>
      <c r="B388" s="157"/>
      <c r="C388" s="157"/>
      <c r="D388" s="178"/>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c r="AA388" s="157"/>
      <c r="AB388" s="157"/>
      <c r="AC388" s="157"/>
      <c r="AD388" s="157"/>
      <c r="AE388" s="157"/>
    </row>
    <row r="389">
      <c r="A389" s="157"/>
      <c r="B389" s="157"/>
      <c r="C389" s="157"/>
      <c r="D389" s="178"/>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c r="AA389" s="157"/>
      <c r="AB389" s="157"/>
      <c r="AC389" s="157"/>
      <c r="AD389" s="157"/>
      <c r="AE389" s="157"/>
    </row>
    <row r="390">
      <c r="A390" s="157"/>
      <c r="B390" s="157"/>
      <c r="C390" s="157"/>
      <c r="D390" s="178"/>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c r="AA390" s="157"/>
      <c r="AB390" s="157"/>
      <c r="AC390" s="157"/>
      <c r="AD390" s="157"/>
      <c r="AE390" s="157"/>
    </row>
    <row r="391">
      <c r="A391" s="157"/>
      <c r="B391" s="157"/>
      <c r="C391" s="157"/>
      <c r="D391" s="178"/>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c r="AA391" s="157"/>
      <c r="AB391" s="157"/>
      <c r="AC391" s="157"/>
      <c r="AD391" s="157"/>
      <c r="AE391" s="157"/>
    </row>
    <row r="392">
      <c r="A392" s="157"/>
      <c r="B392" s="157"/>
      <c r="C392" s="157"/>
      <c r="D392" s="178"/>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c r="AA392" s="157"/>
      <c r="AB392" s="157"/>
      <c r="AC392" s="157"/>
      <c r="AD392" s="157"/>
      <c r="AE392" s="157"/>
    </row>
    <row r="393">
      <c r="A393" s="157"/>
      <c r="B393" s="157"/>
      <c r="C393" s="157"/>
      <c r="D393" s="178"/>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c r="AA393" s="157"/>
      <c r="AB393" s="157"/>
      <c r="AC393" s="157"/>
      <c r="AD393" s="157"/>
      <c r="AE393" s="157"/>
    </row>
    <row r="394">
      <c r="A394" s="157"/>
      <c r="B394" s="157"/>
      <c r="C394" s="157"/>
      <c r="D394" s="178"/>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c r="AA394" s="157"/>
      <c r="AB394" s="157"/>
      <c r="AC394" s="157"/>
      <c r="AD394" s="157"/>
      <c r="AE394" s="157"/>
    </row>
    <row r="395">
      <c r="A395" s="157"/>
      <c r="B395" s="157"/>
      <c r="C395" s="157"/>
      <c r="D395" s="178"/>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c r="AA395" s="157"/>
      <c r="AB395" s="157"/>
      <c r="AC395" s="157"/>
      <c r="AD395" s="157"/>
      <c r="AE395" s="157"/>
    </row>
    <row r="396">
      <c r="A396" s="157"/>
      <c r="B396" s="157"/>
      <c r="C396" s="157"/>
      <c r="D396" s="178"/>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c r="AA396" s="157"/>
      <c r="AB396" s="157"/>
      <c r="AC396" s="157"/>
      <c r="AD396" s="157"/>
      <c r="AE396" s="157"/>
    </row>
    <row r="397">
      <c r="A397" s="157"/>
      <c r="B397" s="157"/>
      <c r="C397" s="157"/>
      <c r="D397" s="178"/>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c r="AA397" s="157"/>
      <c r="AB397" s="157"/>
      <c r="AC397" s="157"/>
      <c r="AD397" s="157"/>
      <c r="AE397" s="157"/>
    </row>
    <row r="398">
      <c r="A398" s="157"/>
      <c r="B398" s="157"/>
      <c r="C398" s="157"/>
      <c r="D398" s="178"/>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c r="AA398" s="157"/>
      <c r="AB398" s="157"/>
      <c r="AC398" s="157"/>
      <c r="AD398" s="157"/>
      <c r="AE398" s="157"/>
    </row>
    <row r="399">
      <c r="A399" s="157"/>
      <c r="B399" s="157"/>
      <c r="C399" s="157"/>
      <c r="D399" s="178"/>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c r="AA399" s="157"/>
      <c r="AB399" s="157"/>
      <c r="AC399" s="157"/>
      <c r="AD399" s="157"/>
      <c r="AE399" s="157"/>
    </row>
    <row r="400">
      <c r="A400" s="157"/>
      <c r="B400" s="157"/>
      <c r="C400" s="157"/>
      <c r="D400" s="178"/>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c r="AA400" s="157"/>
      <c r="AB400" s="157"/>
      <c r="AC400" s="157"/>
      <c r="AD400" s="157"/>
      <c r="AE400" s="157"/>
    </row>
    <row r="401">
      <c r="A401" s="157"/>
      <c r="B401" s="157"/>
      <c r="C401" s="157"/>
      <c r="D401" s="178"/>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c r="AA401" s="157"/>
      <c r="AB401" s="157"/>
      <c r="AC401" s="157"/>
      <c r="AD401" s="157"/>
      <c r="AE401" s="157"/>
    </row>
    <row r="402">
      <c r="A402" s="157"/>
      <c r="B402" s="157"/>
      <c r="C402" s="157"/>
      <c r="D402" s="178"/>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c r="AA402" s="157"/>
      <c r="AB402" s="157"/>
      <c r="AC402" s="157"/>
      <c r="AD402" s="157"/>
      <c r="AE402" s="157"/>
    </row>
    <row r="403">
      <c r="A403" s="157"/>
      <c r="B403" s="157"/>
      <c r="C403" s="157"/>
      <c r="D403" s="178"/>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c r="AA403" s="157"/>
      <c r="AB403" s="157"/>
      <c r="AC403" s="157"/>
      <c r="AD403" s="157"/>
      <c r="AE403" s="157"/>
    </row>
    <row r="404">
      <c r="A404" s="157"/>
      <c r="B404" s="157"/>
      <c r="C404" s="157"/>
      <c r="D404" s="178"/>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c r="AA404" s="157"/>
      <c r="AB404" s="157"/>
      <c r="AC404" s="157"/>
      <c r="AD404" s="157"/>
      <c r="AE404" s="157"/>
    </row>
    <row r="405">
      <c r="A405" s="157"/>
      <c r="B405" s="157"/>
      <c r="C405" s="157"/>
      <c r="D405" s="178"/>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c r="AA405" s="157"/>
      <c r="AB405" s="157"/>
      <c r="AC405" s="157"/>
      <c r="AD405" s="157"/>
      <c r="AE405" s="157"/>
    </row>
    <row r="406">
      <c r="A406" s="157"/>
      <c r="B406" s="157"/>
      <c r="C406" s="157"/>
      <c r="D406" s="178"/>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c r="AA406" s="157"/>
      <c r="AB406" s="157"/>
      <c r="AC406" s="157"/>
      <c r="AD406" s="157"/>
      <c r="AE406" s="157"/>
    </row>
    <row r="407">
      <c r="A407" s="157"/>
      <c r="B407" s="157"/>
      <c r="C407" s="157"/>
      <c r="D407" s="178"/>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c r="AA407" s="157"/>
      <c r="AB407" s="157"/>
      <c r="AC407" s="157"/>
      <c r="AD407" s="157"/>
      <c r="AE407" s="157"/>
    </row>
    <row r="408">
      <c r="A408" s="157"/>
      <c r="B408" s="157"/>
      <c r="C408" s="157"/>
      <c r="D408" s="178"/>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c r="AA408" s="157"/>
      <c r="AB408" s="157"/>
      <c r="AC408" s="157"/>
      <c r="AD408" s="157"/>
      <c r="AE408" s="157"/>
    </row>
    <row r="409">
      <c r="A409" s="157"/>
      <c r="B409" s="157"/>
      <c r="C409" s="157"/>
      <c r="D409" s="178"/>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c r="AA409" s="157"/>
      <c r="AB409" s="157"/>
      <c r="AC409" s="157"/>
      <c r="AD409" s="157"/>
      <c r="AE409" s="157"/>
    </row>
    <row r="410">
      <c r="A410" s="157"/>
      <c r="B410" s="157"/>
      <c r="C410" s="157"/>
      <c r="D410" s="178"/>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c r="AA410" s="157"/>
      <c r="AB410" s="157"/>
      <c r="AC410" s="157"/>
      <c r="AD410" s="157"/>
      <c r="AE410" s="157"/>
    </row>
    <row r="411">
      <c r="A411" s="157"/>
      <c r="B411" s="157"/>
      <c r="C411" s="157"/>
      <c r="D411" s="178"/>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c r="AA411" s="157"/>
      <c r="AB411" s="157"/>
      <c r="AC411" s="157"/>
      <c r="AD411" s="157"/>
      <c r="AE411" s="157"/>
    </row>
    <row r="412">
      <c r="A412" s="157"/>
      <c r="B412" s="157"/>
      <c r="C412" s="157"/>
      <c r="D412" s="178"/>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c r="AA412" s="157"/>
      <c r="AB412" s="157"/>
      <c r="AC412" s="157"/>
      <c r="AD412" s="157"/>
      <c r="AE412" s="157"/>
    </row>
    <row r="413">
      <c r="A413" s="157"/>
      <c r="B413" s="157"/>
      <c r="C413" s="157"/>
      <c r="D413" s="178"/>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c r="AA413" s="157"/>
      <c r="AB413" s="157"/>
      <c r="AC413" s="157"/>
      <c r="AD413" s="157"/>
      <c r="AE413" s="157"/>
    </row>
    <row r="414">
      <c r="A414" s="157"/>
      <c r="B414" s="157"/>
      <c r="C414" s="157"/>
      <c r="D414" s="178"/>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c r="AA414" s="157"/>
      <c r="AB414" s="157"/>
      <c r="AC414" s="157"/>
      <c r="AD414" s="157"/>
      <c r="AE414" s="157"/>
    </row>
    <row r="415">
      <c r="A415" s="157"/>
      <c r="B415" s="157"/>
      <c r="C415" s="157"/>
      <c r="D415" s="178"/>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c r="AA415" s="157"/>
      <c r="AB415" s="157"/>
      <c r="AC415" s="157"/>
      <c r="AD415" s="157"/>
      <c r="AE415" s="157"/>
    </row>
    <row r="416">
      <c r="A416" s="157"/>
      <c r="B416" s="157"/>
      <c r="C416" s="157"/>
      <c r="D416" s="178"/>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c r="AA416" s="157"/>
      <c r="AB416" s="157"/>
      <c r="AC416" s="157"/>
      <c r="AD416" s="157"/>
      <c r="AE416" s="157"/>
    </row>
    <row r="417">
      <c r="A417" s="157"/>
      <c r="B417" s="157"/>
      <c r="C417" s="157"/>
      <c r="D417" s="178"/>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c r="AA417" s="157"/>
      <c r="AB417" s="157"/>
      <c r="AC417" s="157"/>
      <c r="AD417" s="157"/>
      <c r="AE417" s="157"/>
    </row>
    <row r="418">
      <c r="A418" s="157"/>
      <c r="B418" s="157"/>
      <c r="C418" s="157"/>
      <c r="D418" s="178"/>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c r="AA418" s="157"/>
      <c r="AB418" s="157"/>
      <c r="AC418" s="157"/>
      <c r="AD418" s="157"/>
      <c r="AE418" s="157"/>
    </row>
    <row r="419">
      <c r="A419" s="157"/>
      <c r="B419" s="157"/>
      <c r="C419" s="157"/>
      <c r="D419" s="178"/>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c r="AA419" s="157"/>
      <c r="AB419" s="157"/>
      <c r="AC419" s="157"/>
      <c r="AD419" s="157"/>
      <c r="AE419" s="157"/>
    </row>
    <row r="420">
      <c r="A420" s="157"/>
      <c r="B420" s="157"/>
      <c r="C420" s="157"/>
      <c r="D420" s="178"/>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c r="AA420" s="157"/>
      <c r="AB420" s="157"/>
      <c r="AC420" s="157"/>
      <c r="AD420" s="157"/>
      <c r="AE420" s="157"/>
    </row>
    <row r="421">
      <c r="A421" s="157"/>
      <c r="B421" s="157"/>
      <c r="C421" s="157"/>
      <c r="D421" s="178"/>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c r="AA421" s="157"/>
      <c r="AB421" s="157"/>
      <c r="AC421" s="157"/>
      <c r="AD421" s="157"/>
      <c r="AE421" s="157"/>
    </row>
    <row r="422">
      <c r="A422" s="157"/>
      <c r="B422" s="157"/>
      <c r="C422" s="157"/>
      <c r="D422" s="178"/>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c r="AA422" s="157"/>
      <c r="AB422" s="157"/>
      <c r="AC422" s="157"/>
      <c r="AD422" s="157"/>
      <c r="AE422" s="157"/>
    </row>
    <row r="423">
      <c r="A423" s="157"/>
      <c r="B423" s="157"/>
      <c r="C423" s="157"/>
      <c r="D423" s="178"/>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c r="AA423" s="157"/>
      <c r="AB423" s="157"/>
      <c r="AC423" s="157"/>
      <c r="AD423" s="157"/>
      <c r="AE423" s="157"/>
    </row>
    <row r="424">
      <c r="A424" s="157"/>
      <c r="B424" s="157"/>
      <c r="C424" s="157"/>
      <c r="D424" s="178"/>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c r="AA424" s="157"/>
      <c r="AB424" s="157"/>
      <c r="AC424" s="157"/>
      <c r="AD424" s="157"/>
      <c r="AE424" s="157"/>
    </row>
    <row r="425">
      <c r="A425" s="157"/>
      <c r="B425" s="157"/>
      <c r="C425" s="157"/>
      <c r="D425" s="178"/>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c r="AA425" s="157"/>
      <c r="AB425" s="157"/>
      <c r="AC425" s="157"/>
      <c r="AD425" s="157"/>
      <c r="AE425" s="157"/>
    </row>
    <row r="426">
      <c r="A426" s="157"/>
      <c r="B426" s="157"/>
      <c r="C426" s="157"/>
      <c r="D426" s="178"/>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c r="AA426" s="157"/>
      <c r="AB426" s="157"/>
      <c r="AC426" s="157"/>
      <c r="AD426" s="157"/>
      <c r="AE426" s="157"/>
    </row>
    <row r="427">
      <c r="A427" s="157"/>
      <c r="B427" s="157"/>
      <c r="C427" s="157"/>
      <c r="D427" s="178"/>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c r="AA427" s="157"/>
      <c r="AB427" s="157"/>
      <c r="AC427" s="157"/>
      <c r="AD427" s="157"/>
      <c r="AE427" s="157"/>
    </row>
    <row r="428">
      <c r="A428" s="157"/>
      <c r="B428" s="157"/>
      <c r="C428" s="157"/>
      <c r="D428" s="178"/>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c r="AA428" s="157"/>
      <c r="AB428" s="157"/>
      <c r="AC428" s="157"/>
      <c r="AD428" s="157"/>
      <c r="AE428" s="157"/>
    </row>
    <row r="429">
      <c r="A429" s="157"/>
      <c r="B429" s="157"/>
      <c r="C429" s="157"/>
      <c r="D429" s="178"/>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c r="AA429" s="157"/>
      <c r="AB429" s="157"/>
      <c r="AC429" s="157"/>
      <c r="AD429" s="157"/>
      <c r="AE429" s="157"/>
    </row>
    <row r="430">
      <c r="A430" s="157"/>
      <c r="B430" s="157"/>
      <c r="C430" s="157"/>
      <c r="D430" s="178"/>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c r="AA430" s="157"/>
      <c r="AB430" s="157"/>
      <c r="AC430" s="157"/>
      <c r="AD430" s="157"/>
      <c r="AE430" s="157"/>
    </row>
    <row r="431">
      <c r="A431" s="157"/>
      <c r="B431" s="157"/>
      <c r="C431" s="157"/>
      <c r="D431" s="178"/>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c r="AA431" s="157"/>
      <c r="AB431" s="157"/>
      <c r="AC431" s="157"/>
      <c r="AD431" s="157"/>
      <c r="AE431" s="157"/>
    </row>
    <row r="432">
      <c r="A432" s="157"/>
      <c r="B432" s="157"/>
      <c r="C432" s="157"/>
      <c r="D432" s="178"/>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c r="AA432" s="157"/>
      <c r="AB432" s="157"/>
      <c r="AC432" s="157"/>
      <c r="AD432" s="157"/>
      <c r="AE432" s="157"/>
    </row>
    <row r="433">
      <c r="A433" s="157"/>
      <c r="B433" s="157"/>
      <c r="C433" s="157"/>
      <c r="D433" s="178"/>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c r="AA433" s="157"/>
      <c r="AB433" s="157"/>
      <c r="AC433" s="157"/>
      <c r="AD433" s="157"/>
      <c r="AE433" s="157"/>
    </row>
    <row r="434">
      <c r="A434" s="157"/>
      <c r="B434" s="157"/>
      <c r="C434" s="157"/>
      <c r="D434" s="178"/>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c r="AA434" s="157"/>
      <c r="AB434" s="157"/>
      <c r="AC434" s="157"/>
      <c r="AD434" s="157"/>
      <c r="AE434" s="157"/>
    </row>
    <row r="435">
      <c r="A435" s="157"/>
      <c r="B435" s="157"/>
      <c r="C435" s="157"/>
      <c r="D435" s="178"/>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c r="AA435" s="157"/>
      <c r="AB435" s="157"/>
      <c r="AC435" s="157"/>
      <c r="AD435" s="157"/>
      <c r="AE435" s="157"/>
    </row>
    <row r="436">
      <c r="A436" s="157"/>
      <c r="B436" s="157"/>
      <c r="C436" s="157"/>
      <c r="D436" s="178"/>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c r="AA436" s="157"/>
      <c r="AB436" s="157"/>
      <c r="AC436" s="157"/>
      <c r="AD436" s="157"/>
      <c r="AE436" s="157"/>
    </row>
    <row r="437">
      <c r="A437" s="157"/>
      <c r="B437" s="157"/>
      <c r="C437" s="157"/>
      <c r="D437" s="178"/>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c r="AA437" s="157"/>
      <c r="AB437" s="157"/>
      <c r="AC437" s="157"/>
      <c r="AD437" s="157"/>
      <c r="AE437" s="157"/>
    </row>
    <row r="438">
      <c r="A438" s="157"/>
      <c r="B438" s="157"/>
      <c r="C438" s="157"/>
      <c r="D438" s="178"/>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c r="AA438" s="157"/>
      <c r="AB438" s="157"/>
      <c r="AC438" s="157"/>
      <c r="AD438" s="157"/>
      <c r="AE438" s="157"/>
    </row>
    <row r="439">
      <c r="A439" s="157"/>
      <c r="B439" s="157"/>
      <c r="C439" s="157"/>
      <c r="D439" s="178"/>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c r="AA439" s="157"/>
      <c r="AB439" s="157"/>
      <c r="AC439" s="157"/>
      <c r="AD439" s="157"/>
      <c r="AE439" s="157"/>
    </row>
    <row r="440">
      <c r="A440" s="157"/>
      <c r="B440" s="157"/>
      <c r="C440" s="157"/>
      <c r="D440" s="178"/>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c r="AA440" s="157"/>
      <c r="AB440" s="157"/>
      <c r="AC440" s="157"/>
      <c r="AD440" s="157"/>
      <c r="AE440" s="157"/>
    </row>
    <row r="441">
      <c r="A441" s="157"/>
      <c r="B441" s="157"/>
      <c r="C441" s="157"/>
      <c r="D441" s="178"/>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c r="AA441" s="157"/>
      <c r="AB441" s="157"/>
      <c r="AC441" s="157"/>
      <c r="AD441" s="157"/>
      <c r="AE441" s="157"/>
    </row>
    <row r="442">
      <c r="A442" s="157"/>
      <c r="B442" s="157"/>
      <c r="C442" s="157"/>
      <c r="D442" s="178"/>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c r="AA442" s="157"/>
      <c r="AB442" s="157"/>
      <c r="AC442" s="157"/>
      <c r="AD442" s="157"/>
      <c r="AE442" s="157"/>
    </row>
    <row r="443">
      <c r="A443" s="157"/>
      <c r="B443" s="157"/>
      <c r="C443" s="157"/>
      <c r="D443" s="178"/>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c r="AA443" s="157"/>
      <c r="AB443" s="157"/>
      <c r="AC443" s="157"/>
      <c r="AD443" s="157"/>
      <c r="AE443" s="157"/>
    </row>
    <row r="444">
      <c r="A444" s="157"/>
      <c r="B444" s="157"/>
      <c r="C444" s="157"/>
      <c r="D444" s="178"/>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c r="AA444" s="157"/>
      <c r="AB444" s="157"/>
      <c r="AC444" s="157"/>
      <c r="AD444" s="157"/>
      <c r="AE444" s="157"/>
    </row>
    <row r="445">
      <c r="A445" s="157"/>
      <c r="B445" s="157"/>
      <c r="C445" s="157"/>
      <c r="D445" s="178"/>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c r="AA445" s="157"/>
      <c r="AB445" s="157"/>
      <c r="AC445" s="157"/>
      <c r="AD445" s="157"/>
      <c r="AE445" s="157"/>
    </row>
    <row r="446">
      <c r="A446" s="157"/>
      <c r="B446" s="157"/>
      <c r="C446" s="157"/>
      <c r="D446" s="178"/>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c r="AA446" s="157"/>
      <c r="AB446" s="157"/>
      <c r="AC446" s="157"/>
      <c r="AD446" s="157"/>
      <c r="AE446" s="157"/>
    </row>
    <row r="447">
      <c r="A447" s="157"/>
      <c r="B447" s="157"/>
      <c r="C447" s="157"/>
      <c r="D447" s="178"/>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c r="AA447" s="157"/>
      <c r="AB447" s="157"/>
      <c r="AC447" s="157"/>
      <c r="AD447" s="157"/>
      <c r="AE447" s="157"/>
    </row>
    <row r="448">
      <c r="A448" s="157"/>
      <c r="B448" s="157"/>
      <c r="C448" s="157"/>
      <c r="D448" s="178"/>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c r="AA448" s="157"/>
      <c r="AB448" s="157"/>
      <c r="AC448" s="157"/>
      <c r="AD448" s="157"/>
      <c r="AE448" s="157"/>
    </row>
    <row r="449">
      <c r="A449" s="157"/>
      <c r="B449" s="157"/>
      <c r="C449" s="157"/>
      <c r="D449" s="178"/>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c r="AA449" s="157"/>
      <c r="AB449" s="157"/>
      <c r="AC449" s="157"/>
      <c r="AD449" s="157"/>
      <c r="AE449" s="157"/>
    </row>
    <row r="450">
      <c r="A450" s="157"/>
      <c r="B450" s="157"/>
      <c r="C450" s="157"/>
      <c r="D450" s="178"/>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c r="AA450" s="157"/>
      <c r="AB450" s="157"/>
      <c r="AC450" s="157"/>
      <c r="AD450" s="157"/>
      <c r="AE450" s="157"/>
    </row>
    <row r="451">
      <c r="A451" s="157"/>
      <c r="B451" s="157"/>
      <c r="C451" s="157"/>
      <c r="D451" s="178"/>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c r="AA451" s="157"/>
      <c r="AB451" s="157"/>
      <c r="AC451" s="157"/>
      <c r="AD451" s="157"/>
      <c r="AE451" s="157"/>
    </row>
    <row r="452">
      <c r="A452" s="157"/>
      <c r="B452" s="157"/>
      <c r="C452" s="157"/>
      <c r="D452" s="178"/>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c r="AA452" s="157"/>
      <c r="AB452" s="157"/>
      <c r="AC452" s="157"/>
      <c r="AD452" s="157"/>
      <c r="AE452" s="157"/>
    </row>
    <row r="453">
      <c r="A453" s="157"/>
      <c r="B453" s="157"/>
      <c r="C453" s="157"/>
      <c r="D453" s="178"/>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c r="AA453" s="157"/>
      <c r="AB453" s="157"/>
      <c r="AC453" s="157"/>
      <c r="AD453" s="157"/>
      <c r="AE453" s="157"/>
    </row>
    <row r="454">
      <c r="A454" s="157"/>
      <c r="B454" s="157"/>
      <c r="C454" s="157"/>
      <c r="D454" s="178"/>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c r="AA454" s="157"/>
      <c r="AB454" s="157"/>
      <c r="AC454" s="157"/>
      <c r="AD454" s="157"/>
      <c r="AE454" s="157"/>
    </row>
    <row r="455">
      <c r="A455" s="157"/>
      <c r="B455" s="157"/>
      <c r="C455" s="157"/>
      <c r="D455" s="178"/>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c r="AA455" s="157"/>
      <c r="AB455" s="157"/>
      <c r="AC455" s="157"/>
      <c r="AD455" s="157"/>
      <c r="AE455" s="157"/>
    </row>
    <row r="456">
      <c r="A456" s="157"/>
      <c r="B456" s="157"/>
      <c r="C456" s="157"/>
      <c r="D456" s="178"/>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c r="AA456" s="157"/>
      <c r="AB456" s="157"/>
      <c r="AC456" s="157"/>
      <c r="AD456" s="157"/>
      <c r="AE456" s="157"/>
    </row>
    <row r="457">
      <c r="A457" s="157"/>
      <c r="B457" s="157"/>
      <c r="C457" s="157"/>
      <c r="D457" s="178"/>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c r="AA457" s="157"/>
      <c r="AB457" s="157"/>
      <c r="AC457" s="157"/>
      <c r="AD457" s="157"/>
      <c r="AE457" s="157"/>
    </row>
    <row r="458">
      <c r="A458" s="157"/>
      <c r="B458" s="157"/>
      <c r="C458" s="157"/>
      <c r="D458" s="178"/>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c r="AA458" s="157"/>
      <c r="AB458" s="157"/>
      <c r="AC458" s="157"/>
      <c r="AD458" s="157"/>
      <c r="AE458" s="157"/>
    </row>
    <row r="459">
      <c r="A459" s="157"/>
      <c r="B459" s="157"/>
      <c r="C459" s="157"/>
      <c r="D459" s="178"/>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c r="AA459" s="157"/>
      <c r="AB459" s="157"/>
      <c r="AC459" s="157"/>
      <c r="AD459" s="157"/>
      <c r="AE459" s="157"/>
    </row>
    <row r="460">
      <c r="A460" s="157"/>
      <c r="B460" s="157"/>
      <c r="C460" s="157"/>
      <c r="D460" s="178"/>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c r="AA460" s="157"/>
      <c r="AB460" s="157"/>
      <c r="AC460" s="157"/>
      <c r="AD460" s="157"/>
      <c r="AE460" s="157"/>
    </row>
    <row r="461">
      <c r="A461" s="157"/>
      <c r="B461" s="157"/>
      <c r="C461" s="157"/>
      <c r="D461" s="178"/>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c r="AA461" s="157"/>
      <c r="AB461" s="157"/>
      <c r="AC461" s="157"/>
      <c r="AD461" s="157"/>
      <c r="AE461" s="157"/>
    </row>
    <row r="462">
      <c r="A462" s="157"/>
      <c r="B462" s="157"/>
      <c r="C462" s="157"/>
      <c r="D462" s="178"/>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c r="AA462" s="157"/>
      <c r="AB462" s="157"/>
      <c r="AC462" s="157"/>
      <c r="AD462" s="157"/>
      <c r="AE462" s="157"/>
    </row>
    <row r="463">
      <c r="A463" s="157"/>
      <c r="B463" s="157"/>
      <c r="C463" s="157"/>
      <c r="D463" s="178"/>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c r="AA463" s="157"/>
      <c r="AB463" s="157"/>
      <c r="AC463" s="157"/>
      <c r="AD463" s="157"/>
      <c r="AE463" s="157"/>
    </row>
    <row r="464">
      <c r="A464" s="157"/>
      <c r="B464" s="157"/>
      <c r="C464" s="157"/>
      <c r="D464" s="178"/>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c r="AA464" s="157"/>
      <c r="AB464" s="157"/>
      <c r="AC464" s="157"/>
      <c r="AD464" s="157"/>
      <c r="AE464" s="157"/>
    </row>
    <row r="465">
      <c r="A465" s="157"/>
      <c r="B465" s="157"/>
      <c r="C465" s="157"/>
      <c r="D465" s="178"/>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c r="AA465" s="157"/>
      <c r="AB465" s="157"/>
      <c r="AC465" s="157"/>
      <c r="AD465" s="157"/>
      <c r="AE465" s="157"/>
    </row>
    <row r="466">
      <c r="A466" s="157"/>
      <c r="B466" s="157"/>
      <c r="C466" s="157"/>
      <c r="D466" s="178"/>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c r="AA466" s="157"/>
      <c r="AB466" s="157"/>
      <c r="AC466" s="157"/>
      <c r="AD466" s="157"/>
      <c r="AE466" s="157"/>
    </row>
    <row r="467">
      <c r="A467" s="157"/>
      <c r="B467" s="157"/>
      <c r="C467" s="157"/>
      <c r="D467" s="178"/>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c r="AA467" s="157"/>
      <c r="AB467" s="157"/>
      <c r="AC467" s="157"/>
      <c r="AD467" s="157"/>
      <c r="AE467" s="157"/>
    </row>
    <row r="468">
      <c r="A468" s="157"/>
      <c r="B468" s="157"/>
      <c r="C468" s="157"/>
      <c r="D468" s="178"/>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c r="AA468" s="157"/>
      <c r="AB468" s="157"/>
      <c r="AC468" s="157"/>
      <c r="AD468" s="157"/>
      <c r="AE468" s="157"/>
    </row>
    <row r="469">
      <c r="A469" s="157"/>
      <c r="B469" s="157"/>
      <c r="C469" s="157"/>
      <c r="D469" s="178"/>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c r="AA469" s="157"/>
      <c r="AB469" s="157"/>
      <c r="AC469" s="157"/>
      <c r="AD469" s="157"/>
      <c r="AE469" s="157"/>
    </row>
    <row r="470">
      <c r="A470" s="157"/>
      <c r="B470" s="157"/>
      <c r="C470" s="157"/>
      <c r="D470" s="178"/>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c r="AA470" s="157"/>
      <c r="AB470" s="157"/>
      <c r="AC470" s="157"/>
      <c r="AD470" s="157"/>
      <c r="AE470" s="157"/>
    </row>
    <row r="471">
      <c r="A471" s="157"/>
      <c r="B471" s="157"/>
      <c r="C471" s="157"/>
      <c r="D471" s="178"/>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c r="AA471" s="157"/>
      <c r="AB471" s="157"/>
      <c r="AC471" s="157"/>
      <c r="AD471" s="157"/>
      <c r="AE471" s="157"/>
    </row>
    <row r="472">
      <c r="A472" s="157"/>
      <c r="B472" s="157"/>
      <c r="C472" s="157"/>
      <c r="D472" s="178"/>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c r="AA472" s="157"/>
      <c r="AB472" s="157"/>
      <c r="AC472" s="157"/>
      <c r="AD472" s="157"/>
      <c r="AE472" s="157"/>
    </row>
    <row r="473">
      <c r="A473" s="157"/>
      <c r="B473" s="157"/>
      <c r="C473" s="157"/>
      <c r="D473" s="178"/>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c r="AA473" s="157"/>
      <c r="AB473" s="157"/>
      <c r="AC473" s="157"/>
      <c r="AD473" s="157"/>
      <c r="AE473" s="157"/>
    </row>
    <row r="474">
      <c r="A474" s="157"/>
      <c r="B474" s="157"/>
      <c r="C474" s="157"/>
      <c r="D474" s="178"/>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c r="AA474" s="157"/>
      <c r="AB474" s="157"/>
      <c r="AC474" s="157"/>
      <c r="AD474" s="157"/>
      <c r="AE474" s="157"/>
    </row>
    <row r="475">
      <c r="A475" s="157"/>
      <c r="B475" s="157"/>
      <c r="C475" s="157"/>
      <c r="D475" s="178"/>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c r="AA475" s="157"/>
      <c r="AB475" s="157"/>
      <c r="AC475" s="157"/>
      <c r="AD475" s="157"/>
      <c r="AE475" s="157"/>
    </row>
    <row r="476">
      <c r="A476" s="157"/>
      <c r="B476" s="157"/>
      <c r="C476" s="157"/>
      <c r="D476" s="178"/>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c r="AA476" s="157"/>
      <c r="AB476" s="157"/>
      <c r="AC476" s="157"/>
      <c r="AD476" s="157"/>
      <c r="AE476" s="157"/>
    </row>
    <row r="477">
      <c r="A477" s="157"/>
      <c r="B477" s="157"/>
      <c r="C477" s="157"/>
      <c r="D477" s="178"/>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c r="AA477" s="157"/>
      <c r="AB477" s="157"/>
      <c r="AC477" s="157"/>
      <c r="AD477" s="157"/>
      <c r="AE477" s="157"/>
    </row>
    <row r="478">
      <c r="A478" s="157"/>
      <c r="B478" s="157"/>
      <c r="C478" s="157"/>
      <c r="D478" s="178"/>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c r="AA478" s="157"/>
      <c r="AB478" s="157"/>
      <c r="AC478" s="157"/>
      <c r="AD478" s="157"/>
      <c r="AE478" s="157"/>
    </row>
    <row r="479">
      <c r="A479" s="157"/>
      <c r="B479" s="157"/>
      <c r="C479" s="157"/>
      <c r="D479" s="178"/>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c r="AA479" s="157"/>
      <c r="AB479" s="157"/>
      <c r="AC479" s="157"/>
      <c r="AD479" s="157"/>
      <c r="AE479" s="157"/>
    </row>
    <row r="480">
      <c r="A480" s="157"/>
      <c r="B480" s="157"/>
      <c r="C480" s="157"/>
      <c r="D480" s="178"/>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c r="AA480" s="157"/>
      <c r="AB480" s="157"/>
      <c r="AC480" s="157"/>
      <c r="AD480" s="157"/>
      <c r="AE480" s="157"/>
    </row>
    <row r="481">
      <c r="A481" s="157"/>
      <c r="B481" s="157"/>
      <c r="C481" s="157"/>
      <c r="D481" s="178"/>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c r="AA481" s="157"/>
      <c r="AB481" s="157"/>
      <c r="AC481" s="157"/>
      <c r="AD481" s="157"/>
      <c r="AE481" s="157"/>
    </row>
    <row r="482">
      <c r="A482" s="157"/>
      <c r="B482" s="157"/>
      <c r="C482" s="157"/>
      <c r="D482" s="178"/>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c r="AA482" s="157"/>
      <c r="AB482" s="157"/>
      <c r="AC482" s="157"/>
      <c r="AD482" s="157"/>
      <c r="AE482" s="157"/>
    </row>
    <row r="483">
      <c r="A483" s="157"/>
      <c r="B483" s="157"/>
      <c r="C483" s="157"/>
      <c r="D483" s="178"/>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c r="AA483" s="157"/>
      <c r="AB483" s="157"/>
      <c r="AC483" s="157"/>
      <c r="AD483" s="157"/>
      <c r="AE483" s="157"/>
    </row>
    <row r="484">
      <c r="A484" s="157"/>
      <c r="B484" s="157"/>
      <c r="C484" s="157"/>
      <c r="D484" s="178"/>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c r="AA484" s="157"/>
      <c r="AB484" s="157"/>
      <c r="AC484" s="157"/>
      <c r="AD484" s="157"/>
      <c r="AE484" s="157"/>
    </row>
    <row r="485">
      <c r="A485" s="157"/>
      <c r="B485" s="157"/>
      <c r="C485" s="157"/>
      <c r="D485" s="178"/>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c r="AA485" s="157"/>
      <c r="AB485" s="157"/>
      <c r="AC485" s="157"/>
      <c r="AD485" s="157"/>
      <c r="AE485" s="157"/>
    </row>
    <row r="486">
      <c r="A486" s="157"/>
      <c r="B486" s="157"/>
      <c r="C486" s="157"/>
      <c r="D486" s="178"/>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c r="AA486" s="157"/>
      <c r="AB486" s="157"/>
      <c r="AC486" s="157"/>
      <c r="AD486" s="157"/>
      <c r="AE486" s="157"/>
    </row>
    <row r="487">
      <c r="A487" s="157"/>
      <c r="B487" s="157"/>
      <c r="C487" s="157"/>
      <c r="D487" s="178"/>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c r="AA487" s="157"/>
      <c r="AB487" s="157"/>
      <c r="AC487" s="157"/>
      <c r="AD487" s="157"/>
      <c r="AE487" s="157"/>
    </row>
    <row r="488">
      <c r="A488" s="157"/>
      <c r="B488" s="157"/>
      <c r="C488" s="157"/>
      <c r="D488" s="178"/>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c r="AA488" s="157"/>
      <c r="AB488" s="157"/>
      <c r="AC488" s="157"/>
      <c r="AD488" s="157"/>
      <c r="AE488" s="157"/>
    </row>
    <row r="489">
      <c r="A489" s="157"/>
      <c r="B489" s="157"/>
      <c r="C489" s="157"/>
      <c r="D489" s="178"/>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c r="AA489" s="157"/>
      <c r="AB489" s="157"/>
      <c r="AC489" s="157"/>
      <c r="AD489" s="157"/>
      <c r="AE489" s="157"/>
    </row>
    <row r="490">
      <c r="A490" s="157"/>
      <c r="B490" s="157"/>
      <c r="C490" s="157"/>
      <c r="D490" s="178"/>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c r="AA490" s="157"/>
      <c r="AB490" s="157"/>
      <c r="AC490" s="157"/>
      <c r="AD490" s="157"/>
      <c r="AE490" s="157"/>
    </row>
    <row r="491">
      <c r="A491" s="157"/>
      <c r="B491" s="157"/>
      <c r="C491" s="157"/>
      <c r="D491" s="178"/>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c r="AA491" s="157"/>
      <c r="AB491" s="157"/>
      <c r="AC491" s="157"/>
      <c r="AD491" s="157"/>
      <c r="AE491" s="157"/>
    </row>
    <row r="492">
      <c r="A492" s="157"/>
      <c r="B492" s="157"/>
      <c r="C492" s="157"/>
      <c r="D492" s="178"/>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c r="AA492" s="157"/>
      <c r="AB492" s="157"/>
      <c r="AC492" s="157"/>
      <c r="AD492" s="157"/>
      <c r="AE492" s="157"/>
    </row>
    <row r="493">
      <c r="A493" s="157"/>
      <c r="B493" s="157"/>
      <c r="C493" s="157"/>
      <c r="D493" s="178"/>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c r="AA493" s="157"/>
      <c r="AB493" s="157"/>
      <c r="AC493" s="157"/>
      <c r="AD493" s="157"/>
      <c r="AE493" s="157"/>
    </row>
    <row r="494">
      <c r="A494" s="157"/>
      <c r="B494" s="157"/>
      <c r="C494" s="157"/>
      <c r="D494" s="178"/>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c r="AA494" s="157"/>
      <c r="AB494" s="157"/>
      <c r="AC494" s="157"/>
      <c r="AD494" s="157"/>
      <c r="AE494" s="157"/>
    </row>
    <row r="495">
      <c r="A495" s="157"/>
      <c r="B495" s="157"/>
      <c r="C495" s="157"/>
      <c r="D495" s="178"/>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c r="AA495" s="157"/>
      <c r="AB495" s="157"/>
      <c r="AC495" s="157"/>
      <c r="AD495" s="157"/>
      <c r="AE495" s="157"/>
    </row>
    <row r="496">
      <c r="A496" s="157"/>
      <c r="B496" s="157"/>
      <c r="C496" s="157"/>
      <c r="D496" s="178"/>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c r="AA496" s="157"/>
      <c r="AB496" s="157"/>
      <c r="AC496" s="157"/>
      <c r="AD496" s="157"/>
      <c r="AE496" s="157"/>
    </row>
    <row r="497">
      <c r="A497" s="157"/>
      <c r="B497" s="157"/>
      <c r="C497" s="157"/>
      <c r="D497" s="178"/>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c r="AA497" s="157"/>
      <c r="AB497" s="157"/>
      <c r="AC497" s="157"/>
      <c r="AD497" s="157"/>
      <c r="AE497" s="157"/>
    </row>
    <row r="498">
      <c r="A498" s="157"/>
      <c r="B498" s="157"/>
      <c r="C498" s="157"/>
      <c r="D498" s="178"/>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c r="AA498" s="157"/>
      <c r="AB498" s="157"/>
      <c r="AC498" s="157"/>
      <c r="AD498" s="157"/>
      <c r="AE498" s="157"/>
    </row>
    <row r="499">
      <c r="A499" s="157"/>
      <c r="B499" s="157"/>
      <c r="C499" s="157"/>
      <c r="D499" s="178"/>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c r="AA499" s="157"/>
      <c r="AB499" s="157"/>
      <c r="AC499" s="157"/>
      <c r="AD499" s="157"/>
      <c r="AE499" s="157"/>
    </row>
    <row r="500">
      <c r="A500" s="157"/>
      <c r="B500" s="157"/>
      <c r="C500" s="157"/>
      <c r="D500" s="178"/>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c r="AA500" s="157"/>
      <c r="AB500" s="157"/>
      <c r="AC500" s="157"/>
      <c r="AD500" s="157"/>
      <c r="AE500" s="157"/>
    </row>
    <row r="501">
      <c r="A501" s="157"/>
      <c r="B501" s="157"/>
      <c r="C501" s="157"/>
      <c r="D501" s="178"/>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c r="AA501" s="157"/>
      <c r="AB501" s="157"/>
      <c r="AC501" s="157"/>
      <c r="AD501" s="157"/>
      <c r="AE501" s="157"/>
    </row>
    <row r="502">
      <c r="A502" s="157"/>
      <c r="B502" s="157"/>
      <c r="C502" s="157"/>
      <c r="D502" s="178"/>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c r="AA502" s="157"/>
      <c r="AB502" s="157"/>
      <c r="AC502" s="157"/>
      <c r="AD502" s="157"/>
      <c r="AE502" s="157"/>
    </row>
    <row r="503">
      <c r="A503" s="157"/>
      <c r="B503" s="157"/>
      <c r="C503" s="157"/>
      <c r="D503" s="178"/>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c r="AA503" s="157"/>
      <c r="AB503" s="157"/>
      <c r="AC503" s="157"/>
      <c r="AD503" s="157"/>
      <c r="AE503" s="157"/>
    </row>
    <row r="504">
      <c r="A504" s="157"/>
      <c r="B504" s="157"/>
      <c r="C504" s="157"/>
      <c r="D504" s="178"/>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c r="AA504" s="157"/>
      <c r="AB504" s="157"/>
      <c r="AC504" s="157"/>
      <c r="AD504" s="157"/>
      <c r="AE504" s="157"/>
    </row>
    <row r="505">
      <c r="A505" s="157"/>
      <c r="B505" s="157"/>
      <c r="C505" s="157"/>
      <c r="D505" s="178"/>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c r="AA505" s="157"/>
      <c r="AB505" s="157"/>
      <c r="AC505" s="157"/>
      <c r="AD505" s="157"/>
      <c r="AE505" s="157"/>
    </row>
    <row r="506">
      <c r="A506" s="157"/>
      <c r="B506" s="157"/>
      <c r="C506" s="157"/>
      <c r="D506" s="178"/>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c r="AA506" s="157"/>
      <c r="AB506" s="157"/>
      <c r="AC506" s="157"/>
      <c r="AD506" s="157"/>
      <c r="AE506" s="157"/>
    </row>
    <row r="507">
      <c r="A507" s="157"/>
      <c r="B507" s="157"/>
      <c r="C507" s="157"/>
      <c r="D507" s="178"/>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c r="AA507" s="157"/>
      <c r="AB507" s="157"/>
      <c r="AC507" s="157"/>
      <c r="AD507" s="157"/>
      <c r="AE507" s="157"/>
    </row>
    <row r="508">
      <c r="A508" s="157"/>
      <c r="B508" s="157"/>
      <c r="C508" s="157"/>
      <c r="D508" s="178"/>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c r="AA508" s="157"/>
      <c r="AB508" s="157"/>
      <c r="AC508" s="157"/>
      <c r="AD508" s="157"/>
      <c r="AE508" s="157"/>
    </row>
    <row r="509">
      <c r="A509" s="157"/>
      <c r="B509" s="157"/>
      <c r="C509" s="157"/>
      <c r="D509" s="178"/>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c r="AA509" s="157"/>
      <c r="AB509" s="157"/>
      <c r="AC509" s="157"/>
      <c r="AD509" s="157"/>
      <c r="AE509" s="157"/>
    </row>
    <row r="510">
      <c r="A510" s="157"/>
      <c r="B510" s="157"/>
      <c r="C510" s="157"/>
      <c r="D510" s="178"/>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c r="AA510" s="157"/>
      <c r="AB510" s="157"/>
      <c r="AC510" s="157"/>
      <c r="AD510" s="157"/>
      <c r="AE510" s="157"/>
    </row>
    <row r="511">
      <c r="A511" s="157"/>
      <c r="B511" s="157"/>
      <c r="C511" s="157"/>
      <c r="D511" s="178"/>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c r="AA511" s="157"/>
      <c r="AB511" s="157"/>
      <c r="AC511" s="157"/>
      <c r="AD511" s="157"/>
      <c r="AE511" s="157"/>
    </row>
    <row r="512">
      <c r="A512" s="157"/>
      <c r="B512" s="157"/>
      <c r="C512" s="157"/>
      <c r="D512" s="178"/>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c r="AA512" s="157"/>
      <c r="AB512" s="157"/>
      <c r="AC512" s="157"/>
      <c r="AD512" s="157"/>
      <c r="AE512" s="157"/>
    </row>
    <row r="513">
      <c r="A513" s="157"/>
      <c r="B513" s="157"/>
      <c r="C513" s="157"/>
      <c r="D513" s="178"/>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c r="AA513" s="157"/>
      <c r="AB513" s="157"/>
      <c r="AC513" s="157"/>
      <c r="AD513" s="157"/>
      <c r="AE513" s="157"/>
    </row>
    <row r="514">
      <c r="A514" s="157"/>
      <c r="B514" s="157"/>
      <c r="C514" s="157"/>
      <c r="D514" s="178"/>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c r="AA514" s="157"/>
      <c r="AB514" s="157"/>
      <c r="AC514" s="157"/>
      <c r="AD514" s="157"/>
      <c r="AE514" s="157"/>
    </row>
    <row r="515">
      <c r="A515" s="157"/>
      <c r="B515" s="157"/>
      <c r="C515" s="157"/>
      <c r="D515" s="178"/>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c r="AA515" s="157"/>
      <c r="AB515" s="157"/>
      <c r="AC515" s="157"/>
      <c r="AD515" s="157"/>
      <c r="AE515" s="157"/>
    </row>
    <row r="516">
      <c r="A516" s="157"/>
      <c r="B516" s="157"/>
      <c r="C516" s="157"/>
      <c r="D516" s="178"/>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c r="AA516" s="157"/>
      <c r="AB516" s="157"/>
      <c r="AC516" s="157"/>
      <c r="AD516" s="157"/>
      <c r="AE516" s="157"/>
    </row>
    <row r="517">
      <c r="A517" s="157"/>
      <c r="B517" s="157"/>
      <c r="C517" s="157"/>
      <c r="D517" s="178"/>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c r="AA517" s="157"/>
      <c r="AB517" s="157"/>
      <c r="AC517" s="157"/>
      <c r="AD517" s="157"/>
      <c r="AE517" s="157"/>
    </row>
    <row r="518">
      <c r="A518" s="157"/>
      <c r="B518" s="157"/>
      <c r="C518" s="157"/>
      <c r="D518" s="178"/>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c r="AA518" s="157"/>
      <c r="AB518" s="157"/>
      <c r="AC518" s="157"/>
      <c r="AD518" s="157"/>
      <c r="AE518" s="157"/>
    </row>
    <row r="519">
      <c r="A519" s="157"/>
      <c r="B519" s="157"/>
      <c r="C519" s="157"/>
      <c r="D519" s="178"/>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c r="AA519" s="157"/>
      <c r="AB519" s="157"/>
      <c r="AC519" s="157"/>
      <c r="AD519" s="157"/>
      <c r="AE519" s="157"/>
    </row>
    <row r="520">
      <c r="A520" s="157"/>
      <c r="B520" s="157"/>
      <c r="C520" s="157"/>
      <c r="D520" s="178"/>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c r="AA520" s="157"/>
      <c r="AB520" s="157"/>
      <c r="AC520" s="157"/>
      <c r="AD520" s="157"/>
      <c r="AE520" s="157"/>
    </row>
    <row r="521">
      <c r="A521" s="157"/>
      <c r="B521" s="157"/>
      <c r="C521" s="157"/>
      <c r="D521" s="178"/>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c r="AA521" s="157"/>
      <c r="AB521" s="157"/>
      <c r="AC521" s="157"/>
      <c r="AD521" s="157"/>
      <c r="AE521" s="157"/>
    </row>
    <row r="522">
      <c r="A522" s="157"/>
      <c r="B522" s="157"/>
      <c r="C522" s="157"/>
      <c r="D522" s="178"/>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c r="AA522" s="157"/>
      <c r="AB522" s="157"/>
      <c r="AC522" s="157"/>
      <c r="AD522" s="157"/>
      <c r="AE522" s="157"/>
    </row>
    <row r="523">
      <c r="A523" s="157"/>
      <c r="B523" s="157"/>
      <c r="C523" s="157"/>
      <c r="D523" s="178"/>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c r="AA523" s="157"/>
      <c r="AB523" s="157"/>
      <c r="AC523" s="157"/>
      <c r="AD523" s="157"/>
      <c r="AE523" s="157"/>
    </row>
    <row r="524">
      <c r="A524" s="157"/>
      <c r="B524" s="157"/>
      <c r="C524" s="157"/>
      <c r="D524" s="178"/>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c r="AA524" s="157"/>
      <c r="AB524" s="157"/>
      <c r="AC524" s="157"/>
      <c r="AD524" s="157"/>
      <c r="AE524" s="157"/>
    </row>
    <row r="525">
      <c r="A525" s="157"/>
      <c r="B525" s="157"/>
      <c r="C525" s="157"/>
      <c r="D525" s="178"/>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c r="AA525" s="157"/>
      <c r="AB525" s="157"/>
      <c r="AC525" s="157"/>
      <c r="AD525" s="157"/>
      <c r="AE525" s="157"/>
    </row>
    <row r="526">
      <c r="A526" s="157"/>
      <c r="B526" s="157"/>
      <c r="C526" s="157"/>
      <c r="D526" s="178"/>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c r="AA526" s="157"/>
      <c r="AB526" s="157"/>
      <c r="AC526" s="157"/>
      <c r="AD526" s="157"/>
      <c r="AE526" s="157"/>
    </row>
    <row r="527">
      <c r="A527" s="157"/>
      <c r="B527" s="157"/>
      <c r="C527" s="157"/>
      <c r="D527" s="178"/>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c r="AA527" s="157"/>
      <c r="AB527" s="157"/>
      <c r="AC527" s="157"/>
      <c r="AD527" s="157"/>
      <c r="AE527" s="157"/>
    </row>
    <row r="528">
      <c r="A528" s="157"/>
      <c r="B528" s="157"/>
      <c r="C528" s="157"/>
      <c r="D528" s="178"/>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c r="AA528" s="157"/>
      <c r="AB528" s="157"/>
      <c r="AC528" s="157"/>
      <c r="AD528" s="157"/>
      <c r="AE528" s="157"/>
    </row>
    <row r="529">
      <c r="A529" s="157"/>
      <c r="B529" s="157"/>
      <c r="C529" s="157"/>
      <c r="D529" s="178"/>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c r="AA529" s="157"/>
      <c r="AB529" s="157"/>
      <c r="AC529" s="157"/>
      <c r="AD529" s="157"/>
      <c r="AE529" s="157"/>
    </row>
    <row r="530">
      <c r="A530" s="157"/>
      <c r="B530" s="157"/>
      <c r="C530" s="157"/>
      <c r="D530" s="178"/>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c r="AA530" s="157"/>
      <c r="AB530" s="157"/>
      <c r="AC530" s="157"/>
      <c r="AD530" s="157"/>
      <c r="AE530" s="157"/>
    </row>
    <row r="531">
      <c r="A531" s="157"/>
      <c r="B531" s="157"/>
      <c r="C531" s="157"/>
      <c r="D531" s="178"/>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c r="AA531" s="157"/>
      <c r="AB531" s="157"/>
      <c r="AC531" s="157"/>
      <c r="AD531" s="157"/>
      <c r="AE531" s="157"/>
    </row>
    <row r="532">
      <c r="A532" s="157"/>
      <c r="B532" s="157"/>
      <c r="C532" s="157"/>
      <c r="D532" s="178"/>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c r="AA532" s="157"/>
      <c r="AB532" s="157"/>
      <c r="AC532" s="157"/>
      <c r="AD532" s="157"/>
      <c r="AE532" s="157"/>
    </row>
    <row r="533">
      <c r="A533" s="157"/>
      <c r="B533" s="157"/>
      <c r="C533" s="157"/>
      <c r="D533" s="178"/>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c r="AA533" s="157"/>
      <c r="AB533" s="157"/>
      <c r="AC533" s="157"/>
      <c r="AD533" s="157"/>
      <c r="AE533" s="157"/>
    </row>
    <row r="534">
      <c r="A534" s="157"/>
      <c r="B534" s="157"/>
      <c r="C534" s="157"/>
      <c r="D534" s="178"/>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c r="AA534" s="157"/>
      <c r="AB534" s="157"/>
      <c r="AC534" s="157"/>
      <c r="AD534" s="157"/>
      <c r="AE534" s="157"/>
    </row>
    <row r="535">
      <c r="A535" s="157"/>
      <c r="B535" s="157"/>
      <c r="C535" s="157"/>
      <c r="D535" s="178"/>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c r="AA535" s="157"/>
      <c r="AB535" s="157"/>
      <c r="AC535" s="157"/>
      <c r="AD535" s="157"/>
      <c r="AE535" s="157"/>
    </row>
    <row r="536">
      <c r="A536" s="157"/>
      <c r="B536" s="157"/>
      <c r="C536" s="157"/>
      <c r="D536" s="178"/>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c r="AA536" s="157"/>
      <c r="AB536" s="157"/>
      <c r="AC536" s="157"/>
      <c r="AD536" s="157"/>
      <c r="AE536" s="157"/>
    </row>
    <row r="537">
      <c r="A537" s="157"/>
      <c r="B537" s="157"/>
      <c r="C537" s="157"/>
      <c r="D537" s="178"/>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c r="AA537" s="157"/>
      <c r="AB537" s="157"/>
      <c r="AC537" s="157"/>
      <c r="AD537" s="157"/>
      <c r="AE537" s="157"/>
    </row>
    <row r="538">
      <c r="A538" s="157"/>
      <c r="B538" s="157"/>
      <c r="C538" s="157"/>
      <c r="D538" s="178"/>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c r="AA538" s="157"/>
      <c r="AB538" s="157"/>
      <c r="AC538" s="157"/>
      <c r="AD538" s="157"/>
      <c r="AE538" s="157"/>
    </row>
    <row r="539">
      <c r="A539" s="157"/>
      <c r="B539" s="157"/>
      <c r="C539" s="157"/>
      <c r="D539" s="178"/>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c r="AA539" s="157"/>
      <c r="AB539" s="157"/>
      <c r="AC539" s="157"/>
      <c r="AD539" s="157"/>
      <c r="AE539" s="157"/>
    </row>
    <row r="540">
      <c r="A540" s="157"/>
      <c r="B540" s="157"/>
      <c r="C540" s="157"/>
      <c r="D540" s="178"/>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c r="AA540" s="157"/>
      <c r="AB540" s="157"/>
      <c r="AC540" s="157"/>
      <c r="AD540" s="157"/>
      <c r="AE540" s="157"/>
    </row>
    <row r="541">
      <c r="A541" s="157"/>
      <c r="B541" s="157"/>
      <c r="C541" s="157"/>
      <c r="D541" s="178"/>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c r="AA541" s="157"/>
      <c r="AB541" s="157"/>
      <c r="AC541" s="157"/>
      <c r="AD541" s="157"/>
      <c r="AE541" s="157"/>
    </row>
    <row r="542">
      <c r="A542" s="157"/>
      <c r="B542" s="157"/>
      <c r="C542" s="157"/>
      <c r="D542" s="178"/>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c r="AA542" s="157"/>
      <c r="AB542" s="157"/>
      <c r="AC542" s="157"/>
      <c r="AD542" s="157"/>
      <c r="AE542" s="157"/>
    </row>
    <row r="543">
      <c r="A543" s="157"/>
      <c r="B543" s="157"/>
      <c r="C543" s="157"/>
      <c r="D543" s="178"/>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c r="AA543" s="157"/>
      <c r="AB543" s="157"/>
      <c r="AC543" s="157"/>
      <c r="AD543" s="157"/>
      <c r="AE543" s="157"/>
    </row>
    <row r="544">
      <c r="A544" s="157"/>
      <c r="B544" s="157"/>
      <c r="C544" s="157"/>
      <c r="D544" s="178"/>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c r="AA544" s="157"/>
      <c r="AB544" s="157"/>
      <c r="AC544" s="157"/>
      <c r="AD544" s="157"/>
      <c r="AE544" s="157"/>
    </row>
    <row r="545">
      <c r="A545" s="157"/>
      <c r="B545" s="157"/>
      <c r="C545" s="157"/>
      <c r="D545" s="178"/>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c r="AA545" s="157"/>
      <c r="AB545" s="157"/>
      <c r="AC545" s="157"/>
      <c r="AD545" s="157"/>
      <c r="AE545" s="157"/>
    </row>
    <row r="546">
      <c r="A546" s="157"/>
      <c r="B546" s="157"/>
      <c r="C546" s="157"/>
      <c r="D546" s="178"/>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c r="AA546" s="157"/>
      <c r="AB546" s="157"/>
      <c r="AC546" s="157"/>
      <c r="AD546" s="157"/>
      <c r="AE546" s="157"/>
    </row>
    <row r="547">
      <c r="A547" s="157"/>
      <c r="B547" s="157"/>
      <c r="C547" s="157"/>
      <c r="D547" s="178"/>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c r="AA547" s="157"/>
      <c r="AB547" s="157"/>
      <c r="AC547" s="157"/>
      <c r="AD547" s="157"/>
      <c r="AE547" s="157"/>
    </row>
    <row r="548">
      <c r="A548" s="157"/>
      <c r="B548" s="157"/>
      <c r="C548" s="157"/>
      <c r="D548" s="178"/>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c r="AA548" s="157"/>
      <c r="AB548" s="157"/>
      <c r="AC548" s="157"/>
      <c r="AD548" s="157"/>
      <c r="AE548" s="157"/>
    </row>
    <row r="549">
      <c r="A549" s="157"/>
      <c r="B549" s="157"/>
      <c r="C549" s="157"/>
      <c r="D549" s="178"/>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c r="AA549" s="157"/>
      <c r="AB549" s="157"/>
      <c r="AC549" s="157"/>
      <c r="AD549" s="157"/>
      <c r="AE549" s="157"/>
    </row>
    <row r="550">
      <c r="A550" s="157"/>
      <c r="B550" s="157"/>
      <c r="C550" s="157"/>
      <c r="D550" s="178"/>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c r="AA550" s="157"/>
      <c r="AB550" s="157"/>
      <c r="AC550" s="157"/>
      <c r="AD550" s="157"/>
      <c r="AE550" s="157"/>
    </row>
    <row r="551">
      <c r="A551" s="157"/>
      <c r="B551" s="157"/>
      <c r="C551" s="157"/>
      <c r="D551" s="178"/>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c r="AA551" s="157"/>
      <c r="AB551" s="157"/>
      <c r="AC551" s="157"/>
      <c r="AD551" s="157"/>
      <c r="AE551" s="157"/>
    </row>
    <row r="552">
      <c r="A552" s="157"/>
      <c r="B552" s="157"/>
      <c r="C552" s="157"/>
      <c r="D552" s="178"/>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c r="AA552" s="157"/>
      <c r="AB552" s="157"/>
      <c r="AC552" s="157"/>
      <c r="AD552" s="157"/>
      <c r="AE552" s="157"/>
    </row>
    <row r="553">
      <c r="A553" s="157"/>
      <c r="B553" s="157"/>
      <c r="C553" s="157"/>
      <c r="D553" s="178"/>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c r="AA553" s="157"/>
      <c r="AB553" s="157"/>
      <c r="AC553" s="157"/>
      <c r="AD553" s="157"/>
      <c r="AE553" s="157"/>
    </row>
    <row r="554">
      <c r="A554" s="157"/>
      <c r="B554" s="157"/>
      <c r="C554" s="157"/>
      <c r="D554" s="178"/>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c r="AA554" s="157"/>
      <c r="AB554" s="157"/>
      <c r="AC554" s="157"/>
      <c r="AD554" s="157"/>
      <c r="AE554" s="157"/>
    </row>
    <row r="555">
      <c r="A555" s="157"/>
      <c r="B555" s="157"/>
      <c r="C555" s="157"/>
      <c r="D555" s="178"/>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c r="AA555" s="157"/>
      <c r="AB555" s="157"/>
      <c r="AC555" s="157"/>
      <c r="AD555" s="157"/>
      <c r="AE555" s="157"/>
    </row>
    <row r="556">
      <c r="A556" s="157"/>
      <c r="B556" s="157"/>
      <c r="C556" s="157"/>
      <c r="D556" s="178"/>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c r="AA556" s="157"/>
      <c r="AB556" s="157"/>
      <c r="AC556" s="157"/>
      <c r="AD556" s="157"/>
      <c r="AE556" s="157"/>
    </row>
    <row r="557">
      <c r="A557" s="157"/>
      <c r="B557" s="157"/>
      <c r="C557" s="157"/>
      <c r="D557" s="178"/>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c r="AA557" s="157"/>
      <c r="AB557" s="157"/>
      <c r="AC557" s="157"/>
      <c r="AD557" s="157"/>
      <c r="AE557" s="157"/>
    </row>
    <row r="558">
      <c r="A558" s="157"/>
      <c r="B558" s="157"/>
      <c r="C558" s="157"/>
      <c r="D558" s="178"/>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c r="AA558" s="157"/>
      <c r="AB558" s="157"/>
      <c r="AC558" s="157"/>
      <c r="AD558" s="157"/>
      <c r="AE558" s="157"/>
    </row>
    <row r="559">
      <c r="A559" s="157"/>
      <c r="B559" s="157"/>
      <c r="C559" s="157"/>
      <c r="D559" s="178"/>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c r="AA559" s="157"/>
      <c r="AB559" s="157"/>
      <c r="AC559" s="157"/>
      <c r="AD559" s="157"/>
      <c r="AE559" s="157"/>
    </row>
    <row r="560">
      <c r="A560" s="157"/>
      <c r="B560" s="157"/>
      <c r="C560" s="157"/>
      <c r="D560" s="178"/>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c r="AA560" s="157"/>
      <c r="AB560" s="157"/>
      <c r="AC560" s="157"/>
      <c r="AD560" s="157"/>
      <c r="AE560" s="157"/>
    </row>
    <row r="561">
      <c r="A561" s="157"/>
      <c r="B561" s="157"/>
      <c r="C561" s="157"/>
      <c r="D561" s="178"/>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c r="AA561" s="157"/>
      <c r="AB561" s="157"/>
      <c r="AC561" s="157"/>
      <c r="AD561" s="157"/>
      <c r="AE561" s="157"/>
    </row>
    <row r="562">
      <c r="A562" s="157"/>
      <c r="B562" s="157"/>
      <c r="C562" s="157"/>
      <c r="D562" s="178"/>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c r="AA562" s="157"/>
      <c r="AB562" s="157"/>
      <c r="AC562" s="157"/>
      <c r="AD562" s="157"/>
      <c r="AE562" s="157"/>
    </row>
    <row r="563">
      <c r="A563" s="157"/>
      <c r="B563" s="157"/>
      <c r="C563" s="157"/>
      <c r="D563" s="178"/>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c r="AA563" s="157"/>
      <c r="AB563" s="157"/>
      <c r="AC563" s="157"/>
      <c r="AD563" s="157"/>
      <c r="AE563" s="157"/>
    </row>
    <row r="564">
      <c r="A564" s="157"/>
      <c r="B564" s="157"/>
      <c r="C564" s="157"/>
      <c r="D564" s="178"/>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c r="AA564" s="157"/>
      <c r="AB564" s="157"/>
      <c r="AC564" s="157"/>
      <c r="AD564" s="157"/>
      <c r="AE564" s="157"/>
    </row>
    <row r="565">
      <c r="A565" s="157"/>
      <c r="B565" s="157"/>
      <c r="C565" s="157"/>
      <c r="D565" s="178"/>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c r="AA565" s="157"/>
      <c r="AB565" s="157"/>
      <c r="AC565" s="157"/>
      <c r="AD565" s="157"/>
      <c r="AE565" s="157"/>
    </row>
    <row r="566">
      <c r="A566" s="157"/>
      <c r="B566" s="157"/>
      <c r="C566" s="157"/>
      <c r="D566" s="178"/>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c r="AA566" s="157"/>
      <c r="AB566" s="157"/>
      <c r="AC566" s="157"/>
      <c r="AD566" s="157"/>
      <c r="AE566" s="157"/>
    </row>
    <row r="567">
      <c r="A567" s="157"/>
      <c r="B567" s="157"/>
      <c r="C567" s="157"/>
      <c r="D567" s="178"/>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c r="AA567" s="157"/>
      <c r="AB567" s="157"/>
      <c r="AC567" s="157"/>
      <c r="AD567" s="157"/>
      <c r="AE567" s="157"/>
    </row>
    <row r="568">
      <c r="A568" s="157"/>
      <c r="B568" s="157"/>
      <c r="C568" s="157"/>
      <c r="D568" s="178"/>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c r="AA568" s="157"/>
      <c r="AB568" s="157"/>
      <c r="AC568" s="157"/>
      <c r="AD568" s="157"/>
      <c r="AE568" s="157"/>
    </row>
    <row r="569">
      <c r="A569" s="157"/>
      <c r="B569" s="157"/>
      <c r="C569" s="157"/>
      <c r="D569" s="178"/>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c r="AA569" s="157"/>
      <c r="AB569" s="157"/>
      <c r="AC569" s="157"/>
      <c r="AD569" s="157"/>
      <c r="AE569" s="157"/>
    </row>
    <row r="570">
      <c r="A570" s="157"/>
      <c r="B570" s="157"/>
      <c r="C570" s="157"/>
      <c r="D570" s="178"/>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c r="AA570" s="157"/>
      <c r="AB570" s="157"/>
      <c r="AC570" s="157"/>
      <c r="AD570" s="157"/>
      <c r="AE570" s="157"/>
    </row>
    <row r="571">
      <c r="A571" s="157"/>
      <c r="B571" s="157"/>
      <c r="C571" s="157"/>
      <c r="D571" s="178"/>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c r="AA571" s="157"/>
      <c r="AB571" s="157"/>
      <c r="AC571" s="157"/>
      <c r="AD571" s="157"/>
      <c r="AE571" s="157"/>
    </row>
    <row r="572">
      <c r="A572" s="157"/>
      <c r="B572" s="157"/>
      <c r="C572" s="157"/>
      <c r="D572" s="178"/>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c r="AA572" s="157"/>
      <c r="AB572" s="157"/>
      <c r="AC572" s="157"/>
      <c r="AD572" s="157"/>
      <c r="AE572" s="157"/>
    </row>
    <row r="573">
      <c r="A573" s="157"/>
      <c r="B573" s="157"/>
      <c r="C573" s="157"/>
      <c r="D573" s="178"/>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c r="AA573" s="157"/>
      <c r="AB573" s="157"/>
      <c r="AC573" s="157"/>
      <c r="AD573" s="157"/>
      <c r="AE573" s="157"/>
    </row>
    <row r="574">
      <c r="A574" s="157"/>
      <c r="B574" s="157"/>
      <c r="C574" s="157"/>
      <c r="D574" s="178"/>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c r="AA574" s="157"/>
      <c r="AB574" s="157"/>
      <c r="AC574" s="157"/>
      <c r="AD574" s="157"/>
      <c r="AE574" s="157"/>
    </row>
    <row r="575">
      <c r="A575" s="157"/>
      <c r="B575" s="157"/>
      <c r="C575" s="157"/>
      <c r="D575" s="178"/>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c r="AA575" s="157"/>
      <c r="AB575" s="157"/>
      <c r="AC575" s="157"/>
      <c r="AD575" s="157"/>
      <c r="AE575" s="157"/>
    </row>
    <row r="576">
      <c r="A576" s="157"/>
      <c r="B576" s="157"/>
      <c r="C576" s="157"/>
      <c r="D576" s="178"/>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c r="AA576" s="157"/>
      <c r="AB576" s="157"/>
      <c r="AC576" s="157"/>
      <c r="AD576" s="157"/>
      <c r="AE576" s="157"/>
    </row>
    <row r="577">
      <c r="A577" s="157"/>
      <c r="B577" s="157"/>
      <c r="C577" s="157"/>
      <c r="D577" s="178"/>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c r="AA577" s="157"/>
      <c r="AB577" s="157"/>
      <c r="AC577" s="157"/>
      <c r="AD577" s="157"/>
      <c r="AE577" s="157"/>
    </row>
    <row r="578">
      <c r="A578" s="157"/>
      <c r="B578" s="157"/>
      <c r="C578" s="157"/>
      <c r="D578" s="178"/>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c r="AA578" s="157"/>
      <c r="AB578" s="157"/>
      <c r="AC578" s="157"/>
      <c r="AD578" s="157"/>
      <c r="AE578" s="157"/>
    </row>
    <row r="579">
      <c r="A579" s="157"/>
      <c r="B579" s="157"/>
      <c r="C579" s="157"/>
      <c r="D579" s="178"/>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c r="AA579" s="157"/>
      <c r="AB579" s="157"/>
      <c r="AC579" s="157"/>
      <c r="AD579" s="157"/>
      <c r="AE579" s="157"/>
    </row>
    <row r="580">
      <c r="A580" s="157"/>
      <c r="B580" s="157"/>
      <c r="C580" s="157"/>
      <c r="D580" s="178"/>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c r="AA580" s="157"/>
      <c r="AB580" s="157"/>
      <c r="AC580" s="157"/>
      <c r="AD580" s="157"/>
      <c r="AE580" s="157"/>
    </row>
    <row r="581">
      <c r="A581" s="157"/>
      <c r="B581" s="157"/>
      <c r="C581" s="157"/>
      <c r="D581" s="178"/>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c r="AA581" s="157"/>
      <c r="AB581" s="157"/>
      <c r="AC581" s="157"/>
      <c r="AD581" s="157"/>
      <c r="AE581" s="157"/>
    </row>
    <row r="582">
      <c r="A582" s="157"/>
      <c r="B582" s="157"/>
      <c r="C582" s="157"/>
      <c r="D582" s="178"/>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c r="AA582" s="157"/>
      <c r="AB582" s="157"/>
      <c r="AC582" s="157"/>
      <c r="AD582" s="157"/>
      <c r="AE582" s="157"/>
    </row>
    <row r="583">
      <c r="A583" s="157"/>
      <c r="B583" s="157"/>
      <c r="C583" s="157"/>
      <c r="D583" s="178"/>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c r="AA583" s="157"/>
      <c r="AB583" s="157"/>
      <c r="AC583" s="157"/>
      <c r="AD583" s="157"/>
      <c r="AE583" s="157"/>
    </row>
    <row r="584">
      <c r="A584" s="157"/>
      <c r="B584" s="157"/>
      <c r="C584" s="157"/>
      <c r="D584" s="178"/>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c r="AA584" s="157"/>
      <c r="AB584" s="157"/>
      <c r="AC584" s="157"/>
      <c r="AD584" s="157"/>
      <c r="AE584" s="157"/>
    </row>
    <row r="585">
      <c r="A585" s="157"/>
      <c r="B585" s="157"/>
      <c r="C585" s="157"/>
      <c r="D585" s="178"/>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c r="AA585" s="157"/>
      <c r="AB585" s="157"/>
      <c r="AC585" s="157"/>
      <c r="AD585" s="157"/>
      <c r="AE585" s="157"/>
    </row>
    <row r="586">
      <c r="A586" s="157"/>
      <c r="B586" s="157"/>
      <c r="C586" s="157"/>
      <c r="D586" s="178"/>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c r="AA586" s="157"/>
      <c r="AB586" s="157"/>
      <c r="AC586" s="157"/>
      <c r="AD586" s="157"/>
      <c r="AE586" s="157"/>
    </row>
    <row r="587">
      <c r="A587" s="157"/>
      <c r="B587" s="157"/>
      <c r="C587" s="157"/>
      <c r="D587" s="178"/>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c r="AA587" s="157"/>
      <c r="AB587" s="157"/>
      <c r="AC587" s="157"/>
      <c r="AD587" s="157"/>
      <c r="AE587" s="157"/>
    </row>
    <row r="588">
      <c r="A588" s="157"/>
      <c r="B588" s="157"/>
      <c r="C588" s="157"/>
      <c r="D588" s="178"/>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c r="AA588" s="157"/>
      <c r="AB588" s="157"/>
      <c r="AC588" s="157"/>
      <c r="AD588" s="157"/>
      <c r="AE588" s="157"/>
    </row>
    <row r="589">
      <c r="A589" s="157"/>
      <c r="B589" s="157"/>
      <c r="C589" s="157"/>
      <c r="D589" s="178"/>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c r="AA589" s="157"/>
      <c r="AB589" s="157"/>
      <c r="AC589" s="157"/>
      <c r="AD589" s="157"/>
      <c r="AE589" s="157"/>
    </row>
    <row r="590">
      <c r="A590" s="157"/>
      <c r="B590" s="157"/>
      <c r="C590" s="157"/>
      <c r="D590" s="178"/>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c r="AA590" s="157"/>
      <c r="AB590" s="157"/>
      <c r="AC590" s="157"/>
      <c r="AD590" s="157"/>
      <c r="AE590" s="157"/>
    </row>
    <row r="591">
      <c r="A591" s="157"/>
      <c r="B591" s="157"/>
      <c r="C591" s="157"/>
      <c r="D591" s="178"/>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c r="AA591" s="157"/>
      <c r="AB591" s="157"/>
      <c r="AC591" s="157"/>
      <c r="AD591" s="157"/>
      <c r="AE591" s="157"/>
    </row>
    <row r="592">
      <c r="A592" s="157"/>
      <c r="B592" s="157"/>
      <c r="C592" s="157"/>
      <c r="D592" s="178"/>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c r="AA592" s="157"/>
      <c r="AB592" s="157"/>
      <c r="AC592" s="157"/>
      <c r="AD592" s="157"/>
      <c r="AE592" s="157"/>
    </row>
    <row r="593">
      <c r="A593" s="157"/>
      <c r="B593" s="157"/>
      <c r="C593" s="157"/>
      <c r="D593" s="178"/>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c r="AA593" s="157"/>
      <c r="AB593" s="157"/>
      <c r="AC593" s="157"/>
      <c r="AD593" s="157"/>
      <c r="AE593" s="157"/>
    </row>
    <row r="594">
      <c r="A594" s="157"/>
      <c r="B594" s="157"/>
      <c r="C594" s="157"/>
      <c r="D594" s="178"/>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c r="AA594" s="157"/>
      <c r="AB594" s="157"/>
      <c r="AC594" s="157"/>
      <c r="AD594" s="157"/>
      <c r="AE594" s="157"/>
    </row>
    <row r="595">
      <c r="A595" s="157"/>
      <c r="B595" s="157"/>
      <c r="C595" s="157"/>
      <c r="D595" s="178"/>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c r="AA595" s="157"/>
      <c r="AB595" s="157"/>
      <c r="AC595" s="157"/>
      <c r="AD595" s="157"/>
      <c r="AE595" s="157"/>
    </row>
    <row r="596">
      <c r="A596" s="157"/>
      <c r="B596" s="157"/>
      <c r="C596" s="157"/>
      <c r="D596" s="178"/>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c r="AA596" s="157"/>
      <c r="AB596" s="157"/>
      <c r="AC596" s="157"/>
      <c r="AD596" s="157"/>
      <c r="AE596" s="157"/>
    </row>
    <row r="597">
      <c r="A597" s="157"/>
      <c r="B597" s="157"/>
      <c r="C597" s="157"/>
      <c r="D597" s="178"/>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c r="AA597" s="157"/>
      <c r="AB597" s="157"/>
      <c r="AC597" s="157"/>
      <c r="AD597" s="157"/>
      <c r="AE597" s="157"/>
    </row>
    <row r="598">
      <c r="A598" s="157"/>
      <c r="B598" s="157"/>
      <c r="C598" s="157"/>
      <c r="D598" s="178"/>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c r="AA598" s="157"/>
      <c r="AB598" s="157"/>
      <c r="AC598" s="157"/>
      <c r="AD598" s="157"/>
      <c r="AE598" s="157"/>
    </row>
    <row r="599">
      <c r="A599" s="157"/>
      <c r="B599" s="157"/>
      <c r="C599" s="157"/>
      <c r="D599" s="178"/>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c r="AA599" s="157"/>
      <c r="AB599" s="157"/>
      <c r="AC599" s="157"/>
      <c r="AD599" s="157"/>
      <c r="AE599" s="157"/>
    </row>
    <row r="600">
      <c r="A600" s="157"/>
      <c r="B600" s="157"/>
      <c r="C600" s="157"/>
      <c r="D600" s="178"/>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c r="AA600" s="157"/>
      <c r="AB600" s="157"/>
      <c r="AC600" s="157"/>
      <c r="AD600" s="157"/>
      <c r="AE600" s="157"/>
    </row>
    <row r="601">
      <c r="A601" s="157"/>
      <c r="B601" s="157"/>
      <c r="C601" s="157"/>
      <c r="D601" s="178"/>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c r="AA601" s="157"/>
      <c r="AB601" s="157"/>
      <c r="AC601" s="157"/>
      <c r="AD601" s="157"/>
      <c r="AE601" s="157"/>
    </row>
    <row r="602">
      <c r="A602" s="157"/>
      <c r="B602" s="157"/>
      <c r="C602" s="157"/>
      <c r="D602" s="178"/>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c r="AA602" s="157"/>
      <c r="AB602" s="157"/>
      <c r="AC602" s="157"/>
      <c r="AD602" s="157"/>
      <c r="AE602" s="157"/>
    </row>
    <row r="603">
      <c r="A603" s="157"/>
      <c r="B603" s="157"/>
      <c r="C603" s="157"/>
      <c r="D603" s="178"/>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c r="AA603" s="157"/>
      <c r="AB603" s="157"/>
      <c r="AC603" s="157"/>
      <c r="AD603" s="157"/>
      <c r="AE603" s="157"/>
    </row>
    <row r="604">
      <c r="A604" s="157"/>
      <c r="B604" s="157"/>
      <c r="C604" s="157"/>
      <c r="D604" s="178"/>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c r="AA604" s="157"/>
      <c r="AB604" s="157"/>
      <c r="AC604" s="157"/>
      <c r="AD604" s="157"/>
      <c r="AE604" s="157"/>
    </row>
    <row r="605">
      <c r="A605" s="157"/>
      <c r="B605" s="157"/>
      <c r="C605" s="157"/>
      <c r="D605" s="178"/>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c r="AA605" s="157"/>
      <c r="AB605" s="157"/>
      <c r="AC605" s="157"/>
      <c r="AD605" s="157"/>
      <c r="AE605" s="157"/>
    </row>
    <row r="606">
      <c r="A606" s="157"/>
      <c r="B606" s="157"/>
      <c r="C606" s="157"/>
      <c r="D606" s="178"/>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c r="AA606" s="157"/>
      <c r="AB606" s="157"/>
      <c r="AC606" s="157"/>
      <c r="AD606" s="157"/>
      <c r="AE606" s="157"/>
    </row>
    <row r="607">
      <c r="A607" s="157"/>
      <c r="B607" s="157"/>
      <c r="C607" s="157"/>
      <c r="D607" s="178"/>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c r="AA607" s="157"/>
      <c r="AB607" s="157"/>
      <c r="AC607" s="157"/>
      <c r="AD607" s="157"/>
      <c r="AE607" s="157"/>
    </row>
    <row r="608">
      <c r="A608" s="157"/>
      <c r="B608" s="157"/>
      <c r="C608" s="157"/>
      <c r="D608" s="178"/>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c r="AA608" s="157"/>
      <c r="AB608" s="157"/>
      <c r="AC608" s="157"/>
      <c r="AD608" s="157"/>
      <c r="AE608" s="157"/>
    </row>
    <row r="609">
      <c r="A609" s="157"/>
      <c r="B609" s="157"/>
      <c r="C609" s="157"/>
      <c r="D609" s="178"/>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c r="AA609" s="157"/>
      <c r="AB609" s="157"/>
      <c r="AC609" s="157"/>
      <c r="AD609" s="157"/>
      <c r="AE609" s="157"/>
    </row>
    <row r="610">
      <c r="A610" s="157"/>
      <c r="B610" s="157"/>
      <c r="C610" s="157"/>
      <c r="D610" s="178"/>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c r="AA610" s="157"/>
      <c r="AB610" s="157"/>
      <c r="AC610" s="157"/>
      <c r="AD610" s="157"/>
      <c r="AE610" s="157"/>
    </row>
    <row r="611">
      <c r="A611" s="157"/>
      <c r="B611" s="157"/>
      <c r="C611" s="157"/>
      <c r="D611" s="178"/>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c r="AA611" s="157"/>
      <c r="AB611" s="157"/>
      <c r="AC611" s="157"/>
      <c r="AD611" s="157"/>
      <c r="AE611" s="157"/>
    </row>
    <row r="612">
      <c r="A612" s="157"/>
      <c r="B612" s="157"/>
      <c r="C612" s="157"/>
      <c r="D612" s="178"/>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c r="AA612" s="157"/>
      <c r="AB612" s="157"/>
      <c r="AC612" s="157"/>
      <c r="AD612" s="157"/>
      <c r="AE612" s="157"/>
    </row>
    <row r="613">
      <c r="A613" s="157"/>
      <c r="B613" s="157"/>
      <c r="C613" s="157"/>
      <c r="D613" s="178"/>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c r="AA613" s="157"/>
      <c r="AB613" s="157"/>
      <c r="AC613" s="157"/>
      <c r="AD613" s="157"/>
      <c r="AE613" s="157"/>
    </row>
    <row r="614">
      <c r="A614" s="157"/>
      <c r="B614" s="157"/>
      <c r="C614" s="157"/>
      <c r="D614" s="178"/>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c r="AA614" s="157"/>
      <c r="AB614" s="157"/>
      <c r="AC614" s="157"/>
      <c r="AD614" s="157"/>
      <c r="AE614" s="157"/>
    </row>
    <row r="615">
      <c r="A615" s="157"/>
      <c r="B615" s="157"/>
      <c r="C615" s="157"/>
      <c r="D615" s="178"/>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c r="AA615" s="157"/>
      <c r="AB615" s="157"/>
      <c r="AC615" s="157"/>
      <c r="AD615" s="157"/>
      <c r="AE615" s="157"/>
    </row>
    <row r="616">
      <c r="A616" s="157"/>
      <c r="B616" s="157"/>
      <c r="C616" s="157"/>
      <c r="D616" s="178"/>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c r="AA616" s="157"/>
      <c r="AB616" s="157"/>
      <c r="AC616" s="157"/>
      <c r="AD616" s="157"/>
      <c r="AE616" s="157"/>
    </row>
    <row r="617">
      <c r="A617" s="157"/>
      <c r="B617" s="157"/>
      <c r="C617" s="157"/>
      <c r="D617" s="178"/>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c r="AA617" s="157"/>
      <c r="AB617" s="157"/>
      <c r="AC617" s="157"/>
      <c r="AD617" s="157"/>
      <c r="AE617" s="157"/>
    </row>
    <row r="618">
      <c r="A618" s="157"/>
      <c r="B618" s="157"/>
      <c r="C618" s="157"/>
      <c r="D618" s="178"/>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c r="AA618" s="157"/>
      <c r="AB618" s="157"/>
      <c r="AC618" s="157"/>
      <c r="AD618" s="157"/>
      <c r="AE618" s="157"/>
    </row>
    <row r="619">
      <c r="A619" s="157"/>
      <c r="B619" s="157"/>
      <c r="C619" s="157"/>
      <c r="D619" s="178"/>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c r="AA619" s="157"/>
      <c r="AB619" s="157"/>
      <c r="AC619" s="157"/>
      <c r="AD619" s="157"/>
      <c r="AE619" s="157"/>
    </row>
    <row r="620">
      <c r="A620" s="157"/>
      <c r="B620" s="157"/>
      <c r="C620" s="157"/>
      <c r="D620" s="178"/>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c r="AA620" s="157"/>
      <c r="AB620" s="157"/>
      <c r="AC620" s="157"/>
      <c r="AD620" s="157"/>
      <c r="AE620" s="157"/>
    </row>
    <row r="621">
      <c r="A621" s="157"/>
      <c r="B621" s="157"/>
      <c r="C621" s="157"/>
      <c r="D621" s="178"/>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c r="AA621" s="157"/>
      <c r="AB621" s="157"/>
      <c r="AC621" s="157"/>
      <c r="AD621" s="157"/>
      <c r="AE621" s="157"/>
    </row>
    <row r="622">
      <c r="A622" s="157"/>
      <c r="B622" s="157"/>
      <c r="C622" s="157"/>
      <c r="D622" s="178"/>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c r="AA622" s="157"/>
      <c r="AB622" s="157"/>
      <c r="AC622" s="157"/>
      <c r="AD622" s="157"/>
      <c r="AE622" s="157"/>
    </row>
    <row r="623">
      <c r="A623" s="157"/>
      <c r="B623" s="157"/>
      <c r="C623" s="157"/>
      <c r="D623" s="178"/>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c r="AA623" s="157"/>
      <c r="AB623" s="157"/>
      <c r="AC623" s="157"/>
      <c r="AD623" s="157"/>
      <c r="AE623" s="157"/>
    </row>
    <row r="624">
      <c r="A624" s="157"/>
      <c r="B624" s="157"/>
      <c r="C624" s="157"/>
      <c r="D624" s="178"/>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c r="AA624" s="157"/>
      <c r="AB624" s="157"/>
      <c r="AC624" s="157"/>
      <c r="AD624" s="157"/>
      <c r="AE624" s="157"/>
    </row>
    <row r="625">
      <c r="A625" s="157"/>
      <c r="B625" s="157"/>
      <c r="C625" s="157"/>
      <c r="D625" s="178"/>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c r="AA625" s="157"/>
      <c r="AB625" s="157"/>
      <c r="AC625" s="157"/>
      <c r="AD625" s="157"/>
      <c r="AE625" s="157"/>
    </row>
    <row r="626">
      <c r="A626" s="157"/>
      <c r="B626" s="157"/>
      <c r="C626" s="157"/>
      <c r="D626" s="178"/>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c r="AA626" s="157"/>
      <c r="AB626" s="157"/>
      <c r="AC626" s="157"/>
      <c r="AD626" s="157"/>
      <c r="AE626" s="157"/>
    </row>
    <row r="627">
      <c r="A627" s="157"/>
      <c r="B627" s="157"/>
      <c r="C627" s="157"/>
      <c r="D627" s="178"/>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c r="AA627" s="157"/>
      <c r="AB627" s="157"/>
      <c r="AC627" s="157"/>
      <c r="AD627" s="157"/>
      <c r="AE627" s="157"/>
    </row>
    <row r="628">
      <c r="A628" s="157"/>
      <c r="B628" s="157"/>
      <c r="C628" s="157"/>
      <c r="D628" s="178"/>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c r="AA628" s="157"/>
      <c r="AB628" s="157"/>
      <c r="AC628" s="157"/>
      <c r="AD628" s="157"/>
      <c r="AE628" s="157"/>
    </row>
    <row r="629">
      <c r="A629" s="157"/>
      <c r="B629" s="157"/>
      <c r="C629" s="157"/>
      <c r="D629" s="178"/>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c r="AA629" s="157"/>
      <c r="AB629" s="157"/>
      <c r="AC629" s="157"/>
      <c r="AD629" s="157"/>
      <c r="AE629" s="157"/>
    </row>
    <row r="630">
      <c r="A630" s="157"/>
      <c r="B630" s="157"/>
      <c r="C630" s="157"/>
      <c r="D630" s="178"/>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c r="AA630" s="157"/>
      <c r="AB630" s="157"/>
      <c r="AC630" s="157"/>
      <c r="AD630" s="157"/>
      <c r="AE630" s="157"/>
    </row>
    <row r="631">
      <c r="A631" s="157"/>
      <c r="B631" s="157"/>
      <c r="C631" s="157"/>
      <c r="D631" s="178"/>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c r="AA631" s="157"/>
      <c r="AB631" s="157"/>
      <c r="AC631" s="157"/>
      <c r="AD631" s="157"/>
      <c r="AE631" s="157"/>
    </row>
    <row r="632">
      <c r="A632" s="157"/>
      <c r="B632" s="157"/>
      <c r="C632" s="157"/>
      <c r="D632" s="178"/>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c r="AA632" s="157"/>
      <c r="AB632" s="157"/>
      <c r="AC632" s="157"/>
      <c r="AD632" s="157"/>
      <c r="AE632" s="157"/>
    </row>
    <row r="633">
      <c r="A633" s="157"/>
      <c r="B633" s="157"/>
      <c r="C633" s="157"/>
      <c r="D633" s="178"/>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c r="AA633" s="157"/>
      <c r="AB633" s="157"/>
      <c r="AC633" s="157"/>
      <c r="AD633" s="157"/>
      <c r="AE633" s="157"/>
    </row>
    <row r="634">
      <c r="A634" s="157"/>
      <c r="B634" s="157"/>
      <c r="C634" s="157"/>
      <c r="D634" s="178"/>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c r="AA634" s="157"/>
      <c r="AB634" s="157"/>
      <c r="AC634" s="157"/>
      <c r="AD634" s="157"/>
      <c r="AE634" s="157"/>
    </row>
    <row r="635">
      <c r="A635" s="157"/>
      <c r="B635" s="157"/>
      <c r="C635" s="157"/>
      <c r="D635" s="178"/>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c r="AA635" s="157"/>
      <c r="AB635" s="157"/>
      <c r="AC635" s="157"/>
      <c r="AD635" s="157"/>
      <c r="AE635" s="157"/>
    </row>
    <row r="636">
      <c r="A636" s="157"/>
      <c r="B636" s="157"/>
      <c r="C636" s="157"/>
      <c r="D636" s="178"/>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c r="AA636" s="157"/>
      <c r="AB636" s="157"/>
      <c r="AC636" s="157"/>
      <c r="AD636" s="157"/>
      <c r="AE636" s="157"/>
    </row>
    <row r="637">
      <c r="A637" s="157"/>
      <c r="B637" s="157"/>
      <c r="C637" s="157"/>
      <c r="D637" s="178"/>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c r="AA637" s="157"/>
      <c r="AB637" s="157"/>
      <c r="AC637" s="157"/>
      <c r="AD637" s="157"/>
      <c r="AE637" s="157"/>
    </row>
    <row r="638">
      <c r="A638" s="157"/>
      <c r="B638" s="157"/>
      <c r="C638" s="157"/>
      <c r="D638" s="178"/>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c r="AA638" s="157"/>
      <c r="AB638" s="157"/>
      <c r="AC638" s="157"/>
      <c r="AD638" s="157"/>
      <c r="AE638" s="157"/>
    </row>
    <row r="639">
      <c r="A639" s="157"/>
      <c r="B639" s="157"/>
      <c r="C639" s="157"/>
      <c r="D639" s="178"/>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c r="AA639" s="157"/>
      <c r="AB639" s="157"/>
      <c r="AC639" s="157"/>
      <c r="AD639" s="157"/>
      <c r="AE639" s="157"/>
    </row>
    <row r="640">
      <c r="A640" s="157"/>
      <c r="B640" s="157"/>
      <c r="C640" s="157"/>
      <c r="D640" s="178"/>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c r="AA640" s="157"/>
      <c r="AB640" s="157"/>
      <c r="AC640" s="157"/>
      <c r="AD640" s="157"/>
      <c r="AE640" s="157"/>
    </row>
    <row r="641">
      <c r="A641" s="157"/>
      <c r="B641" s="157"/>
      <c r="C641" s="157"/>
      <c r="D641" s="178"/>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c r="AA641" s="157"/>
      <c r="AB641" s="157"/>
      <c r="AC641" s="157"/>
      <c r="AD641" s="157"/>
      <c r="AE641" s="157"/>
    </row>
    <row r="642">
      <c r="A642" s="157"/>
      <c r="B642" s="157"/>
      <c r="C642" s="157"/>
      <c r="D642" s="178"/>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c r="AA642" s="157"/>
      <c r="AB642" s="157"/>
      <c r="AC642" s="157"/>
      <c r="AD642" s="157"/>
      <c r="AE642" s="157"/>
    </row>
    <row r="643">
      <c r="A643" s="157"/>
      <c r="B643" s="157"/>
      <c r="C643" s="157"/>
      <c r="D643" s="178"/>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c r="AA643" s="157"/>
      <c r="AB643" s="157"/>
      <c r="AC643" s="157"/>
      <c r="AD643" s="157"/>
      <c r="AE643" s="157"/>
    </row>
    <row r="644">
      <c r="A644" s="157"/>
      <c r="B644" s="157"/>
      <c r="C644" s="157"/>
      <c r="D644" s="178"/>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c r="AA644" s="157"/>
      <c r="AB644" s="157"/>
      <c r="AC644" s="157"/>
      <c r="AD644" s="157"/>
      <c r="AE644" s="157"/>
    </row>
    <row r="645">
      <c r="A645" s="157"/>
      <c r="B645" s="157"/>
      <c r="C645" s="157"/>
      <c r="D645" s="178"/>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c r="AA645" s="157"/>
      <c r="AB645" s="157"/>
      <c r="AC645" s="157"/>
      <c r="AD645" s="157"/>
      <c r="AE645" s="157"/>
    </row>
    <row r="646">
      <c r="A646" s="157"/>
      <c r="B646" s="157"/>
      <c r="C646" s="157"/>
      <c r="D646" s="178"/>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c r="AA646" s="157"/>
      <c r="AB646" s="157"/>
      <c r="AC646" s="157"/>
      <c r="AD646" s="157"/>
      <c r="AE646" s="157"/>
    </row>
    <row r="647">
      <c r="A647" s="157"/>
      <c r="B647" s="157"/>
      <c r="C647" s="157"/>
      <c r="D647" s="178"/>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c r="AA647" s="157"/>
      <c r="AB647" s="157"/>
      <c r="AC647" s="157"/>
      <c r="AD647" s="157"/>
      <c r="AE647" s="157"/>
    </row>
    <row r="648">
      <c r="A648" s="157"/>
      <c r="B648" s="157"/>
      <c r="C648" s="157"/>
      <c r="D648" s="178"/>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c r="AA648" s="157"/>
      <c r="AB648" s="157"/>
      <c r="AC648" s="157"/>
      <c r="AD648" s="157"/>
      <c r="AE648" s="157"/>
    </row>
    <row r="649">
      <c r="A649" s="157"/>
      <c r="B649" s="157"/>
      <c r="C649" s="157"/>
      <c r="D649" s="178"/>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c r="AA649" s="157"/>
      <c r="AB649" s="157"/>
      <c r="AC649" s="157"/>
      <c r="AD649" s="157"/>
      <c r="AE649" s="157"/>
    </row>
    <row r="650">
      <c r="A650" s="157"/>
      <c r="B650" s="157"/>
      <c r="C650" s="157"/>
      <c r="D650" s="178"/>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c r="AA650" s="157"/>
      <c r="AB650" s="157"/>
      <c r="AC650" s="157"/>
      <c r="AD650" s="157"/>
      <c r="AE650" s="157"/>
    </row>
    <row r="651">
      <c r="A651" s="157"/>
      <c r="B651" s="157"/>
      <c r="C651" s="157"/>
      <c r="D651" s="178"/>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c r="AA651" s="157"/>
      <c r="AB651" s="157"/>
      <c r="AC651" s="157"/>
      <c r="AD651" s="157"/>
      <c r="AE651" s="157"/>
    </row>
    <row r="652">
      <c r="A652" s="157"/>
      <c r="B652" s="157"/>
      <c r="C652" s="157"/>
      <c r="D652" s="178"/>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c r="AA652" s="157"/>
      <c r="AB652" s="157"/>
      <c r="AC652" s="157"/>
      <c r="AD652" s="157"/>
      <c r="AE652" s="157"/>
    </row>
    <row r="653">
      <c r="A653" s="157"/>
      <c r="B653" s="157"/>
      <c r="C653" s="157"/>
      <c r="D653" s="178"/>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c r="AA653" s="157"/>
      <c r="AB653" s="157"/>
      <c r="AC653" s="157"/>
      <c r="AD653" s="157"/>
      <c r="AE653" s="157"/>
    </row>
    <row r="654">
      <c r="A654" s="157"/>
      <c r="B654" s="157"/>
      <c r="C654" s="157"/>
      <c r="D654" s="178"/>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c r="AA654" s="157"/>
      <c r="AB654" s="157"/>
      <c r="AC654" s="157"/>
      <c r="AD654" s="157"/>
      <c r="AE654" s="157"/>
    </row>
    <row r="655">
      <c r="A655" s="157"/>
      <c r="B655" s="157"/>
      <c r="C655" s="157"/>
      <c r="D655" s="178"/>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c r="AA655" s="157"/>
      <c r="AB655" s="157"/>
      <c r="AC655" s="157"/>
      <c r="AD655" s="157"/>
      <c r="AE655" s="157"/>
    </row>
    <row r="656">
      <c r="A656" s="157"/>
      <c r="B656" s="157"/>
      <c r="C656" s="157"/>
      <c r="D656" s="178"/>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c r="AA656" s="157"/>
      <c r="AB656" s="157"/>
      <c r="AC656" s="157"/>
      <c r="AD656" s="157"/>
      <c r="AE656" s="157"/>
    </row>
    <row r="657">
      <c r="A657" s="157"/>
      <c r="B657" s="157"/>
      <c r="C657" s="157"/>
      <c r="D657" s="178"/>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c r="AA657" s="157"/>
      <c r="AB657" s="157"/>
      <c r="AC657" s="157"/>
      <c r="AD657" s="157"/>
      <c r="AE657" s="157"/>
    </row>
    <row r="658">
      <c r="A658" s="157"/>
      <c r="B658" s="157"/>
      <c r="C658" s="157"/>
      <c r="D658" s="178"/>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c r="AA658" s="157"/>
      <c r="AB658" s="157"/>
      <c r="AC658" s="157"/>
      <c r="AD658" s="157"/>
      <c r="AE658" s="157"/>
    </row>
    <row r="659">
      <c r="A659" s="157"/>
      <c r="B659" s="157"/>
      <c r="C659" s="157"/>
      <c r="D659" s="178"/>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c r="AA659" s="157"/>
      <c r="AB659" s="157"/>
      <c r="AC659" s="157"/>
      <c r="AD659" s="157"/>
      <c r="AE659" s="157"/>
    </row>
    <row r="660">
      <c r="A660" s="157"/>
      <c r="B660" s="157"/>
      <c r="C660" s="157"/>
      <c r="D660" s="178"/>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c r="AA660" s="157"/>
      <c r="AB660" s="157"/>
      <c r="AC660" s="157"/>
      <c r="AD660" s="157"/>
      <c r="AE660" s="157"/>
    </row>
    <row r="661">
      <c r="A661" s="157"/>
      <c r="B661" s="157"/>
      <c r="C661" s="157"/>
      <c r="D661" s="178"/>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c r="AA661" s="157"/>
      <c r="AB661" s="157"/>
      <c r="AC661" s="157"/>
      <c r="AD661" s="157"/>
      <c r="AE661" s="157"/>
    </row>
    <row r="662">
      <c r="A662" s="157"/>
      <c r="B662" s="157"/>
      <c r="C662" s="157"/>
      <c r="D662" s="178"/>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c r="AA662" s="157"/>
      <c r="AB662" s="157"/>
      <c r="AC662" s="157"/>
      <c r="AD662" s="157"/>
      <c r="AE662" s="157"/>
    </row>
    <row r="663">
      <c r="A663" s="157"/>
      <c r="B663" s="157"/>
      <c r="C663" s="157"/>
      <c r="D663" s="178"/>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c r="AA663" s="157"/>
      <c r="AB663" s="157"/>
      <c r="AC663" s="157"/>
      <c r="AD663" s="157"/>
      <c r="AE663" s="157"/>
    </row>
    <row r="664">
      <c r="A664" s="157"/>
      <c r="B664" s="157"/>
      <c r="C664" s="157"/>
      <c r="D664" s="178"/>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c r="AA664" s="157"/>
      <c r="AB664" s="157"/>
      <c r="AC664" s="157"/>
      <c r="AD664" s="157"/>
      <c r="AE664" s="157"/>
    </row>
    <row r="665">
      <c r="A665" s="157"/>
      <c r="B665" s="157"/>
      <c r="C665" s="157"/>
      <c r="D665" s="178"/>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c r="AA665" s="157"/>
      <c r="AB665" s="157"/>
      <c r="AC665" s="157"/>
      <c r="AD665" s="157"/>
      <c r="AE665" s="157"/>
    </row>
    <row r="666">
      <c r="A666" s="157"/>
      <c r="B666" s="157"/>
      <c r="C666" s="157"/>
      <c r="D666" s="178"/>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c r="AA666" s="157"/>
      <c r="AB666" s="157"/>
      <c r="AC666" s="157"/>
      <c r="AD666" s="157"/>
      <c r="AE666" s="157"/>
    </row>
    <row r="667">
      <c r="A667" s="157"/>
      <c r="B667" s="157"/>
      <c r="C667" s="157"/>
      <c r="D667" s="178"/>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c r="AA667" s="157"/>
      <c r="AB667" s="157"/>
      <c r="AC667" s="157"/>
      <c r="AD667" s="157"/>
      <c r="AE667" s="157"/>
    </row>
    <row r="668">
      <c r="A668" s="157"/>
      <c r="B668" s="157"/>
      <c r="C668" s="157"/>
      <c r="D668" s="178"/>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c r="AA668" s="157"/>
      <c r="AB668" s="157"/>
      <c r="AC668" s="157"/>
      <c r="AD668" s="157"/>
      <c r="AE668" s="157"/>
    </row>
    <row r="669">
      <c r="A669" s="157"/>
      <c r="B669" s="157"/>
      <c r="C669" s="157"/>
      <c r="D669" s="178"/>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c r="AA669" s="157"/>
      <c r="AB669" s="157"/>
      <c r="AC669" s="157"/>
      <c r="AD669" s="157"/>
      <c r="AE669" s="157"/>
    </row>
    <row r="670">
      <c r="A670" s="157"/>
      <c r="B670" s="157"/>
      <c r="C670" s="157"/>
      <c r="D670" s="178"/>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c r="AA670" s="157"/>
      <c r="AB670" s="157"/>
      <c r="AC670" s="157"/>
      <c r="AD670" s="157"/>
      <c r="AE670" s="157"/>
    </row>
    <row r="671">
      <c r="A671" s="157"/>
      <c r="B671" s="157"/>
      <c r="C671" s="157"/>
      <c r="D671" s="178"/>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c r="AA671" s="157"/>
      <c r="AB671" s="157"/>
      <c r="AC671" s="157"/>
      <c r="AD671" s="157"/>
      <c r="AE671" s="157"/>
    </row>
    <row r="672">
      <c r="A672" s="157"/>
      <c r="B672" s="157"/>
      <c r="C672" s="157"/>
      <c r="D672" s="178"/>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c r="AA672" s="157"/>
      <c r="AB672" s="157"/>
      <c r="AC672" s="157"/>
      <c r="AD672" s="157"/>
      <c r="AE672" s="157"/>
    </row>
    <row r="673">
      <c r="A673" s="157"/>
      <c r="B673" s="157"/>
      <c r="C673" s="157"/>
      <c r="D673" s="178"/>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c r="AA673" s="157"/>
      <c r="AB673" s="157"/>
      <c r="AC673" s="157"/>
      <c r="AD673" s="157"/>
      <c r="AE673" s="157"/>
    </row>
    <row r="674">
      <c r="A674" s="157"/>
      <c r="B674" s="157"/>
      <c r="C674" s="157"/>
      <c r="D674" s="178"/>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c r="AA674" s="157"/>
      <c r="AB674" s="157"/>
      <c r="AC674" s="157"/>
      <c r="AD674" s="157"/>
      <c r="AE674" s="157"/>
    </row>
    <row r="675">
      <c r="A675" s="157"/>
      <c r="B675" s="157"/>
      <c r="C675" s="157"/>
      <c r="D675" s="178"/>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c r="AA675" s="157"/>
      <c r="AB675" s="157"/>
      <c r="AC675" s="157"/>
      <c r="AD675" s="157"/>
      <c r="AE675" s="157"/>
    </row>
    <row r="676">
      <c r="A676" s="157"/>
      <c r="B676" s="157"/>
      <c r="C676" s="157"/>
      <c r="D676" s="178"/>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c r="AA676" s="157"/>
      <c r="AB676" s="157"/>
      <c r="AC676" s="157"/>
      <c r="AD676" s="157"/>
      <c r="AE676" s="157"/>
    </row>
    <row r="677">
      <c r="A677" s="157"/>
      <c r="B677" s="157"/>
      <c r="C677" s="157"/>
      <c r="D677" s="178"/>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c r="AA677" s="157"/>
      <c r="AB677" s="157"/>
      <c r="AC677" s="157"/>
      <c r="AD677" s="157"/>
      <c r="AE677" s="157"/>
    </row>
    <row r="678">
      <c r="A678" s="157"/>
      <c r="B678" s="157"/>
      <c r="C678" s="157"/>
      <c r="D678" s="178"/>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c r="AA678" s="157"/>
      <c r="AB678" s="157"/>
      <c r="AC678" s="157"/>
      <c r="AD678" s="157"/>
      <c r="AE678" s="157"/>
    </row>
    <row r="679">
      <c r="A679" s="157"/>
      <c r="B679" s="157"/>
      <c r="C679" s="157"/>
      <c r="D679" s="178"/>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c r="AA679" s="157"/>
      <c r="AB679" s="157"/>
      <c r="AC679" s="157"/>
      <c r="AD679" s="157"/>
      <c r="AE679" s="157"/>
    </row>
    <row r="680">
      <c r="A680" s="157"/>
      <c r="B680" s="157"/>
      <c r="C680" s="157"/>
      <c r="D680" s="178"/>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c r="AA680" s="157"/>
      <c r="AB680" s="157"/>
      <c r="AC680" s="157"/>
      <c r="AD680" s="157"/>
      <c r="AE680" s="157"/>
    </row>
    <row r="681">
      <c r="A681" s="157"/>
      <c r="B681" s="157"/>
      <c r="C681" s="157"/>
      <c r="D681" s="178"/>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c r="AA681" s="157"/>
      <c r="AB681" s="157"/>
      <c r="AC681" s="157"/>
      <c r="AD681" s="157"/>
      <c r="AE681" s="157"/>
    </row>
    <row r="682">
      <c r="A682" s="157"/>
      <c r="B682" s="157"/>
      <c r="C682" s="157"/>
      <c r="D682" s="178"/>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c r="AA682" s="157"/>
      <c r="AB682" s="157"/>
      <c r="AC682" s="157"/>
      <c r="AD682" s="157"/>
      <c r="AE682" s="157"/>
    </row>
    <row r="683">
      <c r="A683" s="157"/>
      <c r="B683" s="157"/>
      <c r="C683" s="157"/>
      <c r="D683" s="178"/>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c r="AA683" s="157"/>
      <c r="AB683" s="157"/>
      <c r="AC683" s="157"/>
      <c r="AD683" s="157"/>
      <c r="AE683" s="157"/>
    </row>
    <row r="684">
      <c r="A684" s="157"/>
      <c r="B684" s="157"/>
      <c r="C684" s="157"/>
      <c r="D684" s="178"/>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c r="AA684" s="157"/>
      <c r="AB684" s="157"/>
      <c r="AC684" s="157"/>
      <c r="AD684" s="157"/>
      <c r="AE684" s="157"/>
    </row>
    <row r="685">
      <c r="A685" s="157"/>
      <c r="B685" s="157"/>
      <c r="C685" s="157"/>
      <c r="D685" s="178"/>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c r="AA685" s="157"/>
      <c r="AB685" s="157"/>
      <c r="AC685" s="157"/>
      <c r="AD685" s="157"/>
      <c r="AE685" s="157"/>
    </row>
    <row r="686">
      <c r="A686" s="157"/>
      <c r="B686" s="157"/>
      <c r="C686" s="157"/>
      <c r="D686" s="178"/>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c r="AA686" s="157"/>
      <c r="AB686" s="157"/>
      <c r="AC686" s="157"/>
      <c r="AD686" s="157"/>
      <c r="AE686" s="157"/>
    </row>
    <row r="687">
      <c r="A687" s="157"/>
      <c r="B687" s="157"/>
      <c r="C687" s="157"/>
      <c r="D687" s="178"/>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c r="AA687" s="157"/>
      <c r="AB687" s="157"/>
      <c r="AC687" s="157"/>
      <c r="AD687" s="157"/>
      <c r="AE687" s="157"/>
    </row>
    <row r="688">
      <c r="A688" s="157"/>
      <c r="B688" s="157"/>
      <c r="C688" s="157"/>
      <c r="D688" s="178"/>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c r="AA688" s="157"/>
      <c r="AB688" s="157"/>
      <c r="AC688" s="157"/>
      <c r="AD688" s="157"/>
      <c r="AE688" s="157"/>
    </row>
    <row r="689">
      <c r="A689" s="157"/>
      <c r="B689" s="157"/>
      <c r="C689" s="157"/>
      <c r="D689" s="178"/>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c r="AA689" s="157"/>
      <c r="AB689" s="157"/>
      <c r="AC689" s="157"/>
      <c r="AD689" s="157"/>
      <c r="AE689" s="157"/>
    </row>
    <row r="690">
      <c r="A690" s="157"/>
      <c r="B690" s="157"/>
      <c r="C690" s="157"/>
      <c r="D690" s="178"/>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c r="AA690" s="157"/>
      <c r="AB690" s="157"/>
      <c r="AC690" s="157"/>
      <c r="AD690" s="157"/>
      <c r="AE690" s="157"/>
    </row>
    <row r="691">
      <c r="A691" s="157"/>
      <c r="B691" s="157"/>
      <c r="C691" s="157"/>
      <c r="D691" s="178"/>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c r="AA691" s="157"/>
      <c r="AB691" s="157"/>
      <c r="AC691" s="157"/>
      <c r="AD691" s="157"/>
      <c r="AE691" s="157"/>
    </row>
    <row r="692">
      <c r="A692" s="157"/>
      <c r="B692" s="157"/>
      <c r="C692" s="157"/>
      <c r="D692" s="178"/>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c r="AA692" s="157"/>
      <c r="AB692" s="157"/>
      <c r="AC692" s="157"/>
      <c r="AD692" s="157"/>
      <c r="AE692" s="157"/>
    </row>
    <row r="693">
      <c r="A693" s="157"/>
      <c r="B693" s="157"/>
      <c r="C693" s="157"/>
      <c r="D693" s="178"/>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c r="AA693" s="157"/>
      <c r="AB693" s="157"/>
      <c r="AC693" s="157"/>
      <c r="AD693" s="157"/>
      <c r="AE693" s="157"/>
    </row>
    <row r="694">
      <c r="A694" s="157"/>
      <c r="B694" s="157"/>
      <c r="C694" s="157"/>
      <c r="D694" s="178"/>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c r="AA694" s="157"/>
      <c r="AB694" s="157"/>
      <c r="AC694" s="157"/>
      <c r="AD694" s="157"/>
      <c r="AE694" s="157"/>
    </row>
    <row r="695">
      <c r="A695" s="157"/>
      <c r="B695" s="157"/>
      <c r="C695" s="157"/>
      <c r="D695" s="178"/>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c r="AA695" s="157"/>
      <c r="AB695" s="157"/>
      <c r="AC695" s="157"/>
      <c r="AD695" s="157"/>
      <c r="AE695" s="157"/>
    </row>
    <row r="696">
      <c r="A696" s="157"/>
      <c r="B696" s="157"/>
      <c r="C696" s="157"/>
      <c r="D696" s="178"/>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c r="AA696" s="157"/>
      <c r="AB696" s="157"/>
      <c r="AC696" s="157"/>
      <c r="AD696" s="157"/>
      <c r="AE696" s="157"/>
    </row>
    <row r="697">
      <c r="A697" s="157"/>
      <c r="B697" s="157"/>
      <c r="C697" s="157"/>
      <c r="D697" s="178"/>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c r="AA697" s="157"/>
      <c r="AB697" s="157"/>
      <c r="AC697" s="157"/>
      <c r="AD697" s="157"/>
      <c r="AE697" s="157"/>
    </row>
    <row r="698">
      <c r="A698" s="157"/>
      <c r="B698" s="157"/>
      <c r="C698" s="157"/>
      <c r="D698" s="178"/>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c r="AA698" s="157"/>
      <c r="AB698" s="157"/>
      <c r="AC698" s="157"/>
      <c r="AD698" s="157"/>
      <c r="AE698" s="157"/>
    </row>
    <row r="699">
      <c r="A699" s="157"/>
      <c r="B699" s="157"/>
      <c r="C699" s="157"/>
      <c r="D699" s="178"/>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c r="AA699" s="157"/>
      <c r="AB699" s="157"/>
      <c r="AC699" s="157"/>
      <c r="AD699" s="157"/>
      <c r="AE699" s="157"/>
    </row>
    <row r="700">
      <c r="A700" s="157"/>
      <c r="B700" s="157"/>
      <c r="C700" s="157"/>
      <c r="D700" s="178"/>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c r="AA700" s="157"/>
      <c r="AB700" s="157"/>
      <c r="AC700" s="157"/>
      <c r="AD700" s="157"/>
      <c r="AE700" s="157"/>
    </row>
    <row r="701">
      <c r="A701" s="157"/>
      <c r="B701" s="157"/>
      <c r="C701" s="157"/>
      <c r="D701" s="178"/>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c r="AA701" s="157"/>
      <c r="AB701" s="157"/>
      <c r="AC701" s="157"/>
      <c r="AD701" s="157"/>
      <c r="AE701" s="157"/>
    </row>
    <row r="702">
      <c r="A702" s="157"/>
      <c r="B702" s="157"/>
      <c r="C702" s="157"/>
      <c r="D702" s="178"/>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c r="AA702" s="157"/>
      <c r="AB702" s="157"/>
      <c r="AC702" s="157"/>
      <c r="AD702" s="157"/>
      <c r="AE702" s="157"/>
    </row>
    <row r="703">
      <c r="A703" s="157"/>
      <c r="B703" s="157"/>
      <c r="C703" s="157"/>
      <c r="D703" s="178"/>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c r="AA703" s="157"/>
      <c r="AB703" s="157"/>
      <c r="AC703" s="157"/>
      <c r="AD703" s="157"/>
      <c r="AE703" s="157"/>
    </row>
    <row r="704">
      <c r="A704" s="157"/>
      <c r="B704" s="157"/>
      <c r="C704" s="157"/>
      <c r="D704" s="178"/>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c r="AA704" s="157"/>
      <c r="AB704" s="157"/>
      <c r="AC704" s="157"/>
      <c r="AD704" s="157"/>
      <c r="AE704" s="157"/>
    </row>
    <row r="705">
      <c r="A705" s="157"/>
      <c r="B705" s="157"/>
      <c r="C705" s="157"/>
      <c r="D705" s="178"/>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c r="AA705" s="157"/>
      <c r="AB705" s="157"/>
      <c r="AC705" s="157"/>
      <c r="AD705" s="157"/>
      <c r="AE705" s="157"/>
    </row>
    <row r="706">
      <c r="A706" s="157"/>
      <c r="B706" s="157"/>
      <c r="C706" s="157"/>
      <c r="D706" s="178"/>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c r="AA706" s="157"/>
      <c r="AB706" s="157"/>
      <c r="AC706" s="157"/>
      <c r="AD706" s="157"/>
      <c r="AE706" s="157"/>
    </row>
    <row r="707">
      <c r="A707" s="157"/>
      <c r="B707" s="157"/>
      <c r="C707" s="157"/>
      <c r="D707" s="178"/>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c r="AA707" s="157"/>
      <c r="AB707" s="157"/>
      <c r="AC707" s="157"/>
      <c r="AD707" s="157"/>
      <c r="AE707" s="157"/>
    </row>
    <row r="708">
      <c r="A708" s="157"/>
      <c r="B708" s="157"/>
      <c r="C708" s="157"/>
      <c r="D708" s="178"/>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c r="AA708" s="157"/>
      <c r="AB708" s="157"/>
      <c r="AC708" s="157"/>
      <c r="AD708" s="157"/>
      <c r="AE708" s="157"/>
    </row>
    <row r="709">
      <c r="A709" s="157"/>
      <c r="B709" s="157"/>
      <c r="C709" s="157"/>
      <c r="D709" s="178"/>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c r="AA709" s="157"/>
      <c r="AB709" s="157"/>
      <c r="AC709" s="157"/>
      <c r="AD709" s="157"/>
      <c r="AE709" s="157"/>
    </row>
    <row r="710">
      <c r="A710" s="157"/>
      <c r="B710" s="157"/>
      <c r="C710" s="157"/>
      <c r="D710" s="178"/>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c r="AA710" s="157"/>
      <c r="AB710" s="157"/>
      <c r="AC710" s="157"/>
      <c r="AD710" s="157"/>
      <c r="AE710" s="157"/>
    </row>
    <row r="711">
      <c r="A711" s="157"/>
      <c r="B711" s="157"/>
      <c r="C711" s="157"/>
      <c r="D711" s="178"/>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c r="AA711" s="157"/>
      <c r="AB711" s="157"/>
      <c r="AC711" s="157"/>
      <c r="AD711" s="157"/>
      <c r="AE711" s="157"/>
    </row>
    <row r="712">
      <c r="A712" s="157"/>
      <c r="B712" s="157"/>
      <c r="C712" s="157"/>
      <c r="D712" s="178"/>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c r="AA712" s="157"/>
      <c r="AB712" s="157"/>
      <c r="AC712" s="157"/>
      <c r="AD712" s="157"/>
      <c r="AE712" s="157"/>
    </row>
    <row r="713">
      <c r="A713" s="157"/>
      <c r="B713" s="157"/>
      <c r="C713" s="157"/>
      <c r="D713" s="178"/>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c r="AA713" s="157"/>
      <c r="AB713" s="157"/>
      <c r="AC713" s="157"/>
      <c r="AD713" s="157"/>
      <c r="AE713" s="157"/>
    </row>
    <row r="714">
      <c r="A714" s="157"/>
      <c r="B714" s="157"/>
      <c r="C714" s="157"/>
      <c r="D714" s="178"/>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c r="AA714" s="157"/>
      <c r="AB714" s="157"/>
      <c r="AC714" s="157"/>
      <c r="AD714" s="157"/>
      <c r="AE714" s="157"/>
    </row>
    <row r="715">
      <c r="A715" s="157"/>
      <c r="B715" s="157"/>
      <c r="C715" s="157"/>
      <c r="D715" s="178"/>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c r="AA715" s="157"/>
      <c r="AB715" s="157"/>
      <c r="AC715" s="157"/>
      <c r="AD715" s="157"/>
      <c r="AE715" s="157"/>
    </row>
    <row r="716">
      <c r="A716" s="157"/>
      <c r="B716" s="157"/>
      <c r="C716" s="157"/>
      <c r="D716" s="178"/>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c r="AA716" s="157"/>
      <c r="AB716" s="157"/>
      <c r="AC716" s="157"/>
      <c r="AD716" s="157"/>
      <c r="AE716" s="157"/>
    </row>
    <row r="717">
      <c r="A717" s="157"/>
      <c r="B717" s="157"/>
      <c r="C717" s="157"/>
      <c r="D717" s="178"/>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c r="AA717" s="157"/>
      <c r="AB717" s="157"/>
      <c r="AC717" s="157"/>
      <c r="AD717" s="157"/>
      <c r="AE717" s="157"/>
    </row>
    <row r="718">
      <c r="A718" s="157"/>
      <c r="B718" s="157"/>
      <c r="C718" s="157"/>
      <c r="D718" s="178"/>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c r="AA718" s="157"/>
      <c r="AB718" s="157"/>
      <c r="AC718" s="157"/>
      <c r="AD718" s="157"/>
      <c r="AE718" s="157"/>
    </row>
    <row r="719">
      <c r="A719" s="157"/>
      <c r="B719" s="157"/>
      <c r="C719" s="157"/>
      <c r="D719" s="178"/>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c r="AA719" s="157"/>
      <c r="AB719" s="157"/>
      <c r="AC719" s="157"/>
      <c r="AD719" s="157"/>
      <c r="AE719" s="157"/>
    </row>
    <row r="720">
      <c r="A720" s="157"/>
      <c r="B720" s="157"/>
      <c r="C720" s="157"/>
      <c r="D720" s="178"/>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c r="AA720" s="157"/>
      <c r="AB720" s="157"/>
      <c r="AC720" s="157"/>
      <c r="AD720" s="157"/>
      <c r="AE720" s="157"/>
    </row>
    <row r="721">
      <c r="A721" s="157"/>
      <c r="B721" s="157"/>
      <c r="C721" s="157"/>
      <c r="D721" s="178"/>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c r="AA721" s="157"/>
      <c r="AB721" s="157"/>
      <c r="AC721" s="157"/>
      <c r="AD721" s="157"/>
      <c r="AE721" s="157"/>
    </row>
    <row r="722">
      <c r="A722" s="157"/>
      <c r="B722" s="157"/>
      <c r="C722" s="157"/>
      <c r="D722" s="178"/>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c r="AA722" s="157"/>
      <c r="AB722" s="157"/>
      <c r="AC722" s="157"/>
      <c r="AD722" s="157"/>
      <c r="AE722" s="157"/>
    </row>
    <row r="723">
      <c r="A723" s="157"/>
      <c r="B723" s="157"/>
      <c r="C723" s="157"/>
      <c r="D723" s="178"/>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c r="AA723" s="157"/>
      <c r="AB723" s="157"/>
      <c r="AC723" s="157"/>
      <c r="AD723" s="157"/>
      <c r="AE723" s="157"/>
    </row>
    <row r="724">
      <c r="A724" s="157"/>
      <c r="B724" s="157"/>
      <c r="C724" s="157"/>
      <c r="D724" s="178"/>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c r="AA724" s="157"/>
      <c r="AB724" s="157"/>
      <c r="AC724" s="157"/>
      <c r="AD724" s="157"/>
      <c r="AE724" s="157"/>
    </row>
    <row r="725">
      <c r="A725" s="157"/>
      <c r="B725" s="157"/>
      <c r="C725" s="157"/>
      <c r="D725" s="178"/>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c r="AA725" s="157"/>
      <c r="AB725" s="157"/>
      <c r="AC725" s="157"/>
      <c r="AD725" s="157"/>
      <c r="AE725" s="157"/>
    </row>
    <row r="726">
      <c r="A726" s="157"/>
      <c r="B726" s="157"/>
      <c r="C726" s="157"/>
      <c r="D726" s="178"/>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c r="AA726" s="157"/>
      <c r="AB726" s="157"/>
      <c r="AC726" s="157"/>
      <c r="AD726" s="157"/>
      <c r="AE726" s="157"/>
    </row>
    <row r="727">
      <c r="A727" s="157"/>
      <c r="B727" s="157"/>
      <c r="C727" s="157"/>
      <c r="D727" s="178"/>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c r="AA727" s="157"/>
      <c r="AB727" s="157"/>
      <c r="AC727" s="157"/>
      <c r="AD727" s="157"/>
      <c r="AE727" s="157"/>
    </row>
    <row r="728">
      <c r="A728" s="157"/>
      <c r="B728" s="157"/>
      <c r="C728" s="157"/>
      <c r="D728" s="178"/>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c r="AA728" s="157"/>
      <c r="AB728" s="157"/>
      <c r="AC728" s="157"/>
      <c r="AD728" s="157"/>
      <c r="AE728" s="157"/>
    </row>
    <row r="729">
      <c r="A729" s="157"/>
      <c r="B729" s="157"/>
      <c r="C729" s="157"/>
      <c r="D729" s="178"/>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c r="AA729" s="157"/>
      <c r="AB729" s="157"/>
      <c r="AC729" s="157"/>
      <c r="AD729" s="157"/>
      <c r="AE729" s="157"/>
    </row>
    <row r="730">
      <c r="A730" s="157"/>
      <c r="B730" s="157"/>
      <c r="C730" s="157"/>
      <c r="D730" s="178"/>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c r="AA730" s="157"/>
      <c r="AB730" s="157"/>
      <c r="AC730" s="157"/>
      <c r="AD730" s="157"/>
      <c r="AE730" s="157"/>
    </row>
    <row r="731">
      <c r="A731" s="157"/>
      <c r="B731" s="157"/>
      <c r="C731" s="157"/>
      <c r="D731" s="178"/>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c r="AA731" s="157"/>
      <c r="AB731" s="157"/>
      <c r="AC731" s="157"/>
      <c r="AD731" s="157"/>
      <c r="AE731" s="157"/>
    </row>
    <row r="732">
      <c r="A732" s="157"/>
      <c r="B732" s="157"/>
      <c r="C732" s="157"/>
      <c r="D732" s="178"/>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c r="AA732" s="157"/>
      <c r="AB732" s="157"/>
      <c r="AC732" s="157"/>
      <c r="AD732" s="157"/>
      <c r="AE732" s="157"/>
    </row>
    <row r="733">
      <c r="A733" s="157"/>
      <c r="B733" s="157"/>
      <c r="C733" s="157"/>
      <c r="D733" s="178"/>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c r="AA733" s="157"/>
      <c r="AB733" s="157"/>
      <c r="AC733" s="157"/>
      <c r="AD733" s="157"/>
      <c r="AE733" s="157"/>
    </row>
    <row r="734">
      <c r="A734" s="157"/>
      <c r="B734" s="157"/>
      <c r="C734" s="157"/>
      <c r="D734" s="178"/>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c r="AA734" s="157"/>
      <c r="AB734" s="157"/>
      <c r="AC734" s="157"/>
      <c r="AD734" s="157"/>
      <c r="AE734" s="157"/>
    </row>
    <row r="735">
      <c r="A735" s="157"/>
      <c r="B735" s="157"/>
      <c r="C735" s="157"/>
      <c r="D735" s="178"/>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c r="AA735" s="157"/>
      <c r="AB735" s="157"/>
      <c r="AC735" s="157"/>
      <c r="AD735" s="157"/>
      <c r="AE735" s="157"/>
    </row>
    <row r="736">
      <c r="A736" s="157"/>
      <c r="B736" s="157"/>
      <c r="C736" s="157"/>
      <c r="D736" s="178"/>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c r="AA736" s="157"/>
      <c r="AB736" s="157"/>
      <c r="AC736" s="157"/>
      <c r="AD736" s="157"/>
      <c r="AE736" s="157"/>
    </row>
    <row r="737">
      <c r="A737" s="157"/>
      <c r="B737" s="157"/>
      <c r="C737" s="157"/>
      <c r="D737" s="178"/>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c r="AA737" s="157"/>
      <c r="AB737" s="157"/>
      <c r="AC737" s="157"/>
      <c r="AD737" s="157"/>
      <c r="AE737" s="157"/>
    </row>
    <row r="738">
      <c r="A738" s="157"/>
      <c r="B738" s="157"/>
      <c r="C738" s="157"/>
      <c r="D738" s="178"/>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c r="AA738" s="157"/>
      <c r="AB738" s="157"/>
      <c r="AC738" s="157"/>
      <c r="AD738" s="157"/>
      <c r="AE738" s="157"/>
    </row>
    <row r="739">
      <c r="A739" s="157"/>
      <c r="B739" s="157"/>
      <c r="C739" s="157"/>
      <c r="D739" s="178"/>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c r="AA739" s="157"/>
      <c r="AB739" s="157"/>
      <c r="AC739" s="157"/>
      <c r="AD739" s="157"/>
      <c r="AE739" s="157"/>
    </row>
    <row r="740">
      <c r="A740" s="157"/>
      <c r="B740" s="157"/>
      <c r="C740" s="157"/>
      <c r="D740" s="178"/>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c r="AA740" s="157"/>
      <c r="AB740" s="157"/>
      <c r="AC740" s="157"/>
      <c r="AD740" s="157"/>
      <c r="AE740" s="157"/>
    </row>
    <row r="741">
      <c r="A741" s="157"/>
      <c r="B741" s="157"/>
      <c r="C741" s="157"/>
      <c r="D741" s="178"/>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c r="AA741" s="157"/>
      <c r="AB741" s="157"/>
      <c r="AC741" s="157"/>
      <c r="AD741" s="157"/>
      <c r="AE741" s="157"/>
    </row>
    <row r="742">
      <c r="A742" s="157"/>
      <c r="B742" s="157"/>
      <c r="C742" s="157"/>
      <c r="D742" s="178"/>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c r="AA742" s="157"/>
      <c r="AB742" s="157"/>
      <c r="AC742" s="157"/>
      <c r="AD742" s="157"/>
      <c r="AE742" s="157"/>
    </row>
    <row r="743">
      <c r="A743" s="157"/>
      <c r="B743" s="157"/>
      <c r="C743" s="157"/>
      <c r="D743" s="178"/>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c r="AA743" s="157"/>
      <c r="AB743" s="157"/>
      <c r="AC743" s="157"/>
      <c r="AD743" s="157"/>
      <c r="AE743" s="157"/>
    </row>
    <row r="744">
      <c r="A744" s="157"/>
      <c r="B744" s="157"/>
      <c r="C744" s="157"/>
      <c r="D744" s="178"/>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c r="AA744" s="157"/>
      <c r="AB744" s="157"/>
      <c r="AC744" s="157"/>
      <c r="AD744" s="157"/>
      <c r="AE744" s="157"/>
    </row>
    <row r="745">
      <c r="A745" s="157"/>
      <c r="B745" s="157"/>
      <c r="C745" s="157"/>
      <c r="D745" s="178"/>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c r="AA745" s="157"/>
      <c r="AB745" s="157"/>
      <c r="AC745" s="157"/>
      <c r="AD745" s="157"/>
      <c r="AE745" s="157"/>
    </row>
    <row r="746">
      <c r="A746" s="157"/>
      <c r="B746" s="157"/>
      <c r="C746" s="157"/>
      <c r="D746" s="178"/>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c r="AA746" s="157"/>
      <c r="AB746" s="157"/>
      <c r="AC746" s="157"/>
      <c r="AD746" s="157"/>
      <c r="AE746" s="157"/>
    </row>
    <row r="747">
      <c r="A747" s="157"/>
      <c r="B747" s="157"/>
      <c r="C747" s="157"/>
      <c r="D747" s="178"/>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c r="AA747" s="157"/>
      <c r="AB747" s="157"/>
      <c r="AC747" s="157"/>
      <c r="AD747" s="157"/>
      <c r="AE747" s="157"/>
    </row>
    <row r="748">
      <c r="A748" s="157"/>
      <c r="B748" s="157"/>
      <c r="C748" s="157"/>
      <c r="D748" s="178"/>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c r="AA748" s="157"/>
      <c r="AB748" s="157"/>
      <c r="AC748" s="157"/>
      <c r="AD748" s="157"/>
      <c r="AE748" s="157"/>
    </row>
    <row r="749">
      <c r="A749" s="157"/>
      <c r="B749" s="157"/>
      <c r="C749" s="157"/>
      <c r="D749" s="178"/>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c r="AA749" s="157"/>
      <c r="AB749" s="157"/>
      <c r="AC749" s="157"/>
      <c r="AD749" s="157"/>
      <c r="AE749" s="157"/>
    </row>
    <row r="750">
      <c r="A750" s="157"/>
      <c r="B750" s="157"/>
      <c r="C750" s="157"/>
      <c r="D750" s="178"/>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c r="AA750" s="157"/>
      <c r="AB750" s="157"/>
      <c r="AC750" s="157"/>
      <c r="AD750" s="157"/>
      <c r="AE750" s="157"/>
    </row>
    <row r="751">
      <c r="A751" s="157"/>
      <c r="B751" s="157"/>
      <c r="C751" s="157"/>
      <c r="D751" s="178"/>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c r="AA751" s="157"/>
      <c r="AB751" s="157"/>
      <c r="AC751" s="157"/>
      <c r="AD751" s="157"/>
      <c r="AE751" s="157"/>
    </row>
    <row r="752">
      <c r="A752" s="157"/>
      <c r="B752" s="157"/>
      <c r="C752" s="157"/>
      <c r="D752" s="178"/>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c r="AA752" s="157"/>
      <c r="AB752" s="157"/>
      <c r="AC752" s="157"/>
      <c r="AD752" s="157"/>
      <c r="AE752" s="157"/>
    </row>
    <row r="753">
      <c r="A753" s="157"/>
      <c r="B753" s="157"/>
      <c r="C753" s="157"/>
      <c r="D753" s="178"/>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c r="AA753" s="157"/>
      <c r="AB753" s="157"/>
      <c r="AC753" s="157"/>
      <c r="AD753" s="157"/>
      <c r="AE753" s="157"/>
    </row>
    <row r="754">
      <c r="A754" s="157"/>
      <c r="B754" s="157"/>
      <c r="C754" s="157"/>
      <c r="D754" s="178"/>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c r="AA754" s="157"/>
      <c r="AB754" s="157"/>
      <c r="AC754" s="157"/>
      <c r="AD754" s="157"/>
      <c r="AE754" s="157"/>
    </row>
    <row r="755">
      <c r="A755" s="157"/>
      <c r="B755" s="157"/>
      <c r="C755" s="157"/>
      <c r="D755" s="178"/>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c r="AA755" s="157"/>
      <c r="AB755" s="157"/>
      <c r="AC755" s="157"/>
      <c r="AD755" s="157"/>
      <c r="AE755" s="157"/>
    </row>
    <row r="756">
      <c r="A756" s="157"/>
      <c r="B756" s="157"/>
      <c r="C756" s="157"/>
      <c r="D756" s="178"/>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c r="AA756" s="157"/>
      <c r="AB756" s="157"/>
      <c r="AC756" s="157"/>
      <c r="AD756" s="157"/>
      <c r="AE756" s="157"/>
    </row>
    <row r="757">
      <c r="A757" s="157"/>
      <c r="B757" s="157"/>
      <c r="C757" s="157"/>
      <c r="D757" s="178"/>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c r="AA757" s="157"/>
      <c r="AB757" s="157"/>
      <c r="AC757" s="157"/>
      <c r="AD757" s="157"/>
      <c r="AE757" s="157"/>
    </row>
    <row r="758">
      <c r="A758" s="157"/>
      <c r="B758" s="157"/>
      <c r="C758" s="157"/>
      <c r="D758" s="178"/>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c r="AA758" s="157"/>
      <c r="AB758" s="157"/>
      <c r="AC758" s="157"/>
      <c r="AD758" s="157"/>
      <c r="AE758" s="157"/>
    </row>
    <row r="759">
      <c r="A759" s="157"/>
      <c r="B759" s="157"/>
      <c r="C759" s="157"/>
      <c r="D759" s="178"/>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c r="AA759" s="157"/>
      <c r="AB759" s="157"/>
      <c r="AC759" s="157"/>
      <c r="AD759" s="157"/>
      <c r="AE759" s="157"/>
    </row>
    <row r="760">
      <c r="A760" s="157"/>
      <c r="B760" s="157"/>
      <c r="C760" s="157"/>
      <c r="D760" s="178"/>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c r="AA760" s="157"/>
      <c r="AB760" s="157"/>
      <c r="AC760" s="157"/>
      <c r="AD760" s="157"/>
      <c r="AE760" s="157"/>
    </row>
    <row r="761">
      <c r="A761" s="157"/>
      <c r="B761" s="157"/>
      <c r="C761" s="157"/>
      <c r="D761" s="178"/>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c r="AA761" s="157"/>
      <c r="AB761" s="157"/>
      <c r="AC761" s="157"/>
      <c r="AD761" s="157"/>
      <c r="AE761" s="157"/>
    </row>
    <row r="762">
      <c r="A762" s="157"/>
      <c r="B762" s="157"/>
      <c r="C762" s="157"/>
      <c r="D762" s="178"/>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c r="AA762" s="157"/>
      <c r="AB762" s="157"/>
      <c r="AC762" s="157"/>
      <c r="AD762" s="157"/>
      <c r="AE762" s="157"/>
    </row>
    <row r="763">
      <c r="A763" s="157"/>
      <c r="B763" s="157"/>
      <c r="C763" s="157"/>
      <c r="D763" s="178"/>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c r="AA763" s="157"/>
      <c r="AB763" s="157"/>
      <c r="AC763" s="157"/>
      <c r="AD763" s="157"/>
      <c r="AE763" s="157"/>
    </row>
    <row r="764">
      <c r="A764" s="157"/>
      <c r="B764" s="157"/>
      <c r="C764" s="157"/>
      <c r="D764" s="178"/>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c r="AA764" s="157"/>
      <c r="AB764" s="157"/>
      <c r="AC764" s="157"/>
      <c r="AD764" s="157"/>
      <c r="AE764" s="157"/>
    </row>
    <row r="765">
      <c r="A765" s="157"/>
      <c r="B765" s="157"/>
      <c r="C765" s="157"/>
      <c r="D765" s="178"/>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c r="AA765" s="157"/>
      <c r="AB765" s="157"/>
      <c r="AC765" s="157"/>
      <c r="AD765" s="157"/>
      <c r="AE765" s="157"/>
    </row>
    <row r="766">
      <c r="A766" s="157"/>
      <c r="B766" s="157"/>
      <c r="C766" s="157"/>
      <c r="D766" s="178"/>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c r="AA766" s="157"/>
      <c r="AB766" s="157"/>
      <c r="AC766" s="157"/>
      <c r="AD766" s="157"/>
      <c r="AE766" s="157"/>
    </row>
    <row r="767">
      <c r="A767" s="157"/>
      <c r="B767" s="157"/>
      <c r="C767" s="157"/>
      <c r="D767" s="178"/>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c r="AA767" s="157"/>
      <c r="AB767" s="157"/>
      <c r="AC767" s="157"/>
      <c r="AD767" s="157"/>
      <c r="AE767" s="157"/>
    </row>
    <row r="768">
      <c r="A768" s="157"/>
      <c r="B768" s="157"/>
      <c r="C768" s="157"/>
      <c r="D768" s="178"/>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c r="AA768" s="157"/>
      <c r="AB768" s="157"/>
      <c r="AC768" s="157"/>
      <c r="AD768" s="157"/>
      <c r="AE768" s="157"/>
    </row>
    <row r="769">
      <c r="A769" s="157"/>
      <c r="B769" s="157"/>
      <c r="C769" s="157"/>
      <c r="D769" s="178"/>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c r="AA769" s="157"/>
      <c r="AB769" s="157"/>
      <c r="AC769" s="157"/>
      <c r="AD769" s="157"/>
      <c r="AE769" s="157"/>
    </row>
    <row r="770">
      <c r="A770" s="157"/>
      <c r="B770" s="157"/>
      <c r="C770" s="157"/>
      <c r="D770" s="178"/>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c r="AA770" s="157"/>
      <c r="AB770" s="157"/>
      <c r="AC770" s="157"/>
      <c r="AD770" s="157"/>
      <c r="AE770" s="157"/>
    </row>
    <row r="771">
      <c r="A771" s="157"/>
      <c r="B771" s="157"/>
      <c r="C771" s="157"/>
      <c r="D771" s="178"/>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c r="AA771" s="157"/>
      <c r="AB771" s="157"/>
      <c r="AC771" s="157"/>
      <c r="AD771" s="157"/>
      <c r="AE771" s="157"/>
    </row>
    <row r="772">
      <c r="A772" s="157"/>
      <c r="B772" s="157"/>
      <c r="C772" s="157"/>
      <c r="D772" s="178"/>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c r="AA772" s="157"/>
      <c r="AB772" s="157"/>
      <c r="AC772" s="157"/>
      <c r="AD772" s="157"/>
      <c r="AE772" s="157"/>
    </row>
    <row r="773">
      <c r="A773" s="157"/>
      <c r="B773" s="157"/>
      <c r="C773" s="157"/>
      <c r="D773" s="178"/>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c r="AA773" s="157"/>
      <c r="AB773" s="157"/>
      <c r="AC773" s="157"/>
      <c r="AD773" s="157"/>
      <c r="AE773" s="157"/>
    </row>
    <row r="774">
      <c r="A774" s="157"/>
      <c r="B774" s="157"/>
      <c r="C774" s="157"/>
      <c r="D774" s="178"/>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c r="AA774" s="157"/>
      <c r="AB774" s="157"/>
      <c r="AC774" s="157"/>
      <c r="AD774" s="157"/>
      <c r="AE774" s="157"/>
    </row>
    <row r="775">
      <c r="A775" s="157"/>
      <c r="B775" s="157"/>
      <c r="C775" s="157"/>
      <c r="D775" s="178"/>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c r="AA775" s="157"/>
      <c r="AB775" s="157"/>
      <c r="AC775" s="157"/>
      <c r="AD775" s="157"/>
      <c r="AE775" s="157"/>
    </row>
    <row r="776">
      <c r="A776" s="157"/>
      <c r="B776" s="157"/>
      <c r="C776" s="157"/>
      <c r="D776" s="178"/>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c r="AA776" s="157"/>
      <c r="AB776" s="157"/>
      <c r="AC776" s="157"/>
      <c r="AD776" s="157"/>
      <c r="AE776" s="157"/>
    </row>
    <row r="777">
      <c r="A777" s="157"/>
      <c r="B777" s="157"/>
      <c r="C777" s="157"/>
      <c r="D777" s="178"/>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c r="AA777" s="157"/>
      <c r="AB777" s="157"/>
      <c r="AC777" s="157"/>
      <c r="AD777" s="157"/>
      <c r="AE777" s="157"/>
    </row>
    <row r="778">
      <c r="A778" s="157"/>
      <c r="B778" s="157"/>
      <c r="C778" s="157"/>
      <c r="D778" s="178"/>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c r="AA778" s="157"/>
      <c r="AB778" s="157"/>
      <c r="AC778" s="157"/>
      <c r="AD778" s="157"/>
      <c r="AE778" s="157"/>
    </row>
    <row r="779">
      <c r="A779" s="157"/>
      <c r="B779" s="157"/>
      <c r="C779" s="157"/>
      <c r="D779" s="178"/>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c r="AA779" s="157"/>
      <c r="AB779" s="157"/>
      <c r="AC779" s="157"/>
      <c r="AD779" s="157"/>
      <c r="AE779" s="157"/>
    </row>
    <row r="780">
      <c r="A780" s="157"/>
      <c r="B780" s="157"/>
      <c r="C780" s="157"/>
      <c r="D780" s="178"/>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c r="AA780" s="157"/>
      <c r="AB780" s="157"/>
      <c r="AC780" s="157"/>
      <c r="AD780" s="157"/>
      <c r="AE780" s="157"/>
    </row>
    <row r="781">
      <c r="A781" s="157"/>
      <c r="B781" s="157"/>
      <c r="C781" s="157"/>
      <c r="D781" s="178"/>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c r="AA781" s="157"/>
      <c r="AB781" s="157"/>
      <c r="AC781" s="157"/>
      <c r="AD781" s="157"/>
      <c r="AE781" s="157"/>
    </row>
    <row r="782">
      <c r="A782" s="157"/>
      <c r="B782" s="157"/>
      <c r="C782" s="157"/>
      <c r="D782" s="178"/>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c r="AA782" s="157"/>
      <c r="AB782" s="157"/>
      <c r="AC782" s="157"/>
      <c r="AD782" s="157"/>
      <c r="AE782" s="157"/>
    </row>
    <row r="783">
      <c r="A783" s="157"/>
      <c r="B783" s="157"/>
      <c r="C783" s="157"/>
      <c r="D783" s="178"/>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c r="AA783" s="157"/>
      <c r="AB783" s="157"/>
      <c r="AC783" s="157"/>
      <c r="AD783" s="157"/>
      <c r="AE783" s="157"/>
    </row>
    <row r="784">
      <c r="A784" s="157"/>
      <c r="B784" s="157"/>
      <c r="C784" s="157"/>
      <c r="D784" s="178"/>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c r="AA784" s="157"/>
      <c r="AB784" s="157"/>
      <c r="AC784" s="157"/>
      <c r="AD784" s="157"/>
      <c r="AE784" s="157"/>
    </row>
    <row r="785">
      <c r="A785" s="157"/>
      <c r="B785" s="157"/>
      <c r="C785" s="157"/>
      <c r="D785" s="178"/>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c r="AA785" s="157"/>
      <c r="AB785" s="157"/>
      <c r="AC785" s="157"/>
      <c r="AD785" s="157"/>
      <c r="AE785" s="157"/>
    </row>
    <row r="786">
      <c r="A786" s="157"/>
      <c r="B786" s="157"/>
      <c r="C786" s="157"/>
      <c r="D786" s="178"/>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c r="AA786" s="157"/>
      <c r="AB786" s="157"/>
      <c r="AC786" s="157"/>
      <c r="AD786" s="157"/>
      <c r="AE786" s="157"/>
    </row>
    <row r="787">
      <c r="A787" s="157"/>
      <c r="B787" s="157"/>
      <c r="C787" s="157"/>
      <c r="D787" s="178"/>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c r="AA787" s="157"/>
      <c r="AB787" s="157"/>
      <c r="AC787" s="157"/>
      <c r="AD787" s="157"/>
      <c r="AE787" s="157"/>
    </row>
    <row r="788">
      <c r="A788" s="157"/>
      <c r="B788" s="157"/>
      <c r="C788" s="157"/>
      <c r="D788" s="178"/>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c r="AA788" s="157"/>
      <c r="AB788" s="157"/>
      <c r="AC788" s="157"/>
      <c r="AD788" s="157"/>
      <c r="AE788" s="157"/>
    </row>
    <row r="789">
      <c r="A789" s="157"/>
      <c r="B789" s="157"/>
      <c r="C789" s="157"/>
      <c r="D789" s="178"/>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c r="AA789" s="157"/>
      <c r="AB789" s="157"/>
      <c r="AC789" s="157"/>
      <c r="AD789" s="157"/>
      <c r="AE789" s="157"/>
    </row>
    <row r="790">
      <c r="A790" s="157"/>
      <c r="B790" s="157"/>
      <c r="C790" s="157"/>
      <c r="D790" s="178"/>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c r="AA790" s="157"/>
      <c r="AB790" s="157"/>
      <c r="AC790" s="157"/>
      <c r="AD790" s="157"/>
      <c r="AE790" s="157"/>
    </row>
    <row r="791">
      <c r="A791" s="157"/>
      <c r="B791" s="157"/>
      <c r="C791" s="157"/>
      <c r="D791" s="178"/>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c r="AA791" s="157"/>
      <c r="AB791" s="157"/>
      <c r="AC791" s="157"/>
      <c r="AD791" s="157"/>
      <c r="AE791" s="157"/>
    </row>
    <row r="792">
      <c r="A792" s="157"/>
      <c r="B792" s="157"/>
      <c r="C792" s="157"/>
      <c r="D792" s="178"/>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c r="AA792" s="157"/>
      <c r="AB792" s="157"/>
      <c r="AC792" s="157"/>
      <c r="AD792" s="157"/>
      <c r="AE792" s="157"/>
    </row>
    <row r="793">
      <c r="A793" s="157"/>
      <c r="B793" s="157"/>
      <c r="C793" s="157"/>
      <c r="D793" s="178"/>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c r="AA793" s="157"/>
      <c r="AB793" s="157"/>
      <c r="AC793" s="157"/>
      <c r="AD793" s="157"/>
      <c r="AE793" s="157"/>
    </row>
    <row r="794">
      <c r="A794" s="157"/>
      <c r="B794" s="157"/>
      <c r="C794" s="157"/>
      <c r="D794" s="178"/>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c r="AA794" s="157"/>
      <c r="AB794" s="157"/>
      <c r="AC794" s="157"/>
      <c r="AD794" s="157"/>
      <c r="AE794" s="157"/>
    </row>
    <row r="795">
      <c r="A795" s="157"/>
      <c r="B795" s="157"/>
      <c r="C795" s="157"/>
      <c r="D795" s="178"/>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c r="AA795" s="157"/>
      <c r="AB795" s="157"/>
      <c r="AC795" s="157"/>
      <c r="AD795" s="157"/>
      <c r="AE795" s="157"/>
    </row>
    <row r="796">
      <c r="A796" s="157"/>
      <c r="B796" s="157"/>
      <c r="C796" s="157"/>
      <c r="D796" s="178"/>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c r="AA796" s="157"/>
      <c r="AB796" s="157"/>
      <c r="AC796" s="157"/>
      <c r="AD796" s="157"/>
      <c r="AE796" s="157"/>
    </row>
    <row r="797">
      <c r="A797" s="157"/>
      <c r="B797" s="157"/>
      <c r="C797" s="157"/>
      <c r="D797" s="178"/>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c r="AA797" s="157"/>
      <c r="AB797" s="157"/>
      <c r="AC797" s="157"/>
      <c r="AD797" s="157"/>
      <c r="AE797" s="157"/>
    </row>
    <row r="798">
      <c r="A798" s="157"/>
      <c r="B798" s="157"/>
      <c r="C798" s="157"/>
      <c r="D798" s="178"/>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c r="AA798" s="157"/>
      <c r="AB798" s="157"/>
      <c r="AC798" s="157"/>
      <c r="AD798" s="157"/>
      <c r="AE798" s="157"/>
    </row>
    <row r="799">
      <c r="A799" s="157"/>
      <c r="B799" s="157"/>
      <c r="C799" s="157"/>
      <c r="D799" s="178"/>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c r="AA799" s="157"/>
      <c r="AB799" s="157"/>
      <c r="AC799" s="157"/>
      <c r="AD799" s="157"/>
      <c r="AE799" s="157"/>
    </row>
    <row r="800">
      <c r="A800" s="157"/>
      <c r="B800" s="157"/>
      <c r="C800" s="157"/>
      <c r="D800" s="178"/>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c r="AA800" s="157"/>
      <c r="AB800" s="157"/>
      <c r="AC800" s="157"/>
      <c r="AD800" s="157"/>
      <c r="AE800" s="157"/>
    </row>
    <row r="801">
      <c r="A801" s="157"/>
      <c r="B801" s="157"/>
      <c r="C801" s="157"/>
      <c r="D801" s="178"/>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c r="AA801" s="157"/>
      <c r="AB801" s="157"/>
      <c r="AC801" s="157"/>
      <c r="AD801" s="157"/>
      <c r="AE801" s="157"/>
    </row>
    <row r="802">
      <c r="A802" s="157"/>
      <c r="B802" s="157"/>
      <c r="C802" s="157"/>
      <c r="D802" s="178"/>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c r="AA802" s="157"/>
      <c r="AB802" s="157"/>
      <c r="AC802" s="157"/>
      <c r="AD802" s="157"/>
      <c r="AE802" s="157"/>
    </row>
    <row r="803">
      <c r="A803" s="157"/>
      <c r="B803" s="157"/>
      <c r="C803" s="157"/>
      <c r="D803" s="178"/>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c r="AA803" s="157"/>
      <c r="AB803" s="157"/>
      <c r="AC803" s="157"/>
      <c r="AD803" s="157"/>
      <c r="AE803" s="157"/>
    </row>
    <row r="804">
      <c r="A804" s="157"/>
      <c r="B804" s="157"/>
      <c r="C804" s="157"/>
      <c r="D804" s="178"/>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c r="AA804" s="157"/>
      <c r="AB804" s="157"/>
      <c r="AC804" s="157"/>
      <c r="AD804" s="157"/>
      <c r="AE804" s="157"/>
    </row>
    <row r="805">
      <c r="A805" s="157"/>
      <c r="B805" s="157"/>
      <c r="C805" s="157"/>
      <c r="D805" s="178"/>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c r="AA805" s="157"/>
      <c r="AB805" s="157"/>
      <c r="AC805" s="157"/>
      <c r="AD805" s="157"/>
      <c r="AE805" s="157"/>
    </row>
    <row r="806">
      <c r="A806" s="157"/>
      <c r="B806" s="157"/>
      <c r="C806" s="157"/>
      <c r="D806" s="178"/>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c r="AA806" s="157"/>
      <c r="AB806" s="157"/>
      <c r="AC806" s="157"/>
      <c r="AD806" s="157"/>
      <c r="AE806" s="157"/>
    </row>
    <row r="807">
      <c r="A807" s="157"/>
      <c r="B807" s="157"/>
      <c r="C807" s="157"/>
      <c r="D807" s="178"/>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c r="AA807" s="157"/>
      <c r="AB807" s="157"/>
      <c r="AC807" s="157"/>
      <c r="AD807" s="157"/>
      <c r="AE807" s="157"/>
    </row>
    <row r="808">
      <c r="A808" s="157"/>
      <c r="B808" s="157"/>
      <c r="C808" s="157"/>
      <c r="D808" s="178"/>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c r="AA808" s="157"/>
      <c r="AB808" s="157"/>
      <c r="AC808" s="157"/>
      <c r="AD808" s="157"/>
      <c r="AE808" s="157"/>
    </row>
    <row r="809">
      <c r="A809" s="157"/>
      <c r="B809" s="157"/>
      <c r="C809" s="157"/>
      <c r="D809" s="178"/>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c r="AA809" s="157"/>
      <c r="AB809" s="157"/>
      <c r="AC809" s="157"/>
      <c r="AD809" s="157"/>
      <c r="AE809" s="157"/>
    </row>
    <row r="810">
      <c r="A810" s="157"/>
      <c r="B810" s="157"/>
      <c r="C810" s="157"/>
      <c r="D810" s="178"/>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c r="AA810" s="157"/>
      <c r="AB810" s="157"/>
      <c r="AC810" s="157"/>
      <c r="AD810" s="157"/>
      <c r="AE810" s="157"/>
    </row>
    <row r="811">
      <c r="A811" s="157"/>
      <c r="B811" s="157"/>
      <c r="C811" s="157"/>
      <c r="D811" s="178"/>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c r="AA811" s="157"/>
      <c r="AB811" s="157"/>
      <c r="AC811" s="157"/>
      <c r="AD811" s="157"/>
      <c r="AE811" s="157"/>
    </row>
    <row r="812">
      <c r="A812" s="157"/>
      <c r="B812" s="157"/>
      <c r="C812" s="157"/>
      <c r="D812" s="178"/>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c r="AA812" s="157"/>
      <c r="AB812" s="157"/>
      <c r="AC812" s="157"/>
      <c r="AD812" s="157"/>
      <c r="AE812" s="157"/>
    </row>
    <row r="813">
      <c r="A813" s="157"/>
      <c r="B813" s="157"/>
      <c r="C813" s="157"/>
      <c r="D813" s="178"/>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c r="AA813" s="157"/>
      <c r="AB813" s="157"/>
      <c r="AC813" s="157"/>
      <c r="AD813" s="157"/>
      <c r="AE813" s="157"/>
    </row>
    <row r="814">
      <c r="A814" s="157"/>
      <c r="B814" s="157"/>
      <c r="C814" s="157"/>
      <c r="D814" s="178"/>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c r="AA814" s="157"/>
      <c r="AB814" s="157"/>
      <c r="AC814" s="157"/>
      <c r="AD814" s="157"/>
      <c r="AE814" s="157"/>
    </row>
    <row r="815">
      <c r="A815" s="157"/>
      <c r="B815" s="157"/>
      <c r="C815" s="157"/>
      <c r="D815" s="178"/>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c r="AA815" s="157"/>
      <c r="AB815" s="157"/>
      <c r="AC815" s="157"/>
      <c r="AD815" s="157"/>
      <c r="AE815" s="157"/>
    </row>
    <row r="816">
      <c r="A816" s="157"/>
      <c r="B816" s="157"/>
      <c r="C816" s="157"/>
      <c r="D816" s="178"/>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c r="AA816" s="157"/>
      <c r="AB816" s="157"/>
      <c r="AC816" s="157"/>
      <c r="AD816" s="157"/>
      <c r="AE816" s="157"/>
    </row>
    <row r="817">
      <c r="A817" s="157"/>
      <c r="B817" s="157"/>
      <c r="C817" s="157"/>
      <c r="D817" s="178"/>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c r="AA817" s="157"/>
      <c r="AB817" s="157"/>
      <c r="AC817" s="157"/>
      <c r="AD817" s="157"/>
      <c r="AE817" s="157"/>
    </row>
    <row r="818">
      <c r="A818" s="157"/>
      <c r="B818" s="157"/>
      <c r="C818" s="157"/>
      <c r="D818" s="178"/>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c r="AA818" s="157"/>
      <c r="AB818" s="157"/>
      <c r="AC818" s="157"/>
      <c r="AD818" s="157"/>
      <c r="AE818" s="157"/>
    </row>
    <row r="819">
      <c r="A819" s="157"/>
      <c r="B819" s="157"/>
      <c r="C819" s="157"/>
      <c r="D819" s="178"/>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c r="AA819" s="157"/>
      <c r="AB819" s="157"/>
      <c r="AC819" s="157"/>
      <c r="AD819" s="157"/>
      <c r="AE819" s="157"/>
    </row>
    <row r="820">
      <c r="A820" s="157"/>
      <c r="B820" s="157"/>
      <c r="C820" s="157"/>
      <c r="D820" s="178"/>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c r="AA820" s="157"/>
      <c r="AB820" s="157"/>
      <c r="AC820" s="157"/>
      <c r="AD820" s="157"/>
      <c r="AE820" s="157"/>
    </row>
    <row r="821">
      <c r="A821" s="157"/>
      <c r="B821" s="157"/>
      <c r="C821" s="157"/>
      <c r="D821" s="178"/>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c r="AA821" s="157"/>
      <c r="AB821" s="157"/>
      <c r="AC821" s="157"/>
      <c r="AD821" s="157"/>
      <c r="AE821" s="157"/>
    </row>
    <row r="822">
      <c r="A822" s="157"/>
      <c r="B822" s="157"/>
      <c r="C822" s="157"/>
      <c r="D822" s="178"/>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c r="AA822" s="157"/>
      <c r="AB822" s="157"/>
      <c r="AC822" s="157"/>
      <c r="AD822" s="157"/>
      <c r="AE822" s="157"/>
    </row>
    <row r="823">
      <c r="A823" s="157"/>
      <c r="B823" s="157"/>
      <c r="C823" s="157"/>
      <c r="D823" s="178"/>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c r="AA823" s="157"/>
      <c r="AB823" s="157"/>
      <c r="AC823" s="157"/>
      <c r="AD823" s="157"/>
      <c r="AE823" s="157"/>
    </row>
    <row r="824">
      <c r="A824" s="157"/>
      <c r="B824" s="157"/>
      <c r="C824" s="157"/>
      <c r="D824" s="178"/>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c r="AA824" s="157"/>
      <c r="AB824" s="157"/>
      <c r="AC824" s="157"/>
      <c r="AD824" s="157"/>
      <c r="AE824" s="157"/>
    </row>
    <row r="825">
      <c r="A825" s="157"/>
      <c r="B825" s="157"/>
      <c r="C825" s="157"/>
      <c r="D825" s="178"/>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c r="AA825" s="157"/>
      <c r="AB825" s="157"/>
      <c r="AC825" s="157"/>
      <c r="AD825" s="157"/>
      <c r="AE825" s="157"/>
    </row>
    <row r="826">
      <c r="A826" s="157"/>
      <c r="B826" s="157"/>
      <c r="C826" s="157"/>
      <c r="D826" s="178"/>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c r="AA826" s="157"/>
      <c r="AB826" s="157"/>
      <c r="AC826" s="157"/>
      <c r="AD826" s="157"/>
      <c r="AE826" s="157"/>
    </row>
    <row r="827">
      <c r="A827" s="157"/>
      <c r="B827" s="157"/>
      <c r="C827" s="157"/>
      <c r="D827" s="178"/>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c r="AA827" s="157"/>
      <c r="AB827" s="157"/>
      <c r="AC827" s="157"/>
      <c r="AD827" s="157"/>
      <c r="AE827" s="157"/>
    </row>
    <row r="828">
      <c r="A828" s="157"/>
      <c r="B828" s="157"/>
      <c r="C828" s="157"/>
      <c r="D828" s="178"/>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c r="AA828" s="157"/>
      <c r="AB828" s="157"/>
      <c r="AC828" s="157"/>
      <c r="AD828" s="157"/>
      <c r="AE828" s="157"/>
    </row>
    <row r="829">
      <c r="A829" s="157"/>
      <c r="B829" s="157"/>
      <c r="C829" s="157"/>
      <c r="D829" s="178"/>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c r="AA829" s="157"/>
      <c r="AB829" s="157"/>
      <c r="AC829" s="157"/>
      <c r="AD829" s="157"/>
      <c r="AE829" s="157"/>
    </row>
    <row r="830">
      <c r="A830" s="157"/>
      <c r="B830" s="157"/>
      <c r="C830" s="157"/>
      <c r="D830" s="178"/>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c r="AA830" s="157"/>
      <c r="AB830" s="157"/>
      <c r="AC830" s="157"/>
      <c r="AD830" s="157"/>
      <c r="AE830" s="157"/>
    </row>
    <row r="831">
      <c r="A831" s="157"/>
      <c r="B831" s="157"/>
      <c r="C831" s="157"/>
      <c r="D831" s="178"/>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c r="AA831" s="157"/>
      <c r="AB831" s="157"/>
      <c r="AC831" s="157"/>
      <c r="AD831" s="157"/>
      <c r="AE831" s="157"/>
    </row>
    <row r="832">
      <c r="A832" s="157"/>
      <c r="B832" s="157"/>
      <c r="C832" s="157"/>
      <c r="D832" s="178"/>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c r="AA832" s="157"/>
      <c r="AB832" s="157"/>
      <c r="AC832" s="157"/>
      <c r="AD832" s="157"/>
      <c r="AE832" s="157"/>
    </row>
    <row r="833">
      <c r="A833" s="157"/>
      <c r="B833" s="157"/>
      <c r="C833" s="157"/>
      <c r="D833" s="178"/>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c r="AA833" s="157"/>
      <c r="AB833" s="157"/>
      <c r="AC833" s="157"/>
      <c r="AD833" s="157"/>
      <c r="AE833" s="157"/>
    </row>
    <row r="834">
      <c r="A834" s="157"/>
      <c r="B834" s="157"/>
      <c r="C834" s="157"/>
      <c r="D834" s="178"/>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c r="AA834" s="157"/>
      <c r="AB834" s="157"/>
      <c r="AC834" s="157"/>
      <c r="AD834" s="157"/>
      <c r="AE834" s="157"/>
    </row>
    <row r="835">
      <c r="A835" s="157"/>
      <c r="B835" s="157"/>
      <c r="C835" s="157"/>
      <c r="D835" s="178"/>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c r="AA835" s="157"/>
      <c r="AB835" s="157"/>
      <c r="AC835" s="157"/>
      <c r="AD835" s="157"/>
      <c r="AE835" s="157"/>
    </row>
    <row r="836">
      <c r="A836" s="157"/>
      <c r="B836" s="157"/>
      <c r="C836" s="157"/>
      <c r="D836" s="178"/>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c r="AA836" s="157"/>
      <c r="AB836" s="157"/>
      <c r="AC836" s="157"/>
      <c r="AD836" s="157"/>
      <c r="AE836" s="157"/>
    </row>
    <row r="837">
      <c r="A837" s="157"/>
      <c r="B837" s="157"/>
      <c r="C837" s="157"/>
      <c r="D837" s="178"/>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c r="AA837" s="157"/>
      <c r="AB837" s="157"/>
      <c r="AC837" s="157"/>
      <c r="AD837" s="157"/>
      <c r="AE837" s="157"/>
    </row>
    <row r="838">
      <c r="A838" s="157"/>
      <c r="B838" s="157"/>
      <c r="C838" s="157"/>
      <c r="D838" s="178"/>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c r="AA838" s="157"/>
      <c r="AB838" s="157"/>
      <c r="AC838" s="157"/>
      <c r="AD838" s="157"/>
      <c r="AE838" s="157"/>
    </row>
    <row r="839">
      <c r="A839" s="157"/>
      <c r="B839" s="157"/>
      <c r="C839" s="157"/>
      <c r="D839" s="178"/>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c r="AA839" s="157"/>
      <c r="AB839" s="157"/>
      <c r="AC839" s="157"/>
      <c r="AD839" s="157"/>
      <c r="AE839" s="157"/>
    </row>
    <row r="840">
      <c r="A840" s="157"/>
      <c r="B840" s="157"/>
      <c r="C840" s="157"/>
      <c r="D840" s="178"/>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c r="AA840" s="157"/>
      <c r="AB840" s="157"/>
      <c r="AC840" s="157"/>
      <c r="AD840" s="157"/>
      <c r="AE840" s="157"/>
    </row>
    <row r="841">
      <c r="A841" s="157"/>
      <c r="B841" s="157"/>
      <c r="C841" s="157"/>
      <c r="D841" s="178"/>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c r="AA841" s="157"/>
      <c r="AB841" s="157"/>
      <c r="AC841" s="157"/>
      <c r="AD841" s="157"/>
      <c r="AE841" s="157"/>
    </row>
    <row r="842">
      <c r="A842" s="157"/>
      <c r="B842" s="157"/>
      <c r="C842" s="157"/>
      <c r="D842" s="178"/>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c r="AA842" s="157"/>
      <c r="AB842" s="157"/>
      <c r="AC842" s="157"/>
      <c r="AD842" s="157"/>
      <c r="AE842" s="157"/>
    </row>
    <row r="843">
      <c r="A843" s="157"/>
      <c r="B843" s="157"/>
      <c r="C843" s="157"/>
      <c r="D843" s="178"/>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c r="AA843" s="157"/>
      <c r="AB843" s="157"/>
      <c r="AC843" s="157"/>
      <c r="AD843" s="157"/>
      <c r="AE843" s="157"/>
    </row>
    <row r="844">
      <c r="A844" s="157"/>
      <c r="B844" s="157"/>
      <c r="C844" s="157"/>
      <c r="D844" s="178"/>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c r="AA844" s="157"/>
      <c r="AB844" s="157"/>
      <c r="AC844" s="157"/>
      <c r="AD844" s="157"/>
      <c r="AE844" s="157"/>
    </row>
    <row r="845">
      <c r="A845" s="157"/>
      <c r="B845" s="157"/>
      <c r="C845" s="157"/>
      <c r="D845" s="178"/>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c r="AA845" s="157"/>
      <c r="AB845" s="157"/>
      <c r="AC845" s="157"/>
      <c r="AD845" s="157"/>
      <c r="AE845" s="157"/>
    </row>
    <row r="846">
      <c r="A846" s="157"/>
      <c r="B846" s="157"/>
      <c r="C846" s="157"/>
      <c r="D846" s="178"/>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c r="AA846" s="157"/>
      <c r="AB846" s="157"/>
      <c r="AC846" s="157"/>
      <c r="AD846" s="157"/>
      <c r="AE846" s="157"/>
    </row>
    <row r="847">
      <c r="A847" s="157"/>
      <c r="B847" s="157"/>
      <c r="C847" s="157"/>
      <c r="D847" s="178"/>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c r="AA847" s="157"/>
      <c r="AB847" s="157"/>
      <c r="AC847" s="157"/>
      <c r="AD847" s="157"/>
      <c r="AE847" s="157"/>
    </row>
    <row r="848">
      <c r="A848" s="157"/>
      <c r="B848" s="157"/>
      <c r="C848" s="157"/>
      <c r="D848" s="178"/>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c r="AA848" s="157"/>
      <c r="AB848" s="157"/>
      <c r="AC848" s="157"/>
      <c r="AD848" s="157"/>
      <c r="AE848" s="157"/>
    </row>
    <row r="849">
      <c r="A849" s="157"/>
      <c r="B849" s="157"/>
      <c r="C849" s="157"/>
      <c r="D849" s="178"/>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c r="AA849" s="157"/>
      <c r="AB849" s="157"/>
      <c r="AC849" s="157"/>
      <c r="AD849" s="157"/>
      <c r="AE849" s="157"/>
    </row>
    <row r="850">
      <c r="A850" s="157"/>
      <c r="B850" s="157"/>
      <c r="C850" s="157"/>
      <c r="D850" s="178"/>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c r="AA850" s="157"/>
      <c r="AB850" s="157"/>
      <c r="AC850" s="157"/>
      <c r="AD850" s="157"/>
      <c r="AE850" s="157"/>
    </row>
    <row r="851">
      <c r="A851" s="157"/>
      <c r="B851" s="157"/>
      <c r="C851" s="157"/>
      <c r="D851" s="178"/>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c r="AA851" s="157"/>
      <c r="AB851" s="157"/>
      <c r="AC851" s="157"/>
      <c r="AD851" s="157"/>
      <c r="AE851" s="157"/>
    </row>
    <row r="852">
      <c r="A852" s="157"/>
      <c r="B852" s="157"/>
      <c r="C852" s="157"/>
      <c r="D852" s="178"/>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c r="AA852" s="157"/>
      <c r="AB852" s="157"/>
      <c r="AC852" s="157"/>
      <c r="AD852" s="157"/>
      <c r="AE852" s="157"/>
    </row>
    <row r="853">
      <c r="A853" s="157"/>
      <c r="B853" s="157"/>
      <c r="C853" s="157"/>
      <c r="D853" s="178"/>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c r="AA853" s="157"/>
      <c r="AB853" s="157"/>
      <c r="AC853" s="157"/>
      <c r="AD853" s="157"/>
      <c r="AE853" s="157"/>
    </row>
    <row r="854">
      <c r="A854" s="157"/>
      <c r="B854" s="157"/>
      <c r="C854" s="157"/>
      <c r="D854" s="178"/>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c r="AA854" s="157"/>
      <c r="AB854" s="157"/>
      <c r="AC854" s="157"/>
      <c r="AD854" s="157"/>
      <c r="AE854" s="157"/>
    </row>
    <row r="855">
      <c r="A855" s="157"/>
      <c r="B855" s="157"/>
      <c r="C855" s="157"/>
      <c r="D855" s="178"/>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c r="AA855" s="157"/>
      <c r="AB855" s="157"/>
      <c r="AC855" s="157"/>
      <c r="AD855" s="157"/>
      <c r="AE855" s="157"/>
    </row>
    <row r="856">
      <c r="A856" s="157"/>
      <c r="B856" s="157"/>
      <c r="C856" s="157"/>
      <c r="D856" s="178"/>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c r="AA856" s="157"/>
      <c r="AB856" s="157"/>
      <c r="AC856" s="157"/>
      <c r="AD856" s="157"/>
      <c r="AE856" s="157"/>
    </row>
    <row r="857">
      <c r="A857" s="157"/>
      <c r="B857" s="157"/>
      <c r="C857" s="157"/>
      <c r="D857" s="178"/>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c r="AA857" s="157"/>
      <c r="AB857" s="157"/>
      <c r="AC857" s="157"/>
      <c r="AD857" s="157"/>
      <c r="AE857" s="157"/>
    </row>
    <row r="858">
      <c r="A858" s="157"/>
      <c r="B858" s="157"/>
      <c r="C858" s="157"/>
      <c r="D858" s="178"/>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c r="AA858" s="157"/>
      <c r="AB858" s="157"/>
      <c r="AC858" s="157"/>
      <c r="AD858" s="157"/>
      <c r="AE858" s="157"/>
    </row>
    <row r="859">
      <c r="A859" s="157"/>
      <c r="B859" s="157"/>
      <c r="C859" s="157"/>
      <c r="D859" s="178"/>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c r="AA859" s="157"/>
      <c r="AB859" s="157"/>
      <c r="AC859" s="157"/>
      <c r="AD859" s="157"/>
      <c r="AE859" s="157"/>
    </row>
    <row r="860">
      <c r="A860" s="157"/>
      <c r="B860" s="157"/>
      <c r="C860" s="157"/>
      <c r="D860" s="178"/>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c r="AA860" s="157"/>
      <c r="AB860" s="157"/>
      <c r="AC860" s="157"/>
      <c r="AD860" s="157"/>
      <c r="AE860" s="157"/>
    </row>
    <row r="861">
      <c r="A861" s="157"/>
      <c r="B861" s="157"/>
      <c r="C861" s="157"/>
      <c r="D861" s="178"/>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c r="AA861" s="157"/>
      <c r="AB861" s="157"/>
      <c r="AC861" s="157"/>
      <c r="AD861" s="157"/>
      <c r="AE861" s="157"/>
    </row>
    <row r="862">
      <c r="A862" s="157"/>
      <c r="B862" s="157"/>
      <c r="C862" s="157"/>
      <c r="D862" s="178"/>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c r="AA862" s="157"/>
      <c r="AB862" s="157"/>
      <c r="AC862" s="157"/>
      <c r="AD862" s="157"/>
      <c r="AE862" s="157"/>
    </row>
    <row r="863">
      <c r="A863" s="157"/>
      <c r="B863" s="157"/>
      <c r="C863" s="157"/>
      <c r="D863" s="178"/>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c r="AA863" s="157"/>
      <c r="AB863" s="157"/>
      <c r="AC863" s="157"/>
      <c r="AD863" s="157"/>
      <c r="AE863" s="157"/>
    </row>
    <row r="864">
      <c r="A864" s="157"/>
      <c r="B864" s="157"/>
      <c r="C864" s="157"/>
      <c r="D864" s="178"/>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c r="AA864" s="157"/>
      <c r="AB864" s="157"/>
      <c r="AC864" s="157"/>
      <c r="AD864" s="157"/>
      <c r="AE864" s="157"/>
    </row>
    <row r="865">
      <c r="A865" s="157"/>
      <c r="B865" s="157"/>
      <c r="C865" s="157"/>
      <c r="D865" s="178"/>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c r="AA865" s="157"/>
      <c r="AB865" s="157"/>
      <c r="AC865" s="157"/>
      <c r="AD865" s="157"/>
      <c r="AE865" s="157"/>
    </row>
    <row r="866">
      <c r="A866" s="157"/>
      <c r="B866" s="157"/>
      <c r="C866" s="157"/>
      <c r="D866" s="178"/>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c r="AA866" s="157"/>
      <c r="AB866" s="157"/>
      <c r="AC866" s="157"/>
      <c r="AD866" s="157"/>
      <c r="AE866" s="157"/>
    </row>
    <row r="867">
      <c r="A867" s="157"/>
      <c r="B867" s="157"/>
      <c r="C867" s="157"/>
      <c r="D867" s="178"/>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c r="AA867" s="157"/>
      <c r="AB867" s="157"/>
      <c r="AC867" s="157"/>
      <c r="AD867" s="157"/>
      <c r="AE867" s="157"/>
    </row>
    <row r="868">
      <c r="A868" s="157"/>
      <c r="B868" s="157"/>
      <c r="C868" s="157"/>
      <c r="D868" s="178"/>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c r="AA868" s="157"/>
      <c r="AB868" s="157"/>
      <c r="AC868" s="157"/>
      <c r="AD868" s="157"/>
      <c r="AE868" s="157"/>
    </row>
    <row r="869">
      <c r="A869" s="157"/>
      <c r="B869" s="157"/>
      <c r="C869" s="157"/>
      <c r="D869" s="178"/>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c r="AA869" s="157"/>
      <c r="AB869" s="157"/>
      <c r="AC869" s="157"/>
      <c r="AD869" s="157"/>
      <c r="AE869" s="157"/>
    </row>
    <row r="870">
      <c r="A870" s="157"/>
      <c r="B870" s="157"/>
      <c r="C870" s="157"/>
      <c r="D870" s="178"/>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c r="AA870" s="157"/>
      <c r="AB870" s="157"/>
      <c r="AC870" s="157"/>
      <c r="AD870" s="157"/>
      <c r="AE870" s="157"/>
    </row>
    <row r="871">
      <c r="A871" s="157"/>
      <c r="B871" s="157"/>
      <c r="C871" s="157"/>
      <c r="D871" s="178"/>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c r="AA871" s="157"/>
      <c r="AB871" s="157"/>
      <c r="AC871" s="157"/>
      <c r="AD871" s="157"/>
      <c r="AE871" s="157"/>
    </row>
    <row r="872">
      <c r="A872" s="157"/>
      <c r="B872" s="157"/>
      <c r="C872" s="157"/>
      <c r="D872" s="178"/>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c r="AA872" s="157"/>
      <c r="AB872" s="157"/>
      <c r="AC872" s="157"/>
      <c r="AD872" s="157"/>
      <c r="AE872" s="157"/>
    </row>
    <row r="873">
      <c r="A873" s="157"/>
      <c r="B873" s="157"/>
      <c r="C873" s="157"/>
      <c r="D873" s="178"/>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c r="AA873" s="157"/>
      <c r="AB873" s="157"/>
      <c r="AC873" s="157"/>
      <c r="AD873" s="157"/>
      <c r="AE873" s="157"/>
    </row>
    <row r="874">
      <c r="A874" s="157"/>
      <c r="B874" s="157"/>
      <c r="C874" s="157"/>
      <c r="D874" s="178"/>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c r="AA874" s="157"/>
      <c r="AB874" s="157"/>
      <c r="AC874" s="157"/>
      <c r="AD874" s="157"/>
      <c r="AE874" s="157"/>
    </row>
    <row r="875">
      <c r="A875" s="157"/>
      <c r="B875" s="157"/>
      <c r="C875" s="157"/>
      <c r="D875" s="178"/>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c r="AA875" s="157"/>
      <c r="AB875" s="157"/>
      <c r="AC875" s="157"/>
      <c r="AD875" s="157"/>
      <c r="AE875" s="157"/>
    </row>
    <row r="876">
      <c r="A876" s="157"/>
      <c r="B876" s="157"/>
      <c r="C876" s="157"/>
      <c r="D876" s="178"/>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c r="AA876" s="157"/>
      <c r="AB876" s="157"/>
      <c r="AC876" s="157"/>
      <c r="AD876" s="157"/>
      <c r="AE876" s="157"/>
    </row>
    <row r="877">
      <c r="A877" s="157"/>
      <c r="B877" s="157"/>
      <c r="C877" s="157"/>
      <c r="D877" s="178"/>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c r="AA877" s="157"/>
      <c r="AB877" s="157"/>
      <c r="AC877" s="157"/>
      <c r="AD877" s="157"/>
      <c r="AE877" s="157"/>
    </row>
    <row r="878">
      <c r="A878" s="157"/>
      <c r="B878" s="157"/>
      <c r="C878" s="157"/>
      <c r="D878" s="178"/>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c r="AA878" s="157"/>
      <c r="AB878" s="157"/>
      <c r="AC878" s="157"/>
      <c r="AD878" s="157"/>
      <c r="AE878" s="157"/>
    </row>
    <row r="879">
      <c r="A879" s="157"/>
      <c r="B879" s="157"/>
      <c r="C879" s="157"/>
      <c r="D879" s="178"/>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c r="AA879" s="157"/>
      <c r="AB879" s="157"/>
      <c r="AC879" s="157"/>
      <c r="AD879" s="157"/>
      <c r="AE879" s="157"/>
    </row>
    <row r="880">
      <c r="A880" s="157"/>
      <c r="B880" s="157"/>
      <c r="C880" s="157"/>
      <c r="D880" s="178"/>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c r="AA880" s="157"/>
      <c r="AB880" s="157"/>
      <c r="AC880" s="157"/>
      <c r="AD880" s="157"/>
      <c r="AE880" s="157"/>
    </row>
    <row r="881">
      <c r="A881" s="157"/>
      <c r="B881" s="157"/>
      <c r="C881" s="157"/>
      <c r="D881" s="178"/>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c r="AA881" s="157"/>
      <c r="AB881" s="157"/>
      <c r="AC881" s="157"/>
      <c r="AD881" s="157"/>
      <c r="AE881" s="157"/>
    </row>
    <row r="882">
      <c r="A882" s="157"/>
      <c r="B882" s="157"/>
      <c r="C882" s="157"/>
      <c r="D882" s="178"/>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c r="AA882" s="157"/>
      <c r="AB882" s="157"/>
      <c r="AC882" s="157"/>
      <c r="AD882" s="157"/>
      <c r="AE882" s="157"/>
    </row>
    <row r="883">
      <c r="A883" s="157"/>
      <c r="B883" s="157"/>
      <c r="C883" s="157"/>
      <c r="D883" s="178"/>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c r="AA883" s="157"/>
      <c r="AB883" s="157"/>
      <c r="AC883" s="157"/>
      <c r="AD883" s="157"/>
      <c r="AE883" s="157"/>
    </row>
    <row r="884">
      <c r="A884" s="157"/>
      <c r="B884" s="157"/>
      <c r="C884" s="157"/>
      <c r="D884" s="178"/>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c r="AA884" s="157"/>
      <c r="AB884" s="157"/>
      <c r="AC884" s="157"/>
      <c r="AD884" s="157"/>
      <c r="AE884" s="157"/>
    </row>
    <row r="885">
      <c r="A885" s="157"/>
      <c r="B885" s="157"/>
      <c r="C885" s="157"/>
      <c r="D885" s="178"/>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c r="AA885" s="157"/>
      <c r="AB885" s="157"/>
      <c r="AC885" s="157"/>
      <c r="AD885" s="157"/>
      <c r="AE885" s="157"/>
    </row>
    <row r="886">
      <c r="A886" s="157"/>
      <c r="B886" s="157"/>
      <c r="C886" s="157"/>
      <c r="D886" s="178"/>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c r="AA886" s="157"/>
      <c r="AB886" s="157"/>
      <c r="AC886" s="157"/>
      <c r="AD886" s="157"/>
      <c r="AE886" s="157"/>
    </row>
    <row r="887">
      <c r="A887" s="157"/>
      <c r="B887" s="157"/>
      <c r="C887" s="157"/>
      <c r="D887" s="178"/>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c r="AA887" s="157"/>
      <c r="AB887" s="157"/>
      <c r="AC887" s="157"/>
      <c r="AD887" s="157"/>
      <c r="AE887" s="157"/>
    </row>
    <row r="888">
      <c r="A888" s="157"/>
      <c r="B888" s="157"/>
      <c r="C888" s="157"/>
      <c r="D888" s="178"/>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c r="AA888" s="157"/>
      <c r="AB888" s="157"/>
      <c r="AC888" s="157"/>
      <c r="AD888" s="157"/>
      <c r="AE888" s="157"/>
    </row>
    <row r="889">
      <c r="A889" s="157"/>
      <c r="B889" s="157"/>
      <c r="C889" s="157"/>
      <c r="D889" s="178"/>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c r="AA889" s="157"/>
      <c r="AB889" s="157"/>
      <c r="AC889" s="157"/>
      <c r="AD889" s="157"/>
      <c r="AE889" s="157"/>
    </row>
    <row r="890">
      <c r="A890" s="157"/>
      <c r="B890" s="157"/>
      <c r="C890" s="157"/>
      <c r="D890" s="178"/>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c r="AA890" s="157"/>
      <c r="AB890" s="157"/>
      <c r="AC890" s="157"/>
      <c r="AD890" s="157"/>
      <c r="AE890" s="157"/>
    </row>
    <row r="891">
      <c r="A891" s="157"/>
      <c r="B891" s="157"/>
      <c r="C891" s="157"/>
      <c r="D891" s="178"/>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c r="AA891" s="157"/>
      <c r="AB891" s="157"/>
      <c r="AC891" s="157"/>
      <c r="AD891" s="157"/>
      <c r="AE891" s="157"/>
    </row>
    <row r="892">
      <c r="A892" s="157"/>
      <c r="B892" s="157"/>
      <c r="C892" s="157"/>
      <c r="D892" s="178"/>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c r="AA892" s="157"/>
      <c r="AB892" s="157"/>
      <c r="AC892" s="157"/>
      <c r="AD892" s="157"/>
      <c r="AE892" s="157"/>
    </row>
    <row r="893">
      <c r="A893" s="157"/>
      <c r="B893" s="157"/>
      <c r="C893" s="157"/>
      <c r="D893" s="178"/>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c r="AA893" s="157"/>
      <c r="AB893" s="157"/>
      <c r="AC893" s="157"/>
      <c r="AD893" s="157"/>
      <c r="AE893" s="157"/>
    </row>
    <row r="894">
      <c r="A894" s="157"/>
      <c r="B894" s="157"/>
      <c r="C894" s="157"/>
      <c r="D894" s="178"/>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c r="AA894" s="157"/>
      <c r="AB894" s="157"/>
      <c r="AC894" s="157"/>
      <c r="AD894" s="157"/>
      <c r="AE894" s="157"/>
    </row>
    <row r="895">
      <c r="A895" s="157"/>
      <c r="B895" s="157"/>
      <c r="C895" s="157"/>
      <c r="D895" s="178"/>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c r="AA895" s="157"/>
      <c r="AB895" s="157"/>
      <c r="AC895" s="157"/>
      <c r="AD895" s="157"/>
      <c r="AE895" s="157"/>
    </row>
    <row r="896">
      <c r="A896" s="157"/>
      <c r="B896" s="157"/>
      <c r="C896" s="157"/>
      <c r="D896" s="178"/>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c r="AA896" s="157"/>
      <c r="AB896" s="157"/>
      <c r="AC896" s="157"/>
      <c r="AD896" s="157"/>
      <c r="AE896" s="157"/>
    </row>
    <row r="897">
      <c r="A897" s="157"/>
      <c r="B897" s="157"/>
      <c r="C897" s="157"/>
      <c r="D897" s="178"/>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c r="AA897" s="157"/>
      <c r="AB897" s="157"/>
      <c r="AC897" s="157"/>
      <c r="AD897" s="157"/>
      <c r="AE897" s="157"/>
    </row>
    <row r="898">
      <c r="A898" s="157"/>
      <c r="B898" s="157"/>
      <c r="C898" s="157"/>
      <c r="D898" s="178"/>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c r="AA898" s="157"/>
      <c r="AB898" s="157"/>
      <c r="AC898" s="157"/>
      <c r="AD898" s="157"/>
      <c r="AE898" s="157"/>
    </row>
    <row r="899">
      <c r="A899" s="157"/>
      <c r="B899" s="157"/>
      <c r="C899" s="157"/>
      <c r="D899" s="178"/>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c r="AA899" s="157"/>
      <c r="AB899" s="157"/>
      <c r="AC899" s="157"/>
      <c r="AD899" s="157"/>
      <c r="AE899" s="157"/>
    </row>
    <row r="900">
      <c r="A900" s="157"/>
      <c r="B900" s="157"/>
      <c r="C900" s="157"/>
      <c r="D900" s="178"/>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c r="AA900" s="157"/>
      <c r="AB900" s="157"/>
      <c r="AC900" s="157"/>
      <c r="AD900" s="157"/>
      <c r="AE900" s="157"/>
    </row>
    <row r="901">
      <c r="A901" s="157"/>
      <c r="B901" s="157"/>
      <c r="C901" s="157"/>
      <c r="D901" s="178"/>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c r="AA901" s="157"/>
      <c r="AB901" s="157"/>
      <c r="AC901" s="157"/>
      <c r="AD901" s="157"/>
      <c r="AE901" s="157"/>
    </row>
    <row r="902">
      <c r="A902" s="157"/>
      <c r="B902" s="157"/>
      <c r="C902" s="157"/>
      <c r="D902" s="178"/>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c r="AA902" s="157"/>
      <c r="AB902" s="157"/>
      <c r="AC902" s="157"/>
      <c r="AD902" s="157"/>
      <c r="AE902" s="157"/>
    </row>
    <row r="903">
      <c r="A903" s="157"/>
      <c r="B903" s="157"/>
      <c r="C903" s="157"/>
      <c r="D903" s="178"/>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c r="AA903" s="157"/>
      <c r="AB903" s="157"/>
      <c r="AC903" s="157"/>
      <c r="AD903" s="157"/>
      <c r="AE903" s="157"/>
    </row>
    <row r="904">
      <c r="A904" s="157"/>
      <c r="B904" s="157"/>
      <c r="C904" s="157"/>
      <c r="D904" s="178"/>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c r="AA904" s="157"/>
      <c r="AB904" s="157"/>
      <c r="AC904" s="157"/>
      <c r="AD904" s="157"/>
      <c r="AE904" s="157"/>
    </row>
    <row r="905">
      <c r="A905" s="157"/>
      <c r="B905" s="157"/>
      <c r="C905" s="157"/>
      <c r="D905" s="178"/>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c r="AA905" s="157"/>
      <c r="AB905" s="157"/>
      <c r="AC905" s="157"/>
      <c r="AD905" s="157"/>
      <c r="AE905" s="157"/>
    </row>
    <row r="906">
      <c r="A906" s="157"/>
      <c r="B906" s="157"/>
      <c r="C906" s="157"/>
      <c r="D906" s="178"/>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c r="AA906" s="157"/>
      <c r="AB906" s="157"/>
      <c r="AC906" s="157"/>
      <c r="AD906" s="157"/>
      <c r="AE906" s="157"/>
    </row>
    <row r="907">
      <c r="A907" s="157"/>
      <c r="B907" s="157"/>
      <c r="C907" s="157"/>
      <c r="D907" s="178"/>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c r="AA907" s="157"/>
      <c r="AB907" s="157"/>
      <c r="AC907" s="157"/>
      <c r="AD907" s="157"/>
      <c r="AE907" s="157"/>
    </row>
    <row r="908">
      <c r="A908" s="157"/>
      <c r="B908" s="157"/>
      <c r="C908" s="157"/>
      <c r="D908" s="178"/>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c r="AA908" s="157"/>
      <c r="AB908" s="157"/>
      <c r="AC908" s="157"/>
      <c r="AD908" s="157"/>
      <c r="AE908" s="157"/>
    </row>
    <row r="909">
      <c r="A909" s="157"/>
      <c r="B909" s="157"/>
      <c r="C909" s="157"/>
      <c r="D909" s="178"/>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c r="AA909" s="157"/>
      <c r="AB909" s="157"/>
      <c r="AC909" s="157"/>
      <c r="AD909" s="157"/>
      <c r="AE909" s="157"/>
    </row>
    <row r="910">
      <c r="A910" s="157"/>
      <c r="B910" s="157"/>
      <c r="C910" s="157"/>
      <c r="D910" s="178"/>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c r="AA910" s="157"/>
      <c r="AB910" s="157"/>
      <c r="AC910" s="157"/>
      <c r="AD910" s="157"/>
      <c r="AE910" s="157"/>
    </row>
    <row r="911">
      <c r="A911" s="157"/>
      <c r="B911" s="157"/>
      <c r="C911" s="157"/>
      <c r="D911" s="178"/>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c r="AA911" s="157"/>
      <c r="AB911" s="157"/>
      <c r="AC911" s="157"/>
      <c r="AD911" s="157"/>
      <c r="AE911" s="157"/>
    </row>
    <row r="912">
      <c r="A912" s="157"/>
      <c r="B912" s="157"/>
      <c r="C912" s="157"/>
      <c r="D912" s="178"/>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c r="AA912" s="157"/>
      <c r="AB912" s="157"/>
      <c r="AC912" s="157"/>
      <c r="AD912" s="157"/>
      <c r="AE912" s="157"/>
    </row>
    <row r="913">
      <c r="A913" s="157"/>
      <c r="B913" s="157"/>
      <c r="C913" s="157"/>
      <c r="D913" s="178"/>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c r="AA913" s="157"/>
      <c r="AB913" s="157"/>
      <c r="AC913" s="157"/>
      <c r="AD913" s="157"/>
      <c r="AE913" s="157"/>
    </row>
    <row r="914">
      <c r="A914" s="157"/>
      <c r="B914" s="157"/>
      <c r="C914" s="157"/>
      <c r="D914" s="178"/>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c r="AA914" s="157"/>
      <c r="AB914" s="157"/>
      <c r="AC914" s="157"/>
      <c r="AD914" s="157"/>
      <c r="AE914" s="157"/>
    </row>
    <row r="915">
      <c r="A915" s="157"/>
      <c r="B915" s="157"/>
      <c r="C915" s="157"/>
      <c r="D915" s="178"/>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c r="AA915" s="157"/>
      <c r="AB915" s="157"/>
      <c r="AC915" s="157"/>
      <c r="AD915" s="157"/>
      <c r="AE915" s="157"/>
    </row>
    <row r="916">
      <c r="A916" s="157"/>
      <c r="B916" s="157"/>
      <c r="C916" s="157"/>
      <c r="D916" s="178"/>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c r="AA916" s="157"/>
      <c r="AB916" s="157"/>
      <c r="AC916" s="157"/>
      <c r="AD916" s="157"/>
      <c r="AE916" s="157"/>
    </row>
    <row r="917">
      <c r="A917" s="157"/>
      <c r="B917" s="157"/>
      <c r="C917" s="157"/>
      <c r="D917" s="178"/>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c r="AA917" s="157"/>
      <c r="AB917" s="157"/>
      <c r="AC917" s="157"/>
      <c r="AD917" s="157"/>
      <c r="AE917" s="157"/>
    </row>
    <row r="918">
      <c r="A918" s="157"/>
      <c r="B918" s="157"/>
      <c r="C918" s="157"/>
      <c r="D918" s="178"/>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c r="AA918" s="157"/>
      <c r="AB918" s="157"/>
      <c r="AC918" s="157"/>
      <c r="AD918" s="157"/>
      <c r="AE918" s="157"/>
    </row>
    <row r="919">
      <c r="A919" s="157"/>
      <c r="B919" s="157"/>
      <c r="C919" s="157"/>
      <c r="D919" s="178"/>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c r="AA919" s="157"/>
      <c r="AB919" s="157"/>
      <c r="AC919" s="157"/>
      <c r="AD919" s="157"/>
      <c r="AE919" s="157"/>
    </row>
    <row r="920">
      <c r="A920" s="157"/>
      <c r="B920" s="157"/>
      <c r="C920" s="157"/>
      <c r="D920" s="178"/>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c r="AA920" s="157"/>
      <c r="AB920" s="157"/>
      <c r="AC920" s="157"/>
      <c r="AD920" s="157"/>
      <c r="AE920" s="157"/>
    </row>
    <row r="921">
      <c r="A921" s="157"/>
      <c r="B921" s="157"/>
      <c r="C921" s="157"/>
      <c r="D921" s="178"/>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c r="AA921" s="157"/>
      <c r="AB921" s="157"/>
      <c r="AC921" s="157"/>
      <c r="AD921" s="157"/>
      <c r="AE921" s="157"/>
    </row>
    <row r="922">
      <c r="A922" s="157"/>
      <c r="B922" s="157"/>
      <c r="C922" s="157"/>
      <c r="D922" s="178"/>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c r="AA922" s="157"/>
      <c r="AB922" s="157"/>
      <c r="AC922" s="157"/>
      <c r="AD922" s="157"/>
      <c r="AE922" s="157"/>
    </row>
    <row r="923">
      <c r="A923" s="157"/>
      <c r="B923" s="157"/>
      <c r="C923" s="157"/>
      <c r="D923" s="178"/>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c r="AA923" s="157"/>
      <c r="AB923" s="157"/>
      <c r="AC923" s="157"/>
      <c r="AD923" s="157"/>
      <c r="AE923" s="157"/>
    </row>
    <row r="924">
      <c r="A924" s="157"/>
      <c r="B924" s="157"/>
      <c r="C924" s="157"/>
      <c r="D924" s="178"/>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c r="AA924" s="157"/>
      <c r="AB924" s="157"/>
      <c r="AC924" s="157"/>
      <c r="AD924" s="157"/>
      <c r="AE924" s="157"/>
    </row>
    <row r="925">
      <c r="A925" s="157"/>
      <c r="B925" s="157"/>
      <c r="C925" s="157"/>
      <c r="D925" s="178"/>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c r="AA925" s="157"/>
      <c r="AB925" s="157"/>
      <c r="AC925" s="157"/>
      <c r="AD925" s="157"/>
      <c r="AE925" s="157"/>
    </row>
    <row r="926">
      <c r="A926" s="157"/>
      <c r="B926" s="157"/>
      <c r="C926" s="157"/>
      <c r="D926" s="178"/>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c r="AA926" s="157"/>
      <c r="AB926" s="157"/>
      <c r="AC926" s="157"/>
      <c r="AD926" s="157"/>
      <c r="AE926" s="157"/>
    </row>
    <row r="927">
      <c r="A927" s="157"/>
      <c r="B927" s="157"/>
      <c r="C927" s="157"/>
      <c r="D927" s="178"/>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c r="AA927" s="157"/>
      <c r="AB927" s="157"/>
      <c r="AC927" s="157"/>
      <c r="AD927" s="157"/>
      <c r="AE927" s="157"/>
    </row>
    <row r="928">
      <c r="A928" s="157"/>
      <c r="B928" s="157"/>
      <c r="C928" s="157"/>
      <c r="D928" s="178"/>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c r="AA928" s="157"/>
      <c r="AB928" s="157"/>
      <c r="AC928" s="157"/>
      <c r="AD928" s="157"/>
      <c r="AE928" s="157"/>
    </row>
    <row r="929">
      <c r="A929" s="157"/>
      <c r="B929" s="157"/>
      <c r="C929" s="157"/>
      <c r="D929" s="178"/>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c r="AA929" s="157"/>
      <c r="AB929" s="157"/>
      <c r="AC929" s="157"/>
      <c r="AD929" s="157"/>
      <c r="AE929" s="157"/>
    </row>
    <row r="930">
      <c r="A930" s="157"/>
      <c r="B930" s="157"/>
      <c r="C930" s="157"/>
      <c r="D930" s="178"/>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c r="AA930" s="157"/>
      <c r="AB930" s="157"/>
      <c r="AC930" s="157"/>
      <c r="AD930" s="157"/>
      <c r="AE930" s="157"/>
    </row>
    <row r="931">
      <c r="A931" s="157"/>
      <c r="B931" s="157"/>
      <c r="C931" s="157"/>
      <c r="D931" s="178"/>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c r="AA931" s="157"/>
      <c r="AB931" s="157"/>
      <c r="AC931" s="157"/>
      <c r="AD931" s="157"/>
      <c r="AE931" s="157"/>
    </row>
    <row r="932">
      <c r="A932" s="157"/>
      <c r="B932" s="157"/>
      <c r="C932" s="157"/>
      <c r="D932" s="178"/>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c r="AA932" s="157"/>
      <c r="AB932" s="157"/>
      <c r="AC932" s="157"/>
      <c r="AD932" s="157"/>
      <c r="AE932" s="157"/>
    </row>
    <row r="933">
      <c r="A933" s="157"/>
      <c r="B933" s="157"/>
      <c r="C933" s="157"/>
      <c r="D933" s="178"/>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c r="AA933" s="157"/>
      <c r="AB933" s="157"/>
      <c r="AC933" s="157"/>
      <c r="AD933" s="157"/>
      <c r="AE933" s="157"/>
    </row>
    <row r="934">
      <c r="A934" s="157"/>
      <c r="B934" s="157"/>
      <c r="C934" s="157"/>
      <c r="D934" s="178"/>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c r="AA934" s="157"/>
      <c r="AB934" s="157"/>
      <c r="AC934" s="157"/>
      <c r="AD934" s="157"/>
      <c r="AE934" s="157"/>
    </row>
    <row r="935">
      <c r="A935" s="157"/>
      <c r="B935" s="157"/>
      <c r="C935" s="157"/>
      <c r="D935" s="178"/>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c r="AA935" s="157"/>
      <c r="AB935" s="157"/>
      <c r="AC935" s="157"/>
      <c r="AD935" s="157"/>
      <c r="AE935" s="157"/>
    </row>
    <row r="936">
      <c r="A936" s="157"/>
      <c r="B936" s="157"/>
      <c r="C936" s="157"/>
      <c r="D936" s="178"/>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c r="AA936" s="157"/>
      <c r="AB936" s="157"/>
      <c r="AC936" s="157"/>
      <c r="AD936" s="157"/>
      <c r="AE936" s="157"/>
    </row>
    <row r="937">
      <c r="A937" s="157"/>
      <c r="B937" s="157"/>
      <c r="C937" s="157"/>
      <c r="D937" s="178"/>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c r="AA937" s="157"/>
      <c r="AB937" s="157"/>
      <c r="AC937" s="157"/>
      <c r="AD937" s="157"/>
      <c r="AE937" s="157"/>
    </row>
    <row r="938">
      <c r="A938" s="157"/>
      <c r="B938" s="157"/>
      <c r="C938" s="157"/>
      <c r="D938" s="178"/>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c r="AA938" s="157"/>
      <c r="AB938" s="157"/>
      <c r="AC938" s="157"/>
      <c r="AD938" s="157"/>
      <c r="AE938" s="157"/>
    </row>
    <row r="939">
      <c r="A939" s="157"/>
      <c r="B939" s="157"/>
      <c r="C939" s="157"/>
      <c r="D939" s="178"/>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c r="AA939" s="157"/>
      <c r="AB939" s="157"/>
      <c r="AC939" s="157"/>
      <c r="AD939" s="157"/>
      <c r="AE939" s="157"/>
    </row>
    <row r="940">
      <c r="A940" s="157"/>
      <c r="B940" s="157"/>
      <c r="C940" s="157"/>
      <c r="D940" s="178"/>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c r="AA940" s="157"/>
      <c r="AB940" s="157"/>
      <c r="AC940" s="157"/>
      <c r="AD940" s="157"/>
      <c r="AE940" s="157"/>
    </row>
    <row r="941">
      <c r="A941" s="157"/>
      <c r="B941" s="157"/>
      <c r="C941" s="157"/>
      <c r="D941" s="178"/>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c r="AA941" s="157"/>
      <c r="AB941" s="157"/>
      <c r="AC941" s="157"/>
      <c r="AD941" s="157"/>
      <c r="AE941" s="157"/>
    </row>
    <row r="942">
      <c r="A942" s="157"/>
      <c r="B942" s="157"/>
      <c r="C942" s="157"/>
      <c r="D942" s="178"/>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c r="AA942" s="157"/>
      <c r="AB942" s="157"/>
      <c r="AC942" s="157"/>
      <c r="AD942" s="157"/>
      <c r="AE942" s="157"/>
    </row>
    <row r="943">
      <c r="A943" s="157"/>
      <c r="B943" s="157"/>
      <c r="C943" s="157"/>
      <c r="D943" s="178"/>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c r="AA943" s="157"/>
      <c r="AB943" s="157"/>
      <c r="AC943" s="157"/>
      <c r="AD943" s="157"/>
      <c r="AE943" s="157"/>
    </row>
    <row r="944">
      <c r="A944" s="157"/>
      <c r="B944" s="157"/>
      <c r="C944" s="157"/>
      <c r="D944" s="178"/>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c r="AA944" s="157"/>
      <c r="AB944" s="157"/>
      <c r="AC944" s="157"/>
      <c r="AD944" s="157"/>
      <c r="AE944" s="157"/>
    </row>
    <row r="945">
      <c r="A945" s="157"/>
      <c r="B945" s="157"/>
      <c r="C945" s="157"/>
      <c r="D945" s="178"/>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c r="AA945" s="157"/>
      <c r="AB945" s="157"/>
      <c r="AC945" s="157"/>
      <c r="AD945" s="157"/>
      <c r="AE945" s="157"/>
    </row>
    <row r="946">
      <c r="A946" s="157"/>
      <c r="B946" s="157"/>
      <c r="C946" s="157"/>
      <c r="D946" s="178"/>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c r="AA946" s="157"/>
      <c r="AB946" s="157"/>
      <c r="AC946" s="157"/>
      <c r="AD946" s="157"/>
      <c r="AE946" s="157"/>
    </row>
    <row r="947">
      <c r="A947" s="157"/>
      <c r="B947" s="157"/>
      <c r="C947" s="157"/>
      <c r="D947" s="178"/>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c r="AA947" s="157"/>
      <c r="AB947" s="157"/>
      <c r="AC947" s="157"/>
      <c r="AD947" s="157"/>
      <c r="AE947" s="157"/>
    </row>
    <row r="948">
      <c r="A948" s="157"/>
      <c r="B948" s="157"/>
      <c r="C948" s="157"/>
      <c r="D948" s="178"/>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c r="AA948" s="157"/>
      <c r="AB948" s="157"/>
      <c r="AC948" s="157"/>
      <c r="AD948" s="157"/>
      <c r="AE948" s="157"/>
    </row>
    <row r="949">
      <c r="A949" s="157"/>
      <c r="B949" s="157"/>
      <c r="C949" s="157"/>
      <c r="D949" s="178"/>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c r="AA949" s="157"/>
      <c r="AB949" s="157"/>
      <c r="AC949" s="157"/>
      <c r="AD949" s="157"/>
      <c r="AE949" s="157"/>
    </row>
    <row r="950">
      <c r="A950" s="157"/>
      <c r="B950" s="157"/>
      <c r="C950" s="157"/>
      <c r="D950" s="178"/>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c r="AA950" s="157"/>
      <c r="AB950" s="157"/>
      <c r="AC950" s="157"/>
      <c r="AD950" s="157"/>
      <c r="AE950" s="157"/>
    </row>
    <row r="951">
      <c r="A951" s="157"/>
      <c r="B951" s="157"/>
      <c r="C951" s="157"/>
      <c r="D951" s="178"/>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c r="AA951" s="157"/>
      <c r="AB951" s="157"/>
      <c r="AC951" s="157"/>
      <c r="AD951" s="157"/>
      <c r="AE951" s="157"/>
    </row>
    <row r="952">
      <c r="A952" s="157"/>
      <c r="B952" s="157"/>
      <c r="C952" s="157"/>
      <c r="D952" s="178"/>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c r="AA952" s="157"/>
      <c r="AB952" s="157"/>
      <c r="AC952" s="157"/>
      <c r="AD952" s="157"/>
      <c r="AE952" s="157"/>
    </row>
    <row r="953">
      <c r="A953" s="157"/>
      <c r="B953" s="157"/>
      <c r="C953" s="157"/>
      <c r="D953" s="178"/>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c r="AA953" s="157"/>
      <c r="AB953" s="157"/>
      <c r="AC953" s="157"/>
      <c r="AD953" s="157"/>
      <c r="AE953" s="157"/>
    </row>
    <row r="954">
      <c r="A954" s="157"/>
      <c r="B954" s="157"/>
      <c r="C954" s="157"/>
      <c r="D954" s="178"/>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c r="AA954" s="157"/>
      <c r="AB954" s="157"/>
      <c r="AC954" s="157"/>
      <c r="AD954" s="157"/>
      <c r="AE954" s="157"/>
    </row>
    <row r="955">
      <c r="A955" s="157"/>
      <c r="B955" s="157"/>
      <c r="C955" s="157"/>
      <c r="D955" s="178"/>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c r="AA955" s="157"/>
      <c r="AB955" s="157"/>
      <c r="AC955" s="157"/>
      <c r="AD955" s="157"/>
      <c r="AE955" s="157"/>
    </row>
    <row r="956">
      <c r="A956" s="157"/>
      <c r="B956" s="157"/>
      <c r="C956" s="157"/>
      <c r="D956" s="178"/>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c r="AA956" s="157"/>
      <c r="AB956" s="157"/>
      <c r="AC956" s="157"/>
      <c r="AD956" s="157"/>
      <c r="AE956" s="157"/>
    </row>
    <row r="957">
      <c r="A957" s="157"/>
      <c r="B957" s="157"/>
      <c r="C957" s="157"/>
      <c r="D957" s="178"/>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c r="AA957" s="157"/>
      <c r="AB957" s="157"/>
      <c r="AC957" s="157"/>
      <c r="AD957" s="157"/>
      <c r="AE957" s="157"/>
    </row>
    <row r="958">
      <c r="A958" s="157"/>
      <c r="B958" s="157"/>
      <c r="C958" s="157"/>
      <c r="D958" s="178"/>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c r="AA958" s="157"/>
      <c r="AB958" s="157"/>
      <c r="AC958" s="157"/>
      <c r="AD958" s="157"/>
      <c r="AE958" s="157"/>
    </row>
    <row r="959">
      <c r="A959" s="157"/>
      <c r="B959" s="157"/>
      <c r="C959" s="157"/>
      <c r="D959" s="178"/>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c r="AA959" s="157"/>
      <c r="AB959" s="157"/>
      <c r="AC959" s="157"/>
      <c r="AD959" s="157"/>
      <c r="AE959" s="157"/>
    </row>
    <row r="960">
      <c r="A960" s="157"/>
      <c r="B960" s="157"/>
      <c r="C960" s="157"/>
      <c r="D960" s="178"/>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c r="AA960" s="157"/>
      <c r="AB960" s="157"/>
      <c r="AC960" s="157"/>
      <c r="AD960" s="157"/>
      <c r="AE960" s="157"/>
    </row>
    <row r="961">
      <c r="A961" s="157"/>
      <c r="B961" s="157"/>
      <c r="C961" s="157"/>
      <c r="D961" s="178"/>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c r="AA961" s="157"/>
      <c r="AB961" s="157"/>
      <c r="AC961" s="157"/>
      <c r="AD961" s="157"/>
      <c r="AE961" s="157"/>
    </row>
    <row r="962">
      <c r="A962" s="157"/>
      <c r="B962" s="157"/>
      <c r="C962" s="157"/>
      <c r="D962" s="178"/>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c r="AA962" s="157"/>
      <c r="AB962" s="157"/>
      <c r="AC962" s="157"/>
      <c r="AD962" s="157"/>
      <c r="AE962" s="157"/>
    </row>
    <row r="963">
      <c r="A963" s="157"/>
      <c r="B963" s="157"/>
      <c r="C963" s="157"/>
      <c r="D963" s="178"/>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c r="AA963" s="157"/>
      <c r="AB963" s="157"/>
      <c r="AC963" s="157"/>
      <c r="AD963" s="157"/>
      <c r="AE963" s="157"/>
    </row>
    <row r="964">
      <c r="A964" s="157"/>
      <c r="B964" s="157"/>
      <c r="C964" s="157"/>
      <c r="D964" s="178"/>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c r="AA964" s="157"/>
      <c r="AB964" s="157"/>
      <c r="AC964" s="157"/>
      <c r="AD964" s="157"/>
      <c r="AE964" s="157"/>
    </row>
    <row r="965">
      <c r="A965" s="157"/>
      <c r="B965" s="157"/>
      <c r="C965" s="157"/>
      <c r="D965" s="178"/>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c r="AA965" s="157"/>
      <c r="AB965" s="157"/>
      <c r="AC965" s="157"/>
      <c r="AD965" s="157"/>
      <c r="AE965" s="157"/>
    </row>
    <row r="966">
      <c r="A966" s="157"/>
      <c r="B966" s="157"/>
      <c r="C966" s="157"/>
      <c r="D966" s="178"/>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c r="AA966" s="157"/>
      <c r="AB966" s="157"/>
      <c r="AC966" s="157"/>
      <c r="AD966" s="157"/>
      <c r="AE966" s="157"/>
    </row>
    <row r="967">
      <c r="A967" s="157"/>
      <c r="B967" s="157"/>
      <c r="C967" s="157"/>
      <c r="D967" s="178"/>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c r="AA967" s="157"/>
      <c r="AB967" s="157"/>
      <c r="AC967" s="157"/>
      <c r="AD967" s="157"/>
      <c r="AE967" s="157"/>
    </row>
    <row r="968">
      <c r="A968" s="157"/>
      <c r="B968" s="157"/>
      <c r="C968" s="157"/>
      <c r="D968" s="178"/>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c r="AA968" s="157"/>
      <c r="AB968" s="157"/>
      <c r="AC968" s="157"/>
      <c r="AD968" s="157"/>
      <c r="AE968" s="157"/>
    </row>
    <row r="969">
      <c r="A969" s="157"/>
      <c r="B969" s="157"/>
      <c r="C969" s="157"/>
      <c r="D969" s="178"/>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c r="AA969" s="157"/>
      <c r="AB969" s="157"/>
      <c r="AC969" s="157"/>
      <c r="AD969" s="157"/>
      <c r="AE969" s="157"/>
    </row>
    <row r="970">
      <c r="A970" s="157"/>
      <c r="B970" s="157"/>
      <c r="C970" s="157"/>
      <c r="D970" s="178"/>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c r="AA970" s="157"/>
      <c r="AB970" s="157"/>
      <c r="AC970" s="157"/>
      <c r="AD970" s="157"/>
      <c r="AE970" s="157"/>
    </row>
    <row r="971">
      <c r="A971" s="157"/>
      <c r="B971" s="157"/>
      <c r="C971" s="157"/>
      <c r="D971" s="178"/>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c r="AA971" s="157"/>
      <c r="AB971" s="157"/>
      <c r="AC971" s="157"/>
      <c r="AD971" s="157"/>
      <c r="AE971" s="157"/>
    </row>
    <row r="972">
      <c r="A972" s="157"/>
      <c r="B972" s="157"/>
      <c r="C972" s="157"/>
      <c r="D972" s="178"/>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c r="AA972" s="157"/>
      <c r="AB972" s="157"/>
      <c r="AC972" s="157"/>
      <c r="AD972" s="157"/>
      <c r="AE972" s="157"/>
    </row>
    <row r="973">
      <c r="A973" s="157"/>
      <c r="B973" s="157"/>
      <c r="C973" s="157"/>
      <c r="D973" s="178"/>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c r="AA973" s="157"/>
      <c r="AB973" s="157"/>
      <c r="AC973" s="157"/>
      <c r="AD973" s="157"/>
      <c r="AE973" s="157"/>
    </row>
    <row r="974">
      <c r="A974" s="157"/>
      <c r="B974" s="157"/>
      <c r="C974" s="157"/>
      <c r="D974" s="178"/>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c r="AA974" s="157"/>
      <c r="AB974" s="157"/>
      <c r="AC974" s="157"/>
      <c r="AD974" s="157"/>
      <c r="AE974" s="157"/>
    </row>
    <row r="975">
      <c r="A975" s="157"/>
      <c r="B975" s="157"/>
      <c r="C975" s="157"/>
      <c r="D975" s="178"/>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c r="AA975" s="157"/>
      <c r="AB975" s="157"/>
      <c r="AC975" s="157"/>
      <c r="AD975" s="157"/>
      <c r="AE975" s="157"/>
    </row>
    <row r="976">
      <c r="A976" s="157"/>
      <c r="B976" s="157"/>
      <c r="C976" s="157"/>
      <c r="D976" s="178"/>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c r="AA976" s="157"/>
      <c r="AB976" s="157"/>
      <c r="AC976" s="157"/>
      <c r="AD976" s="157"/>
      <c r="AE976" s="157"/>
    </row>
    <row r="977">
      <c r="A977" s="157"/>
      <c r="B977" s="157"/>
      <c r="C977" s="157"/>
      <c r="D977" s="178"/>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c r="AA977" s="157"/>
      <c r="AB977" s="157"/>
      <c r="AC977" s="157"/>
      <c r="AD977" s="157"/>
      <c r="AE977" s="157"/>
    </row>
    <row r="978">
      <c r="A978" s="157"/>
      <c r="B978" s="157"/>
      <c r="C978" s="157"/>
      <c r="D978" s="178"/>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c r="AA978" s="157"/>
      <c r="AB978" s="157"/>
      <c r="AC978" s="157"/>
      <c r="AD978" s="157"/>
      <c r="AE978" s="157"/>
    </row>
    <row r="979">
      <c r="A979" s="157"/>
      <c r="B979" s="157"/>
      <c r="C979" s="157"/>
      <c r="D979" s="178"/>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c r="AA979" s="157"/>
      <c r="AB979" s="157"/>
      <c r="AC979" s="157"/>
      <c r="AD979" s="157"/>
      <c r="AE979" s="157"/>
    </row>
    <row r="980">
      <c r="A980" s="157"/>
      <c r="B980" s="157"/>
      <c r="C980" s="157"/>
      <c r="D980" s="178"/>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c r="AA980" s="157"/>
      <c r="AB980" s="157"/>
      <c r="AC980" s="157"/>
      <c r="AD980" s="157"/>
      <c r="AE980" s="157"/>
    </row>
    <row r="981">
      <c r="A981" s="157"/>
      <c r="B981" s="157"/>
      <c r="C981" s="157"/>
      <c r="D981" s="178"/>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c r="AA981" s="157"/>
      <c r="AB981" s="157"/>
      <c r="AC981" s="157"/>
      <c r="AD981" s="157"/>
      <c r="AE981" s="157"/>
    </row>
    <row r="982">
      <c r="A982" s="157"/>
      <c r="B982" s="157"/>
      <c r="C982" s="157"/>
      <c r="D982" s="178"/>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c r="AA982" s="157"/>
      <c r="AB982" s="157"/>
      <c r="AC982" s="157"/>
      <c r="AD982" s="157"/>
      <c r="AE982" s="157"/>
    </row>
    <row r="983">
      <c r="A983" s="157"/>
      <c r="B983" s="157"/>
      <c r="C983" s="157"/>
      <c r="D983" s="178"/>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c r="AA983" s="157"/>
      <c r="AB983" s="157"/>
      <c r="AC983" s="157"/>
      <c r="AD983" s="157"/>
      <c r="AE983" s="157"/>
    </row>
    <row r="984">
      <c r="A984" s="157"/>
      <c r="B984" s="157"/>
      <c r="C984" s="157"/>
      <c r="D984" s="178"/>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c r="AA984" s="157"/>
      <c r="AB984" s="157"/>
      <c r="AC984" s="157"/>
      <c r="AD984" s="157"/>
      <c r="AE984" s="157"/>
    </row>
    <row r="985">
      <c r="A985" s="157"/>
      <c r="B985" s="157"/>
      <c r="C985" s="157"/>
      <c r="D985" s="178"/>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c r="AA985" s="157"/>
      <c r="AB985" s="157"/>
      <c r="AC985" s="157"/>
      <c r="AD985" s="157"/>
      <c r="AE985" s="157"/>
    </row>
    <row r="986">
      <c r="A986" s="157"/>
      <c r="B986" s="157"/>
      <c r="C986" s="157"/>
      <c r="D986" s="178"/>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c r="AA986" s="157"/>
      <c r="AB986" s="157"/>
      <c r="AC986" s="157"/>
      <c r="AD986" s="157"/>
      <c r="AE986" s="157"/>
    </row>
    <row r="987">
      <c r="A987" s="157"/>
      <c r="B987" s="157"/>
      <c r="C987" s="157"/>
      <c r="D987" s="178"/>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c r="AA987" s="157"/>
      <c r="AB987" s="157"/>
      <c r="AC987" s="157"/>
      <c r="AD987" s="157"/>
      <c r="AE987" s="157"/>
    </row>
    <row r="988">
      <c r="A988" s="157"/>
      <c r="B988" s="157"/>
      <c r="C988" s="157"/>
      <c r="D988" s="178"/>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c r="AA988" s="157"/>
      <c r="AB988" s="157"/>
      <c r="AC988" s="157"/>
      <c r="AD988" s="157"/>
      <c r="AE988" s="157"/>
    </row>
    <row r="989">
      <c r="A989" s="157"/>
      <c r="B989" s="157"/>
      <c r="C989" s="157"/>
      <c r="D989" s="178"/>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c r="AA989" s="157"/>
      <c r="AB989" s="157"/>
      <c r="AC989" s="157"/>
      <c r="AD989" s="157"/>
      <c r="AE989" s="157"/>
    </row>
    <row r="990">
      <c r="A990" s="157"/>
      <c r="B990" s="157"/>
      <c r="C990" s="157"/>
      <c r="D990" s="178"/>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c r="AA990" s="157"/>
      <c r="AB990" s="157"/>
      <c r="AC990" s="157"/>
      <c r="AD990" s="157"/>
      <c r="AE990" s="157"/>
    </row>
    <row r="991">
      <c r="A991" s="157"/>
      <c r="B991" s="157"/>
      <c r="C991" s="157"/>
      <c r="D991" s="178"/>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c r="AA991" s="157"/>
      <c r="AB991" s="157"/>
      <c r="AC991" s="157"/>
      <c r="AD991" s="157"/>
      <c r="AE991" s="157"/>
    </row>
    <row r="992">
      <c r="A992" s="157"/>
      <c r="B992" s="157"/>
      <c r="C992" s="157"/>
      <c r="D992" s="178"/>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c r="AA992" s="157"/>
      <c r="AB992" s="157"/>
      <c r="AC992" s="157"/>
      <c r="AD992" s="157"/>
      <c r="AE992" s="157"/>
    </row>
    <row r="993">
      <c r="A993" s="157"/>
      <c r="B993" s="157"/>
      <c r="C993" s="157"/>
      <c r="D993" s="178"/>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c r="AA993" s="157"/>
      <c r="AB993" s="157"/>
      <c r="AC993" s="157"/>
      <c r="AD993" s="157"/>
      <c r="AE993" s="157"/>
    </row>
    <row r="994">
      <c r="A994" s="157"/>
      <c r="B994" s="157"/>
      <c r="C994" s="157"/>
      <c r="D994" s="178"/>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c r="AA994" s="157"/>
      <c r="AB994" s="157"/>
      <c r="AC994" s="157"/>
      <c r="AD994" s="157"/>
      <c r="AE994" s="157"/>
    </row>
    <row r="995">
      <c r="A995" s="157"/>
      <c r="B995" s="157"/>
      <c r="C995" s="157"/>
      <c r="D995" s="178"/>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c r="AA995" s="157"/>
      <c r="AB995" s="157"/>
      <c r="AC995" s="157"/>
      <c r="AD995" s="157"/>
      <c r="AE995" s="157"/>
    </row>
    <row r="996">
      <c r="A996" s="157"/>
      <c r="B996" s="157"/>
      <c r="C996" s="157"/>
      <c r="D996" s="178"/>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c r="AA996" s="157"/>
      <c r="AB996" s="157"/>
      <c r="AC996" s="157"/>
      <c r="AD996" s="157"/>
      <c r="AE996" s="157"/>
    </row>
    <row r="997">
      <c r="A997" s="157"/>
      <c r="B997" s="157"/>
      <c r="C997" s="157"/>
      <c r="D997" s="178"/>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c r="AA997" s="157"/>
      <c r="AB997" s="157"/>
      <c r="AC997" s="157"/>
      <c r="AD997" s="157"/>
      <c r="AE997" s="157"/>
    </row>
    <row r="998">
      <c r="A998" s="157"/>
      <c r="B998" s="157"/>
      <c r="C998" s="157"/>
      <c r="D998" s="178"/>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c r="AA998" s="157"/>
      <c r="AB998" s="157"/>
      <c r="AC998" s="157"/>
      <c r="AD998" s="157"/>
      <c r="AE998" s="157"/>
    </row>
    <row r="999">
      <c r="A999" s="157"/>
      <c r="B999" s="157"/>
      <c r="C999" s="157"/>
      <c r="D999" s="178"/>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c r="AA999" s="157"/>
      <c r="AB999" s="157"/>
      <c r="AC999" s="157"/>
      <c r="AD999" s="157"/>
      <c r="AE999" s="157"/>
    </row>
    <row r="1000">
      <c r="A1000" s="157"/>
      <c r="B1000" s="157"/>
      <c r="C1000" s="157"/>
      <c r="D1000" s="178"/>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c r="AA1000" s="157"/>
      <c r="AB1000" s="157"/>
      <c r="AC1000" s="157"/>
      <c r="AD1000" s="157"/>
      <c r="AE1000" s="157"/>
    </row>
  </sheetData>
  <hyperlinks>
    <hyperlink r:id="rId1" ref="C3"/>
    <hyperlink r:id="rId2" ref="C4"/>
    <hyperlink r:id="rId3" ref="C5"/>
    <hyperlink r:id="rId4" ref="C6"/>
    <hyperlink r:id="rId5" ref="C7"/>
    <hyperlink r:id="rId6" ref="D7"/>
    <hyperlink r:id="rId7" ref="O7"/>
    <hyperlink r:id="rId8" ref="C8"/>
    <hyperlink r:id="rId9" ref="O8"/>
    <hyperlink r:id="rId10" ref="C9"/>
    <hyperlink r:id="rId11" ref="D9"/>
    <hyperlink r:id="rId12" ref="O9"/>
    <hyperlink r:id="rId13" ref="C10"/>
    <hyperlink r:id="rId14" ref="O10"/>
    <hyperlink r:id="rId15" ref="C11"/>
    <hyperlink r:id="rId16" ref="O11"/>
    <hyperlink r:id="rId17" ref="C12"/>
    <hyperlink r:id="rId18" ref="O12"/>
    <hyperlink r:id="rId19" ref="C13"/>
    <hyperlink r:id="rId20" ref="D13"/>
    <hyperlink r:id="rId21" ref="O13"/>
    <hyperlink r:id="rId22" ref="C14"/>
    <hyperlink r:id="rId23" ref="D14"/>
    <hyperlink r:id="rId24" ref="O14"/>
    <hyperlink r:id="rId25" ref="C15"/>
    <hyperlink r:id="rId26" ref="D15"/>
    <hyperlink r:id="rId27" ref="O15"/>
    <hyperlink r:id="rId28" ref="C16"/>
    <hyperlink r:id="rId29" ref="D16"/>
    <hyperlink r:id="rId30" ref="C17"/>
    <hyperlink r:id="rId31" ref="D17"/>
    <hyperlink r:id="rId32" ref="C18"/>
    <hyperlink r:id="rId33" ref="D18"/>
    <hyperlink r:id="rId34" ref="C19"/>
    <hyperlink r:id="rId35" ref="D19"/>
    <hyperlink r:id="rId36" ref="C20"/>
    <hyperlink r:id="rId37" ref="D20"/>
    <hyperlink r:id="rId38" ref="C21"/>
    <hyperlink r:id="rId39" ref="D21"/>
    <hyperlink r:id="rId40" ref="C22"/>
    <hyperlink r:id="rId41" ref="D22"/>
    <hyperlink r:id="rId42" ref="C23"/>
    <hyperlink r:id="rId43" ref="D23"/>
  </hyperlinks>
  <drawing r:id="rId44"/>
  <tableParts count="1">
    <tablePart r:id="rId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2.71"/>
    <col customWidth="1" min="2" max="2" width="22.57"/>
    <col customWidth="1" min="3" max="4" width="8.71"/>
    <col customWidth="1" min="5" max="5" width="6.43"/>
    <col customWidth="1" min="6" max="7" width="7.29"/>
    <col customWidth="1" min="8" max="8" width="12.86"/>
    <col customWidth="1" min="9" max="9" width="11.14"/>
    <col customWidth="1" min="10" max="10" width="46.86"/>
    <col customWidth="1" min="11" max="11" width="22.14"/>
    <col customWidth="1" min="12" max="12" width="9.43"/>
    <col customWidth="1" min="13" max="13" width="29.57"/>
    <col customWidth="1" min="14" max="14" width="31.71"/>
    <col customWidth="1" min="15" max="15" width="74.43"/>
    <col customWidth="1" min="16" max="16" width="20.57"/>
    <col customWidth="1" min="17" max="17" width="19.0"/>
    <col customWidth="1" min="18" max="18" width="17.29"/>
    <col customWidth="1" min="19" max="32" width="8.71"/>
  </cols>
  <sheetData>
    <row r="1" ht="14.25" customHeight="1">
      <c r="A1" s="40" t="s">
        <v>6060</v>
      </c>
      <c r="B1" s="179" t="str">
        <f>HYPERLINK("https://docs.google.com/spreadsheets/d/1dth60v1k4ysHMXGXs7969V1hKuCvG-ZUoij4XeSgk7c/edit?usp=sharing","Reference: MVP-essay-media")</f>
        <v>Reference: MVP-essay-media</v>
      </c>
      <c r="C1" s="17"/>
      <c r="D1" s="17"/>
      <c r="E1" s="17"/>
      <c r="F1" s="17"/>
      <c r="G1" s="17"/>
      <c r="H1" s="17"/>
      <c r="I1" s="17"/>
      <c r="J1" s="17"/>
      <c r="K1" s="17"/>
      <c r="L1" s="17"/>
      <c r="M1" s="17"/>
      <c r="N1" s="17"/>
      <c r="O1" s="17"/>
      <c r="P1" s="17"/>
      <c r="Q1" s="17"/>
      <c r="R1" s="17"/>
      <c r="S1" s="23"/>
      <c r="T1" s="23"/>
      <c r="U1" s="23"/>
      <c r="V1" s="23"/>
      <c r="W1" s="23"/>
      <c r="X1" s="23"/>
      <c r="Y1" s="23"/>
      <c r="Z1" s="23"/>
      <c r="AA1" s="23"/>
      <c r="AB1" s="23"/>
      <c r="AC1" s="23"/>
      <c r="AD1" s="23"/>
      <c r="AE1" s="23"/>
      <c r="AF1" s="23"/>
    </row>
    <row r="2" ht="14.25" customHeight="1">
      <c r="A2" s="13" t="s">
        <v>11</v>
      </c>
      <c r="B2" s="13" t="s">
        <v>12</v>
      </c>
      <c r="C2" s="14"/>
      <c r="D2" s="14" t="s">
        <v>13</v>
      </c>
      <c r="E2" s="17" t="s">
        <v>21</v>
      </c>
      <c r="F2" s="17" t="s">
        <v>22</v>
      </c>
      <c r="G2" s="17" t="s">
        <v>23</v>
      </c>
      <c r="H2" s="17" t="s">
        <v>24</v>
      </c>
      <c r="I2" s="17" t="s">
        <v>25</v>
      </c>
      <c r="J2" s="17" t="s">
        <v>26</v>
      </c>
      <c r="K2" s="17" t="s">
        <v>28</v>
      </c>
      <c r="L2" s="17" t="s">
        <v>6061</v>
      </c>
      <c r="M2" s="17" t="s">
        <v>6062</v>
      </c>
      <c r="N2" s="17" t="s">
        <v>6063</v>
      </c>
      <c r="O2" s="17" t="s">
        <v>6064</v>
      </c>
      <c r="P2" s="17" t="s">
        <v>6065</v>
      </c>
      <c r="Q2" s="17" t="s">
        <v>6066</v>
      </c>
      <c r="R2" s="17" t="s">
        <v>6067</v>
      </c>
      <c r="S2" s="19"/>
      <c r="T2" s="19"/>
      <c r="U2" s="19"/>
      <c r="V2" s="19"/>
      <c r="W2" s="19"/>
      <c r="X2" s="19"/>
      <c r="Y2" s="19"/>
      <c r="Z2" s="19"/>
      <c r="AA2" s="19"/>
      <c r="AB2" s="19"/>
      <c r="AC2" s="19"/>
      <c r="AD2" s="19"/>
      <c r="AE2" s="19"/>
      <c r="AF2" s="19"/>
    </row>
    <row r="3" ht="14.25" customHeight="1">
      <c r="A3" s="28" t="s">
        <v>91</v>
      </c>
      <c r="B3" s="29" t="s">
        <v>92</v>
      </c>
      <c r="C3" s="24" t="s">
        <v>6068</v>
      </c>
      <c r="D3" s="23" t="str">
        <f>RIGHT(A3,LEN(A3)-FIND(".",A3))</f>
        <v>mp4</v>
      </c>
      <c r="E3" s="24" t="s">
        <v>34</v>
      </c>
      <c r="F3" s="24" t="s">
        <v>35</v>
      </c>
      <c r="G3" s="24" t="s">
        <v>35</v>
      </c>
      <c r="H3" s="43" t="s">
        <v>36</v>
      </c>
      <c r="I3" s="24" t="s">
        <v>37</v>
      </c>
      <c r="J3" s="24" t="s">
        <v>93</v>
      </c>
      <c r="K3" s="24" t="s">
        <v>6069</v>
      </c>
      <c r="L3" s="180">
        <v>0.13125</v>
      </c>
      <c r="M3" s="24" t="s">
        <v>6070</v>
      </c>
      <c r="N3" s="24"/>
      <c r="O3" s="24" t="s">
        <v>6071</v>
      </c>
      <c r="P3" s="24" t="s">
        <v>6072</v>
      </c>
      <c r="Q3" s="24" t="s">
        <v>6073</v>
      </c>
      <c r="R3" s="24" t="s">
        <v>6074</v>
      </c>
      <c r="S3" s="19"/>
      <c r="T3" s="19"/>
      <c r="U3" s="19"/>
      <c r="V3" s="19"/>
      <c r="W3" s="19"/>
      <c r="X3" s="19"/>
      <c r="Y3" s="19"/>
      <c r="Z3" s="19"/>
      <c r="AA3" s="19"/>
      <c r="AB3" s="19"/>
      <c r="AC3" s="19"/>
      <c r="AD3" s="19"/>
      <c r="AE3" s="19"/>
      <c r="AF3" s="19"/>
    </row>
    <row r="4" ht="14.25" customHeight="1">
      <c r="A4" s="20" t="s">
        <v>157</v>
      </c>
      <c r="B4" s="27" t="s">
        <v>158</v>
      </c>
      <c r="C4" s="24" t="s">
        <v>6068</v>
      </c>
      <c r="D4" s="24" t="s">
        <v>159</v>
      </c>
      <c r="E4" s="24" t="s">
        <v>34</v>
      </c>
      <c r="F4" s="24" t="s">
        <v>35</v>
      </c>
      <c r="G4" s="24" t="s">
        <v>35</v>
      </c>
      <c r="H4" s="24" t="s">
        <v>36</v>
      </c>
      <c r="I4" s="24" t="s">
        <v>37</v>
      </c>
      <c r="J4" s="24" t="s">
        <v>160</v>
      </c>
      <c r="K4" s="24" t="s">
        <v>6069</v>
      </c>
      <c r="L4" s="180">
        <v>0.16944444444444445</v>
      </c>
      <c r="M4" s="24" t="s">
        <v>6075</v>
      </c>
      <c r="N4" s="24"/>
      <c r="O4" s="24" t="s">
        <v>6076</v>
      </c>
      <c r="P4" s="24" t="s">
        <v>6072</v>
      </c>
      <c r="Q4" s="24" t="s">
        <v>6073</v>
      </c>
      <c r="R4" s="24" t="s">
        <v>6074</v>
      </c>
      <c r="S4" s="19"/>
      <c r="T4" s="19"/>
      <c r="U4" s="19"/>
      <c r="V4" s="19"/>
      <c r="W4" s="19"/>
      <c r="X4" s="19"/>
      <c r="Y4" s="19"/>
      <c r="Z4" s="19"/>
      <c r="AA4" s="19"/>
      <c r="AB4" s="19"/>
      <c r="AC4" s="19"/>
      <c r="AD4" s="19"/>
      <c r="AE4" s="19"/>
      <c r="AF4" s="19"/>
    </row>
    <row r="5" ht="14.25" customHeight="1">
      <c r="A5" s="28" t="s">
        <v>319</v>
      </c>
      <c r="B5" s="45" t="s">
        <v>320</v>
      </c>
      <c r="C5" s="24" t="s">
        <v>6068</v>
      </c>
      <c r="D5" s="23" t="str">
        <f t="shared" ref="D5:D23" si="1">RIGHT(A5,LEN(A5)-FIND(".",A5))</f>
        <v>mp4</v>
      </c>
      <c r="E5" s="24" t="s">
        <v>167</v>
      </c>
      <c r="F5" s="24" t="s">
        <v>168</v>
      </c>
      <c r="G5" s="24" t="s">
        <v>35</v>
      </c>
      <c r="H5" s="24" t="s">
        <v>184</v>
      </c>
      <c r="I5" s="42" t="s">
        <v>185</v>
      </c>
      <c r="J5" s="24" t="s">
        <v>321</v>
      </c>
      <c r="K5" s="24" t="s">
        <v>6077</v>
      </c>
      <c r="L5" s="180">
        <v>0.041666666666666664</v>
      </c>
      <c r="M5" s="24" t="s">
        <v>6078</v>
      </c>
      <c r="N5" s="24"/>
      <c r="O5" s="24" t="s">
        <v>6079</v>
      </c>
      <c r="P5" s="24" t="s">
        <v>6072</v>
      </c>
      <c r="Q5" s="24" t="s">
        <v>6073</v>
      </c>
      <c r="R5" s="40" t="s">
        <v>6080</v>
      </c>
      <c r="S5" s="19"/>
      <c r="T5" s="19"/>
      <c r="U5" s="19"/>
      <c r="V5" s="19"/>
      <c r="W5" s="19"/>
      <c r="X5" s="19"/>
      <c r="Y5" s="19"/>
      <c r="Z5" s="19"/>
      <c r="AA5" s="19"/>
      <c r="AB5" s="19"/>
      <c r="AC5" s="19"/>
      <c r="AD5" s="19"/>
      <c r="AE5" s="19"/>
      <c r="AF5" s="19"/>
    </row>
    <row r="6" ht="14.25" customHeight="1">
      <c r="A6" s="28" t="s">
        <v>322</v>
      </c>
      <c r="B6" s="181" t="s">
        <v>323</v>
      </c>
      <c r="C6" s="24" t="s">
        <v>6068</v>
      </c>
      <c r="D6" s="23" t="str">
        <f t="shared" si="1"/>
        <v>mp4</v>
      </c>
      <c r="E6" s="24" t="s">
        <v>167</v>
      </c>
      <c r="F6" s="24" t="s">
        <v>168</v>
      </c>
      <c r="G6" s="24" t="s">
        <v>35</v>
      </c>
      <c r="H6" s="24" t="s">
        <v>184</v>
      </c>
      <c r="I6" s="42" t="s">
        <v>185</v>
      </c>
      <c r="J6" s="24" t="s">
        <v>186</v>
      </c>
      <c r="K6" s="24" t="s">
        <v>6081</v>
      </c>
      <c r="L6" s="180">
        <v>0.013194444444444444</v>
      </c>
      <c r="M6" s="24" t="s">
        <v>6082</v>
      </c>
      <c r="N6" s="24"/>
      <c r="O6" s="24" t="s">
        <v>6083</v>
      </c>
      <c r="P6" s="23"/>
      <c r="Q6" s="24" t="s">
        <v>6073</v>
      </c>
      <c r="R6" s="24" t="s">
        <v>6074</v>
      </c>
      <c r="S6" s="19"/>
      <c r="T6" s="19"/>
      <c r="U6" s="19"/>
      <c r="V6" s="19"/>
      <c r="W6" s="19"/>
      <c r="X6" s="19"/>
      <c r="Y6" s="19"/>
      <c r="Z6" s="19"/>
      <c r="AA6" s="19"/>
      <c r="AB6" s="19"/>
      <c r="AC6" s="19"/>
      <c r="AD6" s="19"/>
      <c r="AE6" s="19"/>
      <c r="AF6" s="19"/>
    </row>
    <row r="7" ht="14.25" customHeight="1">
      <c r="A7" s="28" t="s">
        <v>324</v>
      </c>
      <c r="B7" s="58" t="s">
        <v>325</v>
      </c>
      <c r="C7" s="24" t="s">
        <v>6068</v>
      </c>
      <c r="D7" s="23" t="str">
        <f t="shared" si="1"/>
        <v>mp4</v>
      </c>
      <c r="E7" s="24" t="s">
        <v>167</v>
      </c>
      <c r="F7" s="24" t="s">
        <v>168</v>
      </c>
      <c r="G7" s="24" t="s">
        <v>35</v>
      </c>
      <c r="H7" s="24" t="s">
        <v>184</v>
      </c>
      <c r="I7" s="42" t="s">
        <v>185</v>
      </c>
      <c r="J7" s="24" t="s">
        <v>186</v>
      </c>
      <c r="K7" s="24" t="s">
        <v>6069</v>
      </c>
      <c r="L7" s="180">
        <v>0.17152777777777778</v>
      </c>
      <c r="M7" s="24" t="s">
        <v>6070</v>
      </c>
      <c r="N7" s="24"/>
      <c r="O7" s="24" t="s">
        <v>6084</v>
      </c>
      <c r="P7" s="24"/>
      <c r="Q7" s="24" t="s">
        <v>6073</v>
      </c>
      <c r="R7" s="24" t="s">
        <v>6085</v>
      </c>
      <c r="S7" s="19"/>
      <c r="T7" s="19"/>
      <c r="U7" s="19"/>
      <c r="V7" s="19"/>
      <c r="W7" s="19"/>
      <c r="X7" s="19"/>
      <c r="Y7" s="19"/>
      <c r="Z7" s="19"/>
      <c r="AA7" s="19"/>
      <c r="AB7" s="19"/>
      <c r="AC7" s="19"/>
      <c r="AD7" s="19"/>
      <c r="AE7" s="19"/>
      <c r="AF7" s="19"/>
    </row>
    <row r="8" ht="14.25" customHeight="1">
      <c r="A8" s="28" t="s">
        <v>326</v>
      </c>
      <c r="B8" s="45" t="s">
        <v>327</v>
      </c>
      <c r="C8" s="24" t="s">
        <v>6068</v>
      </c>
      <c r="D8" s="23" t="str">
        <f t="shared" si="1"/>
        <v>mp4</v>
      </c>
      <c r="E8" s="24" t="s">
        <v>167</v>
      </c>
      <c r="F8" s="24" t="s">
        <v>168</v>
      </c>
      <c r="G8" s="24" t="s">
        <v>35</v>
      </c>
      <c r="H8" s="24" t="s">
        <v>184</v>
      </c>
      <c r="I8" s="42" t="s">
        <v>185</v>
      </c>
      <c r="J8" s="24" t="s">
        <v>321</v>
      </c>
      <c r="K8" s="24" t="s">
        <v>6086</v>
      </c>
      <c r="L8" s="180">
        <v>0.008333333333333333</v>
      </c>
      <c r="M8" s="24" t="s">
        <v>6087</v>
      </c>
      <c r="N8" s="24"/>
      <c r="O8" s="24" t="s">
        <v>6088</v>
      </c>
      <c r="P8" s="23"/>
      <c r="Q8" s="24" t="s">
        <v>6073</v>
      </c>
      <c r="R8" s="24" t="s">
        <v>6080</v>
      </c>
      <c r="S8" s="19"/>
      <c r="T8" s="19"/>
      <c r="U8" s="19"/>
      <c r="V8" s="19"/>
      <c r="W8" s="19"/>
      <c r="X8" s="19"/>
      <c r="Y8" s="19"/>
      <c r="Z8" s="19"/>
      <c r="AA8" s="19"/>
      <c r="AB8" s="19"/>
      <c r="AC8" s="19"/>
      <c r="AD8" s="19"/>
      <c r="AE8" s="19"/>
      <c r="AF8" s="19"/>
    </row>
    <row r="9" ht="14.25" customHeight="1">
      <c r="A9" s="28" t="s">
        <v>750</v>
      </c>
      <c r="B9" s="29" t="s">
        <v>751</v>
      </c>
      <c r="C9" s="24" t="s">
        <v>6068</v>
      </c>
      <c r="D9" s="23" t="str">
        <f t="shared" si="1"/>
        <v>mp4</v>
      </c>
      <c r="E9" s="24" t="s">
        <v>34</v>
      </c>
      <c r="F9" s="24" t="s">
        <v>35</v>
      </c>
      <c r="G9" s="24" t="s">
        <v>35</v>
      </c>
      <c r="H9" s="24" t="s">
        <v>36</v>
      </c>
      <c r="I9" s="24" t="s">
        <v>37</v>
      </c>
      <c r="J9" s="24" t="s">
        <v>321</v>
      </c>
      <c r="K9" s="24" t="s">
        <v>6089</v>
      </c>
      <c r="L9" s="180">
        <v>0.0020833333333333333</v>
      </c>
      <c r="M9" s="24" t="s">
        <v>6090</v>
      </c>
      <c r="N9" s="24"/>
      <c r="O9" s="24" t="s">
        <v>6091</v>
      </c>
      <c r="P9" s="24" t="s">
        <v>6092</v>
      </c>
      <c r="Q9" s="24" t="s">
        <v>6093</v>
      </c>
      <c r="R9" s="24" t="s">
        <v>38</v>
      </c>
      <c r="S9" s="19"/>
      <c r="T9" s="19"/>
      <c r="U9" s="19"/>
      <c r="V9" s="19"/>
      <c r="W9" s="19"/>
      <c r="X9" s="19"/>
      <c r="Y9" s="19"/>
      <c r="Z9" s="19"/>
      <c r="AA9" s="19"/>
      <c r="AB9" s="19"/>
      <c r="AC9" s="19"/>
      <c r="AD9" s="19"/>
      <c r="AE9" s="19"/>
      <c r="AF9" s="19"/>
    </row>
    <row r="10" ht="14.25" customHeight="1">
      <c r="A10" s="28" t="s">
        <v>858</v>
      </c>
      <c r="B10" s="45" t="s">
        <v>859</v>
      </c>
      <c r="C10" s="24" t="s">
        <v>6068</v>
      </c>
      <c r="D10" s="23" t="str">
        <f t="shared" si="1"/>
        <v>mp4</v>
      </c>
      <c r="E10" s="24" t="s">
        <v>167</v>
      </c>
      <c r="F10" s="24" t="s">
        <v>168</v>
      </c>
      <c r="G10" s="24" t="s">
        <v>168</v>
      </c>
      <c r="H10" s="24" t="s">
        <v>184</v>
      </c>
      <c r="I10" s="24" t="s">
        <v>185</v>
      </c>
      <c r="J10" s="24" t="s">
        <v>860</v>
      </c>
      <c r="K10" s="24"/>
      <c r="L10" s="180">
        <v>0.005555555555555556</v>
      </c>
      <c r="M10" s="24" t="s">
        <v>6094</v>
      </c>
      <c r="N10" s="24"/>
      <c r="O10" s="24" t="s">
        <v>6095</v>
      </c>
      <c r="P10" s="24" t="s">
        <v>6096</v>
      </c>
      <c r="Q10" s="24" t="s">
        <v>6073</v>
      </c>
      <c r="R10" s="24" t="s">
        <v>6097</v>
      </c>
      <c r="S10" s="19"/>
      <c r="T10" s="19"/>
      <c r="U10" s="19"/>
      <c r="V10" s="19"/>
      <c r="W10" s="19"/>
      <c r="X10" s="19"/>
      <c r="Y10" s="19"/>
      <c r="Z10" s="19"/>
      <c r="AA10" s="19"/>
      <c r="AB10" s="19"/>
      <c r="AC10" s="19"/>
      <c r="AD10" s="19"/>
      <c r="AE10" s="19"/>
      <c r="AF10" s="19"/>
    </row>
    <row r="11" ht="14.25" customHeight="1">
      <c r="A11" s="28" t="s">
        <v>1146</v>
      </c>
      <c r="B11" s="45" t="s">
        <v>1147</v>
      </c>
      <c r="C11" s="24" t="s">
        <v>6068</v>
      </c>
      <c r="D11" s="23" t="str">
        <f t="shared" si="1"/>
        <v>mp4</v>
      </c>
      <c r="E11" s="24" t="s">
        <v>39</v>
      </c>
      <c r="F11" s="24" t="s">
        <v>1002</v>
      </c>
      <c r="G11" s="24" t="s">
        <v>1002</v>
      </c>
      <c r="H11" s="24" t="s">
        <v>988</v>
      </c>
      <c r="I11" s="24" t="s">
        <v>185</v>
      </c>
      <c r="J11" s="24" t="s">
        <v>38</v>
      </c>
      <c r="K11" s="23"/>
      <c r="L11" s="180">
        <v>0.28055555555555556</v>
      </c>
      <c r="M11" s="24" t="s">
        <v>6098</v>
      </c>
      <c r="N11" s="23"/>
      <c r="O11" s="23"/>
      <c r="P11" s="182" t="s">
        <v>6099</v>
      </c>
      <c r="Q11" s="24" t="s">
        <v>6100</v>
      </c>
      <c r="R11" s="24" t="s">
        <v>6101</v>
      </c>
      <c r="S11" s="19"/>
      <c r="T11" s="19"/>
      <c r="U11" s="19"/>
      <c r="V11" s="19"/>
      <c r="W11" s="19"/>
      <c r="X11" s="19"/>
      <c r="Y11" s="19"/>
      <c r="Z11" s="19"/>
      <c r="AA11" s="19"/>
      <c r="AB11" s="19"/>
      <c r="AC11" s="19"/>
      <c r="AD11" s="19"/>
      <c r="AE11" s="19"/>
      <c r="AF11" s="19"/>
    </row>
    <row r="12" ht="14.25" customHeight="1">
      <c r="A12" s="26" t="s">
        <v>1355</v>
      </c>
      <c r="B12" s="64" t="s">
        <v>1356</v>
      </c>
      <c r="C12" s="24" t="s">
        <v>6068</v>
      </c>
      <c r="D12" s="23" t="str">
        <f t="shared" si="1"/>
        <v>mp4</v>
      </c>
      <c r="E12" s="24" t="s">
        <v>39</v>
      </c>
      <c r="F12" s="23"/>
      <c r="G12" s="23"/>
      <c r="H12" s="24" t="s">
        <v>185</v>
      </c>
      <c r="I12" s="24" t="s">
        <v>185</v>
      </c>
      <c r="J12" s="24" t="s">
        <v>38</v>
      </c>
      <c r="K12" s="23"/>
      <c r="L12" s="180">
        <v>0.16944444444444445</v>
      </c>
      <c r="M12" s="24" t="s">
        <v>6102</v>
      </c>
      <c r="N12" s="24"/>
      <c r="O12" s="24" t="s">
        <v>6103</v>
      </c>
      <c r="P12" s="24" t="s">
        <v>6104</v>
      </c>
      <c r="Q12" s="23"/>
      <c r="R12" s="23"/>
      <c r="S12" s="19"/>
      <c r="T12" s="19"/>
      <c r="U12" s="19"/>
      <c r="V12" s="19"/>
      <c r="W12" s="19"/>
      <c r="X12" s="19"/>
      <c r="Y12" s="19"/>
      <c r="Z12" s="19"/>
      <c r="AA12" s="19"/>
      <c r="AB12" s="19"/>
      <c r="AC12" s="19"/>
      <c r="AD12" s="19"/>
      <c r="AE12" s="19"/>
      <c r="AF12" s="19"/>
    </row>
    <row r="13" ht="14.25" customHeight="1">
      <c r="A13" s="26" t="s">
        <v>1357</v>
      </c>
      <c r="B13" s="64" t="s">
        <v>1358</v>
      </c>
      <c r="C13" s="24" t="s">
        <v>6068</v>
      </c>
      <c r="D13" s="23" t="str">
        <f t="shared" si="1"/>
        <v>mp4</v>
      </c>
      <c r="E13" s="24" t="s">
        <v>39</v>
      </c>
      <c r="F13" s="23"/>
      <c r="G13" s="23"/>
      <c r="H13" s="24" t="s">
        <v>185</v>
      </c>
      <c r="I13" s="24" t="s">
        <v>185</v>
      </c>
      <c r="J13" s="24" t="s">
        <v>38</v>
      </c>
      <c r="K13" s="23"/>
      <c r="L13" s="180">
        <v>0.1527777777777778</v>
      </c>
      <c r="M13" s="24" t="s">
        <v>6102</v>
      </c>
      <c r="N13" s="24"/>
      <c r="O13" s="24" t="s">
        <v>6105</v>
      </c>
      <c r="P13" s="24" t="s">
        <v>6104</v>
      </c>
      <c r="Q13" s="23"/>
      <c r="R13" s="23"/>
      <c r="S13" s="19"/>
      <c r="T13" s="19"/>
      <c r="U13" s="19"/>
      <c r="V13" s="19"/>
      <c r="W13" s="19"/>
      <c r="X13" s="19"/>
      <c r="Y13" s="19"/>
      <c r="Z13" s="19"/>
      <c r="AA13" s="19"/>
      <c r="AB13" s="19"/>
      <c r="AC13" s="19"/>
      <c r="AD13" s="19"/>
      <c r="AE13" s="19"/>
      <c r="AF13" s="19"/>
    </row>
    <row r="14" ht="14.25" customHeight="1">
      <c r="A14" s="26" t="s">
        <v>1359</v>
      </c>
      <c r="B14" s="64" t="s">
        <v>1360</v>
      </c>
      <c r="C14" s="24" t="s">
        <v>6068</v>
      </c>
      <c r="D14" s="23" t="str">
        <f t="shared" si="1"/>
        <v>mp4</v>
      </c>
      <c r="E14" s="24" t="s">
        <v>39</v>
      </c>
      <c r="F14" s="23"/>
      <c r="G14" s="23"/>
      <c r="H14" s="24" t="s">
        <v>185</v>
      </c>
      <c r="I14" s="24" t="s">
        <v>185</v>
      </c>
      <c r="J14" s="24" t="s">
        <v>38</v>
      </c>
      <c r="K14" s="23"/>
      <c r="L14" s="180">
        <v>0.18472222222222223</v>
      </c>
      <c r="M14" s="24" t="s">
        <v>6102</v>
      </c>
      <c r="N14" s="24"/>
      <c r="O14" s="24" t="s">
        <v>6106</v>
      </c>
      <c r="P14" s="24" t="s">
        <v>6104</v>
      </c>
      <c r="Q14" s="23"/>
      <c r="R14" s="23"/>
      <c r="S14" s="19"/>
      <c r="T14" s="19"/>
      <c r="U14" s="19"/>
      <c r="V14" s="19"/>
      <c r="W14" s="19"/>
      <c r="X14" s="19"/>
      <c r="Y14" s="19"/>
      <c r="Z14" s="19"/>
      <c r="AA14" s="19"/>
      <c r="AB14" s="19"/>
      <c r="AC14" s="19"/>
      <c r="AD14" s="19"/>
      <c r="AE14" s="19"/>
      <c r="AF14" s="19"/>
    </row>
    <row r="15" ht="14.25" customHeight="1">
      <c r="A15" s="26" t="s">
        <v>1361</v>
      </c>
      <c r="B15" s="64" t="s">
        <v>1362</v>
      </c>
      <c r="C15" s="24" t="s">
        <v>6068</v>
      </c>
      <c r="D15" s="23" t="str">
        <f t="shared" si="1"/>
        <v>mp4</v>
      </c>
      <c r="E15" s="24" t="s">
        <v>39</v>
      </c>
      <c r="F15" s="23"/>
      <c r="G15" s="23"/>
      <c r="H15" s="24" t="s">
        <v>185</v>
      </c>
      <c r="I15" s="24" t="s">
        <v>185</v>
      </c>
      <c r="J15" s="24" t="s">
        <v>38</v>
      </c>
      <c r="K15" s="23"/>
      <c r="L15" s="180">
        <v>0.16875</v>
      </c>
      <c r="M15" s="24" t="s">
        <v>6102</v>
      </c>
      <c r="N15" s="24"/>
      <c r="O15" s="24" t="s">
        <v>6107</v>
      </c>
      <c r="P15" s="24" t="s">
        <v>6104</v>
      </c>
      <c r="Q15" s="23"/>
      <c r="R15" s="23"/>
      <c r="S15" s="19"/>
      <c r="T15" s="19"/>
      <c r="U15" s="19"/>
      <c r="V15" s="19"/>
      <c r="W15" s="19"/>
      <c r="X15" s="19"/>
      <c r="Y15" s="19"/>
      <c r="Z15" s="19"/>
      <c r="AA15" s="19"/>
      <c r="AB15" s="19"/>
      <c r="AC15" s="19"/>
      <c r="AD15" s="19"/>
      <c r="AE15" s="19"/>
      <c r="AF15" s="19"/>
    </row>
    <row r="16" ht="14.25" customHeight="1">
      <c r="A16" s="26" t="s">
        <v>1363</v>
      </c>
      <c r="B16" s="64" t="s">
        <v>1364</v>
      </c>
      <c r="C16" s="24" t="s">
        <v>6068</v>
      </c>
      <c r="D16" s="23" t="str">
        <f t="shared" si="1"/>
        <v>mp4</v>
      </c>
      <c r="E16" s="24" t="s">
        <v>39</v>
      </c>
      <c r="F16" s="23"/>
      <c r="G16" s="23"/>
      <c r="H16" s="24" t="s">
        <v>185</v>
      </c>
      <c r="I16" s="24" t="s">
        <v>185</v>
      </c>
      <c r="J16" s="24" t="s">
        <v>38</v>
      </c>
      <c r="K16" s="23"/>
      <c r="L16" s="180">
        <v>0.19722222222222222</v>
      </c>
      <c r="M16" s="24" t="s">
        <v>6102</v>
      </c>
      <c r="N16" s="24"/>
      <c r="O16" s="24" t="s">
        <v>6108</v>
      </c>
      <c r="P16" s="24" t="s">
        <v>6104</v>
      </c>
      <c r="Q16" s="23"/>
      <c r="R16" s="23"/>
      <c r="S16" s="19"/>
      <c r="T16" s="19"/>
      <c r="U16" s="19"/>
      <c r="V16" s="19"/>
      <c r="W16" s="19"/>
      <c r="X16" s="19"/>
      <c r="Y16" s="19"/>
      <c r="Z16" s="19"/>
      <c r="AA16" s="19"/>
      <c r="AB16" s="19"/>
      <c r="AC16" s="19"/>
      <c r="AD16" s="19"/>
      <c r="AE16" s="19"/>
      <c r="AF16" s="19"/>
    </row>
    <row r="17" ht="14.25" customHeight="1">
      <c r="A17" s="26" t="s">
        <v>1365</v>
      </c>
      <c r="B17" s="64" t="s">
        <v>1366</v>
      </c>
      <c r="C17" s="24" t="s">
        <v>6068</v>
      </c>
      <c r="D17" s="23" t="str">
        <f t="shared" si="1"/>
        <v>mp4</v>
      </c>
      <c r="E17" s="24" t="s">
        <v>39</v>
      </c>
      <c r="F17" s="23"/>
      <c r="G17" s="23"/>
      <c r="H17" s="24" t="s">
        <v>185</v>
      </c>
      <c r="I17" s="24" t="s">
        <v>185</v>
      </c>
      <c r="J17" s="24" t="s">
        <v>38</v>
      </c>
      <c r="K17" s="23"/>
      <c r="L17" s="180">
        <v>0.275</v>
      </c>
      <c r="M17" s="24" t="s">
        <v>6102</v>
      </c>
      <c r="N17" s="24"/>
      <c r="O17" s="24" t="s">
        <v>6109</v>
      </c>
      <c r="P17" s="24" t="s">
        <v>6104</v>
      </c>
      <c r="Q17" s="23"/>
      <c r="R17" s="23"/>
      <c r="S17" s="19"/>
      <c r="T17" s="19"/>
      <c r="U17" s="19"/>
      <c r="V17" s="19"/>
      <c r="W17" s="19"/>
      <c r="X17" s="19"/>
      <c r="Y17" s="19"/>
      <c r="Z17" s="19"/>
      <c r="AA17" s="19"/>
      <c r="AB17" s="19"/>
      <c r="AC17" s="19"/>
      <c r="AD17" s="19"/>
      <c r="AE17" s="19"/>
      <c r="AF17" s="19"/>
    </row>
    <row r="18" ht="14.25" customHeight="1">
      <c r="A18" s="26" t="s">
        <v>1367</v>
      </c>
      <c r="B18" s="64" t="s">
        <v>1368</v>
      </c>
      <c r="C18" s="24" t="s">
        <v>6068</v>
      </c>
      <c r="D18" s="23" t="str">
        <f t="shared" si="1"/>
        <v>mp4</v>
      </c>
      <c r="E18" s="24" t="s">
        <v>39</v>
      </c>
      <c r="F18" s="23"/>
      <c r="G18" s="23"/>
      <c r="H18" s="24" t="s">
        <v>185</v>
      </c>
      <c r="I18" s="24" t="s">
        <v>185</v>
      </c>
      <c r="J18" s="24" t="s">
        <v>38</v>
      </c>
      <c r="K18" s="23"/>
      <c r="L18" s="180">
        <v>0.125</v>
      </c>
      <c r="M18" s="24" t="s">
        <v>6102</v>
      </c>
      <c r="N18" s="24"/>
      <c r="O18" s="24" t="s">
        <v>6110</v>
      </c>
      <c r="P18" s="24" t="s">
        <v>6104</v>
      </c>
      <c r="Q18" s="23"/>
      <c r="R18" s="23"/>
      <c r="S18" s="43" t="s">
        <v>6111</v>
      </c>
      <c r="T18" s="19"/>
      <c r="U18" s="19"/>
      <c r="V18" s="19"/>
      <c r="W18" s="19"/>
      <c r="X18" s="19"/>
      <c r="Y18" s="19"/>
      <c r="Z18" s="19"/>
      <c r="AA18" s="19"/>
      <c r="AB18" s="19"/>
      <c r="AC18" s="19"/>
      <c r="AD18" s="19"/>
      <c r="AE18" s="19"/>
      <c r="AF18" s="19"/>
    </row>
    <row r="19" ht="14.25" customHeight="1">
      <c r="A19" s="26" t="s">
        <v>1369</v>
      </c>
      <c r="B19" s="64" t="s">
        <v>1370</v>
      </c>
      <c r="C19" s="24" t="s">
        <v>6068</v>
      </c>
      <c r="D19" s="23" t="str">
        <f t="shared" si="1"/>
        <v>mp4</v>
      </c>
      <c r="E19" s="24" t="s">
        <v>39</v>
      </c>
      <c r="F19" s="23"/>
      <c r="G19" s="23"/>
      <c r="H19" s="24" t="s">
        <v>185</v>
      </c>
      <c r="I19" s="24" t="s">
        <v>185</v>
      </c>
      <c r="J19" s="24" t="s">
        <v>38</v>
      </c>
      <c r="K19" s="23"/>
      <c r="L19" s="180">
        <v>0.12291666666666666</v>
      </c>
      <c r="M19" s="24" t="s">
        <v>6102</v>
      </c>
      <c r="N19" s="24"/>
      <c r="O19" s="24" t="s">
        <v>6112</v>
      </c>
      <c r="P19" s="24" t="s">
        <v>6104</v>
      </c>
      <c r="Q19" s="23"/>
      <c r="R19" s="23"/>
      <c r="S19" s="43" t="s">
        <v>6113</v>
      </c>
      <c r="T19" s="19"/>
      <c r="U19" s="19"/>
      <c r="V19" s="19"/>
      <c r="W19" s="19"/>
      <c r="X19" s="19"/>
      <c r="Y19" s="19"/>
      <c r="Z19" s="19"/>
      <c r="AA19" s="19"/>
      <c r="AB19" s="19"/>
      <c r="AC19" s="19"/>
      <c r="AD19" s="19"/>
      <c r="AE19" s="19"/>
      <c r="AF19" s="19"/>
    </row>
    <row r="20" ht="14.25" customHeight="1">
      <c r="A20" s="26" t="s">
        <v>1371</v>
      </c>
      <c r="B20" s="64" t="s">
        <v>1372</v>
      </c>
      <c r="C20" s="24" t="s">
        <v>6068</v>
      </c>
      <c r="D20" s="23" t="str">
        <f t="shared" si="1"/>
        <v>mp4</v>
      </c>
      <c r="E20" s="24" t="s">
        <v>39</v>
      </c>
      <c r="F20" s="23"/>
      <c r="G20" s="23"/>
      <c r="H20" s="24" t="s">
        <v>185</v>
      </c>
      <c r="I20" s="24" t="s">
        <v>185</v>
      </c>
      <c r="J20" s="24" t="s">
        <v>38</v>
      </c>
      <c r="K20" s="23"/>
      <c r="L20" s="180">
        <v>0.2298611111111111</v>
      </c>
      <c r="M20" s="24" t="s">
        <v>6102</v>
      </c>
      <c r="N20" s="24"/>
      <c r="O20" s="24" t="s">
        <v>6114</v>
      </c>
      <c r="P20" s="24" t="s">
        <v>6104</v>
      </c>
      <c r="Q20" s="23"/>
      <c r="R20" s="23"/>
      <c r="S20" s="43" t="s">
        <v>5797</v>
      </c>
      <c r="T20" s="19"/>
      <c r="U20" s="19"/>
      <c r="V20" s="19"/>
      <c r="W20" s="19"/>
      <c r="X20" s="19"/>
      <c r="Y20" s="19"/>
      <c r="Z20" s="19"/>
      <c r="AA20" s="19"/>
      <c r="AB20" s="19"/>
      <c r="AC20" s="19"/>
      <c r="AD20" s="19"/>
      <c r="AE20" s="19"/>
      <c r="AF20" s="19"/>
    </row>
    <row r="21" ht="14.25" customHeight="1">
      <c r="A21" s="26" t="s">
        <v>1373</v>
      </c>
      <c r="B21" s="64" t="s">
        <v>1374</v>
      </c>
      <c r="C21" s="24" t="s">
        <v>6068</v>
      </c>
      <c r="D21" s="23" t="str">
        <f t="shared" si="1"/>
        <v>mp4</v>
      </c>
      <c r="E21" s="24" t="s">
        <v>39</v>
      </c>
      <c r="F21" s="23"/>
      <c r="G21" s="23"/>
      <c r="H21" s="24" t="s">
        <v>185</v>
      </c>
      <c r="I21" s="24" t="s">
        <v>185</v>
      </c>
      <c r="J21" s="24" t="s">
        <v>38</v>
      </c>
      <c r="K21" s="23"/>
      <c r="L21" s="180">
        <v>0.13125</v>
      </c>
      <c r="M21" s="24" t="s">
        <v>6102</v>
      </c>
      <c r="N21" s="24"/>
      <c r="O21" s="24" t="s">
        <v>6115</v>
      </c>
      <c r="P21" s="24" t="s">
        <v>6104</v>
      </c>
      <c r="Q21" s="23"/>
      <c r="R21" s="23"/>
      <c r="S21" s="19"/>
      <c r="T21" s="19"/>
      <c r="U21" s="19"/>
      <c r="V21" s="19"/>
      <c r="W21" s="19"/>
      <c r="X21" s="19"/>
      <c r="Y21" s="19"/>
      <c r="Z21" s="19"/>
      <c r="AA21" s="19"/>
      <c r="AB21" s="19"/>
      <c r="AC21" s="19"/>
      <c r="AD21" s="19"/>
      <c r="AE21" s="19"/>
      <c r="AF21" s="19"/>
    </row>
    <row r="22" ht="14.25" customHeight="1">
      <c r="A22" s="26" t="s">
        <v>1375</v>
      </c>
      <c r="B22" s="64" t="s">
        <v>1376</v>
      </c>
      <c r="C22" s="24" t="s">
        <v>6068</v>
      </c>
      <c r="D22" s="23" t="str">
        <f t="shared" si="1"/>
        <v>mp4</v>
      </c>
      <c r="E22" s="24" t="s">
        <v>39</v>
      </c>
      <c r="F22" s="23"/>
      <c r="G22" s="23"/>
      <c r="H22" s="24" t="s">
        <v>185</v>
      </c>
      <c r="I22" s="24" t="s">
        <v>185</v>
      </c>
      <c r="J22" s="24" t="s">
        <v>38</v>
      </c>
      <c r="K22" s="23"/>
      <c r="L22" s="180">
        <v>0.10555555555555556</v>
      </c>
      <c r="M22" s="24" t="s">
        <v>6102</v>
      </c>
      <c r="N22" s="24"/>
      <c r="O22" s="24" t="s">
        <v>6116</v>
      </c>
      <c r="P22" s="24" t="s">
        <v>6104</v>
      </c>
      <c r="Q22" s="23"/>
      <c r="R22" s="23"/>
      <c r="S22" s="19"/>
      <c r="T22" s="19"/>
      <c r="U22" s="19"/>
      <c r="V22" s="19"/>
      <c r="W22" s="19"/>
      <c r="X22" s="19"/>
      <c r="Y22" s="19"/>
      <c r="Z22" s="19"/>
      <c r="AA22" s="19"/>
      <c r="AB22" s="19"/>
      <c r="AC22" s="19"/>
      <c r="AD22" s="19"/>
      <c r="AE22" s="19"/>
      <c r="AF22" s="19"/>
    </row>
    <row r="23" ht="14.25" customHeight="1">
      <c r="A23" s="24" t="s">
        <v>1638</v>
      </c>
      <c r="B23" s="38" t="s">
        <v>1639</v>
      </c>
      <c r="C23" s="24" t="s">
        <v>6068</v>
      </c>
      <c r="D23" s="23" t="str">
        <f t="shared" si="1"/>
        <v>mp4</v>
      </c>
      <c r="E23" s="24" t="s">
        <v>39</v>
      </c>
      <c r="F23" s="24" t="s">
        <v>35</v>
      </c>
      <c r="G23" s="24" t="s">
        <v>35</v>
      </c>
      <c r="H23" s="24" t="s">
        <v>988</v>
      </c>
      <c r="I23" s="24" t="s">
        <v>185</v>
      </c>
      <c r="J23" s="24" t="s">
        <v>38</v>
      </c>
      <c r="K23" s="23"/>
      <c r="L23" s="180">
        <v>0.010416666666666666</v>
      </c>
      <c r="M23" s="24" t="s">
        <v>6078</v>
      </c>
      <c r="N23" s="24"/>
      <c r="O23" s="24" t="s">
        <v>6117</v>
      </c>
      <c r="P23" s="24" t="s">
        <v>6072</v>
      </c>
      <c r="Q23" s="24" t="s">
        <v>6073</v>
      </c>
      <c r="R23" s="24" t="s">
        <v>6118</v>
      </c>
      <c r="S23" s="19"/>
      <c r="T23" s="19"/>
      <c r="U23" s="19"/>
      <c r="V23" s="19"/>
      <c r="W23" s="19"/>
      <c r="X23" s="19"/>
      <c r="Y23" s="19"/>
      <c r="Z23" s="19"/>
      <c r="AA23" s="19"/>
      <c r="AB23" s="19"/>
      <c r="AC23" s="19"/>
      <c r="AD23" s="19"/>
      <c r="AE23" s="19"/>
      <c r="AF23" s="19"/>
    </row>
    <row r="24" ht="14.25" customHeight="1">
      <c r="A24" s="24" t="s">
        <v>1749</v>
      </c>
      <c r="B24" s="24" t="s">
        <v>6119</v>
      </c>
      <c r="C24" s="24" t="s">
        <v>6120</v>
      </c>
      <c r="D24" s="24" t="s">
        <v>159</v>
      </c>
      <c r="E24" s="23"/>
      <c r="F24" s="23"/>
      <c r="G24" s="23"/>
      <c r="H24" s="23"/>
      <c r="I24" s="23"/>
      <c r="J24" s="23"/>
      <c r="K24" s="23"/>
      <c r="L24" s="180">
        <v>0.1840277777777778</v>
      </c>
      <c r="M24" s="24" t="s">
        <v>6082</v>
      </c>
      <c r="N24" s="23"/>
      <c r="O24" s="23"/>
      <c r="P24" s="24" t="s">
        <v>6121</v>
      </c>
      <c r="Q24" s="23"/>
      <c r="R24" s="23"/>
      <c r="S24" s="23"/>
      <c r="T24" s="23"/>
      <c r="U24" s="23"/>
      <c r="V24" s="23"/>
      <c r="W24" s="23"/>
      <c r="X24" s="23"/>
      <c r="Y24" s="23"/>
      <c r="Z24" s="23"/>
      <c r="AA24" s="23"/>
      <c r="AB24" s="23"/>
      <c r="AC24" s="23"/>
      <c r="AD24" s="23"/>
      <c r="AE24" s="23"/>
      <c r="AF24" s="23"/>
    </row>
    <row r="25" ht="14.25" customHeight="1">
      <c r="A25" s="24" t="s">
        <v>1752</v>
      </c>
      <c r="B25" s="183" t="s">
        <v>1753</v>
      </c>
      <c r="C25" s="24" t="s">
        <v>6068</v>
      </c>
      <c r="D25" s="24" t="s">
        <v>159</v>
      </c>
      <c r="E25" s="23"/>
      <c r="F25" s="23"/>
      <c r="G25" s="23"/>
      <c r="H25" s="23"/>
      <c r="I25" s="23"/>
      <c r="J25" s="23"/>
      <c r="K25" s="23"/>
      <c r="L25" s="23"/>
      <c r="M25" s="23"/>
      <c r="N25" s="23"/>
      <c r="O25" s="23"/>
      <c r="P25" s="23"/>
      <c r="Q25" s="23"/>
      <c r="R25" s="23"/>
      <c r="S25" s="19"/>
      <c r="T25" s="19"/>
      <c r="U25" s="19"/>
      <c r="V25" s="19"/>
      <c r="W25" s="19"/>
      <c r="X25" s="19"/>
      <c r="Y25" s="19"/>
      <c r="Z25" s="19"/>
      <c r="AA25" s="19"/>
      <c r="AB25" s="19"/>
      <c r="AC25" s="19"/>
      <c r="AD25" s="19"/>
      <c r="AE25" s="19"/>
      <c r="AF25" s="19"/>
    </row>
    <row r="26" ht="14.25" customHeight="1">
      <c r="A26" s="24" t="s">
        <v>6122</v>
      </c>
      <c r="B26" s="38" t="s">
        <v>6123</v>
      </c>
      <c r="C26" s="24" t="s">
        <v>6068</v>
      </c>
      <c r="D26" s="24" t="s">
        <v>159</v>
      </c>
      <c r="E26" s="23"/>
      <c r="F26" s="23"/>
      <c r="G26" s="23"/>
      <c r="H26" s="23"/>
      <c r="I26" s="23"/>
      <c r="J26" s="23"/>
      <c r="K26" s="23"/>
      <c r="L26" s="23"/>
      <c r="M26" s="23"/>
      <c r="N26" s="23"/>
      <c r="O26" s="23"/>
      <c r="P26" s="23"/>
      <c r="Q26" s="23"/>
      <c r="R26" s="23"/>
      <c r="S26" s="19"/>
      <c r="T26" s="19"/>
      <c r="U26" s="19"/>
      <c r="V26" s="19"/>
      <c r="W26" s="19"/>
      <c r="X26" s="19"/>
      <c r="Y26" s="19"/>
      <c r="Z26" s="19"/>
      <c r="AA26" s="19"/>
      <c r="AB26" s="19"/>
      <c r="AC26" s="19"/>
      <c r="AD26" s="19"/>
      <c r="AE26" s="19"/>
      <c r="AF26" s="19"/>
    </row>
    <row r="27" ht="14.25" customHeight="1">
      <c r="A27" s="43" t="s">
        <v>6124</v>
      </c>
      <c r="B27" s="126" t="s">
        <v>6125</v>
      </c>
      <c r="C27" s="23"/>
      <c r="D27" s="23"/>
      <c r="E27" s="19"/>
      <c r="F27" s="19"/>
      <c r="G27" s="23"/>
      <c r="H27" s="23"/>
      <c r="I27" s="23"/>
      <c r="J27" s="23"/>
      <c r="K27" s="23"/>
      <c r="L27" s="23"/>
      <c r="M27" s="23"/>
      <c r="N27" s="23"/>
      <c r="O27" s="23"/>
      <c r="P27" s="23"/>
      <c r="Q27" s="23"/>
      <c r="R27" s="23"/>
      <c r="S27" s="19"/>
      <c r="T27" s="19"/>
      <c r="U27" s="19"/>
      <c r="V27" s="19"/>
      <c r="W27" s="19"/>
      <c r="X27" s="19"/>
      <c r="Y27" s="19"/>
      <c r="Z27" s="19"/>
      <c r="AA27" s="19"/>
      <c r="AB27" s="19"/>
      <c r="AC27" s="19"/>
      <c r="AD27" s="19"/>
      <c r="AE27" s="19"/>
      <c r="AF27" s="19"/>
    </row>
    <row r="28" ht="14.25" customHeight="1">
      <c r="A28" s="43" t="s">
        <v>1915</v>
      </c>
      <c r="B28" s="126" t="s">
        <v>1916</v>
      </c>
      <c r="C28" s="23"/>
      <c r="D28" s="24" t="s">
        <v>159</v>
      </c>
      <c r="E28" s="19"/>
      <c r="F28" s="19"/>
      <c r="G28" s="23"/>
      <c r="H28" s="23"/>
      <c r="I28" s="23"/>
      <c r="J28" s="23"/>
      <c r="K28" s="23"/>
      <c r="L28" s="23"/>
      <c r="M28" s="23"/>
      <c r="N28" s="23"/>
      <c r="O28" s="23"/>
      <c r="P28" s="23"/>
      <c r="Q28" s="23"/>
      <c r="R28" s="23"/>
      <c r="S28" s="19"/>
      <c r="T28" s="19"/>
      <c r="U28" s="19"/>
      <c r="V28" s="19"/>
      <c r="W28" s="19"/>
      <c r="X28" s="19"/>
      <c r="Y28" s="19"/>
      <c r="Z28" s="19"/>
      <c r="AA28" s="19"/>
      <c r="AB28" s="19"/>
      <c r="AC28" s="19"/>
      <c r="AD28" s="19"/>
      <c r="AE28" s="19"/>
      <c r="AF28" s="19"/>
    </row>
    <row r="29" ht="14.25" customHeight="1">
      <c r="A29" s="24" t="s">
        <v>1917</v>
      </c>
      <c r="B29" s="38" t="s">
        <v>1918</v>
      </c>
      <c r="C29" s="19"/>
      <c r="D29" s="19"/>
      <c r="E29" s="19"/>
      <c r="F29" s="19"/>
      <c r="G29" s="23"/>
      <c r="H29" s="23"/>
      <c r="I29" s="23"/>
      <c r="J29" s="23"/>
      <c r="K29" s="23"/>
      <c r="L29" s="23"/>
      <c r="M29" s="23"/>
      <c r="N29" s="23"/>
      <c r="O29" s="23"/>
      <c r="P29" s="23"/>
      <c r="Q29" s="23"/>
      <c r="R29" s="23"/>
      <c r="S29" s="19"/>
      <c r="T29" s="19"/>
      <c r="U29" s="19"/>
      <c r="V29" s="19"/>
      <c r="W29" s="19"/>
      <c r="X29" s="19"/>
      <c r="Y29" s="19"/>
      <c r="Z29" s="19"/>
      <c r="AA29" s="19"/>
      <c r="AB29" s="19"/>
      <c r="AC29" s="19"/>
      <c r="AD29" s="19"/>
      <c r="AE29" s="19"/>
      <c r="AF29" s="19"/>
    </row>
    <row r="30" ht="14.25" customHeight="1">
      <c r="A30" s="184" t="s">
        <v>6126</v>
      </c>
      <c r="B30" s="185"/>
      <c r="C30" s="185"/>
      <c r="D30" s="185"/>
      <c r="E30" s="185"/>
      <c r="F30" s="185"/>
      <c r="G30" s="186"/>
      <c r="H30" s="186"/>
      <c r="I30" s="186"/>
      <c r="J30" s="186"/>
      <c r="K30" s="186"/>
      <c r="L30" s="186"/>
      <c r="M30" s="186"/>
      <c r="N30" s="186"/>
      <c r="O30" s="186"/>
      <c r="P30" s="186"/>
      <c r="Q30" s="186"/>
      <c r="R30" s="186"/>
      <c r="S30" s="185"/>
      <c r="T30" s="185"/>
      <c r="U30" s="185"/>
      <c r="V30" s="185"/>
      <c r="W30" s="185"/>
      <c r="X30" s="185"/>
      <c r="Y30" s="185"/>
      <c r="Z30" s="185"/>
      <c r="AA30" s="185"/>
      <c r="AB30" s="185"/>
      <c r="AC30" s="185"/>
      <c r="AD30" s="185"/>
      <c r="AE30" s="185"/>
      <c r="AF30" s="185"/>
    </row>
    <row r="31" ht="14.25" customHeight="1">
      <c r="A31" s="24" t="s">
        <v>2270</v>
      </c>
      <c r="B31" s="93" t="s">
        <v>2271</v>
      </c>
      <c r="D31" s="23" t="str">
        <f t="shared" ref="D31:D43" si="2">RIGHT(A31,LEN(A31)-FIND(".",A31))</f>
        <v>mov</v>
      </c>
      <c r="E31" s="19"/>
      <c r="F31" s="19"/>
      <c r="G31" s="23"/>
      <c r="H31" s="23"/>
      <c r="I31" s="23"/>
      <c r="J31" s="23"/>
      <c r="K31" s="23"/>
      <c r="L31" s="23"/>
      <c r="M31" s="23"/>
      <c r="N31" s="23"/>
      <c r="O31" s="23"/>
      <c r="P31" s="23"/>
      <c r="Q31" s="23"/>
      <c r="R31" s="23"/>
      <c r="S31" s="19"/>
      <c r="T31" s="19"/>
      <c r="U31" s="19"/>
      <c r="V31" s="19"/>
      <c r="W31" s="19"/>
      <c r="X31" s="19"/>
      <c r="Y31" s="19"/>
      <c r="Z31" s="19"/>
      <c r="AA31" s="19"/>
      <c r="AB31" s="19"/>
      <c r="AC31" s="19"/>
      <c r="AD31" s="19"/>
      <c r="AE31" s="19"/>
      <c r="AF31" s="19"/>
    </row>
    <row r="32" ht="14.25" customHeight="1">
      <c r="A32" s="24" t="s">
        <v>2272</v>
      </c>
      <c r="B32" s="93" t="s">
        <v>2273</v>
      </c>
      <c r="D32" s="23" t="str">
        <f t="shared" si="2"/>
        <v>mov</v>
      </c>
      <c r="E32" s="19"/>
      <c r="F32" s="19"/>
      <c r="G32" s="23"/>
      <c r="H32" s="23"/>
      <c r="I32" s="23"/>
      <c r="J32" s="23"/>
      <c r="K32" s="23"/>
      <c r="L32" s="23"/>
      <c r="M32" s="23"/>
      <c r="N32" s="23"/>
      <c r="O32" s="23"/>
      <c r="P32" s="23"/>
      <c r="Q32" s="23"/>
      <c r="R32" s="23"/>
      <c r="S32" s="19"/>
      <c r="T32" s="19"/>
      <c r="U32" s="19"/>
      <c r="V32" s="19"/>
      <c r="W32" s="19"/>
      <c r="X32" s="19"/>
      <c r="Y32" s="19"/>
      <c r="Z32" s="19"/>
      <c r="AA32" s="19"/>
      <c r="AB32" s="19"/>
      <c r="AC32" s="19"/>
      <c r="AD32" s="19"/>
      <c r="AE32" s="19"/>
      <c r="AF32" s="19"/>
    </row>
    <row r="33" ht="14.25" customHeight="1">
      <c r="A33" s="24" t="s">
        <v>2274</v>
      </c>
      <c r="B33" s="93" t="s">
        <v>2275</v>
      </c>
      <c r="D33" s="23" t="str">
        <f t="shared" si="2"/>
        <v>mov</v>
      </c>
      <c r="E33" s="19"/>
      <c r="F33" s="19"/>
      <c r="G33" s="23"/>
      <c r="H33" s="23"/>
      <c r="I33" s="23"/>
      <c r="J33" s="23"/>
      <c r="K33" s="19"/>
      <c r="L33" s="19"/>
      <c r="M33" s="19"/>
      <c r="N33" s="19"/>
      <c r="O33" s="19"/>
      <c r="P33" s="19"/>
      <c r="Q33" s="19"/>
      <c r="R33" s="19"/>
      <c r="S33" s="19"/>
      <c r="T33" s="19"/>
      <c r="U33" s="19"/>
      <c r="V33" s="19"/>
      <c r="W33" s="19"/>
      <c r="X33" s="19"/>
      <c r="Y33" s="19"/>
      <c r="Z33" s="19"/>
      <c r="AA33" s="19"/>
      <c r="AB33" s="19"/>
      <c r="AC33" s="19"/>
      <c r="AD33" s="19"/>
      <c r="AE33" s="19"/>
      <c r="AF33" s="19"/>
    </row>
    <row r="34" ht="14.25" customHeight="1">
      <c r="A34" s="24" t="s">
        <v>2276</v>
      </c>
      <c r="B34" s="93" t="s">
        <v>2277</v>
      </c>
      <c r="D34" s="23" t="str">
        <f t="shared" si="2"/>
        <v>mov</v>
      </c>
      <c r="E34" s="19"/>
      <c r="F34" s="19"/>
      <c r="G34" s="23"/>
      <c r="H34" s="23"/>
      <c r="I34" s="23"/>
      <c r="J34" s="23"/>
      <c r="K34" s="19"/>
      <c r="L34" s="19"/>
      <c r="M34" s="19"/>
      <c r="N34" s="19"/>
      <c r="O34" s="19"/>
      <c r="P34" s="19"/>
      <c r="Q34" s="19"/>
      <c r="R34" s="19"/>
      <c r="S34" s="19"/>
      <c r="T34" s="19"/>
      <c r="U34" s="19"/>
      <c r="V34" s="19"/>
      <c r="W34" s="19"/>
      <c r="X34" s="19"/>
      <c r="Y34" s="19"/>
      <c r="Z34" s="19"/>
      <c r="AA34" s="19"/>
      <c r="AB34" s="19"/>
      <c r="AC34" s="19"/>
      <c r="AD34" s="19"/>
      <c r="AE34" s="19"/>
      <c r="AF34" s="19"/>
    </row>
    <row r="35" ht="14.25" customHeight="1">
      <c r="A35" s="24" t="s">
        <v>2516</v>
      </c>
      <c r="B35" s="93" t="s">
        <v>2517</v>
      </c>
      <c r="D35" s="23" t="str">
        <f t="shared" si="2"/>
        <v>MOV</v>
      </c>
      <c r="E35" s="19"/>
      <c r="F35" s="19"/>
      <c r="G35" s="23"/>
      <c r="H35" s="23"/>
      <c r="I35" s="23"/>
      <c r="J35" s="23"/>
      <c r="K35" s="19"/>
      <c r="L35" s="19"/>
      <c r="M35" s="19"/>
      <c r="N35" s="19"/>
      <c r="O35" s="19"/>
      <c r="P35" s="19"/>
      <c r="Q35" s="19"/>
      <c r="R35" s="19"/>
      <c r="S35" s="19"/>
      <c r="T35" s="19"/>
      <c r="U35" s="19"/>
      <c r="V35" s="19"/>
      <c r="W35" s="19"/>
      <c r="X35" s="19"/>
      <c r="Y35" s="19"/>
      <c r="Z35" s="19"/>
      <c r="AA35" s="19"/>
      <c r="AB35" s="19"/>
      <c r="AC35" s="19"/>
      <c r="AD35" s="19"/>
      <c r="AE35" s="19"/>
      <c r="AF35" s="19"/>
    </row>
    <row r="36" ht="14.25" customHeight="1">
      <c r="A36" s="24" t="s">
        <v>2657</v>
      </c>
      <c r="B36" s="93" t="s">
        <v>2658</v>
      </c>
      <c r="D36" s="23" t="str">
        <f t="shared" si="2"/>
        <v>mp4</v>
      </c>
      <c r="E36" s="19"/>
      <c r="F36" s="19"/>
      <c r="G36" s="23"/>
      <c r="H36" s="23"/>
      <c r="I36" s="23"/>
      <c r="J36" s="23"/>
      <c r="K36" s="19"/>
      <c r="L36" s="19"/>
      <c r="M36" s="19"/>
      <c r="N36" s="19"/>
      <c r="O36" s="19"/>
      <c r="P36" s="19"/>
      <c r="Q36" s="19"/>
      <c r="R36" s="19"/>
      <c r="S36" s="19"/>
      <c r="T36" s="19"/>
      <c r="U36" s="19"/>
      <c r="V36" s="19"/>
      <c r="W36" s="19"/>
      <c r="X36" s="19"/>
      <c r="Y36" s="19"/>
      <c r="Z36" s="19"/>
      <c r="AA36" s="19"/>
      <c r="AB36" s="19"/>
      <c r="AC36" s="19"/>
      <c r="AD36" s="19"/>
      <c r="AE36" s="19"/>
      <c r="AF36" s="19"/>
    </row>
    <row r="37" ht="14.25" customHeight="1">
      <c r="A37" s="24" t="s">
        <v>2712</v>
      </c>
      <c r="B37" s="93" t="s">
        <v>2713</v>
      </c>
      <c r="D37" s="23" t="str">
        <f t="shared" si="2"/>
        <v>mov</v>
      </c>
      <c r="E37" s="19"/>
      <c r="F37" s="19"/>
      <c r="G37" s="23"/>
      <c r="H37" s="23"/>
      <c r="I37" s="23"/>
      <c r="J37" s="23"/>
      <c r="K37" s="19"/>
      <c r="L37" s="19"/>
      <c r="M37" s="19"/>
      <c r="N37" s="19"/>
      <c r="O37" s="19"/>
      <c r="P37" s="19"/>
      <c r="Q37" s="19"/>
      <c r="R37" s="19"/>
      <c r="S37" s="19"/>
      <c r="T37" s="19"/>
      <c r="U37" s="19"/>
      <c r="V37" s="19"/>
      <c r="W37" s="19"/>
      <c r="X37" s="19"/>
      <c r="Y37" s="19"/>
      <c r="Z37" s="19"/>
      <c r="AA37" s="19"/>
      <c r="AB37" s="19"/>
      <c r="AC37" s="19"/>
      <c r="AD37" s="19"/>
      <c r="AE37" s="19"/>
      <c r="AF37" s="19"/>
    </row>
    <row r="38" ht="14.25" customHeight="1">
      <c r="A38" s="24" t="s">
        <v>3576</v>
      </c>
      <c r="B38" s="93" t="s">
        <v>3577</v>
      </c>
      <c r="D38" s="23" t="str">
        <f t="shared" si="2"/>
        <v>mp4</v>
      </c>
      <c r="E38" s="19"/>
      <c r="F38" s="19"/>
      <c r="G38" s="23"/>
      <c r="H38" s="23"/>
      <c r="I38" s="23"/>
      <c r="J38" s="23"/>
      <c r="K38" s="19"/>
      <c r="L38" s="19"/>
      <c r="M38" s="19"/>
      <c r="N38" s="19"/>
      <c r="O38" s="19"/>
      <c r="P38" s="19"/>
      <c r="Q38" s="19"/>
      <c r="R38" s="19"/>
      <c r="S38" s="19"/>
      <c r="T38" s="19"/>
      <c r="U38" s="19"/>
      <c r="V38" s="19"/>
      <c r="W38" s="19"/>
      <c r="X38" s="19"/>
      <c r="Y38" s="19"/>
      <c r="Z38" s="19"/>
      <c r="AA38" s="19"/>
      <c r="AB38" s="19"/>
      <c r="AC38" s="19"/>
      <c r="AD38" s="19"/>
      <c r="AE38" s="19"/>
      <c r="AF38" s="19"/>
    </row>
    <row r="39" ht="14.25" customHeight="1">
      <c r="A39" s="24" t="s">
        <v>3578</v>
      </c>
      <c r="B39" s="93" t="s">
        <v>3579</v>
      </c>
      <c r="D39" s="23" t="str">
        <f t="shared" si="2"/>
        <v>mp4</v>
      </c>
      <c r="E39" s="19"/>
      <c r="F39" s="19"/>
      <c r="G39" s="23"/>
      <c r="H39" s="23"/>
      <c r="I39" s="23"/>
      <c r="J39" s="23"/>
      <c r="K39" s="19"/>
      <c r="L39" s="19"/>
      <c r="M39" s="19"/>
      <c r="N39" s="19"/>
      <c r="O39" s="19"/>
      <c r="P39" s="19"/>
      <c r="Q39" s="19"/>
      <c r="R39" s="19"/>
      <c r="S39" s="19"/>
      <c r="T39" s="19"/>
      <c r="U39" s="19"/>
      <c r="V39" s="19"/>
      <c r="W39" s="19"/>
      <c r="X39" s="19"/>
      <c r="Y39" s="19"/>
      <c r="Z39" s="19"/>
      <c r="AA39" s="19"/>
      <c r="AB39" s="19"/>
      <c r="AC39" s="19"/>
      <c r="AD39" s="19"/>
      <c r="AE39" s="19"/>
      <c r="AF39" s="19"/>
    </row>
    <row r="40" ht="14.25" customHeight="1">
      <c r="A40" s="24" t="s">
        <v>3580</v>
      </c>
      <c r="B40" s="93" t="s">
        <v>3581</v>
      </c>
      <c r="D40" s="23" t="str">
        <f t="shared" si="2"/>
        <v>mp4</v>
      </c>
      <c r="E40" s="19"/>
      <c r="F40" s="19"/>
      <c r="G40" s="23"/>
      <c r="H40" s="23"/>
      <c r="I40" s="23"/>
      <c r="J40" s="23"/>
      <c r="K40" s="19"/>
      <c r="L40" s="19"/>
      <c r="M40" s="19"/>
      <c r="N40" s="19"/>
      <c r="O40" s="19"/>
      <c r="P40" s="19"/>
      <c r="Q40" s="19"/>
      <c r="R40" s="19"/>
      <c r="S40" s="19"/>
      <c r="T40" s="19"/>
      <c r="U40" s="19"/>
      <c r="V40" s="19"/>
      <c r="W40" s="19"/>
      <c r="X40" s="19"/>
      <c r="Y40" s="19"/>
      <c r="Z40" s="19"/>
      <c r="AA40" s="19"/>
      <c r="AB40" s="19"/>
      <c r="AC40" s="19"/>
      <c r="AD40" s="19"/>
      <c r="AE40" s="19"/>
      <c r="AF40" s="19"/>
    </row>
    <row r="41" ht="14.25" customHeight="1">
      <c r="A41" s="24" t="s">
        <v>3616</v>
      </c>
      <c r="B41" s="93" t="s">
        <v>3617</v>
      </c>
      <c r="D41" s="23" t="str">
        <f t="shared" si="2"/>
        <v>mp4</v>
      </c>
      <c r="E41" s="19"/>
      <c r="F41" s="19"/>
      <c r="G41" s="23"/>
      <c r="H41" s="23"/>
      <c r="I41" s="23"/>
      <c r="J41" s="23"/>
      <c r="K41" s="19"/>
      <c r="L41" s="19"/>
      <c r="M41" s="19"/>
      <c r="N41" s="19"/>
      <c r="O41" s="19"/>
      <c r="P41" s="19"/>
      <c r="Q41" s="19"/>
      <c r="R41" s="19"/>
      <c r="S41" s="19"/>
      <c r="T41" s="19"/>
      <c r="U41" s="19"/>
      <c r="V41" s="19"/>
      <c r="W41" s="19"/>
      <c r="X41" s="19"/>
      <c r="Y41" s="19"/>
      <c r="Z41" s="19"/>
      <c r="AA41" s="19"/>
      <c r="AB41" s="19"/>
      <c r="AC41" s="19"/>
      <c r="AD41" s="19"/>
      <c r="AE41" s="19"/>
      <c r="AF41" s="19"/>
    </row>
    <row r="42" ht="14.25" customHeight="1">
      <c r="A42" s="24" t="s">
        <v>3858</v>
      </c>
      <c r="B42" s="93" t="s">
        <v>3859</v>
      </c>
      <c r="D42" s="23" t="str">
        <f t="shared" si="2"/>
        <v>mp4</v>
      </c>
      <c r="E42" s="19"/>
      <c r="F42" s="19"/>
      <c r="G42" s="23"/>
      <c r="H42" s="23"/>
      <c r="I42" s="23"/>
      <c r="J42" s="23"/>
      <c r="K42" s="19"/>
      <c r="L42" s="19"/>
      <c r="M42" s="19"/>
      <c r="N42" s="19"/>
      <c r="O42" s="19"/>
      <c r="P42" s="19"/>
      <c r="Q42" s="19"/>
      <c r="R42" s="19"/>
      <c r="S42" s="19"/>
      <c r="T42" s="19"/>
      <c r="U42" s="19"/>
      <c r="V42" s="19"/>
      <c r="W42" s="19"/>
      <c r="X42" s="19"/>
      <c r="Y42" s="19"/>
      <c r="Z42" s="19"/>
      <c r="AA42" s="19"/>
      <c r="AB42" s="19"/>
      <c r="AC42" s="19"/>
      <c r="AD42" s="19"/>
      <c r="AE42" s="19"/>
      <c r="AF42" s="19"/>
    </row>
    <row r="43" ht="14.25" customHeight="1">
      <c r="A43" s="24" t="s">
        <v>3860</v>
      </c>
      <c r="B43" s="111" t="s">
        <v>3861</v>
      </c>
      <c r="D43" s="23" t="str">
        <f t="shared" si="2"/>
        <v>mp4</v>
      </c>
      <c r="E43" s="19"/>
      <c r="F43" s="19"/>
      <c r="G43" s="23"/>
      <c r="H43" s="23"/>
      <c r="I43" s="23"/>
      <c r="J43" s="23"/>
      <c r="K43" s="19"/>
      <c r="L43" s="19"/>
      <c r="M43" s="19"/>
      <c r="N43" s="19"/>
      <c r="O43" s="19"/>
      <c r="P43" s="19"/>
      <c r="Q43" s="19"/>
      <c r="R43" s="19"/>
      <c r="S43" s="19"/>
      <c r="T43" s="19"/>
      <c r="U43" s="19"/>
      <c r="V43" s="19"/>
      <c r="W43" s="19"/>
      <c r="X43" s="19"/>
      <c r="Y43" s="19"/>
      <c r="Z43" s="19"/>
      <c r="AA43" s="19"/>
      <c r="AB43" s="19"/>
      <c r="AC43" s="19"/>
      <c r="AD43" s="19"/>
      <c r="AE43" s="19"/>
      <c r="AF43" s="19"/>
    </row>
    <row r="44" ht="14.25" customHeight="1">
      <c r="A44" s="24" t="s">
        <v>3974</v>
      </c>
      <c r="B44" s="93" t="s">
        <v>3975</v>
      </c>
      <c r="D44" s="19"/>
      <c r="E44" s="19"/>
      <c r="F44" s="19"/>
      <c r="G44" s="23"/>
      <c r="H44" s="23"/>
      <c r="I44" s="23"/>
      <c r="J44" s="23"/>
      <c r="K44" s="19"/>
      <c r="L44" s="19"/>
      <c r="M44" s="19"/>
      <c r="N44" s="19"/>
      <c r="O44" s="19"/>
      <c r="P44" s="19"/>
      <c r="Q44" s="19"/>
      <c r="R44" s="19"/>
      <c r="S44" s="19"/>
      <c r="T44" s="19"/>
      <c r="U44" s="19"/>
      <c r="V44" s="19"/>
      <c r="W44" s="19"/>
      <c r="X44" s="19"/>
      <c r="Y44" s="19"/>
      <c r="Z44" s="19"/>
      <c r="AA44" s="19"/>
      <c r="AB44" s="19"/>
      <c r="AC44" s="19"/>
      <c r="AD44" s="19"/>
      <c r="AE44" s="19"/>
      <c r="AF44" s="19"/>
    </row>
    <row r="45" ht="14.25" customHeight="1">
      <c r="A45" s="112" t="s">
        <v>3976</v>
      </c>
      <c r="B45" s="93" t="s">
        <v>3977</v>
      </c>
      <c r="D45" s="19"/>
      <c r="E45" s="19"/>
      <c r="F45" s="19"/>
      <c r="G45" s="23"/>
      <c r="H45" s="23"/>
      <c r="I45" s="23"/>
      <c r="J45" s="23"/>
      <c r="K45" s="19"/>
      <c r="L45" s="19"/>
      <c r="M45" s="19"/>
      <c r="N45" s="19"/>
      <c r="O45" s="19"/>
      <c r="P45" s="19"/>
      <c r="Q45" s="19"/>
      <c r="R45" s="19"/>
      <c r="S45" s="19"/>
      <c r="T45" s="19"/>
      <c r="U45" s="19"/>
      <c r="V45" s="19"/>
      <c r="W45" s="19"/>
      <c r="X45" s="19"/>
      <c r="Y45" s="19"/>
      <c r="Z45" s="19"/>
      <c r="AA45" s="19"/>
      <c r="AB45" s="19"/>
      <c r="AC45" s="19"/>
      <c r="AD45" s="19"/>
      <c r="AE45" s="19"/>
      <c r="AF45" s="19"/>
    </row>
    <row r="46" ht="14.25" customHeight="1">
      <c r="A46" s="112" t="s">
        <v>3978</v>
      </c>
      <c r="B46" s="93" t="s">
        <v>3979</v>
      </c>
      <c r="D46" s="19"/>
      <c r="E46" s="19"/>
      <c r="F46" s="19"/>
      <c r="G46" s="23"/>
      <c r="H46" s="23"/>
      <c r="I46" s="23"/>
      <c r="J46" s="23"/>
      <c r="K46" s="19"/>
      <c r="L46" s="19"/>
      <c r="M46" s="19"/>
      <c r="N46" s="19"/>
      <c r="O46" s="19"/>
      <c r="P46" s="19"/>
      <c r="Q46" s="19"/>
      <c r="R46" s="19"/>
      <c r="S46" s="19"/>
      <c r="T46" s="19"/>
      <c r="U46" s="19"/>
      <c r="V46" s="19"/>
      <c r="W46" s="19"/>
      <c r="X46" s="19"/>
      <c r="Y46" s="19"/>
      <c r="Z46" s="19"/>
      <c r="AA46" s="19"/>
      <c r="AB46" s="19"/>
      <c r="AC46" s="19"/>
      <c r="AD46" s="19"/>
      <c r="AE46" s="19"/>
      <c r="AF46" s="19"/>
    </row>
    <row r="47" ht="14.25" customHeight="1">
      <c r="A47" s="24" t="s">
        <v>3980</v>
      </c>
      <c r="B47" s="93" t="s">
        <v>3981</v>
      </c>
      <c r="D47" s="19"/>
      <c r="E47" s="19"/>
      <c r="F47" s="19"/>
      <c r="G47" s="23"/>
      <c r="H47" s="23"/>
      <c r="I47" s="23"/>
      <c r="J47" s="23"/>
      <c r="K47" s="19"/>
      <c r="L47" s="19"/>
      <c r="M47" s="19"/>
      <c r="N47" s="19"/>
      <c r="O47" s="19"/>
      <c r="P47" s="19"/>
      <c r="Q47" s="19"/>
      <c r="R47" s="19"/>
      <c r="S47" s="19"/>
      <c r="T47" s="19"/>
      <c r="U47" s="19"/>
      <c r="V47" s="19"/>
      <c r="W47" s="19"/>
      <c r="X47" s="19"/>
      <c r="Y47" s="19"/>
      <c r="Z47" s="19"/>
      <c r="AA47" s="19"/>
      <c r="AB47" s="19"/>
      <c r="AC47" s="19"/>
      <c r="AD47" s="19"/>
      <c r="AE47" s="19"/>
      <c r="AF47" s="19"/>
    </row>
    <row r="48" ht="14.25" customHeight="1">
      <c r="A48" s="24" t="s">
        <v>4187</v>
      </c>
      <c r="B48" s="93" t="s">
        <v>4188</v>
      </c>
      <c r="D48" s="187" t="s">
        <v>159</v>
      </c>
      <c r="E48" s="19"/>
      <c r="F48" s="19"/>
      <c r="G48" s="23"/>
      <c r="H48" s="23"/>
      <c r="I48" s="23"/>
      <c r="J48" s="23"/>
      <c r="K48" s="19"/>
      <c r="L48" s="19"/>
      <c r="M48" s="19"/>
      <c r="N48" s="19"/>
      <c r="O48" s="19"/>
      <c r="P48" s="19"/>
      <c r="Q48" s="19"/>
      <c r="R48" s="19"/>
      <c r="S48" s="19"/>
      <c r="T48" s="19"/>
      <c r="U48" s="19"/>
      <c r="V48" s="19"/>
      <c r="W48" s="19"/>
      <c r="X48" s="19"/>
      <c r="Y48" s="19"/>
      <c r="Z48" s="19"/>
      <c r="AA48" s="19"/>
      <c r="AB48" s="19"/>
      <c r="AC48" s="19"/>
      <c r="AD48" s="19"/>
      <c r="AE48" s="19"/>
      <c r="AF48" s="19"/>
    </row>
    <row r="49" ht="14.25" customHeight="1">
      <c r="A49" s="24" t="s">
        <v>4267</v>
      </c>
      <c r="B49" s="93" t="s">
        <v>4268</v>
      </c>
      <c r="D49" s="24" t="s">
        <v>4269</v>
      </c>
      <c r="E49" s="19"/>
      <c r="F49" s="19"/>
      <c r="G49" s="23"/>
      <c r="H49" s="23"/>
      <c r="I49" s="23"/>
      <c r="J49" s="23"/>
      <c r="K49" s="19"/>
      <c r="L49" s="19"/>
      <c r="M49" s="19"/>
      <c r="N49" s="19"/>
      <c r="O49" s="19"/>
      <c r="P49" s="19"/>
      <c r="Q49" s="19"/>
      <c r="R49" s="19"/>
      <c r="S49" s="19"/>
      <c r="T49" s="19"/>
      <c r="U49" s="19"/>
      <c r="V49" s="19"/>
      <c r="W49" s="19"/>
      <c r="X49" s="19"/>
      <c r="Y49" s="19"/>
      <c r="Z49" s="19"/>
      <c r="AA49" s="19"/>
      <c r="AB49" s="19"/>
      <c r="AC49" s="19"/>
      <c r="AD49" s="19"/>
      <c r="AE49" s="19"/>
      <c r="AF49" s="19"/>
    </row>
    <row r="50" ht="14.25" customHeight="1">
      <c r="A50" s="24" t="s">
        <v>4623</v>
      </c>
      <c r="B50" s="93" t="s">
        <v>4624</v>
      </c>
      <c r="D50" s="23" t="str">
        <f t="shared" ref="D50:D52" si="3">RIGHT(A50,LEN(A50)-FIND(".",A50))</f>
        <v>mp4</v>
      </c>
      <c r="E50" s="19"/>
      <c r="F50" s="19"/>
      <c r="G50" s="23"/>
      <c r="H50" s="23"/>
      <c r="I50" s="23"/>
      <c r="J50" s="23"/>
      <c r="K50" s="19"/>
      <c r="L50" s="19"/>
      <c r="M50" s="19"/>
      <c r="N50" s="19"/>
      <c r="O50" s="19"/>
      <c r="P50" s="19"/>
      <c r="Q50" s="19"/>
      <c r="R50" s="19"/>
      <c r="S50" s="19"/>
      <c r="T50" s="19"/>
      <c r="U50" s="19"/>
      <c r="V50" s="19"/>
      <c r="W50" s="19"/>
      <c r="X50" s="19"/>
      <c r="Y50" s="19"/>
      <c r="Z50" s="19"/>
      <c r="AA50" s="19"/>
      <c r="AB50" s="19"/>
      <c r="AC50" s="19"/>
      <c r="AD50" s="19"/>
      <c r="AE50" s="19"/>
      <c r="AF50" s="19"/>
    </row>
    <row r="51" ht="14.25" customHeight="1">
      <c r="A51" s="24" t="s">
        <v>4625</v>
      </c>
      <c r="B51" s="93" t="s">
        <v>4626</v>
      </c>
      <c r="D51" s="23" t="str">
        <f t="shared" si="3"/>
        <v>mp4</v>
      </c>
      <c r="E51" s="19"/>
      <c r="F51" s="19"/>
      <c r="G51" s="23"/>
      <c r="H51" s="23"/>
      <c r="I51" s="23"/>
      <c r="J51" s="23"/>
      <c r="K51" s="19"/>
      <c r="L51" s="19"/>
      <c r="M51" s="19"/>
      <c r="N51" s="19"/>
      <c r="O51" s="19"/>
      <c r="P51" s="19"/>
      <c r="Q51" s="19"/>
      <c r="R51" s="19"/>
      <c r="S51" s="19"/>
      <c r="T51" s="19"/>
      <c r="U51" s="19"/>
      <c r="V51" s="19"/>
      <c r="W51" s="19"/>
      <c r="X51" s="19"/>
      <c r="Y51" s="19"/>
      <c r="Z51" s="19"/>
      <c r="AA51" s="19"/>
      <c r="AB51" s="19"/>
      <c r="AC51" s="19"/>
      <c r="AD51" s="19"/>
      <c r="AE51" s="19"/>
      <c r="AF51" s="19"/>
    </row>
    <row r="52" ht="14.25" customHeight="1">
      <c r="A52" s="24" t="s">
        <v>4677</v>
      </c>
      <c r="B52" s="93" t="s">
        <v>4678</v>
      </c>
      <c r="D52" s="23" t="str">
        <f t="shared" si="3"/>
        <v>mp4</v>
      </c>
      <c r="E52" s="19"/>
      <c r="F52" s="19"/>
      <c r="G52" s="23"/>
      <c r="H52" s="23"/>
      <c r="I52" s="23"/>
      <c r="J52" s="23"/>
      <c r="K52" s="19"/>
      <c r="L52" s="19"/>
      <c r="M52" s="19"/>
      <c r="N52" s="19"/>
      <c r="O52" s="19"/>
      <c r="P52" s="19"/>
      <c r="Q52" s="19"/>
      <c r="R52" s="19"/>
      <c r="S52" s="19"/>
      <c r="T52" s="19"/>
      <c r="U52" s="19"/>
      <c r="V52" s="19"/>
      <c r="W52" s="19"/>
      <c r="X52" s="19"/>
      <c r="Y52" s="19"/>
      <c r="Z52" s="19"/>
      <c r="AA52" s="19"/>
      <c r="AB52" s="19"/>
      <c r="AC52" s="19"/>
      <c r="AD52" s="19"/>
      <c r="AE52" s="19"/>
      <c r="AF52" s="19"/>
    </row>
    <row r="53" ht="14.25" customHeight="1">
      <c r="A53" s="19"/>
      <c r="B53" s="19"/>
      <c r="C53" s="19"/>
      <c r="D53" s="19"/>
      <c r="E53" s="19"/>
      <c r="F53" s="19"/>
      <c r="G53" s="23"/>
      <c r="H53" s="23"/>
      <c r="I53" s="23"/>
      <c r="J53" s="23"/>
      <c r="K53" s="19"/>
      <c r="L53" s="19"/>
      <c r="M53" s="19"/>
      <c r="N53" s="19"/>
      <c r="O53" s="19"/>
      <c r="P53" s="19"/>
      <c r="Q53" s="19"/>
      <c r="R53" s="19"/>
      <c r="S53" s="19"/>
      <c r="T53" s="19"/>
      <c r="U53" s="19"/>
      <c r="V53" s="19"/>
      <c r="W53" s="19"/>
      <c r="X53" s="19"/>
      <c r="Y53" s="19"/>
      <c r="Z53" s="19"/>
      <c r="AA53" s="19"/>
      <c r="AB53" s="19"/>
      <c r="AC53" s="19"/>
      <c r="AD53" s="19"/>
      <c r="AE53" s="19"/>
      <c r="AF53" s="19"/>
    </row>
    <row r="54" ht="14.25" customHeight="1">
      <c r="A54" s="19"/>
      <c r="B54" s="19"/>
      <c r="C54" s="19"/>
      <c r="D54" s="19"/>
      <c r="E54" s="19"/>
      <c r="F54" s="19"/>
      <c r="G54" s="23"/>
      <c r="H54" s="23"/>
      <c r="I54" s="23"/>
      <c r="J54" s="23"/>
      <c r="K54" s="19"/>
      <c r="L54" s="19"/>
      <c r="M54" s="19"/>
      <c r="N54" s="19"/>
      <c r="O54" s="19"/>
      <c r="P54" s="19"/>
      <c r="Q54" s="19"/>
      <c r="R54" s="19"/>
      <c r="S54" s="19"/>
      <c r="T54" s="19"/>
      <c r="U54" s="19"/>
      <c r="V54" s="19"/>
      <c r="W54" s="19"/>
      <c r="X54" s="19"/>
      <c r="Y54" s="19"/>
      <c r="Z54" s="19"/>
      <c r="AA54" s="19"/>
      <c r="AB54" s="19"/>
      <c r="AC54" s="19"/>
      <c r="AD54" s="19"/>
      <c r="AE54" s="19"/>
      <c r="AF54" s="19"/>
    </row>
    <row r="55" ht="14.25" customHeight="1">
      <c r="A55" s="19"/>
      <c r="B55" s="19"/>
      <c r="C55" s="19"/>
      <c r="D55" s="19"/>
      <c r="E55" s="19"/>
      <c r="F55" s="19"/>
      <c r="G55" s="23"/>
      <c r="H55" s="23"/>
      <c r="I55" s="23"/>
      <c r="J55" s="23"/>
      <c r="K55" s="19"/>
      <c r="L55" s="19"/>
      <c r="M55" s="19"/>
      <c r="N55" s="19"/>
      <c r="O55" s="19"/>
      <c r="P55" s="19"/>
      <c r="Q55" s="19"/>
      <c r="R55" s="19"/>
      <c r="S55" s="19"/>
      <c r="T55" s="19"/>
      <c r="U55" s="19"/>
      <c r="V55" s="19"/>
      <c r="W55" s="19"/>
      <c r="X55" s="19"/>
      <c r="Y55" s="19"/>
      <c r="Z55" s="19"/>
      <c r="AA55" s="19"/>
      <c r="AB55" s="19"/>
      <c r="AC55" s="19"/>
      <c r="AD55" s="19"/>
      <c r="AE55" s="19"/>
      <c r="AF55" s="19"/>
    </row>
    <row r="56" ht="14.25" customHeight="1">
      <c r="A56" s="19"/>
      <c r="B56" s="19"/>
      <c r="C56" s="19"/>
      <c r="D56" s="19"/>
      <c r="E56" s="19"/>
      <c r="F56" s="19"/>
      <c r="G56" s="23"/>
      <c r="H56" s="23"/>
      <c r="I56" s="23"/>
      <c r="J56" s="23"/>
      <c r="K56" s="19"/>
      <c r="L56" s="19"/>
      <c r="M56" s="19"/>
      <c r="N56" s="19"/>
      <c r="O56" s="19"/>
      <c r="P56" s="19"/>
      <c r="Q56" s="19"/>
      <c r="R56" s="19"/>
      <c r="S56" s="19"/>
      <c r="T56" s="19"/>
      <c r="U56" s="19"/>
      <c r="V56" s="19"/>
      <c r="W56" s="19"/>
      <c r="X56" s="19"/>
      <c r="Y56" s="19"/>
      <c r="Z56" s="19"/>
      <c r="AA56" s="19"/>
      <c r="AB56" s="19"/>
      <c r="AC56" s="19"/>
      <c r="AD56" s="19"/>
      <c r="AE56" s="19"/>
      <c r="AF56" s="19"/>
    </row>
    <row r="57" ht="14.25" customHeight="1">
      <c r="A57" s="19"/>
      <c r="B57" s="19"/>
      <c r="C57" s="19"/>
      <c r="D57" s="19"/>
      <c r="E57" s="19"/>
      <c r="F57" s="19"/>
      <c r="G57" s="23"/>
      <c r="H57" s="23"/>
      <c r="I57" s="23"/>
      <c r="J57" s="23"/>
      <c r="K57" s="19"/>
      <c r="L57" s="19"/>
      <c r="M57" s="19"/>
      <c r="N57" s="19"/>
      <c r="O57" s="19"/>
      <c r="P57" s="19"/>
      <c r="Q57" s="19"/>
      <c r="R57" s="19"/>
      <c r="S57" s="19"/>
      <c r="T57" s="19"/>
      <c r="U57" s="19"/>
      <c r="V57" s="19"/>
      <c r="W57" s="19"/>
      <c r="X57" s="19"/>
      <c r="Y57" s="19"/>
      <c r="Z57" s="19"/>
      <c r="AA57" s="19"/>
      <c r="AB57" s="19"/>
      <c r="AC57" s="19"/>
      <c r="AD57" s="19"/>
      <c r="AE57" s="19"/>
      <c r="AF57" s="19"/>
    </row>
    <row r="58" ht="14.25" customHeight="1">
      <c r="A58" s="19"/>
      <c r="B58" s="19"/>
      <c r="C58" s="19"/>
      <c r="D58" s="19"/>
      <c r="E58" s="19"/>
      <c r="F58" s="19"/>
      <c r="G58" s="23"/>
      <c r="H58" s="23"/>
      <c r="I58" s="23"/>
      <c r="J58" s="23"/>
      <c r="K58" s="19"/>
      <c r="L58" s="19"/>
      <c r="M58" s="19"/>
      <c r="N58" s="19"/>
      <c r="O58" s="19"/>
      <c r="P58" s="19"/>
      <c r="Q58" s="19"/>
      <c r="R58" s="19"/>
      <c r="S58" s="19"/>
      <c r="T58" s="19"/>
      <c r="U58" s="19"/>
      <c r="V58" s="19"/>
      <c r="W58" s="19"/>
      <c r="X58" s="19"/>
      <c r="Y58" s="19"/>
      <c r="Z58" s="19"/>
      <c r="AA58" s="19"/>
      <c r="AB58" s="19"/>
      <c r="AC58" s="19"/>
      <c r="AD58" s="19"/>
      <c r="AE58" s="19"/>
      <c r="AF58" s="19"/>
    </row>
    <row r="59" ht="14.25" customHeight="1">
      <c r="A59" s="19"/>
      <c r="B59" s="19"/>
      <c r="C59" s="19"/>
      <c r="D59" s="19"/>
      <c r="E59" s="19"/>
      <c r="F59" s="19"/>
      <c r="G59" s="23"/>
      <c r="H59" s="23"/>
      <c r="I59" s="23"/>
      <c r="J59" s="23"/>
      <c r="K59" s="19"/>
      <c r="L59" s="19"/>
      <c r="M59" s="19"/>
      <c r="N59" s="19"/>
      <c r="O59" s="19"/>
      <c r="P59" s="19"/>
      <c r="Q59" s="19"/>
      <c r="R59" s="19"/>
      <c r="S59" s="19"/>
      <c r="T59" s="19"/>
      <c r="U59" s="19"/>
      <c r="V59" s="19"/>
      <c r="W59" s="19"/>
      <c r="X59" s="19"/>
      <c r="Y59" s="19"/>
      <c r="Z59" s="19"/>
      <c r="AA59" s="19"/>
      <c r="AB59" s="19"/>
      <c r="AC59" s="19"/>
      <c r="AD59" s="19"/>
      <c r="AE59" s="19"/>
      <c r="AF59" s="19"/>
    </row>
    <row r="60" ht="14.25" customHeight="1">
      <c r="A60" s="19"/>
      <c r="B60" s="19"/>
      <c r="C60" s="19"/>
      <c r="D60" s="19"/>
      <c r="E60" s="19"/>
      <c r="F60" s="19"/>
      <c r="G60" s="23"/>
      <c r="H60" s="23"/>
      <c r="I60" s="23"/>
      <c r="J60" s="23"/>
      <c r="K60" s="19"/>
      <c r="L60" s="19"/>
      <c r="M60" s="19"/>
      <c r="N60" s="19"/>
      <c r="O60" s="19"/>
      <c r="P60" s="19"/>
      <c r="Q60" s="19"/>
      <c r="R60" s="19"/>
      <c r="S60" s="19"/>
      <c r="T60" s="19"/>
      <c r="U60" s="19"/>
      <c r="V60" s="19"/>
      <c r="W60" s="19"/>
      <c r="X60" s="19"/>
      <c r="Y60" s="19"/>
      <c r="Z60" s="19"/>
      <c r="AA60" s="19"/>
      <c r="AB60" s="19"/>
      <c r="AC60" s="19"/>
      <c r="AD60" s="19"/>
      <c r="AE60" s="19"/>
      <c r="AF60" s="19"/>
    </row>
    <row r="61" ht="14.25" customHeight="1">
      <c r="A61" s="19"/>
      <c r="B61" s="19"/>
      <c r="C61" s="19"/>
      <c r="D61" s="19"/>
      <c r="E61" s="19"/>
      <c r="F61" s="19"/>
      <c r="G61" s="23"/>
      <c r="H61" s="23"/>
      <c r="I61" s="23"/>
      <c r="J61" s="23"/>
      <c r="K61" s="19"/>
      <c r="L61" s="19"/>
      <c r="M61" s="19"/>
      <c r="N61" s="19"/>
      <c r="O61" s="19"/>
      <c r="P61" s="19"/>
      <c r="Q61" s="19"/>
      <c r="R61" s="19"/>
      <c r="S61" s="19"/>
      <c r="T61" s="19"/>
      <c r="U61" s="19"/>
      <c r="V61" s="19"/>
      <c r="W61" s="19"/>
      <c r="X61" s="19"/>
      <c r="Y61" s="19"/>
      <c r="Z61" s="19"/>
      <c r="AA61" s="19"/>
      <c r="AB61" s="19"/>
      <c r="AC61" s="19"/>
      <c r="AD61" s="19"/>
      <c r="AE61" s="19"/>
      <c r="AF61" s="19"/>
    </row>
    <row r="62" ht="14.25" customHeight="1">
      <c r="A62" s="19"/>
      <c r="B62" s="19"/>
      <c r="C62" s="19"/>
      <c r="D62" s="19"/>
      <c r="E62" s="19"/>
      <c r="F62" s="19"/>
      <c r="G62" s="23"/>
      <c r="H62" s="23"/>
      <c r="I62" s="23"/>
      <c r="J62" s="23"/>
      <c r="K62" s="19"/>
      <c r="L62" s="19"/>
      <c r="M62" s="19"/>
      <c r="N62" s="19"/>
      <c r="O62" s="19"/>
      <c r="P62" s="19"/>
      <c r="Q62" s="19"/>
      <c r="R62" s="19"/>
      <c r="S62" s="19"/>
      <c r="T62" s="19"/>
      <c r="U62" s="19"/>
      <c r="V62" s="19"/>
      <c r="W62" s="19"/>
      <c r="X62" s="19"/>
      <c r="Y62" s="19"/>
      <c r="Z62" s="19"/>
      <c r="AA62" s="19"/>
      <c r="AB62" s="19"/>
      <c r="AC62" s="19"/>
      <c r="AD62" s="19"/>
      <c r="AE62" s="19"/>
      <c r="AF62" s="19"/>
    </row>
    <row r="63" ht="14.25" customHeight="1">
      <c r="A63" s="19"/>
      <c r="B63" s="19"/>
      <c r="C63" s="19"/>
      <c r="D63" s="19"/>
      <c r="E63" s="19"/>
      <c r="F63" s="19"/>
      <c r="G63" s="23"/>
      <c r="H63" s="23"/>
      <c r="I63" s="23"/>
      <c r="J63" s="23"/>
      <c r="K63" s="19"/>
      <c r="L63" s="19"/>
      <c r="M63" s="19"/>
      <c r="N63" s="19"/>
      <c r="O63" s="19"/>
      <c r="P63" s="19"/>
      <c r="Q63" s="19"/>
      <c r="R63" s="19"/>
      <c r="S63" s="19"/>
      <c r="T63" s="19"/>
      <c r="U63" s="19"/>
      <c r="V63" s="19"/>
      <c r="W63" s="19"/>
      <c r="X63" s="19"/>
      <c r="Y63" s="19"/>
      <c r="Z63" s="19"/>
      <c r="AA63" s="19"/>
      <c r="AB63" s="19"/>
      <c r="AC63" s="19"/>
      <c r="AD63" s="19"/>
      <c r="AE63" s="19"/>
      <c r="AF63" s="19"/>
    </row>
    <row r="64" ht="14.25" customHeight="1">
      <c r="A64" s="19"/>
      <c r="B64" s="19"/>
      <c r="C64" s="19"/>
      <c r="D64" s="19"/>
      <c r="E64" s="19"/>
      <c r="F64" s="19"/>
      <c r="G64" s="23"/>
      <c r="H64" s="23"/>
      <c r="I64" s="23"/>
      <c r="J64" s="23"/>
      <c r="K64" s="19"/>
      <c r="L64" s="19"/>
      <c r="M64" s="19"/>
      <c r="N64" s="19"/>
      <c r="O64" s="19"/>
      <c r="P64" s="19"/>
      <c r="Q64" s="19"/>
      <c r="R64" s="19"/>
      <c r="S64" s="19"/>
      <c r="T64" s="19"/>
      <c r="U64" s="19"/>
      <c r="V64" s="19"/>
      <c r="W64" s="19"/>
      <c r="X64" s="19"/>
      <c r="Y64" s="19"/>
      <c r="Z64" s="19"/>
      <c r="AA64" s="19"/>
      <c r="AB64" s="19"/>
      <c r="AC64" s="19"/>
      <c r="AD64" s="19"/>
      <c r="AE64" s="19"/>
      <c r="AF64" s="19"/>
    </row>
    <row r="65" ht="14.25" customHeight="1">
      <c r="A65" s="19"/>
      <c r="B65" s="19"/>
      <c r="C65" s="19"/>
      <c r="D65" s="19"/>
      <c r="E65" s="19"/>
      <c r="F65" s="19"/>
      <c r="G65" s="23"/>
      <c r="H65" s="23"/>
      <c r="I65" s="23"/>
      <c r="J65" s="23"/>
      <c r="K65" s="19"/>
      <c r="L65" s="19"/>
      <c r="M65" s="19"/>
      <c r="N65" s="19"/>
      <c r="O65" s="19"/>
      <c r="P65" s="19"/>
      <c r="Q65" s="19"/>
      <c r="R65" s="19"/>
      <c r="S65" s="19"/>
      <c r="T65" s="19"/>
      <c r="U65" s="19"/>
      <c r="V65" s="19"/>
      <c r="W65" s="19"/>
      <c r="X65" s="19"/>
      <c r="Y65" s="19"/>
      <c r="Z65" s="19"/>
      <c r="AA65" s="19"/>
      <c r="AB65" s="19"/>
      <c r="AC65" s="19"/>
      <c r="AD65" s="19"/>
      <c r="AE65" s="19"/>
      <c r="AF65" s="19"/>
    </row>
    <row r="66" ht="14.25" customHeight="1">
      <c r="A66" s="19"/>
      <c r="B66" s="19"/>
      <c r="C66" s="19"/>
      <c r="D66" s="19"/>
      <c r="E66" s="19"/>
      <c r="F66" s="19"/>
      <c r="G66" s="23"/>
      <c r="H66" s="23"/>
      <c r="I66" s="23"/>
      <c r="J66" s="23"/>
      <c r="K66" s="19"/>
      <c r="L66" s="19"/>
      <c r="M66" s="19"/>
      <c r="N66" s="19"/>
      <c r="O66" s="19"/>
      <c r="P66" s="19"/>
      <c r="Q66" s="19"/>
      <c r="R66" s="19"/>
      <c r="S66" s="19"/>
      <c r="T66" s="19"/>
      <c r="U66" s="19"/>
      <c r="V66" s="19"/>
      <c r="W66" s="19"/>
      <c r="X66" s="19"/>
      <c r="Y66" s="19"/>
      <c r="Z66" s="19"/>
      <c r="AA66" s="19"/>
      <c r="AB66" s="19"/>
      <c r="AC66" s="19"/>
      <c r="AD66" s="19"/>
      <c r="AE66" s="19"/>
      <c r="AF66" s="19"/>
    </row>
    <row r="67" ht="14.25" customHeight="1">
      <c r="A67" s="19"/>
      <c r="B67" s="19"/>
      <c r="C67" s="19"/>
      <c r="D67" s="19"/>
      <c r="E67" s="19"/>
      <c r="F67" s="19"/>
      <c r="G67" s="23"/>
      <c r="H67" s="23"/>
      <c r="I67" s="23"/>
      <c r="J67" s="23"/>
      <c r="K67" s="19"/>
      <c r="L67" s="19"/>
      <c r="M67" s="19"/>
      <c r="N67" s="19"/>
      <c r="O67" s="19"/>
      <c r="P67" s="19"/>
      <c r="Q67" s="19"/>
      <c r="R67" s="19"/>
      <c r="S67" s="19"/>
      <c r="T67" s="19"/>
      <c r="U67" s="19"/>
      <c r="V67" s="19"/>
      <c r="W67" s="19"/>
      <c r="X67" s="19"/>
      <c r="Y67" s="19"/>
      <c r="Z67" s="19"/>
      <c r="AA67" s="19"/>
      <c r="AB67" s="19"/>
      <c r="AC67" s="19"/>
      <c r="AD67" s="19"/>
      <c r="AE67" s="19"/>
      <c r="AF67" s="19"/>
    </row>
    <row r="68" ht="14.25" customHeight="1">
      <c r="A68" s="19"/>
      <c r="B68" s="19"/>
      <c r="C68" s="19"/>
      <c r="D68" s="19"/>
      <c r="E68" s="19"/>
      <c r="F68" s="19"/>
      <c r="G68" s="23"/>
      <c r="H68" s="23"/>
      <c r="I68" s="23"/>
      <c r="J68" s="23"/>
      <c r="K68" s="19"/>
      <c r="L68" s="19"/>
      <c r="M68" s="19"/>
      <c r="N68" s="19"/>
      <c r="O68" s="19"/>
      <c r="P68" s="19"/>
      <c r="Q68" s="19"/>
      <c r="R68" s="19"/>
      <c r="S68" s="19"/>
      <c r="T68" s="19"/>
      <c r="U68" s="19"/>
      <c r="V68" s="19"/>
      <c r="W68" s="19"/>
      <c r="X68" s="19"/>
      <c r="Y68" s="19"/>
      <c r="Z68" s="19"/>
      <c r="AA68" s="19"/>
      <c r="AB68" s="19"/>
      <c r="AC68" s="19"/>
      <c r="AD68" s="19"/>
      <c r="AE68" s="19"/>
      <c r="AF68" s="19"/>
    </row>
    <row r="69" ht="14.25" customHeight="1">
      <c r="A69" s="19"/>
      <c r="B69" s="19"/>
      <c r="C69" s="19"/>
      <c r="D69" s="19"/>
      <c r="E69" s="19"/>
      <c r="F69" s="19"/>
      <c r="G69" s="23"/>
      <c r="H69" s="23"/>
      <c r="I69" s="23"/>
      <c r="J69" s="23"/>
      <c r="K69" s="19"/>
      <c r="L69" s="19"/>
      <c r="M69" s="19"/>
      <c r="N69" s="19"/>
      <c r="O69" s="19"/>
      <c r="P69" s="19"/>
      <c r="Q69" s="19"/>
      <c r="R69" s="19"/>
      <c r="S69" s="19"/>
      <c r="T69" s="19"/>
      <c r="U69" s="19"/>
      <c r="V69" s="19"/>
      <c r="W69" s="19"/>
      <c r="X69" s="19"/>
      <c r="Y69" s="19"/>
      <c r="Z69" s="19"/>
      <c r="AA69" s="19"/>
      <c r="AB69" s="19"/>
      <c r="AC69" s="19"/>
      <c r="AD69" s="19"/>
      <c r="AE69" s="19"/>
      <c r="AF69" s="19"/>
    </row>
    <row r="70" ht="14.25" customHeight="1">
      <c r="A70" s="19"/>
      <c r="B70" s="19"/>
      <c r="C70" s="19"/>
      <c r="D70" s="19"/>
      <c r="E70" s="19"/>
      <c r="F70" s="19"/>
      <c r="G70" s="23"/>
      <c r="H70" s="23"/>
      <c r="I70" s="23"/>
      <c r="J70" s="23"/>
      <c r="K70" s="19"/>
      <c r="L70" s="19"/>
      <c r="M70" s="19"/>
      <c r="N70" s="19"/>
      <c r="O70" s="19"/>
      <c r="P70" s="19"/>
      <c r="Q70" s="19"/>
      <c r="R70" s="19"/>
      <c r="S70" s="19"/>
      <c r="T70" s="19"/>
      <c r="U70" s="19"/>
      <c r="V70" s="19"/>
      <c r="W70" s="19"/>
      <c r="X70" s="19"/>
      <c r="Y70" s="19"/>
      <c r="Z70" s="19"/>
      <c r="AA70" s="19"/>
      <c r="AB70" s="19"/>
      <c r="AC70" s="19"/>
      <c r="AD70" s="19"/>
      <c r="AE70" s="19"/>
      <c r="AF70" s="19"/>
    </row>
    <row r="71" ht="14.25" customHeight="1">
      <c r="A71" s="19"/>
      <c r="B71" s="19"/>
      <c r="C71" s="19"/>
      <c r="D71" s="19"/>
      <c r="E71" s="19"/>
      <c r="F71" s="19"/>
      <c r="G71" s="23"/>
      <c r="H71" s="23"/>
      <c r="I71" s="23"/>
      <c r="J71" s="23"/>
      <c r="K71" s="19"/>
      <c r="L71" s="19"/>
      <c r="M71" s="19"/>
      <c r="N71" s="19"/>
      <c r="O71" s="19"/>
      <c r="P71" s="19"/>
      <c r="Q71" s="19"/>
      <c r="R71" s="19"/>
      <c r="S71" s="19"/>
      <c r="T71" s="19"/>
      <c r="U71" s="19"/>
      <c r="V71" s="19"/>
      <c r="W71" s="19"/>
      <c r="X71" s="19"/>
      <c r="Y71" s="19"/>
      <c r="Z71" s="19"/>
      <c r="AA71" s="19"/>
      <c r="AB71" s="19"/>
      <c r="AC71" s="19"/>
      <c r="AD71" s="19"/>
      <c r="AE71" s="19"/>
      <c r="AF71" s="19"/>
    </row>
    <row r="72" ht="14.25" customHeight="1">
      <c r="A72" s="19"/>
      <c r="B72" s="19"/>
      <c r="C72" s="19"/>
      <c r="D72" s="19"/>
      <c r="E72" s="19"/>
      <c r="F72" s="19"/>
      <c r="G72" s="23"/>
      <c r="H72" s="23"/>
      <c r="I72" s="23"/>
      <c r="J72" s="23"/>
      <c r="K72" s="19"/>
      <c r="L72" s="19"/>
      <c r="M72" s="19"/>
      <c r="N72" s="19"/>
      <c r="O72" s="19"/>
      <c r="P72" s="19"/>
      <c r="Q72" s="19"/>
      <c r="R72" s="19"/>
      <c r="S72" s="19"/>
      <c r="T72" s="19"/>
      <c r="U72" s="19"/>
      <c r="V72" s="19"/>
      <c r="W72" s="19"/>
      <c r="X72" s="19"/>
      <c r="Y72" s="19"/>
      <c r="Z72" s="19"/>
      <c r="AA72" s="19"/>
      <c r="AB72" s="19"/>
      <c r="AC72" s="19"/>
      <c r="AD72" s="19"/>
      <c r="AE72" s="19"/>
      <c r="AF72" s="19"/>
    </row>
    <row r="73" ht="14.25" customHeight="1">
      <c r="A73" s="19"/>
      <c r="B73" s="19"/>
      <c r="C73" s="19"/>
      <c r="D73" s="19"/>
      <c r="E73" s="19"/>
      <c r="F73" s="19"/>
      <c r="G73" s="23"/>
      <c r="H73" s="23"/>
      <c r="I73" s="23"/>
      <c r="J73" s="23"/>
      <c r="K73" s="19"/>
      <c r="L73" s="19"/>
      <c r="M73" s="19"/>
      <c r="N73" s="19"/>
      <c r="O73" s="19"/>
      <c r="P73" s="19"/>
      <c r="Q73" s="19"/>
      <c r="R73" s="19"/>
      <c r="S73" s="19"/>
      <c r="T73" s="19"/>
      <c r="U73" s="19"/>
      <c r="V73" s="19"/>
      <c r="W73" s="19"/>
      <c r="X73" s="19"/>
      <c r="Y73" s="19"/>
      <c r="Z73" s="19"/>
      <c r="AA73" s="19"/>
      <c r="AB73" s="19"/>
      <c r="AC73" s="19"/>
      <c r="AD73" s="19"/>
      <c r="AE73" s="19"/>
      <c r="AF73" s="19"/>
    </row>
    <row r="74" ht="14.25" customHeight="1">
      <c r="A74" s="19"/>
      <c r="B74" s="19"/>
      <c r="C74" s="19"/>
      <c r="D74" s="19"/>
      <c r="E74" s="19"/>
      <c r="F74" s="19"/>
      <c r="G74" s="23"/>
      <c r="H74" s="23"/>
      <c r="I74" s="23"/>
      <c r="J74" s="23"/>
      <c r="K74" s="19"/>
      <c r="L74" s="19"/>
      <c r="M74" s="19"/>
      <c r="N74" s="19"/>
      <c r="O74" s="19"/>
      <c r="P74" s="19"/>
      <c r="Q74" s="19"/>
      <c r="R74" s="19"/>
      <c r="S74" s="19"/>
      <c r="T74" s="19"/>
      <c r="U74" s="19"/>
      <c r="V74" s="19"/>
      <c r="W74" s="19"/>
      <c r="X74" s="19"/>
      <c r="Y74" s="19"/>
      <c r="Z74" s="19"/>
      <c r="AA74" s="19"/>
      <c r="AB74" s="19"/>
      <c r="AC74" s="19"/>
      <c r="AD74" s="19"/>
      <c r="AE74" s="19"/>
      <c r="AF74" s="19"/>
    </row>
    <row r="75" ht="14.25" customHeight="1">
      <c r="A75" s="19"/>
      <c r="B75" s="19"/>
      <c r="C75" s="19"/>
      <c r="D75" s="19"/>
      <c r="E75" s="19"/>
      <c r="F75" s="19"/>
      <c r="G75" s="23"/>
      <c r="H75" s="23"/>
      <c r="I75" s="23"/>
      <c r="J75" s="23"/>
      <c r="K75" s="19"/>
      <c r="L75" s="19"/>
      <c r="M75" s="19"/>
      <c r="N75" s="19"/>
      <c r="O75" s="19"/>
      <c r="P75" s="19"/>
      <c r="Q75" s="19"/>
      <c r="R75" s="19"/>
      <c r="S75" s="19"/>
      <c r="T75" s="19"/>
      <c r="U75" s="19"/>
      <c r="V75" s="19"/>
      <c r="W75" s="19"/>
      <c r="X75" s="19"/>
      <c r="Y75" s="19"/>
      <c r="Z75" s="19"/>
      <c r="AA75" s="19"/>
      <c r="AB75" s="19"/>
      <c r="AC75" s="19"/>
      <c r="AD75" s="19"/>
      <c r="AE75" s="19"/>
      <c r="AF75" s="19"/>
    </row>
    <row r="76" ht="14.25" customHeight="1">
      <c r="A76" s="19"/>
      <c r="B76" s="19"/>
      <c r="C76" s="19"/>
      <c r="D76" s="19"/>
      <c r="E76" s="19"/>
      <c r="F76" s="19"/>
      <c r="G76" s="23"/>
      <c r="H76" s="23"/>
      <c r="I76" s="23"/>
      <c r="J76" s="23"/>
      <c r="K76" s="19"/>
      <c r="L76" s="19"/>
      <c r="M76" s="19"/>
      <c r="N76" s="19"/>
      <c r="O76" s="19"/>
      <c r="P76" s="19"/>
      <c r="Q76" s="19"/>
      <c r="R76" s="19"/>
      <c r="S76" s="19"/>
      <c r="T76" s="19"/>
      <c r="U76" s="19"/>
      <c r="V76" s="19"/>
      <c r="W76" s="19"/>
      <c r="X76" s="19"/>
      <c r="Y76" s="19"/>
      <c r="Z76" s="19"/>
      <c r="AA76" s="19"/>
      <c r="AB76" s="19"/>
      <c r="AC76" s="19"/>
      <c r="AD76" s="19"/>
      <c r="AE76" s="19"/>
      <c r="AF76" s="19"/>
    </row>
    <row r="77" ht="14.25" customHeight="1">
      <c r="A77" s="19"/>
      <c r="B77" s="19"/>
      <c r="C77" s="19"/>
      <c r="D77" s="19"/>
      <c r="E77" s="19"/>
      <c r="F77" s="19"/>
      <c r="G77" s="23"/>
      <c r="H77" s="23"/>
      <c r="I77" s="23"/>
      <c r="J77" s="23"/>
      <c r="K77" s="19"/>
      <c r="L77" s="19"/>
      <c r="M77" s="19"/>
      <c r="N77" s="19"/>
      <c r="O77" s="19"/>
      <c r="P77" s="19"/>
      <c r="Q77" s="19"/>
      <c r="R77" s="19"/>
      <c r="S77" s="19"/>
      <c r="T77" s="19"/>
      <c r="U77" s="19"/>
      <c r="V77" s="19"/>
      <c r="W77" s="19"/>
      <c r="X77" s="19"/>
      <c r="Y77" s="19"/>
      <c r="Z77" s="19"/>
      <c r="AA77" s="19"/>
      <c r="AB77" s="19"/>
      <c r="AC77" s="19"/>
      <c r="AD77" s="19"/>
      <c r="AE77" s="19"/>
      <c r="AF77" s="19"/>
    </row>
    <row r="78" ht="14.25" customHeight="1">
      <c r="A78" s="19"/>
      <c r="B78" s="19"/>
      <c r="C78" s="19"/>
      <c r="D78" s="19"/>
      <c r="E78" s="19"/>
      <c r="F78" s="19"/>
      <c r="G78" s="23"/>
      <c r="H78" s="23"/>
      <c r="I78" s="23"/>
      <c r="J78" s="23"/>
      <c r="K78" s="19"/>
      <c r="L78" s="19"/>
      <c r="M78" s="19"/>
      <c r="N78" s="19"/>
      <c r="O78" s="19"/>
      <c r="P78" s="19"/>
      <c r="Q78" s="19"/>
      <c r="R78" s="19"/>
      <c r="S78" s="19"/>
      <c r="T78" s="19"/>
      <c r="U78" s="19"/>
      <c r="V78" s="19"/>
      <c r="W78" s="19"/>
      <c r="X78" s="19"/>
      <c r="Y78" s="19"/>
      <c r="Z78" s="19"/>
      <c r="AA78" s="19"/>
      <c r="AB78" s="19"/>
      <c r="AC78" s="19"/>
      <c r="AD78" s="19"/>
      <c r="AE78" s="19"/>
      <c r="AF78" s="19"/>
    </row>
    <row r="79" ht="14.25" customHeight="1">
      <c r="A79" s="19"/>
      <c r="B79" s="19"/>
      <c r="C79" s="19"/>
      <c r="D79" s="19"/>
      <c r="E79" s="19"/>
      <c r="F79" s="19"/>
      <c r="G79" s="23"/>
      <c r="H79" s="23"/>
      <c r="I79" s="23"/>
      <c r="J79" s="23"/>
      <c r="K79" s="19"/>
      <c r="L79" s="19"/>
      <c r="M79" s="19"/>
      <c r="N79" s="19"/>
      <c r="O79" s="19"/>
      <c r="P79" s="19"/>
      <c r="Q79" s="19"/>
      <c r="R79" s="19"/>
      <c r="S79" s="19"/>
      <c r="T79" s="19"/>
      <c r="U79" s="19"/>
      <c r="V79" s="19"/>
      <c r="W79" s="19"/>
      <c r="X79" s="19"/>
      <c r="Y79" s="19"/>
      <c r="Z79" s="19"/>
      <c r="AA79" s="19"/>
      <c r="AB79" s="19"/>
      <c r="AC79" s="19"/>
      <c r="AD79" s="19"/>
      <c r="AE79" s="19"/>
      <c r="AF79" s="19"/>
    </row>
    <row r="80" ht="14.25" customHeight="1">
      <c r="A80" s="19"/>
      <c r="B80" s="19"/>
      <c r="C80" s="19"/>
      <c r="D80" s="19"/>
      <c r="E80" s="19"/>
      <c r="F80" s="19"/>
      <c r="G80" s="23"/>
      <c r="H80" s="23"/>
      <c r="I80" s="23"/>
      <c r="J80" s="23"/>
      <c r="K80" s="19"/>
      <c r="L80" s="19"/>
      <c r="M80" s="19"/>
      <c r="N80" s="19"/>
      <c r="O80" s="19"/>
      <c r="P80" s="19"/>
      <c r="Q80" s="19"/>
      <c r="R80" s="19"/>
      <c r="S80" s="19"/>
      <c r="T80" s="19"/>
      <c r="U80" s="19"/>
      <c r="V80" s="19"/>
      <c r="W80" s="19"/>
      <c r="X80" s="19"/>
      <c r="Y80" s="19"/>
      <c r="Z80" s="19"/>
      <c r="AA80" s="19"/>
      <c r="AB80" s="19"/>
      <c r="AC80" s="19"/>
      <c r="AD80" s="19"/>
      <c r="AE80" s="19"/>
      <c r="AF80" s="19"/>
    </row>
    <row r="81" ht="14.25" customHeight="1">
      <c r="A81" s="19"/>
      <c r="B81" s="19"/>
      <c r="C81" s="19"/>
      <c r="D81" s="19"/>
      <c r="E81" s="19"/>
      <c r="F81" s="19"/>
      <c r="G81" s="23"/>
      <c r="H81" s="23"/>
      <c r="I81" s="23"/>
      <c r="J81" s="23"/>
      <c r="K81" s="19"/>
      <c r="L81" s="19"/>
      <c r="M81" s="19"/>
      <c r="N81" s="19"/>
      <c r="O81" s="19"/>
      <c r="P81" s="19"/>
      <c r="Q81" s="19"/>
      <c r="R81" s="19"/>
      <c r="S81" s="19"/>
      <c r="T81" s="19"/>
      <c r="U81" s="19"/>
      <c r="V81" s="19"/>
      <c r="W81" s="19"/>
      <c r="X81" s="19"/>
      <c r="Y81" s="19"/>
      <c r="Z81" s="19"/>
      <c r="AA81" s="19"/>
      <c r="AB81" s="19"/>
      <c r="AC81" s="19"/>
      <c r="AD81" s="19"/>
      <c r="AE81" s="19"/>
      <c r="AF81" s="19"/>
    </row>
    <row r="82" ht="14.25" customHeight="1">
      <c r="A82" s="19"/>
      <c r="B82" s="19"/>
      <c r="C82" s="19"/>
      <c r="D82" s="19"/>
      <c r="E82" s="19"/>
      <c r="F82" s="19"/>
      <c r="G82" s="23"/>
      <c r="H82" s="23"/>
      <c r="I82" s="23"/>
      <c r="J82" s="23"/>
      <c r="K82" s="19"/>
      <c r="L82" s="19"/>
      <c r="M82" s="19"/>
      <c r="N82" s="19"/>
      <c r="O82" s="19"/>
      <c r="P82" s="19"/>
      <c r="Q82" s="19"/>
      <c r="R82" s="19"/>
      <c r="S82" s="19"/>
      <c r="T82" s="19"/>
      <c r="U82" s="19"/>
      <c r="V82" s="19"/>
      <c r="W82" s="19"/>
      <c r="X82" s="19"/>
      <c r="Y82" s="19"/>
      <c r="Z82" s="19"/>
      <c r="AA82" s="19"/>
      <c r="AB82" s="19"/>
      <c r="AC82" s="19"/>
      <c r="AD82" s="19"/>
      <c r="AE82" s="19"/>
      <c r="AF82" s="19"/>
    </row>
    <row r="83" ht="14.25" customHeight="1">
      <c r="A83" s="19"/>
      <c r="B83" s="19"/>
      <c r="C83" s="19"/>
      <c r="D83" s="19"/>
      <c r="E83" s="19"/>
      <c r="F83" s="19"/>
      <c r="G83" s="23"/>
      <c r="H83" s="23"/>
      <c r="I83" s="23"/>
      <c r="J83" s="23"/>
      <c r="K83" s="19"/>
      <c r="L83" s="19"/>
      <c r="M83" s="19"/>
      <c r="N83" s="19"/>
      <c r="O83" s="19"/>
      <c r="P83" s="19"/>
      <c r="Q83" s="19"/>
      <c r="R83" s="19"/>
      <c r="S83" s="19"/>
      <c r="T83" s="19"/>
      <c r="U83" s="19"/>
      <c r="V83" s="19"/>
      <c r="W83" s="19"/>
      <c r="X83" s="19"/>
      <c r="Y83" s="19"/>
      <c r="Z83" s="19"/>
      <c r="AA83" s="19"/>
      <c r="AB83" s="19"/>
      <c r="AC83" s="19"/>
      <c r="AD83" s="19"/>
      <c r="AE83" s="19"/>
      <c r="AF83" s="19"/>
    </row>
    <row r="84" ht="14.25" customHeight="1">
      <c r="A84" s="19"/>
      <c r="B84" s="19"/>
      <c r="C84" s="19"/>
      <c r="D84" s="19"/>
      <c r="E84" s="19"/>
      <c r="F84" s="19"/>
      <c r="G84" s="23"/>
      <c r="H84" s="23"/>
      <c r="I84" s="23"/>
      <c r="J84" s="23"/>
      <c r="K84" s="19"/>
      <c r="L84" s="19"/>
      <c r="M84" s="19"/>
      <c r="N84" s="19"/>
      <c r="O84" s="19"/>
      <c r="P84" s="19"/>
      <c r="Q84" s="19"/>
      <c r="R84" s="19"/>
      <c r="S84" s="19"/>
      <c r="T84" s="19"/>
      <c r="U84" s="19"/>
      <c r="V84" s="19"/>
      <c r="W84" s="19"/>
      <c r="X84" s="19"/>
      <c r="Y84" s="19"/>
      <c r="Z84" s="19"/>
      <c r="AA84" s="19"/>
      <c r="AB84" s="19"/>
      <c r="AC84" s="19"/>
      <c r="AD84" s="19"/>
      <c r="AE84" s="19"/>
      <c r="AF84" s="19"/>
    </row>
    <row r="85" ht="14.25" customHeight="1">
      <c r="A85" s="19"/>
      <c r="B85" s="19"/>
      <c r="C85" s="19"/>
      <c r="D85" s="19"/>
      <c r="E85" s="19"/>
      <c r="F85" s="19"/>
      <c r="G85" s="23"/>
      <c r="H85" s="23"/>
      <c r="I85" s="23"/>
      <c r="J85" s="23"/>
      <c r="K85" s="19"/>
      <c r="L85" s="19"/>
      <c r="M85" s="19"/>
      <c r="N85" s="19"/>
      <c r="O85" s="19"/>
      <c r="P85" s="19"/>
      <c r="Q85" s="19"/>
      <c r="R85" s="19"/>
      <c r="S85" s="19"/>
      <c r="T85" s="19"/>
      <c r="U85" s="19"/>
      <c r="V85" s="19"/>
      <c r="W85" s="19"/>
      <c r="X85" s="19"/>
      <c r="Y85" s="19"/>
      <c r="Z85" s="19"/>
      <c r="AA85" s="19"/>
      <c r="AB85" s="19"/>
      <c r="AC85" s="19"/>
      <c r="AD85" s="19"/>
      <c r="AE85" s="19"/>
      <c r="AF85" s="19"/>
    </row>
    <row r="86" ht="14.25" customHeight="1">
      <c r="A86" s="19"/>
      <c r="B86" s="19"/>
      <c r="C86" s="19"/>
      <c r="D86" s="19"/>
      <c r="E86" s="19"/>
      <c r="F86" s="19"/>
      <c r="G86" s="23"/>
      <c r="H86" s="23"/>
      <c r="I86" s="23"/>
      <c r="J86" s="23"/>
      <c r="K86" s="19"/>
      <c r="L86" s="19"/>
      <c r="M86" s="19"/>
      <c r="N86" s="19"/>
      <c r="O86" s="19"/>
      <c r="P86" s="19"/>
      <c r="Q86" s="19"/>
      <c r="R86" s="19"/>
      <c r="S86" s="19"/>
      <c r="T86" s="19"/>
      <c r="U86" s="19"/>
      <c r="V86" s="19"/>
      <c r="W86" s="19"/>
      <c r="X86" s="19"/>
      <c r="Y86" s="19"/>
      <c r="Z86" s="19"/>
      <c r="AA86" s="19"/>
      <c r="AB86" s="19"/>
      <c r="AC86" s="19"/>
      <c r="AD86" s="19"/>
      <c r="AE86" s="19"/>
      <c r="AF86" s="19"/>
    </row>
    <row r="87" ht="14.25" customHeight="1">
      <c r="A87" s="19"/>
      <c r="B87" s="19"/>
      <c r="C87" s="19"/>
      <c r="D87" s="19"/>
      <c r="E87" s="19"/>
      <c r="F87" s="19"/>
      <c r="G87" s="23"/>
      <c r="H87" s="23"/>
      <c r="I87" s="23"/>
      <c r="J87" s="23"/>
      <c r="K87" s="19"/>
      <c r="L87" s="19"/>
      <c r="M87" s="19"/>
      <c r="N87" s="19"/>
      <c r="O87" s="19"/>
      <c r="P87" s="19"/>
      <c r="Q87" s="19"/>
      <c r="R87" s="19"/>
      <c r="S87" s="19"/>
      <c r="T87" s="19"/>
      <c r="U87" s="19"/>
      <c r="V87" s="19"/>
      <c r="W87" s="19"/>
      <c r="X87" s="19"/>
      <c r="Y87" s="19"/>
      <c r="Z87" s="19"/>
      <c r="AA87" s="19"/>
      <c r="AB87" s="19"/>
      <c r="AC87" s="19"/>
      <c r="AD87" s="19"/>
      <c r="AE87" s="19"/>
      <c r="AF87" s="19"/>
    </row>
    <row r="88" ht="14.25" customHeight="1">
      <c r="A88" s="19"/>
      <c r="B88" s="19"/>
      <c r="C88" s="19"/>
      <c r="D88" s="19"/>
      <c r="E88" s="19"/>
      <c r="F88" s="19"/>
      <c r="G88" s="23"/>
      <c r="H88" s="23"/>
      <c r="I88" s="23"/>
      <c r="J88" s="23"/>
      <c r="K88" s="19"/>
      <c r="L88" s="19"/>
      <c r="M88" s="19"/>
      <c r="N88" s="19"/>
      <c r="O88" s="19"/>
      <c r="P88" s="19"/>
      <c r="Q88" s="19"/>
      <c r="R88" s="19"/>
      <c r="S88" s="19"/>
      <c r="T88" s="19"/>
      <c r="U88" s="19"/>
      <c r="V88" s="19"/>
      <c r="W88" s="19"/>
      <c r="X88" s="19"/>
      <c r="Y88" s="19"/>
      <c r="Z88" s="19"/>
      <c r="AA88" s="19"/>
      <c r="AB88" s="19"/>
      <c r="AC88" s="19"/>
      <c r="AD88" s="19"/>
      <c r="AE88" s="19"/>
      <c r="AF88" s="19"/>
    </row>
    <row r="89" ht="14.25" customHeight="1">
      <c r="A89" s="19"/>
      <c r="B89" s="19"/>
      <c r="C89" s="19"/>
      <c r="D89" s="19"/>
      <c r="E89" s="19"/>
      <c r="F89" s="19"/>
      <c r="G89" s="23"/>
      <c r="H89" s="23"/>
      <c r="I89" s="23"/>
      <c r="J89" s="23"/>
      <c r="K89" s="19"/>
      <c r="L89" s="19"/>
      <c r="M89" s="19"/>
      <c r="N89" s="19"/>
      <c r="O89" s="19"/>
      <c r="P89" s="19"/>
      <c r="Q89" s="19"/>
      <c r="R89" s="19"/>
      <c r="S89" s="19"/>
      <c r="T89" s="19"/>
      <c r="U89" s="19"/>
      <c r="V89" s="19"/>
      <c r="W89" s="19"/>
      <c r="X89" s="19"/>
      <c r="Y89" s="19"/>
      <c r="Z89" s="19"/>
      <c r="AA89" s="19"/>
      <c r="AB89" s="19"/>
      <c r="AC89" s="19"/>
      <c r="AD89" s="19"/>
      <c r="AE89" s="19"/>
      <c r="AF89" s="19"/>
    </row>
    <row r="90" ht="14.25" customHeight="1">
      <c r="A90" s="19"/>
      <c r="B90" s="19"/>
      <c r="C90" s="19"/>
      <c r="D90" s="19"/>
      <c r="E90" s="19"/>
      <c r="F90" s="19"/>
      <c r="G90" s="23"/>
      <c r="H90" s="23"/>
      <c r="I90" s="23"/>
      <c r="J90" s="23"/>
      <c r="K90" s="19"/>
      <c r="L90" s="19"/>
      <c r="M90" s="19"/>
      <c r="N90" s="19"/>
      <c r="O90" s="19"/>
      <c r="P90" s="19"/>
      <c r="Q90" s="19"/>
      <c r="R90" s="19"/>
      <c r="S90" s="19"/>
      <c r="T90" s="19"/>
      <c r="U90" s="19"/>
      <c r="V90" s="19"/>
      <c r="W90" s="19"/>
      <c r="X90" s="19"/>
      <c r="Y90" s="19"/>
      <c r="Z90" s="19"/>
      <c r="AA90" s="19"/>
      <c r="AB90" s="19"/>
      <c r="AC90" s="19"/>
      <c r="AD90" s="19"/>
      <c r="AE90" s="19"/>
      <c r="AF90" s="19"/>
    </row>
    <row r="91" ht="14.25" customHeight="1">
      <c r="A91" s="19"/>
      <c r="B91" s="19"/>
      <c r="C91" s="19"/>
      <c r="D91" s="19"/>
      <c r="E91" s="19"/>
      <c r="F91" s="19"/>
      <c r="G91" s="23"/>
      <c r="H91" s="23"/>
      <c r="I91" s="23"/>
      <c r="J91" s="23"/>
      <c r="K91" s="19"/>
      <c r="L91" s="19"/>
      <c r="M91" s="19"/>
      <c r="N91" s="19"/>
      <c r="O91" s="19"/>
      <c r="P91" s="19"/>
      <c r="Q91" s="19"/>
      <c r="R91" s="19"/>
      <c r="S91" s="19"/>
      <c r="T91" s="19"/>
      <c r="U91" s="19"/>
      <c r="V91" s="19"/>
      <c r="W91" s="19"/>
      <c r="X91" s="19"/>
      <c r="Y91" s="19"/>
      <c r="Z91" s="19"/>
      <c r="AA91" s="19"/>
      <c r="AB91" s="19"/>
      <c r="AC91" s="19"/>
      <c r="AD91" s="19"/>
      <c r="AE91" s="19"/>
      <c r="AF91" s="19"/>
    </row>
    <row r="92" ht="14.25" customHeight="1">
      <c r="A92" s="19"/>
      <c r="B92" s="19"/>
      <c r="C92" s="19"/>
      <c r="D92" s="19"/>
      <c r="E92" s="19"/>
      <c r="F92" s="19"/>
      <c r="G92" s="23"/>
      <c r="H92" s="23"/>
      <c r="I92" s="23"/>
      <c r="J92" s="23"/>
      <c r="K92" s="19"/>
      <c r="L92" s="19"/>
      <c r="M92" s="19"/>
      <c r="N92" s="19"/>
      <c r="O92" s="19"/>
      <c r="P92" s="19"/>
      <c r="Q92" s="19"/>
      <c r="R92" s="19"/>
      <c r="S92" s="19"/>
      <c r="T92" s="19"/>
      <c r="U92" s="19"/>
      <c r="V92" s="19"/>
      <c r="W92" s="19"/>
      <c r="X92" s="19"/>
      <c r="Y92" s="19"/>
      <c r="Z92" s="19"/>
      <c r="AA92" s="19"/>
      <c r="AB92" s="19"/>
      <c r="AC92" s="19"/>
      <c r="AD92" s="19"/>
      <c r="AE92" s="19"/>
      <c r="AF92" s="19"/>
    </row>
    <row r="93" ht="14.25" customHeight="1">
      <c r="A93" s="19"/>
      <c r="B93" s="19"/>
      <c r="C93" s="19"/>
      <c r="D93" s="19"/>
      <c r="E93" s="19"/>
      <c r="F93" s="19"/>
      <c r="G93" s="23"/>
      <c r="H93" s="23"/>
      <c r="I93" s="23"/>
      <c r="J93" s="23"/>
      <c r="K93" s="19"/>
      <c r="L93" s="19"/>
      <c r="M93" s="19"/>
      <c r="N93" s="19"/>
      <c r="O93" s="19"/>
      <c r="P93" s="19"/>
      <c r="Q93" s="19"/>
      <c r="R93" s="19"/>
      <c r="S93" s="19"/>
      <c r="T93" s="19"/>
      <c r="U93" s="19"/>
      <c r="V93" s="19"/>
      <c r="W93" s="19"/>
      <c r="X93" s="19"/>
      <c r="Y93" s="19"/>
      <c r="Z93" s="19"/>
      <c r="AA93" s="19"/>
      <c r="AB93" s="19"/>
      <c r="AC93" s="19"/>
      <c r="AD93" s="19"/>
      <c r="AE93" s="19"/>
      <c r="AF93" s="19"/>
    </row>
    <row r="94" ht="14.25" customHeight="1">
      <c r="A94" s="19"/>
      <c r="B94" s="19"/>
      <c r="C94" s="19"/>
      <c r="D94" s="19"/>
      <c r="E94" s="19"/>
      <c r="F94" s="19"/>
      <c r="G94" s="23"/>
      <c r="H94" s="23"/>
      <c r="I94" s="23"/>
      <c r="J94" s="23"/>
      <c r="K94" s="19"/>
      <c r="L94" s="19"/>
      <c r="M94" s="19"/>
      <c r="N94" s="19"/>
      <c r="O94" s="19"/>
      <c r="P94" s="19"/>
      <c r="Q94" s="19"/>
      <c r="R94" s="19"/>
      <c r="S94" s="19"/>
      <c r="T94" s="19"/>
      <c r="U94" s="19"/>
      <c r="V94" s="19"/>
      <c r="W94" s="19"/>
      <c r="X94" s="19"/>
      <c r="Y94" s="19"/>
      <c r="Z94" s="19"/>
      <c r="AA94" s="19"/>
      <c r="AB94" s="19"/>
      <c r="AC94" s="19"/>
      <c r="AD94" s="19"/>
      <c r="AE94" s="19"/>
      <c r="AF94" s="19"/>
    </row>
    <row r="95" ht="14.25" customHeight="1">
      <c r="A95" s="19"/>
      <c r="B95" s="19"/>
      <c r="C95" s="19"/>
      <c r="D95" s="19"/>
      <c r="E95" s="19"/>
      <c r="F95" s="19"/>
      <c r="G95" s="23"/>
      <c r="H95" s="23"/>
      <c r="I95" s="23"/>
      <c r="J95" s="23"/>
      <c r="K95" s="19"/>
      <c r="L95" s="19"/>
      <c r="M95" s="19"/>
      <c r="N95" s="19"/>
      <c r="O95" s="19"/>
      <c r="P95" s="19"/>
      <c r="Q95" s="19"/>
      <c r="R95" s="19"/>
      <c r="S95" s="19"/>
      <c r="T95" s="19"/>
      <c r="U95" s="19"/>
      <c r="V95" s="19"/>
      <c r="W95" s="19"/>
      <c r="X95" s="19"/>
      <c r="Y95" s="19"/>
      <c r="Z95" s="19"/>
      <c r="AA95" s="19"/>
      <c r="AB95" s="19"/>
      <c r="AC95" s="19"/>
      <c r="AD95" s="19"/>
      <c r="AE95" s="19"/>
      <c r="AF95" s="19"/>
    </row>
    <row r="96" ht="14.25" customHeight="1">
      <c r="A96" s="19"/>
      <c r="B96" s="19"/>
      <c r="C96" s="19"/>
      <c r="D96" s="19"/>
      <c r="E96" s="19"/>
      <c r="F96" s="19"/>
      <c r="G96" s="23"/>
      <c r="H96" s="23"/>
      <c r="I96" s="23"/>
      <c r="J96" s="23"/>
      <c r="K96" s="19"/>
      <c r="L96" s="19"/>
      <c r="M96" s="19"/>
      <c r="N96" s="19"/>
      <c r="O96" s="19"/>
      <c r="P96" s="19"/>
      <c r="Q96" s="19"/>
      <c r="R96" s="19"/>
      <c r="S96" s="19"/>
      <c r="T96" s="19"/>
      <c r="U96" s="19"/>
      <c r="V96" s="19"/>
      <c r="W96" s="19"/>
      <c r="X96" s="19"/>
      <c r="Y96" s="19"/>
      <c r="Z96" s="19"/>
      <c r="AA96" s="19"/>
      <c r="AB96" s="19"/>
      <c r="AC96" s="19"/>
      <c r="AD96" s="19"/>
      <c r="AE96" s="19"/>
      <c r="AF96" s="19"/>
    </row>
    <row r="97" ht="14.25" customHeight="1">
      <c r="A97" s="19"/>
      <c r="B97" s="19"/>
      <c r="C97" s="19"/>
      <c r="D97" s="19"/>
      <c r="E97" s="19"/>
      <c r="F97" s="19"/>
      <c r="G97" s="23"/>
      <c r="H97" s="23"/>
      <c r="I97" s="23"/>
      <c r="J97" s="23"/>
      <c r="K97" s="19"/>
      <c r="L97" s="19"/>
      <c r="M97" s="19"/>
      <c r="N97" s="19"/>
      <c r="O97" s="19"/>
      <c r="P97" s="19"/>
      <c r="Q97" s="19"/>
      <c r="R97" s="19"/>
      <c r="S97" s="19"/>
      <c r="T97" s="19"/>
      <c r="U97" s="19"/>
      <c r="V97" s="19"/>
      <c r="W97" s="19"/>
      <c r="X97" s="19"/>
      <c r="Y97" s="19"/>
      <c r="Z97" s="19"/>
      <c r="AA97" s="19"/>
      <c r="AB97" s="19"/>
      <c r="AC97" s="19"/>
      <c r="AD97" s="19"/>
      <c r="AE97" s="19"/>
      <c r="AF97" s="19"/>
    </row>
    <row r="98" ht="14.25" customHeight="1">
      <c r="A98" s="19"/>
      <c r="B98" s="19"/>
      <c r="C98" s="19"/>
      <c r="D98" s="19"/>
      <c r="E98" s="19"/>
      <c r="F98" s="19"/>
      <c r="G98" s="23"/>
      <c r="H98" s="23"/>
      <c r="I98" s="23"/>
      <c r="J98" s="23"/>
      <c r="K98" s="19"/>
      <c r="L98" s="19"/>
      <c r="M98" s="19"/>
      <c r="N98" s="19"/>
      <c r="O98" s="19"/>
      <c r="P98" s="19"/>
      <c r="Q98" s="19"/>
      <c r="R98" s="19"/>
      <c r="S98" s="19"/>
      <c r="T98" s="19"/>
      <c r="U98" s="19"/>
      <c r="V98" s="19"/>
      <c r="W98" s="19"/>
      <c r="X98" s="19"/>
      <c r="Y98" s="19"/>
      <c r="Z98" s="19"/>
      <c r="AA98" s="19"/>
      <c r="AB98" s="19"/>
      <c r="AC98" s="19"/>
      <c r="AD98" s="19"/>
      <c r="AE98" s="19"/>
      <c r="AF98" s="19"/>
    </row>
    <row r="99" ht="14.25" customHeight="1">
      <c r="A99" s="19"/>
      <c r="B99" s="19"/>
      <c r="C99" s="19"/>
      <c r="D99" s="19"/>
      <c r="E99" s="19"/>
      <c r="F99" s="19"/>
      <c r="G99" s="23"/>
      <c r="H99" s="23"/>
      <c r="I99" s="23"/>
      <c r="J99" s="23"/>
      <c r="K99" s="19"/>
      <c r="L99" s="19"/>
      <c r="M99" s="19"/>
      <c r="N99" s="19"/>
      <c r="O99" s="19"/>
      <c r="P99" s="19"/>
      <c r="Q99" s="19"/>
      <c r="R99" s="19"/>
      <c r="S99" s="19"/>
      <c r="T99" s="19"/>
      <c r="U99" s="19"/>
      <c r="V99" s="19"/>
      <c r="W99" s="19"/>
      <c r="X99" s="19"/>
      <c r="Y99" s="19"/>
      <c r="Z99" s="19"/>
      <c r="AA99" s="19"/>
      <c r="AB99" s="19"/>
      <c r="AC99" s="19"/>
      <c r="AD99" s="19"/>
      <c r="AE99" s="19"/>
      <c r="AF99" s="19"/>
    </row>
    <row r="100" ht="14.25" customHeight="1">
      <c r="A100" s="19"/>
      <c r="B100" s="19"/>
      <c r="C100" s="19"/>
      <c r="D100" s="19"/>
      <c r="E100" s="19"/>
      <c r="F100" s="19"/>
      <c r="G100" s="23"/>
      <c r="H100" s="23"/>
      <c r="I100" s="23"/>
      <c r="J100" s="23"/>
      <c r="K100" s="19"/>
      <c r="L100" s="19"/>
      <c r="M100" s="19"/>
      <c r="N100" s="19"/>
      <c r="O100" s="19"/>
      <c r="P100" s="19"/>
      <c r="Q100" s="19"/>
      <c r="R100" s="19"/>
      <c r="S100" s="19"/>
      <c r="T100" s="19"/>
      <c r="U100" s="19"/>
      <c r="V100" s="19"/>
      <c r="W100" s="19"/>
      <c r="X100" s="19"/>
      <c r="Y100" s="19"/>
      <c r="Z100" s="19"/>
      <c r="AA100" s="19"/>
      <c r="AB100" s="19"/>
      <c r="AC100" s="19"/>
      <c r="AD100" s="19"/>
      <c r="AE100" s="19"/>
      <c r="AF100" s="19"/>
    </row>
    <row r="101" ht="14.25" customHeight="1">
      <c r="A101" s="19"/>
      <c r="B101" s="19"/>
      <c r="C101" s="19"/>
      <c r="D101" s="19"/>
      <c r="E101" s="19"/>
      <c r="F101" s="19"/>
      <c r="G101" s="23"/>
      <c r="H101" s="23"/>
      <c r="I101" s="23"/>
      <c r="J101" s="23"/>
      <c r="K101" s="19"/>
      <c r="L101" s="19"/>
      <c r="M101" s="19"/>
      <c r="N101" s="19"/>
      <c r="O101" s="19"/>
      <c r="P101" s="19"/>
      <c r="Q101" s="19"/>
      <c r="R101" s="19"/>
      <c r="S101" s="19"/>
      <c r="T101" s="19"/>
      <c r="U101" s="19"/>
      <c r="V101" s="19"/>
      <c r="W101" s="19"/>
      <c r="X101" s="19"/>
      <c r="Y101" s="19"/>
      <c r="Z101" s="19"/>
      <c r="AA101" s="19"/>
      <c r="AB101" s="19"/>
      <c r="AC101" s="19"/>
      <c r="AD101" s="19"/>
      <c r="AE101" s="19"/>
      <c r="AF101" s="19"/>
    </row>
    <row r="102" ht="14.25" customHeight="1">
      <c r="A102" s="19"/>
      <c r="B102" s="19"/>
      <c r="C102" s="19"/>
      <c r="D102" s="19"/>
      <c r="E102" s="19"/>
      <c r="F102" s="19"/>
      <c r="G102" s="23"/>
      <c r="H102" s="23"/>
      <c r="I102" s="23"/>
      <c r="J102" s="23"/>
      <c r="K102" s="19"/>
      <c r="L102" s="19"/>
      <c r="M102" s="19"/>
      <c r="N102" s="19"/>
      <c r="O102" s="19"/>
      <c r="P102" s="19"/>
      <c r="Q102" s="19"/>
      <c r="R102" s="19"/>
      <c r="S102" s="19"/>
      <c r="T102" s="19"/>
      <c r="U102" s="19"/>
      <c r="V102" s="19"/>
      <c r="W102" s="19"/>
      <c r="X102" s="19"/>
      <c r="Y102" s="19"/>
      <c r="Z102" s="19"/>
      <c r="AA102" s="19"/>
      <c r="AB102" s="19"/>
      <c r="AC102" s="19"/>
      <c r="AD102" s="19"/>
      <c r="AE102" s="19"/>
      <c r="AF102" s="19"/>
    </row>
    <row r="103" ht="14.25" customHeight="1">
      <c r="A103" s="19"/>
      <c r="B103" s="19"/>
      <c r="C103" s="19"/>
      <c r="D103" s="19"/>
      <c r="E103" s="19"/>
      <c r="F103" s="19"/>
      <c r="G103" s="23"/>
      <c r="H103" s="23"/>
      <c r="I103" s="23"/>
      <c r="J103" s="23"/>
      <c r="K103" s="19"/>
      <c r="L103" s="19"/>
      <c r="M103" s="19"/>
      <c r="N103" s="19"/>
      <c r="O103" s="19"/>
      <c r="P103" s="19"/>
      <c r="Q103" s="19"/>
      <c r="R103" s="19"/>
      <c r="S103" s="19"/>
      <c r="T103" s="19"/>
      <c r="U103" s="19"/>
      <c r="V103" s="19"/>
      <c r="W103" s="19"/>
      <c r="X103" s="19"/>
      <c r="Y103" s="19"/>
      <c r="Z103" s="19"/>
      <c r="AA103" s="19"/>
      <c r="AB103" s="19"/>
      <c r="AC103" s="19"/>
      <c r="AD103" s="19"/>
      <c r="AE103" s="19"/>
      <c r="AF103" s="19"/>
    </row>
    <row r="104" ht="14.25" customHeight="1">
      <c r="A104" s="19"/>
      <c r="B104" s="19"/>
      <c r="C104" s="19"/>
      <c r="D104" s="19"/>
      <c r="E104" s="19"/>
      <c r="F104" s="19"/>
      <c r="G104" s="23"/>
      <c r="H104" s="23"/>
      <c r="I104" s="23"/>
      <c r="J104" s="23"/>
      <c r="K104" s="19"/>
      <c r="L104" s="19"/>
      <c r="M104" s="19"/>
      <c r="N104" s="19"/>
      <c r="O104" s="19"/>
      <c r="P104" s="19"/>
      <c r="Q104" s="19"/>
      <c r="R104" s="19"/>
      <c r="S104" s="19"/>
      <c r="T104" s="19"/>
      <c r="U104" s="19"/>
      <c r="V104" s="19"/>
      <c r="W104" s="19"/>
      <c r="X104" s="19"/>
      <c r="Y104" s="19"/>
      <c r="Z104" s="19"/>
      <c r="AA104" s="19"/>
      <c r="AB104" s="19"/>
      <c r="AC104" s="19"/>
      <c r="AD104" s="19"/>
      <c r="AE104" s="19"/>
      <c r="AF104" s="19"/>
    </row>
    <row r="105" ht="14.25" customHeight="1">
      <c r="A105" s="19"/>
      <c r="B105" s="19"/>
      <c r="C105" s="19"/>
      <c r="D105" s="19"/>
      <c r="E105" s="19"/>
      <c r="F105" s="19"/>
      <c r="G105" s="23"/>
      <c r="H105" s="23"/>
      <c r="I105" s="23"/>
      <c r="J105" s="23"/>
      <c r="K105" s="19"/>
      <c r="L105" s="19"/>
      <c r="M105" s="19"/>
      <c r="N105" s="19"/>
      <c r="O105" s="19"/>
      <c r="P105" s="19"/>
      <c r="Q105" s="19"/>
      <c r="R105" s="19"/>
      <c r="S105" s="19"/>
      <c r="T105" s="19"/>
      <c r="U105" s="19"/>
      <c r="V105" s="19"/>
      <c r="W105" s="19"/>
      <c r="X105" s="19"/>
      <c r="Y105" s="19"/>
      <c r="Z105" s="19"/>
      <c r="AA105" s="19"/>
      <c r="AB105" s="19"/>
      <c r="AC105" s="19"/>
      <c r="AD105" s="19"/>
      <c r="AE105" s="19"/>
      <c r="AF105" s="19"/>
    </row>
    <row r="106" ht="14.25" customHeight="1">
      <c r="A106" s="19"/>
      <c r="B106" s="19"/>
      <c r="C106" s="19"/>
      <c r="D106" s="19"/>
      <c r="E106" s="19"/>
      <c r="F106" s="19"/>
      <c r="G106" s="23"/>
      <c r="H106" s="23"/>
      <c r="I106" s="23"/>
      <c r="J106" s="23"/>
      <c r="K106" s="19"/>
      <c r="L106" s="19"/>
      <c r="M106" s="19"/>
      <c r="N106" s="19"/>
      <c r="O106" s="19"/>
      <c r="P106" s="19"/>
      <c r="Q106" s="19"/>
      <c r="R106" s="19"/>
      <c r="S106" s="19"/>
      <c r="T106" s="19"/>
      <c r="U106" s="19"/>
      <c r="V106" s="19"/>
      <c r="W106" s="19"/>
      <c r="X106" s="19"/>
      <c r="Y106" s="19"/>
      <c r="Z106" s="19"/>
      <c r="AA106" s="19"/>
      <c r="AB106" s="19"/>
      <c r="AC106" s="19"/>
      <c r="AD106" s="19"/>
      <c r="AE106" s="19"/>
      <c r="AF106" s="19"/>
    </row>
    <row r="107" ht="14.25" customHeight="1">
      <c r="A107" s="19"/>
      <c r="B107" s="19"/>
      <c r="C107" s="19"/>
      <c r="D107" s="19"/>
      <c r="E107" s="19"/>
      <c r="F107" s="19"/>
      <c r="G107" s="23"/>
      <c r="H107" s="23"/>
      <c r="I107" s="23"/>
      <c r="J107" s="23"/>
      <c r="K107" s="19"/>
      <c r="L107" s="19"/>
      <c r="M107" s="19"/>
      <c r="N107" s="19"/>
      <c r="O107" s="19"/>
      <c r="P107" s="19"/>
      <c r="Q107" s="19"/>
      <c r="R107" s="19"/>
      <c r="S107" s="19"/>
      <c r="T107" s="19"/>
      <c r="U107" s="19"/>
      <c r="V107" s="19"/>
      <c r="W107" s="19"/>
      <c r="X107" s="19"/>
      <c r="Y107" s="19"/>
      <c r="Z107" s="19"/>
      <c r="AA107" s="19"/>
      <c r="AB107" s="19"/>
      <c r="AC107" s="19"/>
      <c r="AD107" s="19"/>
      <c r="AE107" s="19"/>
      <c r="AF107" s="19"/>
    </row>
    <row r="108" ht="14.25" customHeight="1">
      <c r="A108" s="19"/>
      <c r="B108" s="19"/>
      <c r="C108" s="19"/>
      <c r="D108" s="19"/>
      <c r="E108" s="19"/>
      <c r="F108" s="19"/>
      <c r="G108" s="23"/>
      <c r="H108" s="23"/>
      <c r="I108" s="23"/>
      <c r="J108" s="23"/>
      <c r="K108" s="19"/>
      <c r="L108" s="19"/>
      <c r="M108" s="19"/>
      <c r="N108" s="19"/>
      <c r="O108" s="19"/>
      <c r="P108" s="19"/>
      <c r="Q108" s="19"/>
      <c r="R108" s="19"/>
      <c r="S108" s="19"/>
      <c r="T108" s="19"/>
      <c r="U108" s="19"/>
      <c r="V108" s="19"/>
      <c r="W108" s="19"/>
      <c r="X108" s="19"/>
      <c r="Y108" s="19"/>
      <c r="Z108" s="19"/>
      <c r="AA108" s="19"/>
      <c r="AB108" s="19"/>
      <c r="AC108" s="19"/>
      <c r="AD108" s="19"/>
      <c r="AE108" s="19"/>
      <c r="AF108" s="19"/>
    </row>
    <row r="109" ht="14.25" customHeight="1">
      <c r="A109" s="19"/>
      <c r="B109" s="19"/>
      <c r="C109" s="19"/>
      <c r="D109" s="19"/>
      <c r="E109" s="19"/>
      <c r="F109" s="19"/>
      <c r="G109" s="23"/>
      <c r="H109" s="23"/>
      <c r="I109" s="23"/>
      <c r="J109" s="23"/>
      <c r="K109" s="19"/>
      <c r="L109" s="19"/>
      <c r="M109" s="19"/>
      <c r="N109" s="19"/>
      <c r="O109" s="19"/>
      <c r="P109" s="19"/>
      <c r="Q109" s="19"/>
      <c r="R109" s="19"/>
      <c r="S109" s="19"/>
      <c r="T109" s="19"/>
      <c r="U109" s="19"/>
      <c r="V109" s="19"/>
      <c r="W109" s="19"/>
      <c r="X109" s="19"/>
      <c r="Y109" s="19"/>
      <c r="Z109" s="19"/>
      <c r="AA109" s="19"/>
      <c r="AB109" s="19"/>
      <c r="AC109" s="19"/>
      <c r="AD109" s="19"/>
      <c r="AE109" s="19"/>
      <c r="AF109" s="19"/>
    </row>
    <row r="110" ht="14.25" customHeight="1">
      <c r="A110" s="19"/>
      <c r="B110" s="19"/>
      <c r="C110" s="19"/>
      <c r="D110" s="19"/>
      <c r="E110" s="19"/>
      <c r="F110" s="19"/>
      <c r="G110" s="23"/>
      <c r="H110" s="23"/>
      <c r="I110" s="23"/>
      <c r="J110" s="23"/>
      <c r="K110" s="19"/>
      <c r="L110" s="19"/>
      <c r="M110" s="19"/>
      <c r="N110" s="19"/>
      <c r="O110" s="19"/>
      <c r="P110" s="19"/>
      <c r="Q110" s="19"/>
      <c r="R110" s="19"/>
      <c r="S110" s="19"/>
      <c r="T110" s="19"/>
      <c r="U110" s="19"/>
      <c r="V110" s="19"/>
      <c r="W110" s="19"/>
      <c r="X110" s="19"/>
      <c r="Y110" s="19"/>
      <c r="Z110" s="19"/>
      <c r="AA110" s="19"/>
      <c r="AB110" s="19"/>
      <c r="AC110" s="19"/>
      <c r="AD110" s="19"/>
      <c r="AE110" s="19"/>
      <c r="AF110" s="19"/>
    </row>
    <row r="111" ht="14.25" customHeight="1">
      <c r="A111" s="19"/>
      <c r="B111" s="19"/>
      <c r="C111" s="19"/>
      <c r="D111" s="19"/>
      <c r="E111" s="19"/>
      <c r="F111" s="19"/>
      <c r="G111" s="23"/>
      <c r="H111" s="23"/>
      <c r="I111" s="23"/>
      <c r="J111" s="23"/>
      <c r="K111" s="19"/>
      <c r="L111" s="19"/>
      <c r="M111" s="19"/>
      <c r="N111" s="19"/>
      <c r="O111" s="19"/>
      <c r="P111" s="19"/>
      <c r="Q111" s="19"/>
      <c r="R111" s="19"/>
      <c r="S111" s="19"/>
      <c r="T111" s="19"/>
      <c r="U111" s="19"/>
      <c r="V111" s="19"/>
      <c r="W111" s="19"/>
      <c r="X111" s="19"/>
      <c r="Y111" s="19"/>
      <c r="Z111" s="19"/>
      <c r="AA111" s="19"/>
      <c r="AB111" s="19"/>
      <c r="AC111" s="19"/>
      <c r="AD111" s="19"/>
      <c r="AE111" s="19"/>
      <c r="AF111" s="19"/>
    </row>
    <row r="112" ht="14.25" customHeight="1">
      <c r="A112" s="19"/>
      <c r="B112" s="19"/>
      <c r="C112" s="19"/>
      <c r="D112" s="19"/>
      <c r="E112" s="19"/>
      <c r="F112" s="19"/>
      <c r="G112" s="23"/>
      <c r="H112" s="23"/>
      <c r="I112" s="23"/>
      <c r="J112" s="23"/>
      <c r="K112" s="19"/>
      <c r="L112" s="19"/>
      <c r="M112" s="19"/>
      <c r="N112" s="19"/>
      <c r="O112" s="19"/>
      <c r="P112" s="19"/>
      <c r="Q112" s="19"/>
      <c r="R112" s="19"/>
      <c r="S112" s="19"/>
      <c r="T112" s="19"/>
      <c r="U112" s="19"/>
      <c r="V112" s="19"/>
      <c r="W112" s="19"/>
      <c r="X112" s="19"/>
      <c r="Y112" s="19"/>
      <c r="Z112" s="19"/>
      <c r="AA112" s="19"/>
      <c r="AB112" s="19"/>
      <c r="AC112" s="19"/>
      <c r="AD112" s="19"/>
      <c r="AE112" s="19"/>
      <c r="AF112" s="19"/>
    </row>
    <row r="113" ht="14.25" customHeight="1">
      <c r="A113" s="19"/>
      <c r="B113" s="19"/>
      <c r="C113" s="19"/>
      <c r="D113" s="19"/>
      <c r="E113" s="19"/>
      <c r="F113" s="19"/>
      <c r="G113" s="23"/>
      <c r="H113" s="23"/>
      <c r="I113" s="23"/>
      <c r="J113" s="23"/>
      <c r="K113" s="19"/>
      <c r="L113" s="19"/>
      <c r="M113" s="19"/>
      <c r="N113" s="19"/>
      <c r="O113" s="19"/>
      <c r="P113" s="19"/>
      <c r="Q113" s="19"/>
      <c r="R113" s="19"/>
      <c r="S113" s="19"/>
      <c r="T113" s="19"/>
      <c r="U113" s="19"/>
      <c r="V113" s="19"/>
      <c r="W113" s="19"/>
      <c r="X113" s="19"/>
      <c r="Y113" s="19"/>
      <c r="Z113" s="19"/>
      <c r="AA113" s="19"/>
      <c r="AB113" s="19"/>
      <c r="AC113" s="19"/>
      <c r="AD113" s="19"/>
      <c r="AE113" s="19"/>
      <c r="AF113" s="19"/>
    </row>
    <row r="114" ht="14.25" customHeight="1">
      <c r="A114" s="19"/>
      <c r="B114" s="19"/>
      <c r="C114" s="19"/>
      <c r="D114" s="19"/>
      <c r="E114" s="19"/>
      <c r="F114" s="19"/>
      <c r="G114" s="23"/>
      <c r="H114" s="23"/>
      <c r="I114" s="23"/>
      <c r="J114" s="23"/>
      <c r="K114" s="19"/>
      <c r="L114" s="19"/>
      <c r="M114" s="19"/>
      <c r="N114" s="19"/>
      <c r="O114" s="19"/>
      <c r="P114" s="19"/>
      <c r="Q114" s="19"/>
      <c r="R114" s="19"/>
      <c r="S114" s="19"/>
      <c r="T114" s="19"/>
      <c r="U114" s="19"/>
      <c r="V114" s="19"/>
      <c r="W114" s="19"/>
      <c r="X114" s="19"/>
      <c r="Y114" s="19"/>
      <c r="Z114" s="19"/>
      <c r="AA114" s="19"/>
      <c r="AB114" s="19"/>
      <c r="AC114" s="19"/>
      <c r="AD114" s="19"/>
      <c r="AE114" s="19"/>
      <c r="AF114" s="19"/>
    </row>
    <row r="115" ht="14.25" customHeight="1">
      <c r="A115" s="19"/>
      <c r="B115" s="19"/>
      <c r="C115" s="19"/>
      <c r="D115" s="19"/>
      <c r="E115" s="19"/>
      <c r="F115" s="19"/>
      <c r="G115" s="23"/>
      <c r="H115" s="23"/>
      <c r="I115" s="23"/>
      <c r="J115" s="23"/>
      <c r="K115" s="19"/>
      <c r="L115" s="19"/>
      <c r="M115" s="19"/>
      <c r="N115" s="19"/>
      <c r="O115" s="19"/>
      <c r="P115" s="19"/>
      <c r="Q115" s="19"/>
      <c r="R115" s="19"/>
      <c r="S115" s="19"/>
      <c r="T115" s="19"/>
      <c r="U115" s="19"/>
      <c r="V115" s="19"/>
      <c r="W115" s="19"/>
      <c r="X115" s="19"/>
      <c r="Y115" s="19"/>
      <c r="Z115" s="19"/>
      <c r="AA115" s="19"/>
      <c r="AB115" s="19"/>
      <c r="AC115" s="19"/>
      <c r="AD115" s="19"/>
      <c r="AE115" s="19"/>
      <c r="AF115" s="19"/>
    </row>
    <row r="116" ht="14.25" customHeight="1">
      <c r="A116" s="19"/>
      <c r="B116" s="19"/>
      <c r="C116" s="19"/>
      <c r="D116" s="19"/>
      <c r="E116" s="19"/>
      <c r="F116" s="19"/>
      <c r="G116" s="23"/>
      <c r="H116" s="23"/>
      <c r="I116" s="23"/>
      <c r="J116" s="23"/>
      <c r="K116" s="19"/>
      <c r="L116" s="19"/>
      <c r="M116" s="19"/>
      <c r="N116" s="19"/>
      <c r="O116" s="19"/>
      <c r="P116" s="19"/>
      <c r="Q116" s="19"/>
      <c r="R116" s="19"/>
      <c r="S116" s="19"/>
      <c r="T116" s="19"/>
      <c r="U116" s="19"/>
      <c r="V116" s="19"/>
      <c r="W116" s="19"/>
      <c r="X116" s="19"/>
      <c r="Y116" s="19"/>
      <c r="Z116" s="19"/>
      <c r="AA116" s="19"/>
      <c r="AB116" s="19"/>
      <c r="AC116" s="19"/>
      <c r="AD116" s="19"/>
      <c r="AE116" s="19"/>
      <c r="AF116" s="19"/>
    </row>
    <row r="117" ht="14.25" customHeight="1">
      <c r="A117" s="19"/>
      <c r="B117" s="19"/>
      <c r="C117" s="19"/>
      <c r="D117" s="19"/>
      <c r="E117" s="19"/>
      <c r="F117" s="19"/>
      <c r="G117" s="23"/>
      <c r="H117" s="23"/>
      <c r="I117" s="23"/>
      <c r="J117" s="23"/>
      <c r="K117" s="19"/>
      <c r="L117" s="19"/>
      <c r="M117" s="19"/>
      <c r="N117" s="19"/>
      <c r="O117" s="19"/>
      <c r="P117" s="19"/>
      <c r="Q117" s="19"/>
      <c r="R117" s="19"/>
      <c r="S117" s="19"/>
      <c r="T117" s="19"/>
      <c r="U117" s="19"/>
      <c r="V117" s="19"/>
      <c r="W117" s="19"/>
      <c r="X117" s="19"/>
      <c r="Y117" s="19"/>
      <c r="Z117" s="19"/>
      <c r="AA117" s="19"/>
      <c r="AB117" s="19"/>
      <c r="AC117" s="19"/>
      <c r="AD117" s="19"/>
      <c r="AE117" s="19"/>
      <c r="AF117" s="19"/>
    </row>
    <row r="118" ht="14.25" customHeight="1">
      <c r="A118" s="19"/>
      <c r="B118" s="19"/>
      <c r="C118" s="19"/>
      <c r="D118" s="19"/>
      <c r="E118" s="19"/>
      <c r="F118" s="19"/>
      <c r="G118" s="23"/>
      <c r="H118" s="23"/>
      <c r="I118" s="23"/>
      <c r="J118" s="23"/>
      <c r="K118" s="19"/>
      <c r="L118" s="19"/>
      <c r="M118" s="19"/>
      <c r="N118" s="19"/>
      <c r="O118" s="19"/>
      <c r="P118" s="19"/>
      <c r="Q118" s="19"/>
      <c r="R118" s="19"/>
      <c r="S118" s="19"/>
      <c r="T118" s="19"/>
      <c r="U118" s="19"/>
      <c r="V118" s="19"/>
      <c r="W118" s="19"/>
      <c r="X118" s="19"/>
      <c r="Y118" s="19"/>
      <c r="Z118" s="19"/>
      <c r="AA118" s="19"/>
      <c r="AB118" s="19"/>
      <c r="AC118" s="19"/>
      <c r="AD118" s="19"/>
      <c r="AE118" s="19"/>
      <c r="AF118" s="19"/>
    </row>
    <row r="119" ht="14.25" customHeight="1">
      <c r="A119" s="19"/>
      <c r="B119" s="19"/>
      <c r="C119" s="19"/>
      <c r="D119" s="19"/>
      <c r="E119" s="19"/>
      <c r="F119" s="19"/>
      <c r="G119" s="23"/>
      <c r="H119" s="23"/>
      <c r="I119" s="23"/>
      <c r="J119" s="23"/>
      <c r="K119" s="19"/>
      <c r="L119" s="19"/>
      <c r="M119" s="19"/>
      <c r="N119" s="19"/>
      <c r="O119" s="19"/>
      <c r="P119" s="19"/>
      <c r="Q119" s="19"/>
      <c r="R119" s="19"/>
      <c r="S119" s="19"/>
      <c r="T119" s="19"/>
      <c r="U119" s="19"/>
      <c r="V119" s="19"/>
      <c r="W119" s="19"/>
      <c r="X119" s="19"/>
      <c r="Y119" s="19"/>
      <c r="Z119" s="19"/>
      <c r="AA119" s="19"/>
      <c r="AB119" s="19"/>
      <c r="AC119" s="19"/>
      <c r="AD119" s="19"/>
      <c r="AE119" s="19"/>
      <c r="AF119" s="19"/>
    </row>
    <row r="120" ht="14.25" customHeight="1">
      <c r="A120" s="19"/>
      <c r="B120" s="19"/>
      <c r="C120" s="19"/>
      <c r="D120" s="19"/>
      <c r="E120" s="19"/>
      <c r="F120" s="19"/>
      <c r="G120" s="23"/>
      <c r="H120" s="23"/>
      <c r="I120" s="23"/>
      <c r="J120" s="23"/>
      <c r="K120" s="19"/>
      <c r="L120" s="19"/>
      <c r="M120" s="19"/>
      <c r="N120" s="19"/>
      <c r="O120" s="19"/>
      <c r="P120" s="19"/>
      <c r="Q120" s="19"/>
      <c r="R120" s="19"/>
      <c r="S120" s="19"/>
      <c r="T120" s="19"/>
      <c r="U120" s="19"/>
      <c r="V120" s="19"/>
      <c r="W120" s="19"/>
      <c r="X120" s="19"/>
      <c r="Y120" s="19"/>
      <c r="Z120" s="19"/>
      <c r="AA120" s="19"/>
      <c r="AB120" s="19"/>
      <c r="AC120" s="19"/>
      <c r="AD120" s="19"/>
      <c r="AE120" s="19"/>
      <c r="AF120" s="19"/>
    </row>
    <row r="121" ht="14.25" customHeight="1">
      <c r="A121" s="19"/>
      <c r="B121" s="19"/>
      <c r="C121" s="19"/>
      <c r="D121" s="19"/>
      <c r="E121" s="19"/>
      <c r="F121" s="19"/>
      <c r="G121" s="23"/>
      <c r="H121" s="23"/>
      <c r="I121" s="23"/>
      <c r="J121" s="23"/>
      <c r="K121" s="19"/>
      <c r="L121" s="19"/>
      <c r="M121" s="19"/>
      <c r="N121" s="19"/>
      <c r="O121" s="19"/>
      <c r="P121" s="19"/>
      <c r="Q121" s="19"/>
      <c r="R121" s="19"/>
      <c r="S121" s="19"/>
      <c r="T121" s="19"/>
      <c r="U121" s="19"/>
      <c r="V121" s="19"/>
      <c r="W121" s="19"/>
      <c r="X121" s="19"/>
      <c r="Y121" s="19"/>
      <c r="Z121" s="19"/>
      <c r="AA121" s="19"/>
      <c r="AB121" s="19"/>
      <c r="AC121" s="19"/>
      <c r="AD121" s="19"/>
      <c r="AE121" s="19"/>
      <c r="AF121" s="19"/>
    </row>
    <row r="122" ht="14.25" customHeight="1">
      <c r="A122" s="19"/>
      <c r="B122" s="19"/>
      <c r="C122" s="19"/>
      <c r="D122" s="19"/>
      <c r="E122" s="19"/>
      <c r="F122" s="19"/>
      <c r="G122" s="23"/>
      <c r="H122" s="23"/>
      <c r="I122" s="23"/>
      <c r="J122" s="23"/>
      <c r="K122" s="19"/>
      <c r="L122" s="19"/>
      <c r="M122" s="19"/>
      <c r="N122" s="19"/>
      <c r="O122" s="19"/>
      <c r="P122" s="19"/>
      <c r="Q122" s="19"/>
      <c r="R122" s="19"/>
      <c r="S122" s="19"/>
      <c r="T122" s="19"/>
      <c r="U122" s="19"/>
      <c r="V122" s="19"/>
      <c r="W122" s="19"/>
      <c r="X122" s="19"/>
      <c r="Y122" s="19"/>
      <c r="Z122" s="19"/>
      <c r="AA122" s="19"/>
      <c r="AB122" s="19"/>
      <c r="AC122" s="19"/>
      <c r="AD122" s="19"/>
      <c r="AE122" s="19"/>
      <c r="AF122" s="19"/>
    </row>
    <row r="123" ht="14.25" customHeight="1">
      <c r="A123" s="19"/>
      <c r="B123" s="19"/>
      <c r="C123" s="19"/>
      <c r="D123" s="19"/>
      <c r="E123" s="19"/>
      <c r="F123" s="19"/>
      <c r="G123" s="23"/>
      <c r="H123" s="23"/>
      <c r="I123" s="23"/>
      <c r="J123" s="23"/>
      <c r="K123" s="19"/>
      <c r="L123" s="19"/>
      <c r="M123" s="19"/>
      <c r="N123" s="19"/>
      <c r="O123" s="19"/>
      <c r="P123" s="19"/>
      <c r="Q123" s="19"/>
      <c r="R123" s="19"/>
      <c r="S123" s="19"/>
      <c r="T123" s="19"/>
      <c r="U123" s="19"/>
      <c r="V123" s="19"/>
      <c r="W123" s="19"/>
      <c r="X123" s="19"/>
      <c r="Y123" s="19"/>
      <c r="Z123" s="19"/>
      <c r="AA123" s="19"/>
      <c r="AB123" s="19"/>
      <c r="AC123" s="19"/>
      <c r="AD123" s="19"/>
      <c r="AE123" s="19"/>
      <c r="AF123" s="19"/>
    </row>
    <row r="124" ht="14.25" customHeight="1">
      <c r="A124" s="19"/>
      <c r="B124" s="19"/>
      <c r="C124" s="19"/>
      <c r="D124" s="19"/>
      <c r="E124" s="19"/>
      <c r="F124" s="19"/>
      <c r="G124" s="23"/>
      <c r="H124" s="23"/>
      <c r="I124" s="23"/>
      <c r="J124" s="23"/>
      <c r="K124" s="19"/>
      <c r="L124" s="19"/>
      <c r="M124" s="19"/>
      <c r="N124" s="19"/>
      <c r="O124" s="19"/>
      <c r="P124" s="19"/>
      <c r="Q124" s="19"/>
      <c r="R124" s="19"/>
      <c r="S124" s="19"/>
      <c r="T124" s="19"/>
      <c r="U124" s="19"/>
      <c r="V124" s="19"/>
      <c r="W124" s="19"/>
      <c r="X124" s="19"/>
      <c r="Y124" s="19"/>
      <c r="Z124" s="19"/>
      <c r="AA124" s="19"/>
      <c r="AB124" s="19"/>
      <c r="AC124" s="19"/>
      <c r="AD124" s="19"/>
      <c r="AE124" s="19"/>
      <c r="AF124" s="19"/>
    </row>
    <row r="125" ht="14.25" customHeight="1">
      <c r="A125" s="19"/>
      <c r="B125" s="19"/>
      <c r="C125" s="19"/>
      <c r="D125" s="19"/>
      <c r="E125" s="19"/>
      <c r="F125" s="19"/>
      <c r="G125" s="23"/>
      <c r="H125" s="23"/>
      <c r="I125" s="23"/>
      <c r="J125" s="23"/>
      <c r="K125" s="19"/>
      <c r="L125" s="19"/>
      <c r="M125" s="19"/>
      <c r="N125" s="19"/>
      <c r="O125" s="19"/>
      <c r="P125" s="19"/>
      <c r="Q125" s="19"/>
      <c r="R125" s="19"/>
      <c r="S125" s="19"/>
      <c r="T125" s="19"/>
      <c r="U125" s="19"/>
      <c r="V125" s="19"/>
      <c r="W125" s="19"/>
      <c r="X125" s="19"/>
      <c r="Y125" s="19"/>
      <c r="Z125" s="19"/>
      <c r="AA125" s="19"/>
      <c r="AB125" s="19"/>
      <c r="AC125" s="19"/>
      <c r="AD125" s="19"/>
      <c r="AE125" s="19"/>
      <c r="AF125" s="19"/>
    </row>
    <row r="126" ht="14.25" customHeight="1">
      <c r="A126" s="19"/>
      <c r="B126" s="19"/>
      <c r="C126" s="19"/>
      <c r="D126" s="19"/>
      <c r="E126" s="19"/>
      <c r="F126" s="19"/>
      <c r="G126" s="23"/>
      <c r="H126" s="23"/>
      <c r="I126" s="23"/>
      <c r="J126" s="23"/>
      <c r="K126" s="19"/>
      <c r="L126" s="19"/>
      <c r="M126" s="19"/>
      <c r="N126" s="19"/>
      <c r="O126" s="19"/>
      <c r="P126" s="19"/>
      <c r="Q126" s="19"/>
      <c r="R126" s="19"/>
      <c r="S126" s="19"/>
      <c r="T126" s="19"/>
      <c r="U126" s="19"/>
      <c r="V126" s="19"/>
      <c r="W126" s="19"/>
      <c r="X126" s="19"/>
      <c r="Y126" s="19"/>
      <c r="Z126" s="19"/>
      <c r="AA126" s="19"/>
      <c r="AB126" s="19"/>
      <c r="AC126" s="19"/>
      <c r="AD126" s="19"/>
      <c r="AE126" s="19"/>
      <c r="AF126" s="19"/>
    </row>
    <row r="127" ht="14.25" customHeight="1">
      <c r="A127" s="19"/>
      <c r="B127" s="19"/>
      <c r="C127" s="19"/>
      <c r="D127" s="19"/>
      <c r="E127" s="19"/>
      <c r="F127" s="19"/>
      <c r="G127" s="23"/>
      <c r="H127" s="23"/>
      <c r="I127" s="23"/>
      <c r="J127" s="23"/>
      <c r="K127" s="19"/>
      <c r="L127" s="19"/>
      <c r="M127" s="19"/>
      <c r="N127" s="19"/>
      <c r="O127" s="19"/>
      <c r="P127" s="19"/>
      <c r="Q127" s="19"/>
      <c r="R127" s="19"/>
      <c r="S127" s="19"/>
      <c r="T127" s="19"/>
      <c r="U127" s="19"/>
      <c r="V127" s="19"/>
      <c r="W127" s="19"/>
      <c r="X127" s="19"/>
      <c r="Y127" s="19"/>
      <c r="Z127" s="19"/>
      <c r="AA127" s="19"/>
      <c r="AB127" s="19"/>
      <c r="AC127" s="19"/>
      <c r="AD127" s="19"/>
      <c r="AE127" s="19"/>
      <c r="AF127" s="19"/>
    </row>
    <row r="128" ht="14.25" customHeight="1">
      <c r="A128" s="19"/>
      <c r="B128" s="19"/>
      <c r="C128" s="19"/>
      <c r="D128" s="19"/>
      <c r="E128" s="19"/>
      <c r="F128" s="19"/>
      <c r="G128" s="23"/>
      <c r="H128" s="23"/>
      <c r="I128" s="23"/>
      <c r="J128" s="23"/>
      <c r="K128" s="19"/>
      <c r="L128" s="19"/>
      <c r="M128" s="19"/>
      <c r="N128" s="19"/>
      <c r="O128" s="19"/>
      <c r="P128" s="19"/>
      <c r="Q128" s="19"/>
      <c r="R128" s="19"/>
      <c r="S128" s="19"/>
      <c r="T128" s="19"/>
      <c r="U128" s="19"/>
      <c r="V128" s="19"/>
      <c r="W128" s="19"/>
      <c r="X128" s="19"/>
      <c r="Y128" s="19"/>
      <c r="Z128" s="19"/>
      <c r="AA128" s="19"/>
      <c r="AB128" s="19"/>
      <c r="AC128" s="19"/>
      <c r="AD128" s="19"/>
      <c r="AE128" s="19"/>
      <c r="AF128" s="19"/>
    </row>
    <row r="129" ht="14.25" customHeight="1">
      <c r="A129" s="19"/>
      <c r="B129" s="19"/>
      <c r="C129" s="19"/>
      <c r="D129" s="19"/>
      <c r="E129" s="19"/>
      <c r="F129" s="19"/>
      <c r="G129" s="23"/>
      <c r="H129" s="23"/>
      <c r="I129" s="23"/>
      <c r="J129" s="23"/>
      <c r="K129" s="19"/>
      <c r="L129" s="19"/>
      <c r="M129" s="19"/>
      <c r="N129" s="19"/>
      <c r="O129" s="19"/>
      <c r="P129" s="19"/>
      <c r="Q129" s="19"/>
      <c r="R129" s="19"/>
      <c r="S129" s="19"/>
      <c r="T129" s="19"/>
      <c r="U129" s="19"/>
      <c r="V129" s="19"/>
      <c r="W129" s="19"/>
      <c r="X129" s="19"/>
      <c r="Y129" s="19"/>
      <c r="Z129" s="19"/>
      <c r="AA129" s="19"/>
      <c r="AB129" s="19"/>
      <c r="AC129" s="19"/>
      <c r="AD129" s="19"/>
      <c r="AE129" s="19"/>
      <c r="AF129" s="19"/>
    </row>
    <row r="130" ht="14.25" customHeight="1">
      <c r="A130" s="19"/>
      <c r="B130" s="19"/>
      <c r="C130" s="19"/>
      <c r="D130" s="19"/>
      <c r="E130" s="19"/>
      <c r="F130" s="19"/>
      <c r="G130" s="23"/>
      <c r="H130" s="23"/>
      <c r="I130" s="23"/>
      <c r="J130" s="23"/>
      <c r="K130" s="19"/>
      <c r="L130" s="19"/>
      <c r="M130" s="19"/>
      <c r="N130" s="19"/>
      <c r="O130" s="19"/>
      <c r="P130" s="19"/>
      <c r="Q130" s="19"/>
      <c r="R130" s="19"/>
      <c r="S130" s="19"/>
      <c r="T130" s="19"/>
      <c r="U130" s="19"/>
      <c r="V130" s="19"/>
      <c r="W130" s="19"/>
      <c r="X130" s="19"/>
      <c r="Y130" s="19"/>
      <c r="Z130" s="19"/>
      <c r="AA130" s="19"/>
      <c r="AB130" s="19"/>
      <c r="AC130" s="19"/>
      <c r="AD130" s="19"/>
      <c r="AE130" s="19"/>
      <c r="AF130" s="19"/>
    </row>
    <row r="131" ht="14.25" customHeight="1">
      <c r="A131" s="19"/>
      <c r="B131" s="19"/>
      <c r="C131" s="19"/>
      <c r="D131" s="19"/>
      <c r="E131" s="19"/>
      <c r="F131" s="19"/>
      <c r="G131" s="23"/>
      <c r="H131" s="23"/>
      <c r="I131" s="23"/>
      <c r="J131" s="23"/>
      <c r="K131" s="19"/>
      <c r="L131" s="19"/>
      <c r="M131" s="19"/>
      <c r="N131" s="19"/>
      <c r="O131" s="19"/>
      <c r="P131" s="19"/>
      <c r="Q131" s="19"/>
      <c r="R131" s="19"/>
      <c r="S131" s="19"/>
      <c r="T131" s="19"/>
      <c r="U131" s="19"/>
      <c r="V131" s="19"/>
      <c r="W131" s="19"/>
      <c r="X131" s="19"/>
      <c r="Y131" s="19"/>
      <c r="Z131" s="19"/>
      <c r="AA131" s="19"/>
      <c r="AB131" s="19"/>
      <c r="AC131" s="19"/>
      <c r="AD131" s="19"/>
      <c r="AE131" s="19"/>
      <c r="AF131" s="19"/>
    </row>
    <row r="132" ht="14.25" customHeight="1">
      <c r="A132" s="19"/>
      <c r="B132" s="19"/>
      <c r="C132" s="19"/>
      <c r="D132" s="19"/>
      <c r="E132" s="19"/>
      <c r="F132" s="19"/>
      <c r="G132" s="23"/>
      <c r="H132" s="23"/>
      <c r="I132" s="23"/>
      <c r="J132" s="23"/>
      <c r="K132" s="19"/>
      <c r="L132" s="19"/>
      <c r="M132" s="19"/>
      <c r="N132" s="19"/>
      <c r="O132" s="19"/>
      <c r="P132" s="19"/>
      <c r="Q132" s="19"/>
      <c r="R132" s="19"/>
      <c r="S132" s="19"/>
      <c r="T132" s="19"/>
      <c r="U132" s="19"/>
      <c r="V132" s="19"/>
      <c r="W132" s="19"/>
      <c r="X132" s="19"/>
      <c r="Y132" s="19"/>
      <c r="Z132" s="19"/>
      <c r="AA132" s="19"/>
      <c r="AB132" s="19"/>
      <c r="AC132" s="19"/>
      <c r="AD132" s="19"/>
      <c r="AE132" s="19"/>
      <c r="AF132" s="19"/>
    </row>
    <row r="133" ht="14.25" customHeight="1">
      <c r="A133" s="19"/>
      <c r="B133" s="19"/>
      <c r="C133" s="19"/>
      <c r="D133" s="19"/>
      <c r="E133" s="19"/>
      <c r="F133" s="19"/>
      <c r="G133" s="23"/>
      <c r="H133" s="23"/>
      <c r="I133" s="23"/>
      <c r="J133" s="23"/>
      <c r="K133" s="19"/>
      <c r="L133" s="19"/>
      <c r="M133" s="19"/>
      <c r="N133" s="19"/>
      <c r="O133" s="19"/>
      <c r="P133" s="19"/>
      <c r="Q133" s="19"/>
      <c r="R133" s="19"/>
      <c r="S133" s="19"/>
      <c r="T133" s="19"/>
      <c r="U133" s="19"/>
      <c r="V133" s="19"/>
      <c r="W133" s="19"/>
      <c r="X133" s="19"/>
      <c r="Y133" s="19"/>
      <c r="Z133" s="19"/>
      <c r="AA133" s="19"/>
      <c r="AB133" s="19"/>
      <c r="AC133" s="19"/>
      <c r="AD133" s="19"/>
      <c r="AE133" s="19"/>
      <c r="AF133" s="19"/>
    </row>
    <row r="134" ht="14.25" customHeight="1">
      <c r="A134" s="19"/>
      <c r="B134" s="19"/>
      <c r="C134" s="19"/>
      <c r="D134" s="19"/>
      <c r="E134" s="19"/>
      <c r="F134" s="19"/>
      <c r="G134" s="23"/>
      <c r="H134" s="23"/>
      <c r="I134" s="23"/>
      <c r="J134" s="23"/>
      <c r="K134" s="19"/>
      <c r="L134" s="19"/>
      <c r="M134" s="19"/>
      <c r="N134" s="19"/>
      <c r="O134" s="19"/>
      <c r="P134" s="19"/>
      <c r="Q134" s="19"/>
      <c r="R134" s="19"/>
      <c r="S134" s="19"/>
      <c r="T134" s="19"/>
      <c r="U134" s="19"/>
      <c r="V134" s="19"/>
      <c r="W134" s="19"/>
      <c r="X134" s="19"/>
      <c r="Y134" s="19"/>
      <c r="Z134" s="19"/>
      <c r="AA134" s="19"/>
      <c r="AB134" s="19"/>
      <c r="AC134" s="19"/>
      <c r="AD134" s="19"/>
      <c r="AE134" s="19"/>
      <c r="AF134" s="19"/>
    </row>
    <row r="135" ht="14.25" customHeight="1">
      <c r="A135" s="19"/>
      <c r="B135" s="19"/>
      <c r="C135" s="19"/>
      <c r="D135" s="19"/>
      <c r="E135" s="19"/>
      <c r="F135" s="19"/>
      <c r="G135" s="23"/>
      <c r="H135" s="23"/>
      <c r="I135" s="23"/>
      <c r="J135" s="23"/>
      <c r="K135" s="19"/>
      <c r="L135" s="19"/>
      <c r="M135" s="19"/>
      <c r="N135" s="19"/>
      <c r="O135" s="19"/>
      <c r="P135" s="19"/>
      <c r="Q135" s="19"/>
      <c r="R135" s="19"/>
      <c r="S135" s="19"/>
      <c r="T135" s="19"/>
      <c r="U135" s="19"/>
      <c r="V135" s="19"/>
      <c r="W135" s="19"/>
      <c r="X135" s="19"/>
      <c r="Y135" s="19"/>
      <c r="Z135" s="19"/>
      <c r="AA135" s="19"/>
      <c r="AB135" s="19"/>
      <c r="AC135" s="19"/>
      <c r="AD135" s="19"/>
      <c r="AE135" s="19"/>
      <c r="AF135" s="19"/>
    </row>
    <row r="136" ht="14.25" customHeight="1">
      <c r="A136" s="19"/>
      <c r="B136" s="19"/>
      <c r="C136" s="19"/>
      <c r="D136" s="19"/>
      <c r="E136" s="19"/>
      <c r="F136" s="19"/>
      <c r="G136" s="23"/>
      <c r="H136" s="23"/>
      <c r="I136" s="23"/>
      <c r="J136" s="23"/>
      <c r="K136" s="19"/>
      <c r="L136" s="19"/>
      <c r="M136" s="19"/>
      <c r="N136" s="19"/>
      <c r="O136" s="19"/>
      <c r="P136" s="19"/>
      <c r="Q136" s="19"/>
      <c r="R136" s="19"/>
      <c r="S136" s="19"/>
      <c r="T136" s="19"/>
      <c r="U136" s="19"/>
      <c r="V136" s="19"/>
      <c r="W136" s="19"/>
      <c r="X136" s="19"/>
      <c r="Y136" s="19"/>
      <c r="Z136" s="19"/>
      <c r="AA136" s="19"/>
      <c r="AB136" s="19"/>
      <c r="AC136" s="19"/>
      <c r="AD136" s="19"/>
      <c r="AE136" s="19"/>
      <c r="AF136" s="19"/>
    </row>
    <row r="137" ht="14.25" customHeight="1">
      <c r="A137" s="19"/>
      <c r="B137" s="19"/>
      <c r="C137" s="19"/>
      <c r="D137" s="19"/>
      <c r="E137" s="19"/>
      <c r="F137" s="19"/>
      <c r="G137" s="23"/>
      <c r="H137" s="23"/>
      <c r="I137" s="23"/>
      <c r="J137" s="23"/>
      <c r="K137" s="19"/>
      <c r="L137" s="19"/>
      <c r="M137" s="19"/>
      <c r="N137" s="19"/>
      <c r="O137" s="19"/>
      <c r="P137" s="19"/>
      <c r="Q137" s="19"/>
      <c r="R137" s="19"/>
      <c r="S137" s="19"/>
      <c r="T137" s="19"/>
      <c r="U137" s="19"/>
      <c r="V137" s="19"/>
      <c r="W137" s="19"/>
      <c r="X137" s="19"/>
      <c r="Y137" s="19"/>
      <c r="Z137" s="19"/>
      <c r="AA137" s="19"/>
      <c r="AB137" s="19"/>
      <c r="AC137" s="19"/>
      <c r="AD137" s="19"/>
      <c r="AE137" s="19"/>
      <c r="AF137" s="19"/>
    </row>
    <row r="138" ht="14.25" customHeight="1">
      <c r="A138" s="19"/>
      <c r="B138" s="19"/>
      <c r="C138" s="19"/>
      <c r="D138" s="19"/>
      <c r="E138" s="19"/>
      <c r="F138" s="19"/>
      <c r="G138" s="23"/>
      <c r="H138" s="23"/>
      <c r="I138" s="23"/>
      <c r="J138" s="23"/>
      <c r="K138" s="19"/>
      <c r="L138" s="19"/>
      <c r="M138" s="19"/>
      <c r="N138" s="19"/>
      <c r="O138" s="19"/>
      <c r="P138" s="19"/>
      <c r="Q138" s="19"/>
      <c r="R138" s="19"/>
      <c r="S138" s="19"/>
      <c r="T138" s="19"/>
      <c r="U138" s="19"/>
      <c r="V138" s="19"/>
      <c r="W138" s="19"/>
      <c r="X138" s="19"/>
      <c r="Y138" s="19"/>
      <c r="Z138" s="19"/>
      <c r="AA138" s="19"/>
      <c r="AB138" s="19"/>
      <c r="AC138" s="19"/>
      <c r="AD138" s="19"/>
      <c r="AE138" s="19"/>
      <c r="AF138" s="19"/>
    </row>
    <row r="139" ht="14.25" customHeight="1">
      <c r="A139" s="19"/>
      <c r="B139" s="19"/>
      <c r="C139" s="19"/>
      <c r="D139" s="19"/>
      <c r="E139" s="19"/>
      <c r="F139" s="19"/>
      <c r="G139" s="23"/>
      <c r="H139" s="23"/>
      <c r="I139" s="23"/>
      <c r="J139" s="23"/>
      <c r="K139" s="19"/>
      <c r="L139" s="19"/>
      <c r="M139" s="19"/>
      <c r="N139" s="19"/>
      <c r="O139" s="19"/>
      <c r="P139" s="19"/>
      <c r="Q139" s="19"/>
      <c r="R139" s="19"/>
      <c r="S139" s="19"/>
      <c r="T139" s="19"/>
      <c r="U139" s="19"/>
      <c r="V139" s="19"/>
      <c r="W139" s="19"/>
      <c r="X139" s="19"/>
      <c r="Y139" s="19"/>
      <c r="Z139" s="19"/>
      <c r="AA139" s="19"/>
      <c r="AB139" s="19"/>
      <c r="AC139" s="19"/>
      <c r="AD139" s="19"/>
      <c r="AE139" s="19"/>
      <c r="AF139" s="19"/>
    </row>
    <row r="140" ht="14.25" customHeight="1">
      <c r="A140" s="19"/>
      <c r="B140" s="19"/>
      <c r="C140" s="19"/>
      <c r="D140" s="19"/>
      <c r="E140" s="19"/>
      <c r="F140" s="19"/>
      <c r="G140" s="23"/>
      <c r="H140" s="23"/>
      <c r="I140" s="23"/>
      <c r="J140" s="23"/>
      <c r="K140" s="19"/>
      <c r="L140" s="19"/>
      <c r="M140" s="19"/>
      <c r="N140" s="19"/>
      <c r="O140" s="19"/>
      <c r="P140" s="19"/>
      <c r="Q140" s="19"/>
      <c r="R140" s="19"/>
      <c r="S140" s="19"/>
      <c r="T140" s="19"/>
      <c r="U140" s="19"/>
      <c r="V140" s="19"/>
      <c r="W140" s="19"/>
      <c r="X140" s="19"/>
      <c r="Y140" s="19"/>
      <c r="Z140" s="19"/>
      <c r="AA140" s="19"/>
      <c r="AB140" s="19"/>
      <c r="AC140" s="19"/>
      <c r="AD140" s="19"/>
      <c r="AE140" s="19"/>
      <c r="AF140" s="19"/>
    </row>
    <row r="141" ht="14.25" customHeight="1">
      <c r="A141" s="19"/>
      <c r="B141" s="19"/>
      <c r="C141" s="19"/>
      <c r="D141" s="19"/>
      <c r="E141" s="19"/>
      <c r="F141" s="19"/>
      <c r="G141" s="23"/>
      <c r="H141" s="23"/>
      <c r="I141" s="23"/>
      <c r="J141" s="23"/>
      <c r="K141" s="19"/>
      <c r="L141" s="19"/>
      <c r="M141" s="19"/>
      <c r="N141" s="19"/>
      <c r="O141" s="19"/>
      <c r="P141" s="19"/>
      <c r="Q141" s="19"/>
      <c r="R141" s="19"/>
      <c r="S141" s="19"/>
      <c r="T141" s="19"/>
      <c r="U141" s="19"/>
      <c r="V141" s="19"/>
      <c r="W141" s="19"/>
      <c r="X141" s="19"/>
      <c r="Y141" s="19"/>
      <c r="Z141" s="19"/>
      <c r="AA141" s="19"/>
      <c r="AB141" s="19"/>
      <c r="AC141" s="19"/>
      <c r="AD141" s="19"/>
      <c r="AE141" s="19"/>
      <c r="AF141" s="19"/>
    </row>
    <row r="142" ht="14.25" customHeight="1">
      <c r="A142" s="19"/>
      <c r="B142" s="19"/>
      <c r="C142" s="19"/>
      <c r="D142" s="19"/>
      <c r="E142" s="19"/>
      <c r="F142" s="19"/>
      <c r="G142" s="23"/>
      <c r="H142" s="23"/>
      <c r="I142" s="23"/>
      <c r="J142" s="23"/>
      <c r="K142" s="19"/>
      <c r="L142" s="19"/>
      <c r="M142" s="19"/>
      <c r="N142" s="19"/>
      <c r="O142" s="19"/>
      <c r="P142" s="19"/>
      <c r="Q142" s="19"/>
      <c r="R142" s="19"/>
      <c r="S142" s="19"/>
      <c r="T142" s="19"/>
      <c r="U142" s="19"/>
      <c r="V142" s="19"/>
      <c r="W142" s="19"/>
      <c r="X142" s="19"/>
      <c r="Y142" s="19"/>
      <c r="Z142" s="19"/>
      <c r="AA142" s="19"/>
      <c r="AB142" s="19"/>
      <c r="AC142" s="19"/>
      <c r="AD142" s="19"/>
      <c r="AE142" s="19"/>
      <c r="AF142" s="19"/>
    </row>
    <row r="143" ht="14.25" customHeight="1">
      <c r="A143" s="19"/>
      <c r="B143" s="19"/>
      <c r="C143" s="19"/>
      <c r="D143" s="19"/>
      <c r="E143" s="19"/>
      <c r="F143" s="19"/>
      <c r="G143" s="23"/>
      <c r="H143" s="23"/>
      <c r="I143" s="23"/>
      <c r="J143" s="23"/>
      <c r="K143" s="19"/>
      <c r="L143" s="19"/>
      <c r="M143" s="19"/>
      <c r="N143" s="19"/>
      <c r="O143" s="19"/>
      <c r="P143" s="19"/>
      <c r="Q143" s="19"/>
      <c r="R143" s="19"/>
      <c r="S143" s="19"/>
      <c r="T143" s="19"/>
      <c r="U143" s="19"/>
      <c r="V143" s="19"/>
      <c r="W143" s="19"/>
      <c r="X143" s="19"/>
      <c r="Y143" s="19"/>
      <c r="Z143" s="19"/>
      <c r="AA143" s="19"/>
      <c r="AB143" s="19"/>
      <c r="AC143" s="19"/>
      <c r="AD143" s="19"/>
      <c r="AE143" s="19"/>
      <c r="AF143" s="19"/>
    </row>
    <row r="144" ht="14.25" customHeight="1">
      <c r="A144" s="19"/>
      <c r="B144" s="19"/>
      <c r="C144" s="19"/>
      <c r="D144" s="19"/>
      <c r="E144" s="19"/>
      <c r="F144" s="19"/>
      <c r="G144" s="23"/>
      <c r="H144" s="23"/>
      <c r="I144" s="23"/>
      <c r="J144" s="23"/>
      <c r="K144" s="19"/>
      <c r="L144" s="19"/>
      <c r="M144" s="19"/>
      <c r="N144" s="19"/>
      <c r="O144" s="19"/>
      <c r="P144" s="19"/>
      <c r="Q144" s="19"/>
      <c r="R144" s="19"/>
      <c r="S144" s="19"/>
      <c r="T144" s="19"/>
      <c r="U144" s="19"/>
      <c r="V144" s="19"/>
      <c r="W144" s="19"/>
      <c r="X144" s="19"/>
      <c r="Y144" s="19"/>
      <c r="Z144" s="19"/>
      <c r="AA144" s="19"/>
      <c r="AB144" s="19"/>
      <c r="AC144" s="19"/>
      <c r="AD144" s="19"/>
      <c r="AE144" s="19"/>
      <c r="AF144" s="19"/>
    </row>
    <row r="145" ht="14.25" customHeight="1">
      <c r="A145" s="19"/>
      <c r="B145" s="19"/>
      <c r="C145" s="19"/>
      <c r="D145" s="19"/>
      <c r="E145" s="19"/>
      <c r="F145" s="19"/>
      <c r="G145" s="23"/>
      <c r="H145" s="23"/>
      <c r="I145" s="23"/>
      <c r="J145" s="23"/>
      <c r="K145" s="19"/>
      <c r="L145" s="19"/>
      <c r="M145" s="19"/>
      <c r="N145" s="19"/>
      <c r="O145" s="19"/>
      <c r="P145" s="19"/>
      <c r="Q145" s="19"/>
      <c r="R145" s="19"/>
      <c r="S145" s="19"/>
      <c r="T145" s="19"/>
      <c r="U145" s="19"/>
      <c r="V145" s="19"/>
      <c r="W145" s="19"/>
      <c r="X145" s="19"/>
      <c r="Y145" s="19"/>
      <c r="Z145" s="19"/>
      <c r="AA145" s="19"/>
      <c r="AB145" s="19"/>
      <c r="AC145" s="19"/>
      <c r="AD145" s="19"/>
      <c r="AE145" s="19"/>
      <c r="AF145" s="19"/>
    </row>
    <row r="146" ht="14.25" customHeight="1">
      <c r="A146" s="19"/>
      <c r="B146" s="19"/>
      <c r="C146" s="19"/>
      <c r="D146" s="19"/>
      <c r="E146" s="19"/>
      <c r="F146" s="19"/>
      <c r="G146" s="23"/>
      <c r="H146" s="23"/>
      <c r="I146" s="23"/>
      <c r="J146" s="23"/>
      <c r="K146" s="19"/>
      <c r="L146" s="19"/>
      <c r="M146" s="19"/>
      <c r="N146" s="19"/>
      <c r="O146" s="19"/>
      <c r="P146" s="19"/>
      <c r="Q146" s="19"/>
      <c r="R146" s="19"/>
      <c r="S146" s="19"/>
      <c r="T146" s="19"/>
      <c r="U146" s="19"/>
      <c r="V146" s="19"/>
      <c r="W146" s="19"/>
      <c r="X146" s="19"/>
      <c r="Y146" s="19"/>
      <c r="Z146" s="19"/>
      <c r="AA146" s="19"/>
      <c r="AB146" s="19"/>
      <c r="AC146" s="19"/>
      <c r="AD146" s="19"/>
      <c r="AE146" s="19"/>
      <c r="AF146" s="19"/>
    </row>
    <row r="147" ht="14.25" customHeight="1">
      <c r="A147" s="19"/>
      <c r="B147" s="19"/>
      <c r="C147" s="19"/>
      <c r="D147" s="19"/>
      <c r="E147" s="19"/>
      <c r="F147" s="19"/>
      <c r="G147" s="23"/>
      <c r="H147" s="23"/>
      <c r="I147" s="23"/>
      <c r="J147" s="23"/>
      <c r="K147" s="19"/>
      <c r="L147" s="19"/>
      <c r="M147" s="19"/>
      <c r="N147" s="19"/>
      <c r="O147" s="19"/>
      <c r="P147" s="19"/>
      <c r="Q147" s="19"/>
      <c r="R147" s="19"/>
      <c r="S147" s="19"/>
      <c r="T147" s="19"/>
      <c r="U147" s="19"/>
      <c r="V147" s="19"/>
      <c r="W147" s="19"/>
      <c r="X147" s="19"/>
      <c r="Y147" s="19"/>
      <c r="Z147" s="19"/>
      <c r="AA147" s="19"/>
      <c r="AB147" s="19"/>
      <c r="AC147" s="19"/>
      <c r="AD147" s="19"/>
      <c r="AE147" s="19"/>
      <c r="AF147" s="19"/>
    </row>
    <row r="148" ht="14.25" customHeight="1">
      <c r="A148" s="19"/>
      <c r="B148" s="19"/>
      <c r="C148" s="19"/>
      <c r="D148" s="19"/>
      <c r="E148" s="19"/>
      <c r="F148" s="19"/>
      <c r="G148" s="23"/>
      <c r="H148" s="23"/>
      <c r="I148" s="23"/>
      <c r="J148" s="23"/>
      <c r="K148" s="19"/>
      <c r="L148" s="19"/>
      <c r="M148" s="19"/>
      <c r="N148" s="19"/>
      <c r="O148" s="19"/>
      <c r="P148" s="19"/>
      <c r="Q148" s="19"/>
      <c r="R148" s="19"/>
      <c r="S148" s="19"/>
      <c r="T148" s="19"/>
      <c r="U148" s="19"/>
      <c r="V148" s="19"/>
      <c r="W148" s="19"/>
      <c r="X148" s="19"/>
      <c r="Y148" s="19"/>
      <c r="Z148" s="19"/>
      <c r="AA148" s="19"/>
      <c r="AB148" s="19"/>
      <c r="AC148" s="19"/>
      <c r="AD148" s="19"/>
      <c r="AE148" s="19"/>
      <c r="AF148" s="19"/>
    </row>
    <row r="149" ht="14.25" customHeight="1">
      <c r="A149" s="19"/>
      <c r="B149" s="19"/>
      <c r="C149" s="19"/>
      <c r="D149" s="19"/>
      <c r="E149" s="19"/>
      <c r="F149" s="19"/>
      <c r="G149" s="23"/>
      <c r="H149" s="23"/>
      <c r="I149" s="23"/>
      <c r="J149" s="23"/>
      <c r="K149" s="19"/>
      <c r="L149" s="19"/>
      <c r="M149" s="19"/>
      <c r="N149" s="19"/>
      <c r="O149" s="19"/>
      <c r="P149" s="19"/>
      <c r="Q149" s="19"/>
      <c r="R149" s="19"/>
      <c r="S149" s="19"/>
      <c r="T149" s="19"/>
      <c r="U149" s="19"/>
      <c r="V149" s="19"/>
      <c r="W149" s="19"/>
      <c r="X149" s="19"/>
      <c r="Y149" s="19"/>
      <c r="Z149" s="19"/>
      <c r="AA149" s="19"/>
      <c r="AB149" s="19"/>
      <c r="AC149" s="19"/>
      <c r="AD149" s="19"/>
      <c r="AE149" s="19"/>
      <c r="AF149" s="19"/>
    </row>
    <row r="150" ht="14.25" customHeight="1">
      <c r="A150" s="19"/>
      <c r="B150" s="19"/>
      <c r="C150" s="19"/>
      <c r="D150" s="19"/>
      <c r="E150" s="19"/>
      <c r="F150" s="19"/>
      <c r="G150" s="23"/>
      <c r="H150" s="23"/>
      <c r="I150" s="23"/>
      <c r="J150" s="23"/>
      <c r="K150" s="19"/>
      <c r="L150" s="19"/>
      <c r="M150" s="19"/>
      <c r="N150" s="19"/>
      <c r="O150" s="19"/>
      <c r="P150" s="19"/>
      <c r="Q150" s="19"/>
      <c r="R150" s="19"/>
      <c r="S150" s="19"/>
      <c r="T150" s="19"/>
      <c r="U150" s="19"/>
      <c r="V150" s="19"/>
      <c r="W150" s="19"/>
      <c r="X150" s="19"/>
      <c r="Y150" s="19"/>
      <c r="Z150" s="19"/>
      <c r="AA150" s="19"/>
      <c r="AB150" s="19"/>
      <c r="AC150" s="19"/>
      <c r="AD150" s="19"/>
      <c r="AE150" s="19"/>
      <c r="AF150" s="19"/>
    </row>
    <row r="151" ht="14.25" customHeight="1">
      <c r="A151" s="19"/>
      <c r="B151" s="19"/>
      <c r="C151" s="19"/>
      <c r="D151" s="19"/>
      <c r="E151" s="19"/>
      <c r="F151" s="19"/>
      <c r="G151" s="23"/>
      <c r="H151" s="23"/>
      <c r="I151" s="23"/>
      <c r="J151" s="23"/>
      <c r="K151" s="19"/>
      <c r="L151" s="19"/>
      <c r="M151" s="19"/>
      <c r="N151" s="19"/>
      <c r="O151" s="19"/>
      <c r="P151" s="19"/>
      <c r="Q151" s="19"/>
      <c r="R151" s="19"/>
      <c r="S151" s="19"/>
      <c r="T151" s="19"/>
      <c r="U151" s="19"/>
      <c r="V151" s="19"/>
      <c r="W151" s="19"/>
      <c r="X151" s="19"/>
      <c r="Y151" s="19"/>
      <c r="Z151" s="19"/>
      <c r="AA151" s="19"/>
      <c r="AB151" s="19"/>
      <c r="AC151" s="19"/>
      <c r="AD151" s="19"/>
      <c r="AE151" s="19"/>
      <c r="AF151" s="19"/>
    </row>
    <row r="152" ht="14.25" customHeight="1">
      <c r="A152" s="19"/>
      <c r="B152" s="19"/>
      <c r="C152" s="19"/>
      <c r="D152" s="19"/>
      <c r="E152" s="19"/>
      <c r="F152" s="19"/>
      <c r="G152" s="23"/>
      <c r="H152" s="23"/>
      <c r="I152" s="23"/>
      <c r="J152" s="23"/>
      <c r="K152" s="19"/>
      <c r="L152" s="19"/>
      <c r="M152" s="19"/>
      <c r="N152" s="19"/>
      <c r="O152" s="19"/>
      <c r="P152" s="19"/>
      <c r="Q152" s="19"/>
      <c r="R152" s="19"/>
      <c r="S152" s="19"/>
      <c r="T152" s="19"/>
      <c r="U152" s="19"/>
      <c r="V152" s="19"/>
      <c r="W152" s="19"/>
      <c r="X152" s="19"/>
      <c r="Y152" s="19"/>
      <c r="Z152" s="19"/>
      <c r="AA152" s="19"/>
      <c r="AB152" s="19"/>
      <c r="AC152" s="19"/>
      <c r="AD152" s="19"/>
      <c r="AE152" s="19"/>
      <c r="AF152" s="19"/>
    </row>
    <row r="153" ht="14.25" customHeight="1">
      <c r="A153" s="19"/>
      <c r="B153" s="19"/>
      <c r="C153" s="19"/>
      <c r="D153" s="19"/>
      <c r="E153" s="19"/>
      <c r="F153" s="19"/>
      <c r="G153" s="23"/>
      <c r="H153" s="23"/>
      <c r="I153" s="23"/>
      <c r="J153" s="23"/>
      <c r="K153" s="19"/>
      <c r="L153" s="19"/>
      <c r="M153" s="19"/>
      <c r="N153" s="19"/>
      <c r="O153" s="19"/>
      <c r="P153" s="19"/>
      <c r="Q153" s="19"/>
      <c r="R153" s="19"/>
      <c r="S153" s="19"/>
      <c r="T153" s="19"/>
      <c r="U153" s="19"/>
      <c r="V153" s="19"/>
      <c r="W153" s="19"/>
      <c r="X153" s="19"/>
      <c r="Y153" s="19"/>
      <c r="Z153" s="19"/>
      <c r="AA153" s="19"/>
      <c r="AB153" s="19"/>
      <c r="AC153" s="19"/>
      <c r="AD153" s="19"/>
      <c r="AE153" s="19"/>
      <c r="AF153" s="19"/>
    </row>
    <row r="154" ht="14.25" customHeight="1">
      <c r="A154" s="19"/>
      <c r="B154" s="19"/>
      <c r="C154" s="19"/>
      <c r="D154" s="19"/>
      <c r="E154" s="19"/>
      <c r="F154" s="19"/>
      <c r="G154" s="23"/>
      <c r="H154" s="23"/>
      <c r="I154" s="23"/>
      <c r="J154" s="23"/>
      <c r="K154" s="19"/>
      <c r="L154" s="19"/>
      <c r="M154" s="19"/>
      <c r="N154" s="19"/>
      <c r="O154" s="19"/>
      <c r="P154" s="19"/>
      <c r="Q154" s="19"/>
      <c r="R154" s="19"/>
      <c r="S154" s="19"/>
      <c r="T154" s="19"/>
      <c r="U154" s="19"/>
      <c r="V154" s="19"/>
      <c r="W154" s="19"/>
      <c r="X154" s="19"/>
      <c r="Y154" s="19"/>
      <c r="Z154" s="19"/>
      <c r="AA154" s="19"/>
      <c r="AB154" s="19"/>
      <c r="AC154" s="19"/>
      <c r="AD154" s="19"/>
      <c r="AE154" s="19"/>
      <c r="AF154" s="19"/>
    </row>
    <row r="155" ht="14.25" customHeight="1">
      <c r="A155" s="19"/>
      <c r="B155" s="19"/>
      <c r="C155" s="19"/>
      <c r="D155" s="19"/>
      <c r="E155" s="19"/>
      <c r="F155" s="19"/>
      <c r="G155" s="23"/>
      <c r="H155" s="23"/>
      <c r="I155" s="23"/>
      <c r="J155" s="23"/>
      <c r="K155" s="19"/>
      <c r="L155" s="19"/>
      <c r="M155" s="19"/>
      <c r="N155" s="19"/>
      <c r="O155" s="19"/>
      <c r="P155" s="19"/>
      <c r="Q155" s="19"/>
      <c r="R155" s="19"/>
      <c r="S155" s="19"/>
      <c r="T155" s="19"/>
      <c r="U155" s="19"/>
      <c r="V155" s="19"/>
      <c r="W155" s="19"/>
      <c r="X155" s="19"/>
      <c r="Y155" s="19"/>
      <c r="Z155" s="19"/>
      <c r="AA155" s="19"/>
      <c r="AB155" s="19"/>
      <c r="AC155" s="19"/>
      <c r="AD155" s="19"/>
      <c r="AE155" s="19"/>
      <c r="AF155" s="19"/>
    </row>
    <row r="156" ht="14.25" customHeight="1">
      <c r="A156" s="19"/>
      <c r="B156" s="19"/>
      <c r="C156" s="19"/>
      <c r="D156" s="19"/>
      <c r="E156" s="19"/>
      <c r="F156" s="19"/>
      <c r="G156" s="23"/>
      <c r="H156" s="23"/>
      <c r="I156" s="23"/>
      <c r="J156" s="23"/>
      <c r="K156" s="19"/>
      <c r="L156" s="19"/>
      <c r="M156" s="19"/>
      <c r="N156" s="19"/>
      <c r="O156" s="19"/>
      <c r="P156" s="19"/>
      <c r="Q156" s="19"/>
      <c r="R156" s="19"/>
      <c r="S156" s="19"/>
      <c r="T156" s="19"/>
      <c r="U156" s="19"/>
      <c r="V156" s="19"/>
      <c r="W156" s="19"/>
      <c r="X156" s="19"/>
      <c r="Y156" s="19"/>
      <c r="Z156" s="19"/>
      <c r="AA156" s="19"/>
      <c r="AB156" s="19"/>
      <c r="AC156" s="19"/>
      <c r="AD156" s="19"/>
      <c r="AE156" s="19"/>
      <c r="AF156" s="19"/>
    </row>
    <row r="157" ht="14.25" customHeight="1">
      <c r="A157" s="19"/>
      <c r="B157" s="19"/>
      <c r="C157" s="19"/>
      <c r="D157" s="19"/>
      <c r="E157" s="19"/>
      <c r="F157" s="19"/>
      <c r="G157" s="23"/>
      <c r="H157" s="23"/>
      <c r="I157" s="23"/>
      <c r="J157" s="23"/>
      <c r="K157" s="19"/>
      <c r="L157" s="19"/>
      <c r="M157" s="19"/>
      <c r="N157" s="19"/>
      <c r="O157" s="19"/>
      <c r="P157" s="19"/>
      <c r="Q157" s="19"/>
      <c r="R157" s="19"/>
      <c r="S157" s="19"/>
      <c r="T157" s="19"/>
      <c r="U157" s="19"/>
      <c r="V157" s="19"/>
      <c r="W157" s="19"/>
      <c r="X157" s="19"/>
      <c r="Y157" s="19"/>
      <c r="Z157" s="19"/>
      <c r="AA157" s="19"/>
      <c r="AB157" s="19"/>
      <c r="AC157" s="19"/>
      <c r="AD157" s="19"/>
      <c r="AE157" s="19"/>
      <c r="AF157" s="19"/>
    </row>
    <row r="158" ht="14.25" customHeight="1">
      <c r="A158" s="19"/>
      <c r="B158" s="19"/>
      <c r="C158" s="19"/>
      <c r="D158" s="19"/>
      <c r="E158" s="19"/>
      <c r="F158" s="19"/>
      <c r="G158" s="23"/>
      <c r="H158" s="23"/>
      <c r="I158" s="23"/>
      <c r="J158" s="23"/>
      <c r="K158" s="19"/>
      <c r="L158" s="19"/>
      <c r="M158" s="19"/>
      <c r="N158" s="19"/>
      <c r="O158" s="19"/>
      <c r="P158" s="19"/>
      <c r="Q158" s="19"/>
      <c r="R158" s="19"/>
      <c r="S158" s="19"/>
      <c r="T158" s="19"/>
      <c r="U158" s="19"/>
      <c r="V158" s="19"/>
      <c r="W158" s="19"/>
      <c r="X158" s="19"/>
      <c r="Y158" s="19"/>
      <c r="Z158" s="19"/>
      <c r="AA158" s="19"/>
      <c r="AB158" s="19"/>
      <c r="AC158" s="19"/>
      <c r="AD158" s="19"/>
      <c r="AE158" s="19"/>
      <c r="AF158" s="19"/>
    </row>
    <row r="159" ht="14.25" customHeight="1">
      <c r="A159" s="19"/>
      <c r="B159" s="19"/>
      <c r="C159" s="19"/>
      <c r="D159" s="19"/>
      <c r="E159" s="19"/>
      <c r="F159" s="19"/>
      <c r="G159" s="23"/>
      <c r="H159" s="23"/>
      <c r="I159" s="23"/>
      <c r="J159" s="23"/>
      <c r="K159" s="19"/>
      <c r="L159" s="19"/>
      <c r="M159" s="19"/>
      <c r="N159" s="19"/>
      <c r="O159" s="19"/>
      <c r="P159" s="19"/>
      <c r="Q159" s="19"/>
      <c r="R159" s="19"/>
      <c r="S159" s="19"/>
      <c r="T159" s="19"/>
      <c r="U159" s="19"/>
      <c r="V159" s="19"/>
      <c r="W159" s="19"/>
      <c r="X159" s="19"/>
      <c r="Y159" s="19"/>
      <c r="Z159" s="19"/>
      <c r="AA159" s="19"/>
      <c r="AB159" s="19"/>
      <c r="AC159" s="19"/>
      <c r="AD159" s="19"/>
      <c r="AE159" s="19"/>
      <c r="AF159" s="19"/>
    </row>
    <row r="160" ht="14.25" customHeight="1">
      <c r="A160" s="19"/>
      <c r="B160" s="19"/>
      <c r="C160" s="19"/>
      <c r="D160" s="19"/>
      <c r="E160" s="19"/>
      <c r="F160" s="19"/>
      <c r="G160" s="23"/>
      <c r="H160" s="23"/>
      <c r="I160" s="23"/>
      <c r="J160" s="23"/>
      <c r="K160" s="19"/>
      <c r="L160" s="19"/>
      <c r="M160" s="19"/>
      <c r="N160" s="19"/>
      <c r="O160" s="19"/>
      <c r="P160" s="19"/>
      <c r="Q160" s="19"/>
      <c r="R160" s="19"/>
      <c r="S160" s="19"/>
      <c r="T160" s="19"/>
      <c r="U160" s="19"/>
      <c r="V160" s="19"/>
      <c r="W160" s="19"/>
      <c r="X160" s="19"/>
      <c r="Y160" s="19"/>
      <c r="Z160" s="19"/>
      <c r="AA160" s="19"/>
      <c r="AB160" s="19"/>
      <c r="AC160" s="19"/>
      <c r="AD160" s="19"/>
      <c r="AE160" s="19"/>
      <c r="AF160" s="19"/>
    </row>
    <row r="161" ht="14.25" customHeight="1">
      <c r="A161" s="19"/>
      <c r="B161" s="19"/>
      <c r="C161" s="19"/>
      <c r="D161" s="19"/>
      <c r="E161" s="19"/>
      <c r="F161" s="19"/>
      <c r="G161" s="23"/>
      <c r="H161" s="23"/>
      <c r="I161" s="23"/>
      <c r="J161" s="23"/>
      <c r="K161" s="19"/>
      <c r="L161" s="19"/>
      <c r="M161" s="19"/>
      <c r="N161" s="19"/>
      <c r="O161" s="19"/>
      <c r="P161" s="19"/>
      <c r="Q161" s="19"/>
      <c r="R161" s="19"/>
      <c r="S161" s="19"/>
      <c r="T161" s="19"/>
      <c r="U161" s="19"/>
      <c r="V161" s="19"/>
      <c r="W161" s="19"/>
      <c r="X161" s="19"/>
      <c r="Y161" s="19"/>
      <c r="Z161" s="19"/>
      <c r="AA161" s="19"/>
      <c r="AB161" s="19"/>
      <c r="AC161" s="19"/>
      <c r="AD161" s="19"/>
      <c r="AE161" s="19"/>
      <c r="AF161" s="19"/>
    </row>
    <row r="162" ht="14.25" customHeight="1">
      <c r="A162" s="19"/>
      <c r="B162" s="19"/>
      <c r="C162" s="19"/>
      <c r="D162" s="19"/>
      <c r="E162" s="19"/>
      <c r="F162" s="19"/>
      <c r="G162" s="23"/>
      <c r="H162" s="23"/>
      <c r="I162" s="23"/>
      <c r="J162" s="23"/>
      <c r="K162" s="19"/>
      <c r="L162" s="19"/>
      <c r="M162" s="19"/>
      <c r="N162" s="19"/>
      <c r="O162" s="19"/>
      <c r="P162" s="19"/>
      <c r="Q162" s="19"/>
      <c r="R162" s="19"/>
      <c r="S162" s="19"/>
      <c r="T162" s="19"/>
      <c r="U162" s="19"/>
      <c r="V162" s="19"/>
      <c r="W162" s="19"/>
      <c r="X162" s="19"/>
      <c r="Y162" s="19"/>
      <c r="Z162" s="19"/>
      <c r="AA162" s="19"/>
      <c r="AB162" s="19"/>
      <c r="AC162" s="19"/>
      <c r="AD162" s="19"/>
      <c r="AE162" s="19"/>
      <c r="AF162" s="19"/>
    </row>
    <row r="163" ht="14.25" customHeight="1">
      <c r="A163" s="19"/>
      <c r="B163" s="19"/>
      <c r="C163" s="19"/>
      <c r="D163" s="19"/>
      <c r="E163" s="19"/>
      <c r="F163" s="19"/>
      <c r="G163" s="23"/>
      <c r="H163" s="23"/>
      <c r="I163" s="23"/>
      <c r="J163" s="23"/>
      <c r="K163" s="19"/>
      <c r="L163" s="19"/>
      <c r="M163" s="19"/>
      <c r="N163" s="19"/>
      <c r="O163" s="19"/>
      <c r="P163" s="19"/>
      <c r="Q163" s="19"/>
      <c r="R163" s="19"/>
      <c r="S163" s="19"/>
      <c r="T163" s="19"/>
      <c r="U163" s="19"/>
      <c r="V163" s="19"/>
      <c r="W163" s="19"/>
      <c r="X163" s="19"/>
      <c r="Y163" s="19"/>
      <c r="Z163" s="19"/>
      <c r="AA163" s="19"/>
      <c r="AB163" s="19"/>
      <c r="AC163" s="19"/>
      <c r="AD163" s="19"/>
      <c r="AE163" s="19"/>
      <c r="AF163" s="19"/>
    </row>
    <row r="164" ht="14.25" customHeight="1">
      <c r="A164" s="19"/>
      <c r="B164" s="19"/>
      <c r="C164" s="19"/>
      <c r="D164" s="19"/>
      <c r="E164" s="19"/>
      <c r="F164" s="19"/>
      <c r="G164" s="23"/>
      <c r="H164" s="23"/>
      <c r="I164" s="23"/>
      <c r="J164" s="23"/>
      <c r="K164" s="19"/>
      <c r="L164" s="19"/>
      <c r="M164" s="19"/>
      <c r="N164" s="19"/>
      <c r="O164" s="19"/>
      <c r="P164" s="19"/>
      <c r="Q164" s="19"/>
      <c r="R164" s="19"/>
      <c r="S164" s="19"/>
      <c r="T164" s="19"/>
      <c r="U164" s="19"/>
      <c r="V164" s="19"/>
      <c r="W164" s="19"/>
      <c r="X164" s="19"/>
      <c r="Y164" s="19"/>
      <c r="Z164" s="19"/>
      <c r="AA164" s="19"/>
      <c r="AB164" s="19"/>
      <c r="AC164" s="19"/>
      <c r="AD164" s="19"/>
      <c r="AE164" s="19"/>
      <c r="AF164" s="19"/>
    </row>
    <row r="165" ht="14.25" customHeight="1">
      <c r="A165" s="19"/>
      <c r="B165" s="19"/>
      <c r="C165" s="19"/>
      <c r="D165" s="19"/>
      <c r="E165" s="19"/>
      <c r="F165" s="19"/>
      <c r="G165" s="23"/>
      <c r="H165" s="23"/>
      <c r="I165" s="23"/>
      <c r="J165" s="23"/>
      <c r="K165" s="19"/>
      <c r="L165" s="19"/>
      <c r="M165" s="19"/>
      <c r="N165" s="19"/>
      <c r="O165" s="19"/>
      <c r="P165" s="19"/>
      <c r="Q165" s="19"/>
      <c r="R165" s="19"/>
      <c r="S165" s="19"/>
      <c r="T165" s="19"/>
      <c r="U165" s="19"/>
      <c r="V165" s="19"/>
      <c r="W165" s="19"/>
      <c r="X165" s="19"/>
      <c r="Y165" s="19"/>
      <c r="Z165" s="19"/>
      <c r="AA165" s="19"/>
      <c r="AB165" s="19"/>
      <c r="AC165" s="19"/>
      <c r="AD165" s="19"/>
      <c r="AE165" s="19"/>
      <c r="AF165" s="19"/>
    </row>
    <row r="166" ht="14.25" customHeight="1">
      <c r="A166" s="19"/>
      <c r="B166" s="19"/>
      <c r="C166" s="19"/>
      <c r="D166" s="19"/>
      <c r="E166" s="19"/>
      <c r="F166" s="19"/>
      <c r="G166" s="23"/>
      <c r="H166" s="23"/>
      <c r="I166" s="23"/>
      <c r="J166" s="23"/>
      <c r="K166" s="19"/>
      <c r="L166" s="19"/>
      <c r="M166" s="19"/>
      <c r="N166" s="19"/>
      <c r="O166" s="19"/>
      <c r="P166" s="19"/>
      <c r="Q166" s="19"/>
      <c r="R166" s="19"/>
      <c r="S166" s="19"/>
      <c r="T166" s="19"/>
      <c r="U166" s="19"/>
      <c r="V166" s="19"/>
      <c r="W166" s="19"/>
      <c r="X166" s="19"/>
      <c r="Y166" s="19"/>
      <c r="Z166" s="19"/>
      <c r="AA166" s="19"/>
      <c r="AB166" s="19"/>
      <c r="AC166" s="19"/>
      <c r="AD166" s="19"/>
      <c r="AE166" s="19"/>
      <c r="AF166" s="19"/>
    </row>
    <row r="167" ht="14.25" customHeight="1">
      <c r="A167" s="19"/>
      <c r="B167" s="19"/>
      <c r="C167" s="19"/>
      <c r="D167" s="19"/>
      <c r="E167" s="19"/>
      <c r="F167" s="19"/>
      <c r="G167" s="23"/>
      <c r="H167" s="23"/>
      <c r="I167" s="23"/>
      <c r="J167" s="23"/>
      <c r="K167" s="19"/>
      <c r="L167" s="19"/>
      <c r="M167" s="19"/>
      <c r="N167" s="19"/>
      <c r="O167" s="19"/>
      <c r="P167" s="19"/>
      <c r="Q167" s="19"/>
      <c r="R167" s="19"/>
      <c r="S167" s="19"/>
      <c r="T167" s="19"/>
      <c r="U167" s="19"/>
      <c r="V167" s="19"/>
      <c r="W167" s="19"/>
      <c r="X167" s="19"/>
      <c r="Y167" s="19"/>
      <c r="Z167" s="19"/>
      <c r="AA167" s="19"/>
      <c r="AB167" s="19"/>
      <c r="AC167" s="19"/>
      <c r="AD167" s="19"/>
      <c r="AE167" s="19"/>
      <c r="AF167" s="19"/>
    </row>
    <row r="168" ht="14.25" customHeight="1">
      <c r="A168" s="19"/>
      <c r="B168" s="19"/>
      <c r="C168" s="19"/>
      <c r="D168" s="19"/>
      <c r="E168" s="19"/>
      <c r="F168" s="19"/>
      <c r="G168" s="23"/>
      <c r="H168" s="23"/>
      <c r="I168" s="23"/>
      <c r="J168" s="23"/>
      <c r="K168" s="19"/>
      <c r="L168" s="19"/>
      <c r="M168" s="19"/>
      <c r="N168" s="19"/>
      <c r="O168" s="19"/>
      <c r="P168" s="19"/>
      <c r="Q168" s="19"/>
      <c r="R168" s="19"/>
      <c r="S168" s="19"/>
      <c r="T168" s="19"/>
      <c r="U168" s="19"/>
      <c r="V168" s="19"/>
      <c r="W168" s="19"/>
      <c r="X168" s="19"/>
      <c r="Y168" s="19"/>
      <c r="Z168" s="19"/>
      <c r="AA168" s="19"/>
      <c r="AB168" s="19"/>
      <c r="AC168" s="19"/>
      <c r="AD168" s="19"/>
      <c r="AE168" s="19"/>
      <c r="AF168" s="19"/>
    </row>
    <row r="169" ht="14.25" customHeight="1">
      <c r="A169" s="19"/>
      <c r="B169" s="19"/>
      <c r="C169" s="19"/>
      <c r="D169" s="19"/>
      <c r="E169" s="19"/>
      <c r="F169" s="19"/>
      <c r="G169" s="23"/>
      <c r="H169" s="23"/>
      <c r="I169" s="23"/>
      <c r="J169" s="23"/>
      <c r="K169" s="19"/>
      <c r="L169" s="19"/>
      <c r="M169" s="19"/>
      <c r="N169" s="19"/>
      <c r="O169" s="19"/>
      <c r="P169" s="19"/>
      <c r="Q169" s="19"/>
      <c r="R169" s="19"/>
      <c r="S169" s="19"/>
      <c r="T169" s="19"/>
      <c r="U169" s="19"/>
      <c r="V169" s="19"/>
      <c r="W169" s="19"/>
      <c r="X169" s="19"/>
      <c r="Y169" s="19"/>
      <c r="Z169" s="19"/>
      <c r="AA169" s="19"/>
      <c r="AB169" s="19"/>
      <c r="AC169" s="19"/>
      <c r="AD169" s="19"/>
      <c r="AE169" s="19"/>
      <c r="AF169" s="19"/>
    </row>
    <row r="170" ht="14.25" customHeight="1">
      <c r="A170" s="19"/>
      <c r="B170" s="19"/>
      <c r="C170" s="19"/>
      <c r="D170" s="19"/>
      <c r="E170" s="19"/>
      <c r="F170" s="19"/>
      <c r="G170" s="23"/>
      <c r="H170" s="23"/>
      <c r="I170" s="23"/>
      <c r="J170" s="23"/>
      <c r="K170" s="19"/>
      <c r="L170" s="19"/>
      <c r="M170" s="19"/>
      <c r="N170" s="19"/>
      <c r="O170" s="19"/>
      <c r="P170" s="19"/>
      <c r="Q170" s="19"/>
      <c r="R170" s="19"/>
      <c r="S170" s="19"/>
      <c r="T170" s="19"/>
      <c r="U170" s="19"/>
      <c r="V170" s="19"/>
      <c r="W170" s="19"/>
      <c r="X170" s="19"/>
      <c r="Y170" s="19"/>
      <c r="Z170" s="19"/>
      <c r="AA170" s="19"/>
      <c r="AB170" s="19"/>
      <c r="AC170" s="19"/>
      <c r="AD170" s="19"/>
      <c r="AE170" s="19"/>
      <c r="AF170" s="19"/>
    </row>
    <row r="171" ht="14.25" customHeight="1">
      <c r="A171" s="19"/>
      <c r="B171" s="19"/>
      <c r="C171" s="19"/>
      <c r="D171" s="19"/>
      <c r="E171" s="19"/>
      <c r="F171" s="19"/>
      <c r="G171" s="23"/>
      <c r="H171" s="23"/>
      <c r="I171" s="23"/>
      <c r="J171" s="23"/>
      <c r="K171" s="19"/>
      <c r="L171" s="19"/>
      <c r="M171" s="19"/>
      <c r="N171" s="19"/>
      <c r="O171" s="19"/>
      <c r="P171" s="19"/>
      <c r="Q171" s="19"/>
      <c r="R171" s="19"/>
      <c r="S171" s="19"/>
      <c r="T171" s="19"/>
      <c r="U171" s="19"/>
      <c r="V171" s="19"/>
      <c r="W171" s="19"/>
      <c r="X171" s="19"/>
      <c r="Y171" s="19"/>
      <c r="Z171" s="19"/>
      <c r="AA171" s="19"/>
      <c r="AB171" s="19"/>
      <c r="AC171" s="19"/>
      <c r="AD171" s="19"/>
      <c r="AE171" s="19"/>
      <c r="AF171" s="19"/>
    </row>
    <row r="172" ht="14.25" customHeight="1">
      <c r="A172" s="19"/>
      <c r="B172" s="19"/>
      <c r="C172" s="19"/>
      <c r="D172" s="19"/>
      <c r="E172" s="19"/>
      <c r="F172" s="19"/>
      <c r="G172" s="23"/>
      <c r="H172" s="23"/>
      <c r="I172" s="23"/>
      <c r="J172" s="23"/>
      <c r="K172" s="19"/>
      <c r="L172" s="19"/>
      <c r="M172" s="19"/>
      <c r="N172" s="19"/>
      <c r="O172" s="19"/>
      <c r="P172" s="19"/>
      <c r="Q172" s="19"/>
      <c r="R172" s="19"/>
      <c r="S172" s="19"/>
      <c r="T172" s="19"/>
      <c r="U172" s="19"/>
      <c r="V172" s="19"/>
      <c r="W172" s="19"/>
      <c r="X172" s="19"/>
      <c r="Y172" s="19"/>
      <c r="Z172" s="19"/>
      <c r="AA172" s="19"/>
      <c r="AB172" s="19"/>
      <c r="AC172" s="19"/>
      <c r="AD172" s="19"/>
      <c r="AE172" s="19"/>
      <c r="AF172" s="19"/>
    </row>
    <row r="173" ht="14.25" customHeight="1">
      <c r="A173" s="19"/>
      <c r="B173" s="19"/>
      <c r="C173" s="19"/>
      <c r="D173" s="19"/>
      <c r="E173" s="19"/>
      <c r="F173" s="19"/>
      <c r="G173" s="23"/>
      <c r="H173" s="23"/>
      <c r="I173" s="23"/>
      <c r="J173" s="23"/>
      <c r="K173" s="19"/>
      <c r="L173" s="19"/>
      <c r="M173" s="19"/>
      <c r="N173" s="19"/>
      <c r="O173" s="19"/>
      <c r="P173" s="19"/>
      <c r="Q173" s="19"/>
      <c r="R173" s="19"/>
      <c r="S173" s="19"/>
      <c r="T173" s="19"/>
      <c r="U173" s="19"/>
      <c r="V173" s="19"/>
      <c r="W173" s="19"/>
      <c r="X173" s="19"/>
      <c r="Y173" s="19"/>
      <c r="Z173" s="19"/>
      <c r="AA173" s="19"/>
      <c r="AB173" s="19"/>
      <c r="AC173" s="19"/>
      <c r="AD173" s="19"/>
      <c r="AE173" s="19"/>
      <c r="AF173" s="19"/>
    </row>
    <row r="174" ht="14.25" customHeight="1">
      <c r="A174" s="19"/>
      <c r="B174" s="19"/>
      <c r="C174" s="19"/>
      <c r="D174" s="19"/>
      <c r="E174" s="19"/>
      <c r="F174" s="19"/>
      <c r="G174" s="23"/>
      <c r="H174" s="23"/>
      <c r="I174" s="23"/>
      <c r="J174" s="23"/>
      <c r="K174" s="19"/>
      <c r="L174" s="19"/>
      <c r="M174" s="19"/>
      <c r="N174" s="19"/>
      <c r="O174" s="19"/>
      <c r="P174" s="19"/>
      <c r="Q174" s="19"/>
      <c r="R174" s="19"/>
      <c r="S174" s="19"/>
      <c r="T174" s="19"/>
      <c r="U174" s="19"/>
      <c r="V174" s="19"/>
      <c r="W174" s="19"/>
      <c r="X174" s="19"/>
      <c r="Y174" s="19"/>
      <c r="Z174" s="19"/>
      <c r="AA174" s="19"/>
      <c r="AB174" s="19"/>
      <c r="AC174" s="19"/>
      <c r="AD174" s="19"/>
      <c r="AE174" s="19"/>
      <c r="AF174" s="19"/>
    </row>
    <row r="175" ht="14.25" customHeight="1">
      <c r="A175" s="19"/>
      <c r="B175" s="19"/>
      <c r="C175" s="19"/>
      <c r="D175" s="19"/>
      <c r="E175" s="19"/>
      <c r="F175" s="19"/>
      <c r="G175" s="23"/>
      <c r="H175" s="23"/>
      <c r="I175" s="23"/>
      <c r="J175" s="23"/>
      <c r="K175" s="19"/>
      <c r="L175" s="19"/>
      <c r="M175" s="19"/>
      <c r="N175" s="19"/>
      <c r="O175" s="19"/>
      <c r="P175" s="19"/>
      <c r="Q175" s="19"/>
      <c r="R175" s="19"/>
      <c r="S175" s="19"/>
      <c r="T175" s="19"/>
      <c r="U175" s="19"/>
      <c r="V175" s="19"/>
      <c r="W175" s="19"/>
      <c r="X175" s="19"/>
      <c r="Y175" s="19"/>
      <c r="Z175" s="19"/>
      <c r="AA175" s="19"/>
      <c r="AB175" s="19"/>
      <c r="AC175" s="19"/>
      <c r="AD175" s="19"/>
      <c r="AE175" s="19"/>
      <c r="AF175" s="19"/>
    </row>
    <row r="176" ht="14.25" customHeight="1">
      <c r="A176" s="19"/>
      <c r="B176" s="19"/>
      <c r="C176" s="19"/>
      <c r="D176" s="19"/>
      <c r="E176" s="19"/>
      <c r="F176" s="19"/>
      <c r="G176" s="23"/>
      <c r="H176" s="23"/>
      <c r="I176" s="23"/>
      <c r="J176" s="23"/>
      <c r="K176" s="19"/>
      <c r="L176" s="19"/>
      <c r="M176" s="19"/>
      <c r="N176" s="19"/>
      <c r="O176" s="19"/>
      <c r="P176" s="19"/>
      <c r="Q176" s="19"/>
      <c r="R176" s="19"/>
      <c r="S176" s="19"/>
      <c r="T176" s="19"/>
      <c r="U176" s="19"/>
      <c r="V176" s="19"/>
      <c r="W176" s="19"/>
      <c r="X176" s="19"/>
      <c r="Y176" s="19"/>
      <c r="Z176" s="19"/>
      <c r="AA176" s="19"/>
      <c r="AB176" s="19"/>
      <c r="AC176" s="19"/>
      <c r="AD176" s="19"/>
      <c r="AE176" s="19"/>
      <c r="AF176" s="19"/>
    </row>
    <row r="177" ht="14.25" customHeight="1">
      <c r="A177" s="19"/>
      <c r="B177" s="19"/>
      <c r="C177" s="19"/>
      <c r="D177" s="19"/>
      <c r="E177" s="19"/>
      <c r="F177" s="19"/>
      <c r="G177" s="23"/>
      <c r="H177" s="23"/>
      <c r="I177" s="23"/>
      <c r="J177" s="23"/>
      <c r="K177" s="19"/>
      <c r="L177" s="19"/>
      <c r="M177" s="19"/>
      <c r="N177" s="19"/>
      <c r="O177" s="19"/>
      <c r="P177" s="19"/>
      <c r="Q177" s="19"/>
      <c r="R177" s="19"/>
      <c r="S177" s="19"/>
      <c r="T177" s="19"/>
      <c r="U177" s="19"/>
      <c r="V177" s="19"/>
      <c r="W177" s="19"/>
      <c r="X177" s="19"/>
      <c r="Y177" s="19"/>
      <c r="Z177" s="19"/>
      <c r="AA177" s="19"/>
      <c r="AB177" s="19"/>
      <c r="AC177" s="19"/>
      <c r="AD177" s="19"/>
      <c r="AE177" s="19"/>
      <c r="AF177" s="19"/>
    </row>
    <row r="178" ht="14.25" customHeight="1">
      <c r="A178" s="19"/>
      <c r="B178" s="19"/>
      <c r="C178" s="19"/>
      <c r="D178" s="19"/>
      <c r="E178" s="19"/>
      <c r="F178" s="19"/>
      <c r="G178" s="23"/>
      <c r="H178" s="23"/>
      <c r="I178" s="23"/>
      <c r="J178" s="23"/>
      <c r="K178" s="19"/>
      <c r="L178" s="19"/>
      <c r="M178" s="19"/>
      <c r="N178" s="19"/>
      <c r="O178" s="19"/>
      <c r="P178" s="19"/>
      <c r="Q178" s="19"/>
      <c r="R178" s="19"/>
      <c r="S178" s="19"/>
      <c r="T178" s="19"/>
      <c r="U178" s="19"/>
      <c r="V178" s="19"/>
      <c r="W178" s="19"/>
      <c r="X178" s="19"/>
      <c r="Y178" s="19"/>
      <c r="Z178" s="19"/>
      <c r="AA178" s="19"/>
      <c r="AB178" s="19"/>
      <c r="AC178" s="19"/>
      <c r="AD178" s="19"/>
      <c r="AE178" s="19"/>
      <c r="AF178" s="19"/>
    </row>
    <row r="179" ht="14.25" customHeight="1">
      <c r="A179" s="19"/>
      <c r="B179" s="19"/>
      <c r="C179" s="19"/>
      <c r="D179" s="19"/>
      <c r="E179" s="19"/>
      <c r="F179" s="19"/>
      <c r="G179" s="23"/>
      <c r="H179" s="23"/>
      <c r="I179" s="23"/>
      <c r="J179" s="23"/>
      <c r="K179" s="19"/>
      <c r="L179" s="19"/>
      <c r="M179" s="19"/>
      <c r="N179" s="19"/>
      <c r="O179" s="19"/>
      <c r="P179" s="19"/>
      <c r="Q179" s="19"/>
      <c r="R179" s="19"/>
      <c r="S179" s="19"/>
      <c r="T179" s="19"/>
      <c r="U179" s="19"/>
      <c r="V179" s="19"/>
      <c r="W179" s="19"/>
      <c r="X179" s="19"/>
      <c r="Y179" s="19"/>
      <c r="Z179" s="19"/>
      <c r="AA179" s="19"/>
      <c r="AB179" s="19"/>
      <c r="AC179" s="19"/>
      <c r="AD179" s="19"/>
      <c r="AE179" s="19"/>
      <c r="AF179" s="19"/>
    </row>
    <row r="180" ht="14.25" customHeight="1">
      <c r="A180" s="19"/>
      <c r="B180" s="19"/>
      <c r="C180" s="19"/>
      <c r="D180" s="19"/>
      <c r="E180" s="19"/>
      <c r="F180" s="19"/>
      <c r="G180" s="23"/>
      <c r="H180" s="23"/>
      <c r="I180" s="23"/>
      <c r="J180" s="23"/>
      <c r="K180" s="19"/>
      <c r="L180" s="19"/>
      <c r="M180" s="19"/>
      <c r="N180" s="19"/>
      <c r="O180" s="19"/>
      <c r="P180" s="19"/>
      <c r="Q180" s="19"/>
      <c r="R180" s="19"/>
      <c r="S180" s="19"/>
      <c r="T180" s="19"/>
      <c r="U180" s="19"/>
      <c r="V180" s="19"/>
      <c r="W180" s="19"/>
      <c r="X180" s="19"/>
      <c r="Y180" s="19"/>
      <c r="Z180" s="19"/>
      <c r="AA180" s="19"/>
      <c r="AB180" s="19"/>
      <c r="AC180" s="19"/>
      <c r="AD180" s="19"/>
      <c r="AE180" s="19"/>
      <c r="AF180" s="19"/>
    </row>
    <row r="181" ht="14.25" customHeight="1">
      <c r="A181" s="19"/>
      <c r="B181" s="19"/>
      <c r="C181" s="19"/>
      <c r="D181" s="19"/>
      <c r="E181" s="19"/>
      <c r="F181" s="19"/>
      <c r="G181" s="23"/>
      <c r="H181" s="23"/>
      <c r="I181" s="23"/>
      <c r="J181" s="23"/>
      <c r="K181" s="19"/>
      <c r="L181" s="19"/>
      <c r="M181" s="19"/>
      <c r="N181" s="19"/>
      <c r="O181" s="19"/>
      <c r="P181" s="19"/>
      <c r="Q181" s="19"/>
      <c r="R181" s="19"/>
      <c r="S181" s="19"/>
      <c r="T181" s="19"/>
      <c r="U181" s="19"/>
      <c r="V181" s="19"/>
      <c r="W181" s="19"/>
      <c r="X181" s="19"/>
      <c r="Y181" s="19"/>
      <c r="Z181" s="19"/>
      <c r="AA181" s="19"/>
      <c r="AB181" s="19"/>
      <c r="AC181" s="19"/>
      <c r="AD181" s="19"/>
      <c r="AE181" s="19"/>
      <c r="AF181" s="19"/>
    </row>
    <row r="182" ht="14.25" customHeight="1">
      <c r="A182" s="19"/>
      <c r="B182" s="19"/>
      <c r="C182" s="19"/>
      <c r="D182" s="19"/>
      <c r="E182" s="19"/>
      <c r="F182" s="19"/>
      <c r="G182" s="23"/>
      <c r="H182" s="23"/>
      <c r="I182" s="23"/>
      <c r="J182" s="23"/>
      <c r="K182" s="19"/>
      <c r="L182" s="19"/>
      <c r="M182" s="19"/>
      <c r="N182" s="19"/>
      <c r="O182" s="19"/>
      <c r="P182" s="19"/>
      <c r="Q182" s="19"/>
      <c r="R182" s="19"/>
      <c r="S182" s="19"/>
      <c r="T182" s="19"/>
      <c r="U182" s="19"/>
      <c r="V182" s="19"/>
      <c r="W182" s="19"/>
      <c r="X182" s="19"/>
      <c r="Y182" s="19"/>
      <c r="Z182" s="19"/>
      <c r="AA182" s="19"/>
      <c r="AB182" s="19"/>
      <c r="AC182" s="19"/>
      <c r="AD182" s="19"/>
      <c r="AE182" s="19"/>
      <c r="AF182" s="19"/>
    </row>
    <row r="183" ht="14.25" customHeight="1">
      <c r="A183" s="19"/>
      <c r="B183" s="19"/>
      <c r="C183" s="19"/>
      <c r="D183" s="19"/>
      <c r="E183" s="19"/>
      <c r="F183" s="19"/>
      <c r="G183" s="23"/>
      <c r="H183" s="23"/>
      <c r="I183" s="23"/>
      <c r="J183" s="23"/>
      <c r="K183" s="19"/>
      <c r="L183" s="19"/>
      <c r="M183" s="19"/>
      <c r="N183" s="19"/>
      <c r="O183" s="19"/>
      <c r="P183" s="19"/>
      <c r="Q183" s="19"/>
      <c r="R183" s="19"/>
      <c r="S183" s="19"/>
      <c r="T183" s="19"/>
      <c r="U183" s="19"/>
      <c r="V183" s="19"/>
      <c r="W183" s="19"/>
      <c r="X183" s="19"/>
      <c r="Y183" s="19"/>
      <c r="Z183" s="19"/>
      <c r="AA183" s="19"/>
      <c r="AB183" s="19"/>
      <c r="AC183" s="19"/>
      <c r="AD183" s="19"/>
      <c r="AE183" s="19"/>
      <c r="AF183" s="19"/>
    </row>
    <row r="184" ht="14.25" customHeight="1">
      <c r="A184" s="19"/>
      <c r="B184" s="19"/>
      <c r="C184" s="19"/>
      <c r="D184" s="19"/>
      <c r="E184" s="19"/>
      <c r="F184" s="19"/>
      <c r="G184" s="23"/>
      <c r="H184" s="23"/>
      <c r="I184" s="23"/>
      <c r="J184" s="23"/>
      <c r="K184" s="19"/>
      <c r="L184" s="19"/>
      <c r="M184" s="19"/>
      <c r="N184" s="19"/>
      <c r="O184" s="19"/>
      <c r="P184" s="19"/>
      <c r="Q184" s="19"/>
      <c r="R184" s="19"/>
      <c r="S184" s="19"/>
      <c r="T184" s="19"/>
      <c r="U184" s="19"/>
      <c r="V184" s="19"/>
      <c r="W184" s="19"/>
      <c r="X184" s="19"/>
      <c r="Y184" s="19"/>
      <c r="Z184" s="19"/>
      <c r="AA184" s="19"/>
      <c r="AB184" s="19"/>
      <c r="AC184" s="19"/>
      <c r="AD184" s="19"/>
      <c r="AE184" s="19"/>
      <c r="AF184" s="19"/>
    </row>
    <row r="185" ht="14.25" customHeight="1">
      <c r="A185" s="19"/>
      <c r="B185" s="19"/>
      <c r="C185" s="19"/>
      <c r="D185" s="19"/>
      <c r="E185" s="19"/>
      <c r="F185" s="19"/>
      <c r="G185" s="23"/>
      <c r="H185" s="23"/>
      <c r="I185" s="23"/>
      <c r="J185" s="23"/>
      <c r="K185" s="19"/>
      <c r="L185" s="19"/>
      <c r="M185" s="19"/>
      <c r="N185" s="19"/>
      <c r="O185" s="19"/>
      <c r="P185" s="19"/>
      <c r="Q185" s="19"/>
      <c r="R185" s="19"/>
      <c r="S185" s="19"/>
      <c r="T185" s="19"/>
      <c r="U185" s="19"/>
      <c r="V185" s="19"/>
      <c r="W185" s="19"/>
      <c r="X185" s="19"/>
      <c r="Y185" s="19"/>
      <c r="Z185" s="19"/>
      <c r="AA185" s="19"/>
      <c r="AB185" s="19"/>
      <c r="AC185" s="19"/>
      <c r="AD185" s="19"/>
      <c r="AE185" s="19"/>
      <c r="AF185" s="19"/>
    </row>
    <row r="186" ht="14.25" customHeight="1">
      <c r="A186" s="19"/>
      <c r="B186" s="19"/>
      <c r="C186" s="19"/>
      <c r="D186" s="19"/>
      <c r="E186" s="19"/>
      <c r="F186" s="19"/>
      <c r="G186" s="23"/>
      <c r="H186" s="23"/>
      <c r="I186" s="23"/>
      <c r="J186" s="23"/>
      <c r="K186" s="19"/>
      <c r="L186" s="19"/>
      <c r="M186" s="19"/>
      <c r="N186" s="19"/>
      <c r="O186" s="19"/>
      <c r="P186" s="19"/>
      <c r="Q186" s="19"/>
      <c r="R186" s="19"/>
      <c r="S186" s="19"/>
      <c r="T186" s="19"/>
      <c r="U186" s="19"/>
      <c r="V186" s="19"/>
      <c r="W186" s="19"/>
      <c r="X186" s="19"/>
      <c r="Y186" s="19"/>
      <c r="Z186" s="19"/>
      <c r="AA186" s="19"/>
      <c r="AB186" s="19"/>
      <c r="AC186" s="19"/>
      <c r="AD186" s="19"/>
      <c r="AE186" s="19"/>
      <c r="AF186" s="19"/>
    </row>
    <row r="187" ht="14.25" customHeight="1">
      <c r="A187" s="19"/>
      <c r="B187" s="19"/>
      <c r="C187" s="19"/>
      <c r="D187" s="19"/>
      <c r="E187" s="19"/>
      <c r="F187" s="19"/>
      <c r="G187" s="23"/>
      <c r="H187" s="23"/>
      <c r="I187" s="23"/>
      <c r="J187" s="23"/>
      <c r="K187" s="19"/>
      <c r="L187" s="19"/>
      <c r="M187" s="19"/>
      <c r="N187" s="19"/>
      <c r="O187" s="19"/>
      <c r="P187" s="19"/>
      <c r="Q187" s="19"/>
      <c r="R187" s="19"/>
      <c r="S187" s="19"/>
      <c r="T187" s="19"/>
      <c r="U187" s="19"/>
      <c r="V187" s="19"/>
      <c r="W187" s="19"/>
      <c r="X187" s="19"/>
      <c r="Y187" s="19"/>
      <c r="Z187" s="19"/>
      <c r="AA187" s="19"/>
      <c r="AB187" s="19"/>
      <c r="AC187" s="19"/>
      <c r="AD187" s="19"/>
      <c r="AE187" s="19"/>
      <c r="AF187" s="19"/>
    </row>
    <row r="188" ht="14.25" customHeight="1">
      <c r="A188" s="19"/>
      <c r="B188" s="19"/>
      <c r="C188" s="19"/>
      <c r="D188" s="19"/>
      <c r="E188" s="19"/>
      <c r="F188" s="19"/>
      <c r="G188" s="23"/>
      <c r="H188" s="23"/>
      <c r="I188" s="23"/>
      <c r="J188" s="23"/>
      <c r="K188" s="19"/>
      <c r="L188" s="19"/>
      <c r="M188" s="19"/>
      <c r="N188" s="19"/>
      <c r="O188" s="19"/>
      <c r="P188" s="19"/>
      <c r="Q188" s="19"/>
      <c r="R188" s="19"/>
      <c r="S188" s="19"/>
      <c r="T188" s="19"/>
      <c r="U188" s="19"/>
      <c r="V188" s="19"/>
      <c r="W188" s="19"/>
      <c r="X188" s="19"/>
      <c r="Y188" s="19"/>
      <c r="Z188" s="19"/>
      <c r="AA188" s="19"/>
      <c r="AB188" s="19"/>
      <c r="AC188" s="19"/>
      <c r="AD188" s="19"/>
      <c r="AE188" s="19"/>
      <c r="AF188" s="19"/>
    </row>
    <row r="189" ht="14.25" customHeight="1">
      <c r="A189" s="19"/>
      <c r="B189" s="19"/>
      <c r="C189" s="19"/>
      <c r="D189" s="19"/>
      <c r="E189" s="19"/>
      <c r="F189" s="19"/>
      <c r="G189" s="23"/>
      <c r="H189" s="23"/>
      <c r="I189" s="23"/>
      <c r="J189" s="23"/>
      <c r="K189" s="19"/>
      <c r="L189" s="19"/>
      <c r="M189" s="19"/>
      <c r="N189" s="19"/>
      <c r="O189" s="19"/>
      <c r="P189" s="19"/>
      <c r="Q189" s="19"/>
      <c r="R189" s="19"/>
      <c r="S189" s="19"/>
      <c r="T189" s="19"/>
      <c r="U189" s="19"/>
      <c r="V189" s="19"/>
      <c r="W189" s="19"/>
      <c r="X189" s="19"/>
      <c r="Y189" s="19"/>
      <c r="Z189" s="19"/>
      <c r="AA189" s="19"/>
      <c r="AB189" s="19"/>
      <c r="AC189" s="19"/>
      <c r="AD189" s="19"/>
      <c r="AE189" s="19"/>
      <c r="AF189" s="19"/>
    </row>
    <row r="190" ht="14.25" customHeight="1">
      <c r="A190" s="19"/>
      <c r="B190" s="19"/>
      <c r="C190" s="19"/>
      <c r="D190" s="19"/>
      <c r="E190" s="19"/>
      <c r="F190" s="19"/>
      <c r="G190" s="23"/>
      <c r="H190" s="23"/>
      <c r="I190" s="23"/>
      <c r="J190" s="23"/>
      <c r="K190" s="19"/>
      <c r="L190" s="19"/>
      <c r="M190" s="19"/>
      <c r="N190" s="19"/>
      <c r="O190" s="19"/>
      <c r="P190" s="19"/>
      <c r="Q190" s="19"/>
      <c r="R190" s="19"/>
      <c r="S190" s="19"/>
      <c r="T190" s="19"/>
      <c r="U190" s="19"/>
      <c r="V190" s="19"/>
      <c r="W190" s="19"/>
      <c r="X190" s="19"/>
      <c r="Y190" s="19"/>
      <c r="Z190" s="19"/>
      <c r="AA190" s="19"/>
      <c r="AB190" s="19"/>
      <c r="AC190" s="19"/>
      <c r="AD190" s="19"/>
      <c r="AE190" s="19"/>
      <c r="AF190" s="19"/>
    </row>
    <row r="191" ht="14.25" customHeight="1">
      <c r="A191" s="19"/>
      <c r="B191" s="19"/>
      <c r="C191" s="19"/>
      <c r="D191" s="19"/>
      <c r="E191" s="19"/>
      <c r="F191" s="19"/>
      <c r="G191" s="23"/>
      <c r="H191" s="23"/>
      <c r="I191" s="23"/>
      <c r="J191" s="23"/>
      <c r="K191" s="19"/>
      <c r="L191" s="19"/>
      <c r="M191" s="19"/>
      <c r="N191" s="19"/>
      <c r="O191" s="19"/>
      <c r="P191" s="19"/>
      <c r="Q191" s="19"/>
      <c r="R191" s="19"/>
      <c r="S191" s="19"/>
      <c r="T191" s="19"/>
      <c r="U191" s="19"/>
      <c r="V191" s="19"/>
      <c r="W191" s="19"/>
      <c r="X191" s="19"/>
      <c r="Y191" s="19"/>
      <c r="Z191" s="19"/>
      <c r="AA191" s="19"/>
      <c r="AB191" s="19"/>
      <c r="AC191" s="19"/>
      <c r="AD191" s="19"/>
      <c r="AE191" s="19"/>
      <c r="AF191" s="19"/>
    </row>
    <row r="192" ht="14.25" customHeight="1">
      <c r="A192" s="19"/>
      <c r="B192" s="19"/>
      <c r="C192" s="19"/>
      <c r="D192" s="19"/>
      <c r="E192" s="19"/>
      <c r="F192" s="19"/>
      <c r="G192" s="23"/>
      <c r="H192" s="23"/>
      <c r="I192" s="23"/>
      <c r="J192" s="23"/>
      <c r="K192" s="19"/>
      <c r="L192" s="19"/>
      <c r="M192" s="19"/>
      <c r="N192" s="19"/>
      <c r="O192" s="19"/>
      <c r="P192" s="19"/>
      <c r="Q192" s="19"/>
      <c r="R192" s="19"/>
      <c r="S192" s="19"/>
      <c r="T192" s="19"/>
      <c r="U192" s="19"/>
      <c r="V192" s="19"/>
      <c r="W192" s="19"/>
      <c r="X192" s="19"/>
      <c r="Y192" s="19"/>
      <c r="Z192" s="19"/>
      <c r="AA192" s="19"/>
      <c r="AB192" s="19"/>
      <c r="AC192" s="19"/>
      <c r="AD192" s="19"/>
      <c r="AE192" s="19"/>
      <c r="AF192" s="19"/>
    </row>
    <row r="193" ht="14.25" customHeight="1">
      <c r="A193" s="19"/>
      <c r="B193" s="19"/>
      <c r="C193" s="19"/>
      <c r="D193" s="19"/>
      <c r="E193" s="19"/>
      <c r="F193" s="19"/>
      <c r="G193" s="23"/>
      <c r="H193" s="23"/>
      <c r="I193" s="23"/>
      <c r="J193" s="23"/>
      <c r="K193" s="19"/>
      <c r="L193" s="19"/>
      <c r="M193" s="19"/>
      <c r="N193" s="19"/>
      <c r="O193" s="19"/>
      <c r="P193" s="19"/>
      <c r="Q193" s="19"/>
      <c r="R193" s="19"/>
      <c r="S193" s="19"/>
      <c r="T193" s="19"/>
      <c r="U193" s="19"/>
      <c r="V193" s="19"/>
      <c r="W193" s="19"/>
      <c r="X193" s="19"/>
      <c r="Y193" s="19"/>
      <c r="Z193" s="19"/>
      <c r="AA193" s="19"/>
      <c r="AB193" s="19"/>
      <c r="AC193" s="19"/>
      <c r="AD193" s="19"/>
      <c r="AE193" s="19"/>
      <c r="AF193" s="19"/>
    </row>
    <row r="194" ht="14.25" customHeight="1">
      <c r="A194" s="19"/>
      <c r="B194" s="19"/>
      <c r="C194" s="19"/>
      <c r="D194" s="19"/>
      <c r="E194" s="19"/>
      <c r="F194" s="19"/>
      <c r="G194" s="23"/>
      <c r="H194" s="23"/>
      <c r="I194" s="23"/>
      <c r="J194" s="23"/>
      <c r="K194" s="19"/>
      <c r="L194" s="19"/>
      <c r="M194" s="19"/>
      <c r="N194" s="19"/>
      <c r="O194" s="19"/>
      <c r="P194" s="19"/>
      <c r="Q194" s="19"/>
      <c r="R194" s="19"/>
      <c r="S194" s="19"/>
      <c r="T194" s="19"/>
      <c r="U194" s="19"/>
      <c r="V194" s="19"/>
      <c r="W194" s="19"/>
      <c r="X194" s="19"/>
      <c r="Y194" s="19"/>
      <c r="Z194" s="19"/>
      <c r="AA194" s="19"/>
      <c r="AB194" s="19"/>
      <c r="AC194" s="19"/>
      <c r="AD194" s="19"/>
      <c r="AE194" s="19"/>
      <c r="AF194" s="19"/>
    </row>
    <row r="195" ht="14.25" customHeight="1">
      <c r="A195" s="19"/>
      <c r="B195" s="19"/>
      <c r="C195" s="19"/>
      <c r="D195" s="19"/>
      <c r="E195" s="19"/>
      <c r="F195" s="19"/>
      <c r="G195" s="23"/>
      <c r="H195" s="23"/>
      <c r="I195" s="23"/>
      <c r="J195" s="23"/>
      <c r="K195" s="19"/>
      <c r="L195" s="19"/>
      <c r="M195" s="19"/>
      <c r="N195" s="19"/>
      <c r="O195" s="19"/>
      <c r="P195" s="19"/>
      <c r="Q195" s="19"/>
      <c r="R195" s="19"/>
      <c r="S195" s="19"/>
      <c r="T195" s="19"/>
      <c r="U195" s="19"/>
      <c r="V195" s="19"/>
      <c r="W195" s="19"/>
      <c r="X195" s="19"/>
      <c r="Y195" s="19"/>
      <c r="Z195" s="19"/>
      <c r="AA195" s="19"/>
      <c r="AB195" s="19"/>
      <c r="AC195" s="19"/>
      <c r="AD195" s="19"/>
      <c r="AE195" s="19"/>
      <c r="AF195" s="19"/>
    </row>
    <row r="196" ht="14.25" customHeight="1">
      <c r="A196" s="19"/>
      <c r="B196" s="19"/>
      <c r="C196" s="19"/>
      <c r="D196" s="19"/>
      <c r="E196" s="19"/>
      <c r="F196" s="19"/>
      <c r="G196" s="23"/>
      <c r="H196" s="23"/>
      <c r="I196" s="23"/>
      <c r="J196" s="23"/>
      <c r="K196" s="19"/>
      <c r="L196" s="19"/>
      <c r="M196" s="19"/>
      <c r="N196" s="19"/>
      <c r="O196" s="19"/>
      <c r="P196" s="19"/>
      <c r="Q196" s="19"/>
      <c r="R196" s="19"/>
      <c r="S196" s="19"/>
      <c r="T196" s="19"/>
      <c r="U196" s="19"/>
      <c r="V196" s="19"/>
      <c r="W196" s="19"/>
      <c r="X196" s="19"/>
      <c r="Y196" s="19"/>
      <c r="Z196" s="19"/>
      <c r="AA196" s="19"/>
      <c r="AB196" s="19"/>
      <c r="AC196" s="19"/>
      <c r="AD196" s="19"/>
      <c r="AE196" s="19"/>
      <c r="AF196" s="19"/>
    </row>
    <row r="197" ht="14.25" customHeight="1">
      <c r="A197" s="19"/>
      <c r="B197" s="19"/>
      <c r="C197" s="19"/>
      <c r="D197" s="19"/>
      <c r="E197" s="19"/>
      <c r="F197" s="19"/>
      <c r="G197" s="23"/>
      <c r="H197" s="23"/>
      <c r="I197" s="23"/>
      <c r="J197" s="23"/>
      <c r="K197" s="19"/>
      <c r="L197" s="19"/>
      <c r="M197" s="19"/>
      <c r="N197" s="19"/>
      <c r="O197" s="19"/>
      <c r="P197" s="19"/>
      <c r="Q197" s="19"/>
      <c r="R197" s="19"/>
      <c r="S197" s="19"/>
      <c r="T197" s="19"/>
      <c r="U197" s="19"/>
      <c r="V197" s="19"/>
      <c r="W197" s="19"/>
      <c r="X197" s="19"/>
      <c r="Y197" s="19"/>
      <c r="Z197" s="19"/>
      <c r="AA197" s="19"/>
      <c r="AB197" s="19"/>
      <c r="AC197" s="19"/>
      <c r="AD197" s="19"/>
      <c r="AE197" s="19"/>
      <c r="AF197" s="19"/>
    </row>
    <row r="198" ht="14.25" customHeight="1">
      <c r="A198" s="19"/>
      <c r="B198" s="19"/>
      <c r="C198" s="19"/>
      <c r="D198" s="19"/>
      <c r="E198" s="19"/>
      <c r="F198" s="19"/>
      <c r="G198" s="23"/>
      <c r="H198" s="23"/>
      <c r="I198" s="23"/>
      <c r="J198" s="23"/>
      <c r="K198" s="19"/>
      <c r="L198" s="19"/>
      <c r="M198" s="19"/>
      <c r="N198" s="19"/>
      <c r="O198" s="19"/>
      <c r="P198" s="19"/>
      <c r="Q198" s="19"/>
      <c r="R198" s="19"/>
      <c r="S198" s="19"/>
      <c r="T198" s="19"/>
      <c r="U198" s="19"/>
      <c r="V198" s="19"/>
      <c r="W198" s="19"/>
      <c r="X198" s="19"/>
      <c r="Y198" s="19"/>
      <c r="Z198" s="19"/>
      <c r="AA198" s="19"/>
      <c r="AB198" s="19"/>
      <c r="AC198" s="19"/>
      <c r="AD198" s="19"/>
      <c r="AE198" s="19"/>
      <c r="AF198" s="19"/>
    </row>
    <row r="199" ht="14.25" customHeight="1">
      <c r="A199" s="19"/>
      <c r="B199" s="19"/>
      <c r="C199" s="19"/>
      <c r="D199" s="19"/>
      <c r="E199" s="19"/>
      <c r="F199" s="19"/>
      <c r="G199" s="23"/>
      <c r="H199" s="23"/>
      <c r="I199" s="23"/>
      <c r="J199" s="23"/>
      <c r="K199" s="19"/>
      <c r="L199" s="19"/>
      <c r="M199" s="19"/>
      <c r="N199" s="19"/>
      <c r="O199" s="19"/>
      <c r="P199" s="19"/>
      <c r="Q199" s="19"/>
      <c r="R199" s="19"/>
      <c r="S199" s="19"/>
      <c r="T199" s="19"/>
      <c r="U199" s="19"/>
      <c r="V199" s="19"/>
      <c r="W199" s="19"/>
      <c r="X199" s="19"/>
      <c r="Y199" s="19"/>
      <c r="Z199" s="19"/>
      <c r="AA199" s="19"/>
      <c r="AB199" s="19"/>
      <c r="AC199" s="19"/>
      <c r="AD199" s="19"/>
      <c r="AE199" s="19"/>
      <c r="AF199" s="19"/>
    </row>
    <row r="200" ht="14.25" customHeight="1">
      <c r="A200" s="19"/>
      <c r="B200" s="19"/>
      <c r="C200" s="19"/>
      <c r="D200" s="19"/>
      <c r="E200" s="19"/>
      <c r="F200" s="19"/>
      <c r="G200" s="23"/>
      <c r="H200" s="23"/>
      <c r="I200" s="23"/>
      <c r="J200" s="23"/>
      <c r="K200" s="19"/>
      <c r="L200" s="19"/>
      <c r="M200" s="19"/>
      <c r="N200" s="19"/>
      <c r="O200" s="19"/>
      <c r="P200" s="19"/>
      <c r="Q200" s="19"/>
      <c r="R200" s="19"/>
      <c r="S200" s="19"/>
      <c r="T200" s="19"/>
      <c r="U200" s="19"/>
      <c r="V200" s="19"/>
      <c r="W200" s="19"/>
      <c r="X200" s="19"/>
      <c r="Y200" s="19"/>
      <c r="Z200" s="19"/>
      <c r="AA200" s="19"/>
      <c r="AB200" s="19"/>
      <c r="AC200" s="19"/>
      <c r="AD200" s="19"/>
      <c r="AE200" s="19"/>
      <c r="AF200" s="19"/>
    </row>
    <row r="201" ht="14.25" customHeight="1">
      <c r="A201" s="19"/>
      <c r="B201" s="19"/>
      <c r="C201" s="19"/>
      <c r="D201" s="19"/>
      <c r="E201" s="19"/>
      <c r="F201" s="19"/>
      <c r="G201" s="23"/>
      <c r="H201" s="23"/>
      <c r="I201" s="23"/>
      <c r="J201" s="23"/>
      <c r="K201" s="19"/>
      <c r="L201" s="19"/>
      <c r="M201" s="19"/>
      <c r="N201" s="19"/>
      <c r="O201" s="19"/>
      <c r="P201" s="19"/>
      <c r="Q201" s="19"/>
      <c r="R201" s="19"/>
      <c r="S201" s="19"/>
      <c r="T201" s="19"/>
      <c r="U201" s="19"/>
      <c r="V201" s="19"/>
      <c r="W201" s="19"/>
      <c r="X201" s="19"/>
      <c r="Y201" s="19"/>
      <c r="Z201" s="19"/>
      <c r="AA201" s="19"/>
      <c r="AB201" s="19"/>
      <c r="AC201" s="19"/>
      <c r="AD201" s="19"/>
      <c r="AE201" s="19"/>
      <c r="AF201" s="19"/>
    </row>
    <row r="202" ht="14.25" customHeight="1">
      <c r="A202" s="19"/>
      <c r="B202" s="19"/>
      <c r="C202" s="19"/>
      <c r="D202" s="19"/>
      <c r="E202" s="19"/>
      <c r="F202" s="19"/>
      <c r="G202" s="23"/>
      <c r="H202" s="23"/>
      <c r="I202" s="23"/>
      <c r="J202" s="23"/>
      <c r="K202" s="19"/>
      <c r="L202" s="19"/>
      <c r="M202" s="19"/>
      <c r="N202" s="19"/>
      <c r="O202" s="19"/>
      <c r="P202" s="19"/>
      <c r="Q202" s="19"/>
      <c r="R202" s="19"/>
      <c r="S202" s="19"/>
      <c r="T202" s="19"/>
      <c r="U202" s="19"/>
      <c r="V202" s="19"/>
      <c r="W202" s="19"/>
      <c r="X202" s="19"/>
      <c r="Y202" s="19"/>
      <c r="Z202" s="19"/>
      <c r="AA202" s="19"/>
      <c r="AB202" s="19"/>
      <c r="AC202" s="19"/>
      <c r="AD202" s="19"/>
      <c r="AE202" s="19"/>
      <c r="AF202" s="19"/>
    </row>
    <row r="203" ht="14.25" customHeight="1">
      <c r="A203" s="19"/>
      <c r="B203" s="19"/>
      <c r="C203" s="19"/>
      <c r="D203" s="19"/>
      <c r="E203" s="19"/>
      <c r="F203" s="19"/>
      <c r="G203" s="23"/>
      <c r="H203" s="23"/>
      <c r="I203" s="23"/>
      <c r="J203" s="23"/>
      <c r="K203" s="19"/>
      <c r="L203" s="19"/>
      <c r="M203" s="19"/>
      <c r="N203" s="19"/>
      <c r="O203" s="19"/>
      <c r="P203" s="19"/>
      <c r="Q203" s="19"/>
      <c r="R203" s="19"/>
      <c r="S203" s="19"/>
      <c r="T203" s="19"/>
      <c r="U203" s="19"/>
      <c r="V203" s="19"/>
      <c r="W203" s="19"/>
      <c r="X203" s="19"/>
      <c r="Y203" s="19"/>
      <c r="Z203" s="19"/>
      <c r="AA203" s="19"/>
      <c r="AB203" s="19"/>
      <c r="AC203" s="19"/>
      <c r="AD203" s="19"/>
      <c r="AE203" s="19"/>
      <c r="AF203" s="19"/>
    </row>
    <row r="204" ht="14.25" customHeight="1">
      <c r="A204" s="19"/>
      <c r="B204" s="19"/>
      <c r="C204" s="19"/>
      <c r="D204" s="19"/>
      <c r="E204" s="19"/>
      <c r="F204" s="19"/>
      <c r="G204" s="23"/>
      <c r="H204" s="23"/>
      <c r="I204" s="23"/>
      <c r="J204" s="23"/>
      <c r="K204" s="19"/>
      <c r="L204" s="19"/>
      <c r="M204" s="19"/>
      <c r="N204" s="19"/>
      <c r="O204" s="19"/>
      <c r="P204" s="19"/>
      <c r="Q204" s="19"/>
      <c r="R204" s="19"/>
      <c r="S204" s="19"/>
      <c r="T204" s="19"/>
      <c r="U204" s="19"/>
      <c r="V204" s="19"/>
      <c r="W204" s="19"/>
      <c r="X204" s="19"/>
      <c r="Y204" s="19"/>
      <c r="Z204" s="19"/>
      <c r="AA204" s="19"/>
      <c r="AB204" s="19"/>
      <c r="AC204" s="19"/>
      <c r="AD204" s="19"/>
      <c r="AE204" s="19"/>
      <c r="AF204" s="19"/>
    </row>
    <row r="205" ht="14.25" customHeight="1">
      <c r="A205" s="19"/>
      <c r="B205" s="19"/>
      <c r="C205" s="19"/>
      <c r="D205" s="19"/>
      <c r="E205" s="19"/>
      <c r="F205" s="19"/>
      <c r="G205" s="23"/>
      <c r="H205" s="23"/>
      <c r="I205" s="23"/>
      <c r="J205" s="23"/>
      <c r="K205" s="19"/>
      <c r="L205" s="19"/>
      <c r="M205" s="19"/>
      <c r="N205" s="19"/>
      <c r="O205" s="19"/>
      <c r="P205" s="19"/>
      <c r="Q205" s="19"/>
      <c r="R205" s="19"/>
      <c r="S205" s="19"/>
      <c r="T205" s="19"/>
      <c r="U205" s="19"/>
      <c r="V205" s="19"/>
      <c r="W205" s="19"/>
      <c r="X205" s="19"/>
      <c r="Y205" s="19"/>
      <c r="Z205" s="19"/>
      <c r="AA205" s="19"/>
      <c r="AB205" s="19"/>
      <c r="AC205" s="19"/>
      <c r="AD205" s="19"/>
      <c r="AE205" s="19"/>
      <c r="AF205" s="19"/>
    </row>
    <row r="206" ht="14.25" customHeight="1">
      <c r="A206" s="19"/>
      <c r="B206" s="19"/>
      <c r="C206" s="19"/>
      <c r="D206" s="19"/>
      <c r="E206" s="19"/>
      <c r="F206" s="19"/>
      <c r="G206" s="23"/>
      <c r="H206" s="23"/>
      <c r="I206" s="23"/>
      <c r="J206" s="23"/>
      <c r="K206" s="19"/>
      <c r="L206" s="19"/>
      <c r="M206" s="19"/>
      <c r="N206" s="19"/>
      <c r="O206" s="19"/>
      <c r="P206" s="19"/>
      <c r="Q206" s="19"/>
      <c r="R206" s="19"/>
      <c r="S206" s="19"/>
      <c r="T206" s="19"/>
      <c r="U206" s="19"/>
      <c r="V206" s="19"/>
      <c r="W206" s="19"/>
      <c r="X206" s="19"/>
      <c r="Y206" s="19"/>
      <c r="Z206" s="19"/>
      <c r="AA206" s="19"/>
      <c r="AB206" s="19"/>
      <c r="AC206" s="19"/>
      <c r="AD206" s="19"/>
      <c r="AE206" s="19"/>
      <c r="AF206" s="19"/>
    </row>
    <row r="207" ht="14.25" customHeight="1">
      <c r="A207" s="19"/>
      <c r="B207" s="19"/>
      <c r="C207" s="19"/>
      <c r="D207" s="19"/>
      <c r="E207" s="19"/>
      <c r="F207" s="19"/>
      <c r="G207" s="23"/>
      <c r="H207" s="23"/>
      <c r="I207" s="23"/>
      <c r="J207" s="23"/>
      <c r="K207" s="19"/>
      <c r="L207" s="19"/>
      <c r="M207" s="19"/>
      <c r="N207" s="19"/>
      <c r="O207" s="19"/>
      <c r="P207" s="19"/>
      <c r="Q207" s="19"/>
      <c r="R207" s="19"/>
      <c r="S207" s="19"/>
      <c r="T207" s="19"/>
      <c r="U207" s="19"/>
      <c r="V207" s="19"/>
      <c r="W207" s="19"/>
      <c r="X207" s="19"/>
      <c r="Y207" s="19"/>
      <c r="Z207" s="19"/>
      <c r="AA207" s="19"/>
      <c r="AB207" s="19"/>
      <c r="AC207" s="19"/>
      <c r="AD207" s="19"/>
      <c r="AE207" s="19"/>
      <c r="AF207" s="19"/>
    </row>
    <row r="208" ht="14.25" customHeight="1">
      <c r="A208" s="19"/>
      <c r="B208" s="19"/>
      <c r="C208" s="19"/>
      <c r="D208" s="19"/>
      <c r="E208" s="19"/>
      <c r="F208" s="19"/>
      <c r="G208" s="23"/>
      <c r="H208" s="23"/>
      <c r="I208" s="23"/>
      <c r="J208" s="23"/>
      <c r="K208" s="19"/>
      <c r="L208" s="19"/>
      <c r="M208" s="19"/>
      <c r="N208" s="19"/>
      <c r="O208" s="19"/>
      <c r="P208" s="19"/>
      <c r="Q208" s="19"/>
      <c r="R208" s="19"/>
      <c r="S208" s="19"/>
      <c r="T208" s="19"/>
      <c r="U208" s="19"/>
      <c r="V208" s="19"/>
      <c r="W208" s="19"/>
      <c r="X208" s="19"/>
      <c r="Y208" s="19"/>
      <c r="Z208" s="19"/>
      <c r="AA208" s="19"/>
      <c r="AB208" s="19"/>
      <c r="AC208" s="19"/>
      <c r="AD208" s="19"/>
      <c r="AE208" s="19"/>
      <c r="AF208" s="19"/>
    </row>
    <row r="209" ht="14.25" customHeight="1">
      <c r="A209" s="19"/>
      <c r="B209" s="19"/>
      <c r="C209" s="19"/>
      <c r="D209" s="19"/>
      <c r="E209" s="19"/>
      <c r="F209" s="19"/>
      <c r="G209" s="23"/>
      <c r="H209" s="23"/>
      <c r="I209" s="23"/>
      <c r="J209" s="23"/>
      <c r="K209" s="19"/>
      <c r="L209" s="19"/>
      <c r="M209" s="19"/>
      <c r="N209" s="19"/>
      <c r="O209" s="19"/>
      <c r="P209" s="19"/>
      <c r="Q209" s="19"/>
      <c r="R209" s="19"/>
      <c r="S209" s="19"/>
      <c r="T209" s="19"/>
      <c r="U209" s="19"/>
      <c r="V209" s="19"/>
      <c r="W209" s="19"/>
      <c r="X209" s="19"/>
      <c r="Y209" s="19"/>
      <c r="Z209" s="19"/>
      <c r="AA209" s="19"/>
      <c r="AB209" s="19"/>
      <c r="AC209" s="19"/>
      <c r="AD209" s="19"/>
      <c r="AE209" s="19"/>
      <c r="AF209" s="19"/>
    </row>
    <row r="210" ht="14.25" customHeight="1">
      <c r="A210" s="19"/>
      <c r="B210" s="19"/>
      <c r="C210" s="19"/>
      <c r="D210" s="19"/>
      <c r="E210" s="19"/>
      <c r="F210" s="19"/>
      <c r="G210" s="23"/>
      <c r="H210" s="23"/>
      <c r="I210" s="23"/>
      <c r="J210" s="23"/>
      <c r="K210" s="19"/>
      <c r="L210" s="19"/>
      <c r="M210" s="19"/>
      <c r="N210" s="19"/>
      <c r="O210" s="19"/>
      <c r="P210" s="19"/>
      <c r="Q210" s="19"/>
      <c r="R210" s="19"/>
      <c r="S210" s="19"/>
      <c r="T210" s="19"/>
      <c r="U210" s="19"/>
      <c r="V210" s="19"/>
      <c r="W210" s="19"/>
      <c r="X210" s="19"/>
      <c r="Y210" s="19"/>
      <c r="Z210" s="19"/>
      <c r="AA210" s="19"/>
      <c r="AB210" s="19"/>
      <c r="AC210" s="19"/>
      <c r="AD210" s="19"/>
      <c r="AE210" s="19"/>
      <c r="AF210" s="19"/>
    </row>
    <row r="211" ht="14.25" customHeight="1">
      <c r="A211" s="19"/>
      <c r="B211" s="19"/>
      <c r="C211" s="19"/>
      <c r="D211" s="19"/>
      <c r="E211" s="19"/>
      <c r="F211" s="19"/>
      <c r="G211" s="23"/>
      <c r="H211" s="23"/>
      <c r="I211" s="23"/>
      <c r="J211" s="23"/>
      <c r="K211" s="19"/>
      <c r="L211" s="19"/>
      <c r="M211" s="19"/>
      <c r="N211" s="19"/>
      <c r="O211" s="19"/>
      <c r="P211" s="19"/>
      <c r="Q211" s="19"/>
      <c r="R211" s="19"/>
      <c r="S211" s="19"/>
      <c r="T211" s="19"/>
      <c r="U211" s="19"/>
      <c r="V211" s="19"/>
      <c r="W211" s="19"/>
      <c r="X211" s="19"/>
      <c r="Y211" s="19"/>
      <c r="Z211" s="19"/>
      <c r="AA211" s="19"/>
      <c r="AB211" s="19"/>
      <c r="AC211" s="19"/>
      <c r="AD211" s="19"/>
      <c r="AE211" s="19"/>
      <c r="AF211" s="19"/>
    </row>
    <row r="212" ht="14.25" customHeight="1">
      <c r="A212" s="19"/>
      <c r="B212" s="19"/>
      <c r="C212" s="19"/>
      <c r="D212" s="19"/>
      <c r="E212" s="19"/>
      <c r="F212" s="19"/>
      <c r="G212" s="23"/>
      <c r="H212" s="23"/>
      <c r="I212" s="23"/>
      <c r="J212" s="23"/>
      <c r="K212" s="19"/>
      <c r="L212" s="19"/>
      <c r="M212" s="19"/>
      <c r="N212" s="19"/>
      <c r="O212" s="19"/>
      <c r="P212" s="19"/>
      <c r="Q212" s="19"/>
      <c r="R212" s="19"/>
      <c r="S212" s="19"/>
      <c r="T212" s="19"/>
      <c r="U212" s="19"/>
      <c r="V212" s="19"/>
      <c r="W212" s="19"/>
      <c r="X212" s="19"/>
      <c r="Y212" s="19"/>
      <c r="Z212" s="19"/>
      <c r="AA212" s="19"/>
      <c r="AB212" s="19"/>
      <c r="AC212" s="19"/>
      <c r="AD212" s="19"/>
      <c r="AE212" s="19"/>
      <c r="AF212" s="19"/>
    </row>
    <row r="213" ht="14.25" customHeight="1">
      <c r="A213" s="19"/>
      <c r="B213" s="19"/>
      <c r="C213" s="19"/>
      <c r="D213" s="19"/>
      <c r="E213" s="19"/>
      <c r="F213" s="19"/>
      <c r="G213" s="23"/>
      <c r="H213" s="23"/>
      <c r="I213" s="23"/>
      <c r="J213" s="23"/>
      <c r="K213" s="19"/>
      <c r="L213" s="19"/>
      <c r="M213" s="19"/>
      <c r="N213" s="19"/>
      <c r="O213" s="19"/>
      <c r="P213" s="19"/>
      <c r="Q213" s="19"/>
      <c r="R213" s="19"/>
      <c r="S213" s="19"/>
      <c r="T213" s="19"/>
      <c r="U213" s="19"/>
      <c r="V213" s="19"/>
      <c r="W213" s="19"/>
      <c r="X213" s="19"/>
      <c r="Y213" s="19"/>
      <c r="Z213" s="19"/>
      <c r="AA213" s="19"/>
      <c r="AB213" s="19"/>
      <c r="AC213" s="19"/>
      <c r="AD213" s="19"/>
      <c r="AE213" s="19"/>
      <c r="AF213" s="19"/>
    </row>
    <row r="214" ht="14.25" customHeight="1">
      <c r="A214" s="19"/>
      <c r="B214" s="19"/>
      <c r="C214" s="19"/>
      <c r="D214" s="19"/>
      <c r="E214" s="19"/>
      <c r="F214" s="19"/>
      <c r="G214" s="23"/>
      <c r="H214" s="23"/>
      <c r="I214" s="23"/>
      <c r="J214" s="23"/>
      <c r="K214" s="19"/>
      <c r="L214" s="19"/>
      <c r="M214" s="19"/>
      <c r="N214" s="19"/>
      <c r="O214" s="19"/>
      <c r="P214" s="19"/>
      <c r="Q214" s="19"/>
      <c r="R214" s="19"/>
      <c r="S214" s="19"/>
      <c r="T214" s="19"/>
      <c r="U214" s="19"/>
      <c r="V214" s="19"/>
      <c r="W214" s="19"/>
      <c r="X214" s="19"/>
      <c r="Y214" s="19"/>
      <c r="Z214" s="19"/>
      <c r="AA214" s="19"/>
      <c r="AB214" s="19"/>
      <c r="AC214" s="19"/>
      <c r="AD214" s="19"/>
      <c r="AE214" s="19"/>
      <c r="AF214" s="19"/>
    </row>
    <row r="215" ht="14.25" customHeight="1">
      <c r="A215" s="19"/>
      <c r="B215" s="19"/>
      <c r="C215" s="19"/>
      <c r="D215" s="19"/>
      <c r="E215" s="19"/>
      <c r="F215" s="19"/>
      <c r="G215" s="23"/>
      <c r="H215" s="23"/>
      <c r="I215" s="23"/>
      <c r="J215" s="23"/>
      <c r="K215" s="19"/>
      <c r="L215" s="19"/>
      <c r="M215" s="19"/>
      <c r="N215" s="19"/>
      <c r="O215" s="19"/>
      <c r="P215" s="19"/>
      <c r="Q215" s="19"/>
      <c r="R215" s="19"/>
      <c r="S215" s="19"/>
      <c r="T215" s="19"/>
      <c r="U215" s="19"/>
      <c r="V215" s="19"/>
      <c r="W215" s="19"/>
      <c r="X215" s="19"/>
      <c r="Y215" s="19"/>
      <c r="Z215" s="19"/>
      <c r="AA215" s="19"/>
      <c r="AB215" s="19"/>
      <c r="AC215" s="19"/>
      <c r="AD215" s="19"/>
      <c r="AE215" s="19"/>
      <c r="AF215" s="19"/>
    </row>
    <row r="216" ht="14.25" customHeight="1">
      <c r="A216" s="19"/>
      <c r="B216" s="19"/>
      <c r="C216" s="19"/>
      <c r="D216" s="19"/>
      <c r="E216" s="19"/>
      <c r="F216" s="19"/>
      <c r="G216" s="23"/>
      <c r="H216" s="23"/>
      <c r="I216" s="23"/>
      <c r="J216" s="23"/>
      <c r="K216" s="19"/>
      <c r="L216" s="19"/>
      <c r="M216" s="19"/>
      <c r="N216" s="19"/>
      <c r="O216" s="19"/>
      <c r="P216" s="19"/>
      <c r="Q216" s="19"/>
      <c r="R216" s="19"/>
      <c r="S216" s="19"/>
      <c r="T216" s="19"/>
      <c r="U216" s="19"/>
      <c r="V216" s="19"/>
      <c r="W216" s="19"/>
      <c r="X216" s="19"/>
      <c r="Y216" s="19"/>
      <c r="Z216" s="19"/>
      <c r="AA216" s="19"/>
      <c r="AB216" s="19"/>
      <c r="AC216" s="19"/>
      <c r="AD216" s="19"/>
      <c r="AE216" s="19"/>
      <c r="AF216" s="19"/>
    </row>
    <row r="217" ht="14.25" customHeight="1">
      <c r="A217" s="19"/>
      <c r="B217" s="19"/>
      <c r="C217" s="19"/>
      <c r="D217" s="19"/>
      <c r="E217" s="19"/>
      <c r="F217" s="19"/>
      <c r="G217" s="23"/>
      <c r="H217" s="23"/>
      <c r="I217" s="23"/>
      <c r="J217" s="23"/>
      <c r="K217" s="19"/>
      <c r="L217" s="19"/>
      <c r="M217" s="19"/>
      <c r="N217" s="19"/>
      <c r="O217" s="19"/>
      <c r="P217" s="19"/>
      <c r="Q217" s="19"/>
      <c r="R217" s="19"/>
      <c r="S217" s="19"/>
      <c r="T217" s="19"/>
      <c r="U217" s="19"/>
      <c r="V217" s="19"/>
      <c r="W217" s="19"/>
      <c r="X217" s="19"/>
      <c r="Y217" s="19"/>
      <c r="Z217" s="19"/>
      <c r="AA217" s="19"/>
      <c r="AB217" s="19"/>
      <c r="AC217" s="19"/>
      <c r="AD217" s="19"/>
      <c r="AE217" s="19"/>
      <c r="AF217" s="19"/>
    </row>
    <row r="218" ht="14.25" customHeight="1">
      <c r="A218" s="19"/>
      <c r="B218" s="19"/>
      <c r="C218" s="19"/>
      <c r="D218" s="19"/>
      <c r="E218" s="19"/>
      <c r="F218" s="19"/>
      <c r="G218" s="23"/>
      <c r="H218" s="23"/>
      <c r="I218" s="23"/>
      <c r="J218" s="23"/>
      <c r="K218" s="19"/>
      <c r="L218" s="19"/>
      <c r="M218" s="19"/>
      <c r="N218" s="19"/>
      <c r="O218" s="19"/>
      <c r="P218" s="19"/>
      <c r="Q218" s="19"/>
      <c r="R218" s="19"/>
      <c r="S218" s="19"/>
      <c r="T218" s="19"/>
      <c r="U218" s="19"/>
      <c r="V218" s="19"/>
      <c r="W218" s="19"/>
      <c r="X218" s="19"/>
      <c r="Y218" s="19"/>
      <c r="Z218" s="19"/>
      <c r="AA218" s="19"/>
      <c r="AB218" s="19"/>
      <c r="AC218" s="19"/>
      <c r="AD218" s="19"/>
      <c r="AE218" s="19"/>
      <c r="AF218" s="19"/>
    </row>
    <row r="219" ht="14.25" customHeight="1">
      <c r="A219" s="19"/>
      <c r="B219" s="19"/>
      <c r="C219" s="19"/>
      <c r="D219" s="19"/>
      <c r="E219" s="19"/>
      <c r="F219" s="19"/>
      <c r="G219" s="23"/>
      <c r="H219" s="23"/>
      <c r="I219" s="23"/>
      <c r="J219" s="23"/>
      <c r="K219" s="19"/>
      <c r="L219" s="19"/>
      <c r="M219" s="19"/>
      <c r="N219" s="19"/>
      <c r="O219" s="19"/>
      <c r="P219" s="19"/>
      <c r="Q219" s="19"/>
      <c r="R219" s="19"/>
      <c r="S219" s="19"/>
      <c r="T219" s="19"/>
      <c r="U219" s="19"/>
      <c r="V219" s="19"/>
      <c r="W219" s="19"/>
      <c r="X219" s="19"/>
      <c r="Y219" s="19"/>
      <c r="Z219" s="19"/>
      <c r="AA219" s="19"/>
      <c r="AB219" s="19"/>
      <c r="AC219" s="19"/>
      <c r="AD219" s="19"/>
      <c r="AE219" s="19"/>
      <c r="AF219" s="19"/>
    </row>
    <row r="220" ht="14.25" customHeight="1">
      <c r="A220" s="19"/>
      <c r="B220" s="19"/>
      <c r="C220" s="19"/>
      <c r="D220" s="19"/>
      <c r="E220" s="19"/>
      <c r="F220" s="19"/>
      <c r="G220" s="23"/>
      <c r="H220" s="23"/>
      <c r="I220" s="23"/>
      <c r="J220" s="23"/>
      <c r="K220" s="19"/>
      <c r="L220" s="19"/>
      <c r="M220" s="19"/>
      <c r="N220" s="19"/>
      <c r="O220" s="19"/>
      <c r="P220" s="19"/>
      <c r="Q220" s="19"/>
      <c r="R220" s="19"/>
      <c r="S220" s="19"/>
      <c r="T220" s="19"/>
      <c r="U220" s="19"/>
      <c r="V220" s="19"/>
      <c r="W220" s="19"/>
      <c r="X220" s="19"/>
      <c r="Y220" s="19"/>
      <c r="Z220" s="19"/>
      <c r="AA220" s="19"/>
      <c r="AB220" s="19"/>
      <c r="AC220" s="19"/>
      <c r="AD220" s="19"/>
      <c r="AE220" s="19"/>
      <c r="AF220" s="19"/>
    </row>
    <row r="221" ht="14.25" customHeight="1">
      <c r="A221" s="19"/>
      <c r="B221" s="19"/>
      <c r="C221" s="19"/>
      <c r="D221" s="19"/>
      <c r="E221" s="19"/>
      <c r="F221" s="19"/>
      <c r="G221" s="23"/>
      <c r="H221" s="23"/>
      <c r="I221" s="23"/>
      <c r="J221" s="23"/>
      <c r="K221" s="19"/>
      <c r="L221" s="19"/>
      <c r="M221" s="19"/>
      <c r="N221" s="19"/>
      <c r="O221" s="19"/>
      <c r="P221" s="19"/>
      <c r="Q221" s="19"/>
      <c r="R221" s="19"/>
      <c r="S221" s="19"/>
      <c r="T221" s="19"/>
      <c r="U221" s="19"/>
      <c r="V221" s="19"/>
      <c r="W221" s="19"/>
      <c r="X221" s="19"/>
      <c r="Y221" s="19"/>
      <c r="Z221" s="19"/>
      <c r="AA221" s="19"/>
      <c r="AB221" s="19"/>
      <c r="AC221" s="19"/>
      <c r="AD221" s="19"/>
      <c r="AE221" s="19"/>
      <c r="AF221" s="19"/>
    </row>
    <row r="222" ht="14.25" customHeight="1">
      <c r="A222" s="19"/>
      <c r="B222" s="19"/>
      <c r="C222" s="19"/>
      <c r="D222" s="19"/>
      <c r="E222" s="19"/>
      <c r="F222" s="19"/>
      <c r="G222" s="23"/>
      <c r="H222" s="23"/>
      <c r="I222" s="23"/>
      <c r="J222" s="23"/>
      <c r="K222" s="19"/>
      <c r="L222" s="19"/>
      <c r="M222" s="19"/>
      <c r="N222" s="19"/>
      <c r="O222" s="19"/>
      <c r="P222" s="19"/>
      <c r="Q222" s="19"/>
      <c r="R222" s="19"/>
      <c r="S222" s="19"/>
      <c r="T222" s="19"/>
      <c r="U222" s="19"/>
      <c r="V222" s="19"/>
      <c r="W222" s="19"/>
      <c r="X222" s="19"/>
      <c r="Y222" s="19"/>
      <c r="Z222" s="19"/>
      <c r="AA222" s="19"/>
      <c r="AB222" s="19"/>
      <c r="AC222" s="19"/>
      <c r="AD222" s="19"/>
      <c r="AE222" s="19"/>
      <c r="AF222" s="19"/>
    </row>
    <row r="223" ht="14.25" customHeight="1">
      <c r="A223" s="19"/>
      <c r="B223" s="19"/>
      <c r="C223" s="19"/>
      <c r="D223" s="19"/>
      <c r="E223" s="19"/>
      <c r="F223" s="19"/>
      <c r="G223" s="23"/>
      <c r="H223" s="23"/>
      <c r="I223" s="23"/>
      <c r="J223" s="23"/>
      <c r="K223" s="19"/>
      <c r="L223" s="19"/>
      <c r="M223" s="19"/>
      <c r="N223" s="19"/>
      <c r="O223" s="19"/>
      <c r="P223" s="19"/>
      <c r="Q223" s="19"/>
      <c r="R223" s="19"/>
      <c r="S223" s="19"/>
      <c r="T223" s="19"/>
      <c r="U223" s="19"/>
      <c r="V223" s="19"/>
      <c r="W223" s="19"/>
      <c r="X223" s="19"/>
      <c r="Y223" s="19"/>
      <c r="Z223" s="19"/>
      <c r="AA223" s="19"/>
      <c r="AB223" s="19"/>
      <c r="AC223" s="19"/>
      <c r="AD223" s="19"/>
      <c r="AE223" s="19"/>
      <c r="AF223" s="19"/>
    </row>
    <row r="224" ht="14.25" customHeight="1">
      <c r="A224" s="19"/>
      <c r="B224" s="19"/>
      <c r="C224" s="19"/>
      <c r="D224" s="19"/>
      <c r="E224" s="19"/>
      <c r="F224" s="19"/>
      <c r="G224" s="23"/>
      <c r="H224" s="23"/>
      <c r="I224" s="23"/>
      <c r="J224" s="23"/>
      <c r="K224" s="19"/>
      <c r="L224" s="19"/>
      <c r="M224" s="19"/>
      <c r="N224" s="19"/>
      <c r="O224" s="19"/>
      <c r="P224" s="19"/>
      <c r="Q224" s="19"/>
      <c r="R224" s="19"/>
      <c r="S224" s="19"/>
      <c r="T224" s="19"/>
      <c r="U224" s="19"/>
      <c r="V224" s="19"/>
      <c r="W224" s="19"/>
      <c r="X224" s="19"/>
      <c r="Y224" s="19"/>
      <c r="Z224" s="19"/>
      <c r="AA224" s="19"/>
      <c r="AB224" s="19"/>
      <c r="AC224" s="19"/>
      <c r="AD224" s="19"/>
      <c r="AE224" s="19"/>
      <c r="AF224" s="19"/>
    </row>
    <row r="225" ht="14.25" customHeight="1">
      <c r="A225" s="19"/>
      <c r="B225" s="19"/>
      <c r="C225" s="19"/>
      <c r="D225" s="19"/>
      <c r="E225" s="19"/>
      <c r="F225" s="19"/>
      <c r="G225" s="23"/>
      <c r="H225" s="23"/>
      <c r="I225" s="23"/>
      <c r="J225" s="23"/>
      <c r="K225" s="19"/>
      <c r="L225" s="19"/>
      <c r="M225" s="19"/>
      <c r="N225" s="19"/>
      <c r="O225" s="19"/>
      <c r="P225" s="19"/>
      <c r="Q225" s="19"/>
      <c r="R225" s="19"/>
      <c r="S225" s="19"/>
      <c r="T225" s="19"/>
      <c r="U225" s="19"/>
      <c r="V225" s="19"/>
      <c r="W225" s="19"/>
      <c r="X225" s="19"/>
      <c r="Y225" s="19"/>
      <c r="Z225" s="19"/>
      <c r="AA225" s="19"/>
      <c r="AB225" s="19"/>
      <c r="AC225" s="19"/>
      <c r="AD225" s="19"/>
      <c r="AE225" s="19"/>
      <c r="AF225" s="19"/>
    </row>
    <row r="226" ht="14.25" customHeight="1">
      <c r="A226" s="19"/>
      <c r="B226" s="19"/>
      <c r="C226" s="19"/>
      <c r="D226" s="19"/>
      <c r="E226" s="19"/>
      <c r="F226" s="19"/>
      <c r="G226" s="23"/>
      <c r="H226" s="23"/>
      <c r="I226" s="23"/>
      <c r="J226" s="23"/>
      <c r="K226" s="19"/>
      <c r="L226" s="19"/>
      <c r="M226" s="19"/>
      <c r="N226" s="19"/>
      <c r="O226" s="19"/>
      <c r="P226" s="19"/>
      <c r="Q226" s="19"/>
      <c r="R226" s="19"/>
      <c r="S226" s="19"/>
      <c r="T226" s="19"/>
      <c r="U226" s="19"/>
      <c r="V226" s="19"/>
      <c r="W226" s="19"/>
      <c r="X226" s="19"/>
      <c r="Y226" s="19"/>
      <c r="Z226" s="19"/>
      <c r="AA226" s="19"/>
      <c r="AB226" s="19"/>
      <c r="AC226" s="19"/>
      <c r="AD226" s="19"/>
      <c r="AE226" s="19"/>
      <c r="AF226" s="19"/>
    </row>
    <row r="227" ht="14.25" customHeight="1">
      <c r="A227" s="19"/>
      <c r="B227" s="19"/>
      <c r="C227" s="19"/>
      <c r="D227" s="19"/>
      <c r="E227" s="19"/>
      <c r="F227" s="19"/>
      <c r="G227" s="23"/>
      <c r="H227" s="23"/>
      <c r="I227" s="23"/>
      <c r="J227" s="23"/>
      <c r="K227" s="19"/>
      <c r="L227" s="19"/>
      <c r="M227" s="19"/>
      <c r="N227" s="19"/>
      <c r="O227" s="19"/>
      <c r="P227" s="19"/>
      <c r="Q227" s="19"/>
      <c r="R227" s="19"/>
      <c r="S227" s="19"/>
      <c r="T227" s="19"/>
      <c r="U227" s="19"/>
      <c r="V227" s="19"/>
      <c r="W227" s="19"/>
      <c r="X227" s="19"/>
      <c r="Y227" s="19"/>
      <c r="Z227" s="19"/>
      <c r="AA227" s="19"/>
      <c r="AB227" s="19"/>
      <c r="AC227" s="19"/>
      <c r="AD227" s="19"/>
      <c r="AE227" s="19"/>
      <c r="AF227" s="19"/>
    </row>
    <row r="228" ht="14.25" customHeight="1">
      <c r="A228" s="19"/>
      <c r="B228" s="19"/>
      <c r="C228" s="19"/>
      <c r="D228" s="19"/>
      <c r="E228" s="19"/>
      <c r="F228" s="19"/>
      <c r="G228" s="23"/>
      <c r="H228" s="23"/>
      <c r="I228" s="23"/>
      <c r="J228" s="23"/>
      <c r="K228" s="19"/>
      <c r="L228" s="19"/>
      <c r="M228" s="19"/>
      <c r="N228" s="19"/>
      <c r="O228" s="19"/>
      <c r="P228" s="19"/>
      <c r="Q228" s="19"/>
      <c r="R228" s="19"/>
      <c r="S228" s="19"/>
      <c r="T228" s="19"/>
      <c r="U228" s="19"/>
      <c r="V228" s="19"/>
      <c r="W228" s="19"/>
      <c r="X228" s="19"/>
      <c r="Y228" s="19"/>
      <c r="Z228" s="19"/>
      <c r="AA228" s="19"/>
      <c r="AB228" s="19"/>
      <c r="AC228" s="19"/>
      <c r="AD228" s="19"/>
      <c r="AE228" s="19"/>
      <c r="AF228" s="19"/>
    </row>
    <row r="229" ht="14.25" customHeight="1">
      <c r="A229" s="19"/>
      <c r="B229" s="19"/>
      <c r="C229" s="19"/>
      <c r="D229" s="19"/>
      <c r="E229" s="19"/>
      <c r="F229" s="19"/>
      <c r="G229" s="23"/>
      <c r="H229" s="23"/>
      <c r="I229" s="23"/>
      <c r="J229" s="23"/>
      <c r="K229" s="19"/>
      <c r="L229" s="19"/>
      <c r="M229" s="19"/>
      <c r="N229" s="19"/>
      <c r="O229" s="19"/>
      <c r="P229" s="19"/>
      <c r="Q229" s="19"/>
      <c r="R229" s="19"/>
      <c r="S229" s="19"/>
      <c r="T229" s="19"/>
      <c r="U229" s="19"/>
      <c r="V229" s="19"/>
      <c r="W229" s="19"/>
      <c r="X229" s="19"/>
      <c r="Y229" s="19"/>
      <c r="Z229" s="19"/>
      <c r="AA229" s="19"/>
      <c r="AB229" s="19"/>
      <c r="AC229" s="19"/>
      <c r="AD229" s="19"/>
      <c r="AE229" s="19"/>
      <c r="AF229" s="19"/>
    </row>
    <row r="230" ht="14.25" customHeight="1">
      <c r="A230" s="19"/>
      <c r="B230" s="19"/>
      <c r="C230" s="19"/>
      <c r="D230" s="19"/>
      <c r="E230" s="19"/>
      <c r="F230" s="19"/>
      <c r="G230" s="23"/>
      <c r="H230" s="23"/>
      <c r="I230" s="23"/>
      <c r="J230" s="23"/>
      <c r="K230" s="19"/>
      <c r="L230" s="19"/>
      <c r="M230" s="19"/>
      <c r="N230" s="19"/>
      <c r="O230" s="19"/>
      <c r="P230" s="19"/>
      <c r="Q230" s="19"/>
      <c r="R230" s="19"/>
      <c r="S230" s="19"/>
      <c r="T230" s="19"/>
      <c r="U230" s="19"/>
      <c r="V230" s="19"/>
      <c r="W230" s="19"/>
      <c r="X230" s="19"/>
      <c r="Y230" s="19"/>
      <c r="Z230" s="19"/>
      <c r="AA230" s="19"/>
      <c r="AB230" s="19"/>
      <c r="AC230" s="19"/>
      <c r="AD230" s="19"/>
      <c r="AE230" s="19"/>
      <c r="AF230" s="19"/>
    </row>
    <row r="231" ht="14.25" customHeight="1">
      <c r="A231" s="19"/>
      <c r="B231" s="19"/>
      <c r="C231" s="19"/>
      <c r="D231" s="19"/>
      <c r="E231" s="19"/>
      <c r="F231" s="19"/>
      <c r="G231" s="23"/>
      <c r="H231" s="23"/>
      <c r="I231" s="23"/>
      <c r="J231" s="23"/>
      <c r="K231" s="19"/>
      <c r="L231" s="19"/>
      <c r="M231" s="19"/>
      <c r="N231" s="19"/>
      <c r="O231" s="19"/>
      <c r="P231" s="19"/>
      <c r="Q231" s="19"/>
      <c r="R231" s="19"/>
      <c r="S231" s="19"/>
      <c r="T231" s="19"/>
      <c r="U231" s="19"/>
      <c r="V231" s="19"/>
      <c r="W231" s="19"/>
      <c r="X231" s="19"/>
      <c r="Y231" s="19"/>
      <c r="Z231" s="19"/>
      <c r="AA231" s="19"/>
      <c r="AB231" s="19"/>
      <c r="AC231" s="19"/>
      <c r="AD231" s="19"/>
      <c r="AE231" s="19"/>
      <c r="AF231" s="19"/>
    </row>
    <row r="232" ht="14.25" customHeight="1">
      <c r="A232" s="19"/>
      <c r="B232" s="19"/>
      <c r="C232" s="19"/>
      <c r="D232" s="19"/>
      <c r="E232" s="19"/>
      <c r="F232" s="19"/>
      <c r="G232" s="23"/>
      <c r="H232" s="23"/>
      <c r="I232" s="23"/>
      <c r="J232" s="23"/>
      <c r="K232" s="19"/>
      <c r="L232" s="19"/>
      <c r="M232" s="19"/>
      <c r="N232" s="19"/>
      <c r="O232" s="19"/>
      <c r="P232" s="19"/>
      <c r="Q232" s="19"/>
      <c r="R232" s="19"/>
      <c r="S232" s="19"/>
      <c r="T232" s="19"/>
      <c r="U232" s="19"/>
      <c r="V232" s="19"/>
      <c r="W232" s="19"/>
      <c r="X232" s="19"/>
      <c r="Y232" s="19"/>
      <c r="Z232" s="19"/>
      <c r="AA232" s="19"/>
      <c r="AB232" s="19"/>
      <c r="AC232" s="19"/>
      <c r="AD232" s="19"/>
      <c r="AE232" s="19"/>
      <c r="AF232" s="19"/>
    </row>
    <row r="233" ht="14.25" customHeight="1">
      <c r="A233" s="19"/>
      <c r="B233" s="19"/>
      <c r="C233" s="19"/>
      <c r="D233" s="19"/>
      <c r="E233" s="19"/>
      <c r="F233" s="19"/>
      <c r="G233" s="23"/>
      <c r="H233" s="23"/>
      <c r="I233" s="23"/>
      <c r="J233" s="23"/>
      <c r="K233" s="19"/>
      <c r="L233" s="19"/>
      <c r="M233" s="19"/>
      <c r="N233" s="19"/>
      <c r="O233" s="19"/>
      <c r="P233" s="19"/>
      <c r="Q233" s="19"/>
      <c r="R233" s="19"/>
      <c r="S233" s="19"/>
      <c r="T233" s="19"/>
      <c r="U233" s="19"/>
      <c r="V233" s="19"/>
      <c r="W233" s="19"/>
      <c r="X233" s="19"/>
      <c r="Y233" s="19"/>
      <c r="Z233" s="19"/>
      <c r="AA233" s="19"/>
      <c r="AB233" s="19"/>
      <c r="AC233" s="19"/>
      <c r="AD233" s="19"/>
      <c r="AE233" s="19"/>
      <c r="AF233" s="19"/>
    </row>
    <row r="234" ht="14.25" customHeight="1">
      <c r="A234" s="19"/>
      <c r="B234" s="19"/>
      <c r="C234" s="19"/>
      <c r="D234" s="19"/>
      <c r="E234" s="19"/>
      <c r="F234" s="19"/>
      <c r="G234" s="23"/>
      <c r="H234" s="23"/>
      <c r="I234" s="23"/>
      <c r="J234" s="23"/>
      <c r="K234" s="19"/>
      <c r="L234" s="19"/>
      <c r="M234" s="19"/>
      <c r="N234" s="19"/>
      <c r="O234" s="19"/>
      <c r="P234" s="19"/>
      <c r="Q234" s="19"/>
      <c r="R234" s="19"/>
      <c r="S234" s="19"/>
      <c r="T234" s="19"/>
      <c r="U234" s="19"/>
      <c r="V234" s="19"/>
      <c r="W234" s="19"/>
      <c r="X234" s="19"/>
      <c r="Y234" s="19"/>
      <c r="Z234" s="19"/>
      <c r="AA234" s="19"/>
      <c r="AB234" s="19"/>
      <c r="AC234" s="19"/>
      <c r="AD234" s="19"/>
      <c r="AE234" s="19"/>
      <c r="AF234" s="19"/>
    </row>
    <row r="235" ht="14.25" customHeight="1">
      <c r="A235" s="19"/>
      <c r="B235" s="19"/>
      <c r="C235" s="19"/>
      <c r="D235" s="19"/>
      <c r="E235" s="19"/>
      <c r="F235" s="19"/>
      <c r="G235" s="23"/>
      <c r="H235" s="23"/>
      <c r="I235" s="23"/>
      <c r="J235" s="23"/>
      <c r="K235" s="19"/>
      <c r="L235" s="19"/>
      <c r="M235" s="19"/>
      <c r="N235" s="19"/>
      <c r="O235" s="19"/>
      <c r="P235" s="19"/>
      <c r="Q235" s="19"/>
      <c r="R235" s="19"/>
      <c r="S235" s="19"/>
      <c r="T235" s="19"/>
      <c r="U235" s="19"/>
      <c r="V235" s="19"/>
      <c r="W235" s="19"/>
      <c r="X235" s="19"/>
      <c r="Y235" s="19"/>
      <c r="Z235" s="19"/>
      <c r="AA235" s="19"/>
      <c r="AB235" s="19"/>
      <c r="AC235" s="19"/>
      <c r="AD235" s="19"/>
      <c r="AE235" s="19"/>
      <c r="AF235" s="19"/>
    </row>
    <row r="236" ht="14.25" customHeight="1">
      <c r="A236" s="19"/>
      <c r="B236" s="19"/>
      <c r="C236" s="19"/>
      <c r="D236" s="19"/>
      <c r="E236" s="19"/>
      <c r="F236" s="19"/>
      <c r="G236" s="23"/>
      <c r="H236" s="23"/>
      <c r="I236" s="23"/>
      <c r="J236" s="23"/>
      <c r="K236" s="19"/>
      <c r="L236" s="19"/>
      <c r="M236" s="19"/>
      <c r="N236" s="19"/>
      <c r="O236" s="19"/>
      <c r="P236" s="19"/>
      <c r="Q236" s="19"/>
      <c r="R236" s="19"/>
      <c r="S236" s="19"/>
      <c r="T236" s="19"/>
      <c r="U236" s="19"/>
      <c r="V236" s="19"/>
      <c r="W236" s="19"/>
      <c r="X236" s="19"/>
      <c r="Y236" s="19"/>
      <c r="Z236" s="19"/>
      <c r="AA236" s="19"/>
      <c r="AB236" s="19"/>
      <c r="AC236" s="19"/>
      <c r="AD236" s="19"/>
      <c r="AE236" s="19"/>
      <c r="AF236" s="19"/>
    </row>
    <row r="237" ht="14.25" customHeight="1">
      <c r="A237" s="19"/>
      <c r="B237" s="19"/>
      <c r="C237" s="19"/>
      <c r="D237" s="19"/>
      <c r="E237" s="19"/>
      <c r="F237" s="19"/>
      <c r="G237" s="23"/>
      <c r="H237" s="23"/>
      <c r="I237" s="23"/>
      <c r="J237" s="23"/>
      <c r="K237" s="19"/>
      <c r="L237" s="19"/>
      <c r="M237" s="19"/>
      <c r="N237" s="19"/>
      <c r="O237" s="19"/>
      <c r="P237" s="19"/>
      <c r="Q237" s="19"/>
      <c r="R237" s="19"/>
      <c r="S237" s="19"/>
      <c r="T237" s="19"/>
      <c r="U237" s="19"/>
      <c r="V237" s="19"/>
      <c r="W237" s="19"/>
      <c r="X237" s="19"/>
      <c r="Y237" s="19"/>
      <c r="Z237" s="19"/>
      <c r="AA237" s="19"/>
      <c r="AB237" s="19"/>
      <c r="AC237" s="19"/>
      <c r="AD237" s="19"/>
      <c r="AE237" s="19"/>
      <c r="AF237" s="19"/>
    </row>
    <row r="238" ht="14.25" customHeight="1">
      <c r="A238" s="19"/>
      <c r="B238" s="19"/>
      <c r="C238" s="19"/>
      <c r="D238" s="19"/>
      <c r="E238" s="19"/>
      <c r="F238" s="19"/>
      <c r="G238" s="23"/>
      <c r="H238" s="23"/>
      <c r="I238" s="23"/>
      <c r="J238" s="23"/>
      <c r="K238" s="19"/>
      <c r="L238" s="19"/>
      <c r="M238" s="19"/>
      <c r="N238" s="19"/>
      <c r="O238" s="19"/>
      <c r="P238" s="19"/>
      <c r="Q238" s="19"/>
      <c r="R238" s="19"/>
      <c r="S238" s="19"/>
      <c r="T238" s="19"/>
      <c r="U238" s="19"/>
      <c r="V238" s="19"/>
      <c r="W238" s="19"/>
      <c r="X238" s="19"/>
      <c r="Y238" s="19"/>
      <c r="Z238" s="19"/>
      <c r="AA238" s="19"/>
      <c r="AB238" s="19"/>
      <c r="AC238" s="19"/>
      <c r="AD238" s="19"/>
      <c r="AE238" s="19"/>
      <c r="AF238" s="19"/>
    </row>
    <row r="239" ht="14.25" customHeight="1">
      <c r="A239" s="19"/>
      <c r="B239" s="19"/>
      <c r="C239" s="19"/>
      <c r="D239" s="19"/>
      <c r="E239" s="19"/>
      <c r="F239" s="19"/>
      <c r="G239" s="23"/>
      <c r="H239" s="23"/>
      <c r="I239" s="23"/>
      <c r="J239" s="23"/>
      <c r="K239" s="19"/>
      <c r="L239" s="19"/>
      <c r="M239" s="19"/>
      <c r="N239" s="19"/>
      <c r="O239" s="19"/>
      <c r="P239" s="19"/>
      <c r="Q239" s="19"/>
      <c r="R239" s="19"/>
      <c r="S239" s="19"/>
      <c r="T239" s="19"/>
      <c r="U239" s="19"/>
      <c r="V239" s="19"/>
      <c r="W239" s="19"/>
      <c r="X239" s="19"/>
      <c r="Y239" s="19"/>
      <c r="Z239" s="19"/>
      <c r="AA239" s="19"/>
      <c r="AB239" s="19"/>
      <c r="AC239" s="19"/>
      <c r="AD239" s="19"/>
      <c r="AE239" s="19"/>
      <c r="AF239" s="19"/>
    </row>
    <row r="240" ht="14.25" customHeight="1">
      <c r="A240" s="19"/>
      <c r="B240" s="19"/>
      <c r="C240" s="19"/>
      <c r="D240" s="19"/>
      <c r="E240" s="19"/>
      <c r="F240" s="19"/>
      <c r="G240" s="23"/>
      <c r="H240" s="23"/>
      <c r="I240" s="23"/>
      <c r="J240" s="23"/>
      <c r="K240" s="19"/>
      <c r="L240" s="19"/>
      <c r="M240" s="19"/>
      <c r="N240" s="19"/>
      <c r="O240" s="19"/>
      <c r="P240" s="19"/>
      <c r="Q240" s="19"/>
      <c r="R240" s="19"/>
      <c r="S240" s="19"/>
      <c r="T240" s="19"/>
      <c r="U240" s="19"/>
      <c r="V240" s="19"/>
      <c r="W240" s="19"/>
      <c r="X240" s="19"/>
      <c r="Y240" s="19"/>
      <c r="Z240" s="19"/>
      <c r="AA240" s="19"/>
      <c r="AB240" s="19"/>
      <c r="AC240" s="19"/>
      <c r="AD240" s="19"/>
      <c r="AE240" s="19"/>
      <c r="AF240" s="19"/>
    </row>
    <row r="241" ht="14.25" customHeight="1">
      <c r="A241" s="19"/>
      <c r="B241" s="19"/>
      <c r="C241" s="19"/>
      <c r="D241" s="19"/>
      <c r="E241" s="19"/>
      <c r="F241" s="19"/>
      <c r="G241" s="23"/>
      <c r="H241" s="23"/>
      <c r="I241" s="23"/>
      <c r="J241" s="23"/>
      <c r="K241" s="19"/>
      <c r="L241" s="19"/>
      <c r="M241" s="19"/>
      <c r="N241" s="19"/>
      <c r="O241" s="19"/>
      <c r="P241" s="19"/>
      <c r="Q241" s="19"/>
      <c r="R241" s="19"/>
      <c r="S241" s="19"/>
      <c r="T241" s="19"/>
      <c r="U241" s="19"/>
      <c r="V241" s="19"/>
      <c r="W241" s="19"/>
      <c r="X241" s="19"/>
      <c r="Y241" s="19"/>
      <c r="Z241" s="19"/>
      <c r="AA241" s="19"/>
      <c r="AB241" s="19"/>
      <c r="AC241" s="19"/>
      <c r="AD241" s="19"/>
      <c r="AE241" s="19"/>
      <c r="AF241" s="19"/>
    </row>
    <row r="242" ht="14.25" customHeight="1">
      <c r="A242" s="19"/>
      <c r="B242" s="19"/>
      <c r="C242" s="19"/>
      <c r="D242" s="19"/>
      <c r="E242" s="19"/>
      <c r="F242" s="19"/>
      <c r="G242" s="23"/>
      <c r="H242" s="23"/>
      <c r="I242" s="23"/>
      <c r="J242" s="23"/>
      <c r="K242" s="19"/>
      <c r="L242" s="19"/>
      <c r="M242" s="19"/>
      <c r="N242" s="19"/>
      <c r="O242" s="19"/>
      <c r="P242" s="19"/>
      <c r="Q242" s="19"/>
      <c r="R242" s="19"/>
      <c r="S242" s="19"/>
      <c r="T242" s="19"/>
      <c r="U242" s="19"/>
      <c r="V242" s="19"/>
      <c r="W242" s="19"/>
      <c r="X242" s="19"/>
      <c r="Y242" s="19"/>
      <c r="Z242" s="19"/>
      <c r="AA242" s="19"/>
      <c r="AB242" s="19"/>
      <c r="AC242" s="19"/>
      <c r="AD242" s="19"/>
      <c r="AE242" s="19"/>
      <c r="AF242" s="19"/>
    </row>
    <row r="243" ht="14.25" customHeight="1">
      <c r="A243" s="19"/>
      <c r="B243" s="19"/>
      <c r="C243" s="19"/>
      <c r="D243" s="19"/>
      <c r="E243" s="19"/>
      <c r="F243" s="19"/>
      <c r="G243" s="23"/>
      <c r="H243" s="23"/>
      <c r="I243" s="23"/>
      <c r="J243" s="23"/>
      <c r="K243" s="19"/>
      <c r="L243" s="19"/>
      <c r="M243" s="19"/>
      <c r="N243" s="19"/>
      <c r="O243" s="19"/>
      <c r="P243" s="19"/>
      <c r="Q243" s="19"/>
      <c r="R243" s="19"/>
      <c r="S243" s="19"/>
      <c r="T243" s="19"/>
      <c r="U243" s="19"/>
      <c r="V243" s="19"/>
      <c r="W243" s="19"/>
      <c r="X243" s="19"/>
      <c r="Y243" s="19"/>
      <c r="Z243" s="19"/>
      <c r="AA243" s="19"/>
      <c r="AB243" s="19"/>
      <c r="AC243" s="19"/>
      <c r="AD243" s="19"/>
      <c r="AE243" s="19"/>
      <c r="AF243" s="19"/>
    </row>
    <row r="244" ht="14.25" customHeight="1">
      <c r="A244" s="19"/>
      <c r="B244" s="19"/>
      <c r="C244" s="19"/>
      <c r="D244" s="19"/>
      <c r="E244" s="19"/>
      <c r="F244" s="19"/>
      <c r="G244" s="23"/>
      <c r="H244" s="23"/>
      <c r="I244" s="23"/>
      <c r="J244" s="23"/>
      <c r="K244" s="19"/>
      <c r="L244" s="19"/>
      <c r="M244" s="19"/>
      <c r="N244" s="19"/>
      <c r="O244" s="19"/>
      <c r="P244" s="19"/>
      <c r="Q244" s="19"/>
      <c r="R244" s="19"/>
      <c r="S244" s="19"/>
      <c r="T244" s="19"/>
      <c r="U244" s="19"/>
      <c r="V244" s="19"/>
      <c r="W244" s="19"/>
      <c r="X244" s="19"/>
      <c r="Y244" s="19"/>
      <c r="Z244" s="19"/>
      <c r="AA244" s="19"/>
      <c r="AB244" s="19"/>
      <c r="AC244" s="19"/>
      <c r="AD244" s="19"/>
      <c r="AE244" s="19"/>
      <c r="AF244" s="19"/>
    </row>
    <row r="245" ht="14.25" customHeight="1">
      <c r="A245" s="19"/>
      <c r="B245" s="19"/>
      <c r="C245" s="19"/>
      <c r="D245" s="19"/>
      <c r="E245" s="19"/>
      <c r="F245" s="19"/>
      <c r="G245" s="23"/>
      <c r="H245" s="23"/>
      <c r="I245" s="23"/>
      <c r="J245" s="23"/>
      <c r="K245" s="19"/>
      <c r="L245" s="19"/>
      <c r="M245" s="19"/>
      <c r="N245" s="19"/>
      <c r="O245" s="19"/>
      <c r="P245" s="19"/>
      <c r="Q245" s="19"/>
      <c r="R245" s="19"/>
      <c r="S245" s="19"/>
      <c r="T245" s="19"/>
      <c r="U245" s="19"/>
      <c r="V245" s="19"/>
      <c r="W245" s="19"/>
      <c r="X245" s="19"/>
      <c r="Y245" s="19"/>
      <c r="Z245" s="19"/>
      <c r="AA245" s="19"/>
      <c r="AB245" s="19"/>
      <c r="AC245" s="19"/>
      <c r="AD245" s="19"/>
      <c r="AE245" s="19"/>
      <c r="AF245" s="19"/>
    </row>
    <row r="246" ht="14.25" customHeight="1">
      <c r="A246" s="19"/>
      <c r="B246" s="19"/>
      <c r="C246" s="19"/>
      <c r="D246" s="19"/>
      <c r="E246" s="19"/>
      <c r="F246" s="19"/>
      <c r="G246" s="23"/>
      <c r="H246" s="23"/>
      <c r="I246" s="23"/>
      <c r="J246" s="23"/>
      <c r="K246" s="19"/>
      <c r="L246" s="19"/>
      <c r="M246" s="19"/>
      <c r="N246" s="19"/>
      <c r="O246" s="19"/>
      <c r="P246" s="19"/>
      <c r="Q246" s="19"/>
      <c r="R246" s="19"/>
      <c r="S246" s="19"/>
      <c r="T246" s="19"/>
      <c r="U246" s="19"/>
      <c r="V246" s="19"/>
      <c r="W246" s="19"/>
      <c r="X246" s="19"/>
      <c r="Y246" s="19"/>
      <c r="Z246" s="19"/>
      <c r="AA246" s="19"/>
      <c r="AB246" s="19"/>
      <c r="AC246" s="19"/>
      <c r="AD246" s="19"/>
      <c r="AE246" s="19"/>
      <c r="AF246" s="19"/>
    </row>
    <row r="247" ht="14.25" customHeight="1">
      <c r="A247" s="19"/>
      <c r="B247" s="19"/>
      <c r="C247" s="19"/>
      <c r="D247" s="19"/>
      <c r="E247" s="19"/>
      <c r="F247" s="19"/>
      <c r="G247" s="23"/>
      <c r="H247" s="23"/>
      <c r="I247" s="23"/>
      <c r="J247" s="23"/>
      <c r="K247" s="19"/>
      <c r="L247" s="19"/>
      <c r="M247" s="19"/>
      <c r="N247" s="19"/>
      <c r="O247" s="19"/>
      <c r="P247" s="19"/>
      <c r="Q247" s="19"/>
      <c r="R247" s="19"/>
      <c r="S247" s="19"/>
      <c r="T247" s="19"/>
      <c r="U247" s="19"/>
      <c r="V247" s="19"/>
      <c r="W247" s="19"/>
      <c r="X247" s="19"/>
      <c r="Y247" s="19"/>
      <c r="Z247" s="19"/>
      <c r="AA247" s="19"/>
      <c r="AB247" s="19"/>
      <c r="AC247" s="19"/>
      <c r="AD247" s="19"/>
      <c r="AE247" s="19"/>
      <c r="AF247" s="19"/>
    </row>
    <row r="248" ht="14.25" customHeight="1">
      <c r="A248" s="19"/>
      <c r="B248" s="19"/>
      <c r="C248" s="19"/>
      <c r="D248" s="19"/>
      <c r="E248" s="19"/>
      <c r="F248" s="19"/>
      <c r="G248" s="23"/>
      <c r="H248" s="23"/>
      <c r="I248" s="23"/>
      <c r="J248" s="23"/>
      <c r="K248" s="19"/>
      <c r="L248" s="19"/>
      <c r="M248" s="19"/>
      <c r="N248" s="19"/>
      <c r="O248" s="19"/>
      <c r="P248" s="19"/>
      <c r="Q248" s="19"/>
      <c r="R248" s="19"/>
      <c r="S248" s="19"/>
      <c r="T248" s="19"/>
      <c r="U248" s="19"/>
      <c r="V248" s="19"/>
      <c r="W248" s="19"/>
      <c r="X248" s="19"/>
      <c r="Y248" s="19"/>
      <c r="Z248" s="19"/>
      <c r="AA248" s="19"/>
      <c r="AB248" s="19"/>
      <c r="AC248" s="19"/>
      <c r="AD248" s="19"/>
      <c r="AE248" s="19"/>
      <c r="AF248" s="19"/>
    </row>
    <row r="249" ht="14.25" customHeight="1">
      <c r="A249" s="19"/>
      <c r="B249" s="19"/>
      <c r="C249" s="19"/>
      <c r="D249" s="19"/>
      <c r="E249" s="19"/>
      <c r="F249" s="19"/>
      <c r="G249" s="23"/>
      <c r="H249" s="23"/>
      <c r="I249" s="23"/>
      <c r="J249" s="23"/>
      <c r="K249" s="19"/>
      <c r="L249" s="19"/>
      <c r="M249" s="19"/>
      <c r="N249" s="19"/>
      <c r="O249" s="19"/>
      <c r="P249" s="19"/>
      <c r="Q249" s="19"/>
      <c r="R249" s="19"/>
      <c r="S249" s="19"/>
      <c r="T249" s="19"/>
      <c r="U249" s="19"/>
      <c r="V249" s="19"/>
      <c r="W249" s="19"/>
      <c r="X249" s="19"/>
      <c r="Y249" s="19"/>
      <c r="Z249" s="19"/>
      <c r="AA249" s="19"/>
      <c r="AB249" s="19"/>
      <c r="AC249" s="19"/>
      <c r="AD249" s="19"/>
      <c r="AE249" s="19"/>
      <c r="AF249" s="19"/>
    </row>
    <row r="250" ht="14.25" customHeight="1">
      <c r="A250" s="19"/>
      <c r="B250" s="19"/>
      <c r="C250" s="19"/>
      <c r="D250" s="19"/>
      <c r="E250" s="19"/>
      <c r="F250" s="19"/>
      <c r="G250" s="23"/>
      <c r="H250" s="23"/>
      <c r="I250" s="23"/>
      <c r="J250" s="23"/>
      <c r="K250" s="19"/>
      <c r="L250" s="19"/>
      <c r="M250" s="19"/>
      <c r="N250" s="19"/>
      <c r="O250" s="19"/>
      <c r="P250" s="19"/>
      <c r="Q250" s="19"/>
      <c r="R250" s="19"/>
      <c r="S250" s="19"/>
      <c r="T250" s="19"/>
      <c r="U250" s="19"/>
      <c r="V250" s="19"/>
      <c r="W250" s="19"/>
      <c r="X250" s="19"/>
      <c r="Y250" s="19"/>
      <c r="Z250" s="19"/>
      <c r="AA250" s="19"/>
      <c r="AB250" s="19"/>
      <c r="AC250" s="19"/>
      <c r="AD250" s="19"/>
      <c r="AE250" s="19"/>
      <c r="AF250" s="19"/>
    </row>
    <row r="251" ht="14.25" customHeight="1">
      <c r="A251" s="19"/>
      <c r="B251" s="19"/>
      <c r="C251" s="19"/>
      <c r="D251" s="19"/>
      <c r="E251" s="19"/>
      <c r="F251" s="19"/>
      <c r="G251" s="23"/>
      <c r="H251" s="23"/>
      <c r="I251" s="23"/>
      <c r="J251" s="23"/>
      <c r="K251" s="19"/>
      <c r="L251" s="19"/>
      <c r="M251" s="19"/>
      <c r="N251" s="19"/>
      <c r="O251" s="19"/>
      <c r="P251" s="19"/>
      <c r="Q251" s="19"/>
      <c r="R251" s="19"/>
      <c r="S251" s="19"/>
      <c r="T251" s="19"/>
      <c r="U251" s="19"/>
      <c r="V251" s="19"/>
      <c r="W251" s="19"/>
      <c r="X251" s="19"/>
      <c r="Y251" s="19"/>
      <c r="Z251" s="19"/>
      <c r="AA251" s="19"/>
      <c r="AB251" s="19"/>
      <c r="AC251" s="19"/>
      <c r="AD251" s="19"/>
      <c r="AE251" s="19"/>
      <c r="AF251" s="19"/>
    </row>
    <row r="252" ht="14.25" customHeight="1">
      <c r="A252" s="19"/>
      <c r="B252" s="19"/>
      <c r="C252" s="19"/>
      <c r="D252" s="19"/>
      <c r="E252" s="19"/>
      <c r="F252" s="19"/>
      <c r="G252" s="23"/>
      <c r="H252" s="23"/>
      <c r="I252" s="23"/>
      <c r="J252" s="23"/>
      <c r="K252" s="19"/>
      <c r="L252" s="19"/>
      <c r="M252" s="19"/>
      <c r="N252" s="19"/>
      <c r="O252" s="19"/>
      <c r="P252" s="19"/>
      <c r="Q252" s="19"/>
      <c r="R252" s="19"/>
      <c r="S252" s="19"/>
      <c r="T252" s="19"/>
      <c r="U252" s="19"/>
      <c r="V252" s="19"/>
      <c r="W252" s="19"/>
      <c r="X252" s="19"/>
      <c r="Y252" s="19"/>
      <c r="Z252" s="19"/>
      <c r="AA252" s="19"/>
      <c r="AB252" s="19"/>
      <c r="AC252" s="19"/>
      <c r="AD252" s="19"/>
      <c r="AE252" s="19"/>
      <c r="AF252" s="19"/>
    </row>
    <row r="253" ht="14.25" customHeight="1">
      <c r="A253" s="19"/>
      <c r="B253" s="19"/>
      <c r="C253" s="19"/>
      <c r="D253" s="19"/>
      <c r="E253" s="19"/>
      <c r="F253" s="19"/>
      <c r="G253" s="23"/>
      <c r="H253" s="23"/>
      <c r="I253" s="23"/>
      <c r="J253" s="23"/>
      <c r="K253" s="19"/>
      <c r="L253" s="19"/>
      <c r="M253" s="19"/>
      <c r="N253" s="19"/>
      <c r="O253" s="19"/>
      <c r="P253" s="19"/>
      <c r="Q253" s="19"/>
      <c r="R253" s="19"/>
      <c r="S253" s="19"/>
      <c r="T253" s="19"/>
      <c r="U253" s="19"/>
      <c r="V253" s="19"/>
      <c r="W253" s="19"/>
      <c r="X253" s="19"/>
      <c r="Y253" s="19"/>
      <c r="Z253" s="19"/>
      <c r="AA253" s="19"/>
      <c r="AB253" s="19"/>
      <c r="AC253" s="19"/>
      <c r="AD253" s="19"/>
      <c r="AE253" s="19"/>
      <c r="AF253" s="19"/>
    </row>
    <row r="254" ht="14.25" customHeight="1">
      <c r="A254" s="19"/>
      <c r="B254" s="19"/>
      <c r="C254" s="19"/>
      <c r="D254" s="19"/>
      <c r="E254" s="19"/>
      <c r="F254" s="19"/>
      <c r="G254" s="23"/>
      <c r="H254" s="23"/>
      <c r="I254" s="23"/>
      <c r="J254" s="23"/>
      <c r="K254" s="19"/>
      <c r="L254" s="19"/>
      <c r="M254" s="19"/>
      <c r="N254" s="19"/>
      <c r="O254" s="19"/>
      <c r="P254" s="19"/>
      <c r="Q254" s="19"/>
      <c r="R254" s="19"/>
      <c r="S254" s="19"/>
      <c r="T254" s="19"/>
      <c r="U254" s="19"/>
      <c r="V254" s="19"/>
      <c r="W254" s="19"/>
      <c r="X254" s="19"/>
      <c r="Y254" s="19"/>
      <c r="Z254" s="19"/>
      <c r="AA254" s="19"/>
      <c r="AB254" s="19"/>
      <c r="AC254" s="19"/>
      <c r="AD254" s="19"/>
      <c r="AE254" s="19"/>
      <c r="AF254" s="19"/>
    </row>
    <row r="255" ht="14.25" customHeight="1">
      <c r="A255" s="19"/>
      <c r="B255" s="19"/>
      <c r="C255" s="19"/>
      <c r="D255" s="19"/>
      <c r="E255" s="19"/>
      <c r="F255" s="19"/>
      <c r="G255" s="23"/>
      <c r="H255" s="23"/>
      <c r="I255" s="23"/>
      <c r="J255" s="23"/>
      <c r="K255" s="19"/>
      <c r="L255" s="19"/>
      <c r="M255" s="19"/>
      <c r="N255" s="19"/>
      <c r="O255" s="19"/>
      <c r="P255" s="19"/>
      <c r="Q255" s="19"/>
      <c r="R255" s="19"/>
      <c r="S255" s="19"/>
      <c r="T255" s="19"/>
      <c r="U255" s="19"/>
      <c r="V255" s="19"/>
      <c r="W255" s="19"/>
      <c r="X255" s="19"/>
      <c r="Y255" s="19"/>
      <c r="Z255" s="19"/>
      <c r="AA255" s="19"/>
      <c r="AB255" s="19"/>
      <c r="AC255" s="19"/>
      <c r="AD255" s="19"/>
      <c r="AE255" s="19"/>
      <c r="AF255" s="19"/>
    </row>
    <row r="256" ht="14.25" customHeight="1">
      <c r="A256" s="19"/>
      <c r="B256" s="19"/>
      <c r="C256" s="19"/>
      <c r="D256" s="19"/>
      <c r="E256" s="19"/>
      <c r="F256" s="19"/>
      <c r="G256" s="23"/>
      <c r="H256" s="23"/>
      <c r="I256" s="23"/>
      <c r="J256" s="23"/>
      <c r="K256" s="19"/>
      <c r="L256" s="19"/>
      <c r="M256" s="19"/>
      <c r="N256" s="19"/>
      <c r="O256" s="19"/>
      <c r="P256" s="19"/>
      <c r="Q256" s="19"/>
      <c r="R256" s="19"/>
      <c r="S256" s="19"/>
      <c r="T256" s="19"/>
      <c r="U256" s="19"/>
      <c r="V256" s="19"/>
      <c r="W256" s="19"/>
      <c r="X256" s="19"/>
      <c r="Y256" s="19"/>
      <c r="Z256" s="19"/>
      <c r="AA256" s="19"/>
      <c r="AB256" s="19"/>
      <c r="AC256" s="19"/>
      <c r="AD256" s="19"/>
      <c r="AE256" s="19"/>
      <c r="AF256" s="19"/>
    </row>
    <row r="257" ht="14.25" customHeight="1">
      <c r="A257" s="19"/>
      <c r="B257" s="19"/>
      <c r="C257" s="19"/>
      <c r="D257" s="19"/>
      <c r="E257" s="19"/>
      <c r="F257" s="19"/>
      <c r="G257" s="23"/>
      <c r="H257" s="23"/>
      <c r="I257" s="23"/>
      <c r="J257" s="23"/>
      <c r="K257" s="19"/>
      <c r="L257" s="19"/>
      <c r="M257" s="19"/>
      <c r="N257" s="19"/>
      <c r="O257" s="19"/>
      <c r="P257" s="19"/>
      <c r="Q257" s="19"/>
      <c r="R257" s="19"/>
      <c r="S257" s="19"/>
      <c r="T257" s="19"/>
      <c r="U257" s="19"/>
      <c r="V257" s="19"/>
      <c r="W257" s="19"/>
      <c r="X257" s="19"/>
      <c r="Y257" s="19"/>
      <c r="Z257" s="19"/>
      <c r="AA257" s="19"/>
      <c r="AB257" s="19"/>
      <c r="AC257" s="19"/>
      <c r="AD257" s="19"/>
      <c r="AE257" s="19"/>
      <c r="AF257" s="19"/>
    </row>
    <row r="258" ht="14.25" customHeight="1">
      <c r="A258" s="19"/>
      <c r="B258" s="19"/>
      <c r="C258" s="19"/>
      <c r="D258" s="19"/>
      <c r="E258" s="19"/>
      <c r="F258" s="19"/>
      <c r="G258" s="23"/>
      <c r="H258" s="23"/>
      <c r="I258" s="23"/>
      <c r="J258" s="23"/>
      <c r="K258" s="19"/>
      <c r="L258" s="19"/>
      <c r="M258" s="19"/>
      <c r="N258" s="19"/>
      <c r="O258" s="19"/>
      <c r="P258" s="19"/>
      <c r="Q258" s="19"/>
      <c r="R258" s="19"/>
      <c r="S258" s="19"/>
      <c r="T258" s="19"/>
      <c r="U258" s="19"/>
      <c r="V258" s="19"/>
      <c r="W258" s="19"/>
      <c r="X258" s="19"/>
      <c r="Y258" s="19"/>
      <c r="Z258" s="19"/>
      <c r="AA258" s="19"/>
      <c r="AB258" s="19"/>
      <c r="AC258" s="19"/>
      <c r="AD258" s="19"/>
      <c r="AE258" s="19"/>
      <c r="AF258" s="19"/>
    </row>
    <row r="259" ht="14.25" customHeight="1">
      <c r="A259" s="19"/>
      <c r="B259" s="19"/>
      <c r="C259" s="19"/>
      <c r="D259" s="19"/>
      <c r="E259" s="19"/>
      <c r="F259" s="19"/>
      <c r="G259" s="23"/>
      <c r="H259" s="23"/>
      <c r="I259" s="23"/>
      <c r="J259" s="23"/>
      <c r="K259" s="19"/>
      <c r="L259" s="19"/>
      <c r="M259" s="19"/>
      <c r="N259" s="19"/>
      <c r="O259" s="19"/>
      <c r="P259" s="19"/>
      <c r="Q259" s="19"/>
      <c r="R259" s="19"/>
      <c r="S259" s="19"/>
      <c r="T259" s="19"/>
      <c r="U259" s="19"/>
      <c r="V259" s="19"/>
      <c r="W259" s="19"/>
      <c r="X259" s="19"/>
      <c r="Y259" s="19"/>
      <c r="Z259" s="19"/>
      <c r="AA259" s="19"/>
      <c r="AB259" s="19"/>
      <c r="AC259" s="19"/>
      <c r="AD259" s="19"/>
      <c r="AE259" s="19"/>
      <c r="AF259" s="19"/>
    </row>
    <row r="260" ht="14.25" customHeight="1">
      <c r="A260" s="19"/>
      <c r="B260" s="19"/>
      <c r="C260" s="19"/>
      <c r="D260" s="19"/>
      <c r="E260" s="19"/>
      <c r="F260" s="19"/>
      <c r="G260" s="23"/>
      <c r="H260" s="23"/>
      <c r="I260" s="23"/>
      <c r="J260" s="23"/>
      <c r="K260" s="19"/>
      <c r="L260" s="19"/>
      <c r="M260" s="19"/>
      <c r="N260" s="19"/>
      <c r="O260" s="19"/>
      <c r="P260" s="19"/>
      <c r="Q260" s="19"/>
      <c r="R260" s="19"/>
      <c r="S260" s="19"/>
      <c r="T260" s="19"/>
      <c r="U260" s="19"/>
      <c r="V260" s="19"/>
      <c r="W260" s="19"/>
      <c r="X260" s="19"/>
      <c r="Y260" s="19"/>
      <c r="Z260" s="19"/>
      <c r="AA260" s="19"/>
      <c r="AB260" s="19"/>
      <c r="AC260" s="19"/>
      <c r="AD260" s="19"/>
      <c r="AE260" s="19"/>
      <c r="AF260" s="19"/>
    </row>
    <row r="261" ht="14.25" customHeight="1">
      <c r="A261" s="19"/>
      <c r="B261" s="19"/>
      <c r="C261" s="19"/>
      <c r="D261" s="19"/>
      <c r="E261" s="19"/>
      <c r="F261" s="19"/>
      <c r="G261" s="23"/>
      <c r="H261" s="23"/>
      <c r="I261" s="23"/>
      <c r="J261" s="23"/>
      <c r="K261" s="19"/>
      <c r="L261" s="19"/>
      <c r="M261" s="19"/>
      <c r="N261" s="19"/>
      <c r="O261" s="19"/>
      <c r="P261" s="19"/>
      <c r="Q261" s="19"/>
      <c r="R261" s="19"/>
      <c r="S261" s="19"/>
      <c r="T261" s="19"/>
      <c r="U261" s="19"/>
      <c r="V261" s="19"/>
      <c r="W261" s="19"/>
      <c r="X261" s="19"/>
      <c r="Y261" s="19"/>
      <c r="Z261" s="19"/>
      <c r="AA261" s="19"/>
      <c r="AB261" s="19"/>
      <c r="AC261" s="19"/>
      <c r="AD261" s="19"/>
      <c r="AE261" s="19"/>
      <c r="AF261" s="19"/>
    </row>
    <row r="262" ht="14.25" customHeight="1">
      <c r="A262" s="19"/>
      <c r="B262" s="19"/>
      <c r="C262" s="19"/>
      <c r="D262" s="19"/>
      <c r="E262" s="19"/>
      <c r="F262" s="19"/>
      <c r="G262" s="23"/>
      <c r="H262" s="23"/>
      <c r="I262" s="23"/>
      <c r="J262" s="23"/>
      <c r="K262" s="19"/>
      <c r="L262" s="19"/>
      <c r="M262" s="19"/>
      <c r="N262" s="19"/>
      <c r="O262" s="19"/>
      <c r="P262" s="19"/>
      <c r="Q262" s="19"/>
      <c r="R262" s="19"/>
      <c r="S262" s="19"/>
      <c r="T262" s="19"/>
      <c r="U262" s="19"/>
      <c r="V262" s="19"/>
      <c r="W262" s="19"/>
      <c r="X262" s="19"/>
      <c r="Y262" s="19"/>
      <c r="Z262" s="19"/>
      <c r="AA262" s="19"/>
      <c r="AB262" s="19"/>
      <c r="AC262" s="19"/>
      <c r="AD262" s="19"/>
      <c r="AE262" s="19"/>
      <c r="AF262" s="19"/>
    </row>
    <row r="263" ht="14.25" customHeight="1">
      <c r="A263" s="19"/>
      <c r="B263" s="19"/>
      <c r="C263" s="19"/>
      <c r="D263" s="19"/>
      <c r="E263" s="19"/>
      <c r="F263" s="19"/>
      <c r="G263" s="23"/>
      <c r="H263" s="23"/>
      <c r="I263" s="23"/>
      <c r="J263" s="23"/>
      <c r="K263" s="19"/>
      <c r="L263" s="19"/>
      <c r="M263" s="19"/>
      <c r="N263" s="19"/>
      <c r="O263" s="19"/>
      <c r="P263" s="19"/>
      <c r="Q263" s="19"/>
      <c r="R263" s="19"/>
      <c r="S263" s="19"/>
      <c r="T263" s="19"/>
      <c r="U263" s="19"/>
      <c r="V263" s="19"/>
      <c r="W263" s="19"/>
      <c r="X263" s="19"/>
      <c r="Y263" s="19"/>
      <c r="Z263" s="19"/>
      <c r="AA263" s="19"/>
      <c r="AB263" s="19"/>
      <c r="AC263" s="19"/>
      <c r="AD263" s="19"/>
      <c r="AE263" s="19"/>
      <c r="AF263" s="19"/>
    </row>
    <row r="264" ht="14.25" customHeight="1">
      <c r="A264" s="19"/>
      <c r="B264" s="19"/>
      <c r="C264" s="19"/>
      <c r="D264" s="19"/>
      <c r="E264" s="19"/>
      <c r="F264" s="19"/>
      <c r="G264" s="23"/>
      <c r="H264" s="23"/>
      <c r="I264" s="23"/>
      <c r="J264" s="23"/>
      <c r="K264" s="19"/>
      <c r="L264" s="19"/>
      <c r="M264" s="19"/>
      <c r="N264" s="19"/>
      <c r="O264" s="19"/>
      <c r="P264" s="19"/>
      <c r="Q264" s="19"/>
      <c r="R264" s="19"/>
      <c r="S264" s="19"/>
      <c r="T264" s="19"/>
      <c r="U264" s="19"/>
      <c r="V264" s="19"/>
      <c r="W264" s="19"/>
      <c r="X264" s="19"/>
      <c r="Y264" s="19"/>
      <c r="Z264" s="19"/>
      <c r="AA264" s="19"/>
      <c r="AB264" s="19"/>
      <c r="AC264" s="19"/>
      <c r="AD264" s="19"/>
      <c r="AE264" s="19"/>
      <c r="AF264" s="19"/>
    </row>
    <row r="265" ht="14.25" customHeight="1">
      <c r="A265" s="19"/>
      <c r="B265" s="19"/>
      <c r="C265" s="19"/>
      <c r="D265" s="19"/>
      <c r="E265" s="19"/>
      <c r="F265" s="19"/>
      <c r="G265" s="23"/>
      <c r="H265" s="23"/>
      <c r="I265" s="23"/>
      <c r="J265" s="23"/>
      <c r="K265" s="19"/>
      <c r="L265" s="19"/>
      <c r="M265" s="19"/>
      <c r="N265" s="19"/>
      <c r="O265" s="19"/>
      <c r="P265" s="19"/>
      <c r="Q265" s="19"/>
      <c r="R265" s="19"/>
      <c r="S265" s="19"/>
      <c r="T265" s="19"/>
      <c r="U265" s="19"/>
      <c r="V265" s="19"/>
      <c r="W265" s="19"/>
      <c r="X265" s="19"/>
      <c r="Y265" s="19"/>
      <c r="Z265" s="19"/>
      <c r="AA265" s="19"/>
      <c r="AB265" s="19"/>
      <c r="AC265" s="19"/>
      <c r="AD265" s="19"/>
      <c r="AE265" s="19"/>
      <c r="AF265" s="19"/>
    </row>
    <row r="266" ht="14.25" customHeight="1">
      <c r="A266" s="19"/>
      <c r="B266" s="19"/>
      <c r="C266" s="19"/>
      <c r="D266" s="19"/>
      <c r="E266" s="19"/>
      <c r="F266" s="19"/>
      <c r="G266" s="23"/>
      <c r="H266" s="23"/>
      <c r="I266" s="23"/>
      <c r="J266" s="23"/>
      <c r="K266" s="19"/>
      <c r="L266" s="19"/>
      <c r="M266" s="19"/>
      <c r="N266" s="19"/>
      <c r="O266" s="19"/>
      <c r="P266" s="19"/>
      <c r="Q266" s="19"/>
      <c r="R266" s="19"/>
      <c r="S266" s="19"/>
      <c r="T266" s="19"/>
      <c r="U266" s="19"/>
      <c r="V266" s="19"/>
      <c r="W266" s="19"/>
      <c r="X266" s="19"/>
      <c r="Y266" s="19"/>
      <c r="Z266" s="19"/>
      <c r="AA266" s="19"/>
      <c r="AB266" s="19"/>
      <c r="AC266" s="19"/>
      <c r="AD266" s="19"/>
      <c r="AE266" s="19"/>
      <c r="AF266" s="19"/>
    </row>
    <row r="267" ht="14.25" customHeight="1">
      <c r="A267" s="19"/>
      <c r="B267" s="19"/>
      <c r="C267" s="19"/>
      <c r="D267" s="19"/>
      <c r="E267" s="19"/>
      <c r="F267" s="19"/>
      <c r="G267" s="23"/>
      <c r="H267" s="23"/>
      <c r="I267" s="23"/>
      <c r="J267" s="23"/>
      <c r="K267" s="19"/>
      <c r="L267" s="19"/>
      <c r="M267" s="19"/>
      <c r="N267" s="19"/>
      <c r="O267" s="19"/>
      <c r="P267" s="19"/>
      <c r="Q267" s="19"/>
      <c r="R267" s="19"/>
      <c r="S267" s="19"/>
      <c r="T267" s="19"/>
      <c r="U267" s="19"/>
      <c r="V267" s="19"/>
      <c r="W267" s="19"/>
      <c r="X267" s="19"/>
      <c r="Y267" s="19"/>
      <c r="Z267" s="19"/>
      <c r="AA267" s="19"/>
      <c r="AB267" s="19"/>
      <c r="AC267" s="19"/>
      <c r="AD267" s="19"/>
      <c r="AE267" s="19"/>
      <c r="AF267" s="19"/>
    </row>
    <row r="268" ht="14.25" customHeight="1">
      <c r="A268" s="19"/>
      <c r="B268" s="19"/>
      <c r="C268" s="19"/>
      <c r="D268" s="19"/>
      <c r="E268" s="19"/>
      <c r="F268" s="19"/>
      <c r="G268" s="23"/>
      <c r="H268" s="23"/>
      <c r="I268" s="23"/>
      <c r="J268" s="23"/>
      <c r="K268" s="19"/>
      <c r="L268" s="19"/>
      <c r="M268" s="19"/>
      <c r="N268" s="19"/>
      <c r="O268" s="19"/>
      <c r="P268" s="19"/>
      <c r="Q268" s="19"/>
      <c r="R268" s="19"/>
      <c r="S268" s="19"/>
      <c r="T268" s="19"/>
      <c r="U268" s="19"/>
      <c r="V268" s="19"/>
      <c r="W268" s="19"/>
      <c r="X268" s="19"/>
      <c r="Y268" s="19"/>
      <c r="Z268" s="19"/>
      <c r="AA268" s="19"/>
      <c r="AB268" s="19"/>
      <c r="AC268" s="19"/>
      <c r="AD268" s="19"/>
      <c r="AE268" s="19"/>
      <c r="AF268" s="19"/>
    </row>
    <row r="269" ht="14.25" customHeight="1">
      <c r="A269" s="19"/>
      <c r="B269" s="19"/>
      <c r="C269" s="19"/>
      <c r="D269" s="19"/>
      <c r="E269" s="19"/>
      <c r="F269" s="19"/>
      <c r="G269" s="23"/>
      <c r="H269" s="23"/>
      <c r="I269" s="23"/>
      <c r="J269" s="23"/>
      <c r="K269" s="19"/>
      <c r="L269" s="19"/>
      <c r="M269" s="19"/>
      <c r="N269" s="19"/>
      <c r="O269" s="19"/>
      <c r="P269" s="19"/>
      <c r="Q269" s="19"/>
      <c r="R269" s="19"/>
      <c r="S269" s="19"/>
      <c r="T269" s="19"/>
      <c r="U269" s="19"/>
      <c r="V269" s="19"/>
      <c r="W269" s="19"/>
      <c r="X269" s="19"/>
      <c r="Y269" s="19"/>
      <c r="Z269" s="19"/>
      <c r="AA269" s="19"/>
      <c r="AB269" s="19"/>
      <c r="AC269" s="19"/>
      <c r="AD269" s="19"/>
      <c r="AE269" s="19"/>
      <c r="AF269" s="19"/>
    </row>
    <row r="270" ht="14.25" customHeight="1">
      <c r="A270" s="19"/>
      <c r="B270" s="19"/>
      <c r="C270" s="19"/>
      <c r="D270" s="19"/>
      <c r="E270" s="19"/>
      <c r="F270" s="19"/>
      <c r="G270" s="23"/>
      <c r="H270" s="23"/>
      <c r="I270" s="23"/>
      <c r="J270" s="23"/>
      <c r="K270" s="19"/>
      <c r="L270" s="19"/>
      <c r="M270" s="19"/>
      <c r="N270" s="19"/>
      <c r="O270" s="19"/>
      <c r="P270" s="19"/>
      <c r="Q270" s="19"/>
      <c r="R270" s="19"/>
      <c r="S270" s="19"/>
      <c r="T270" s="19"/>
      <c r="U270" s="19"/>
      <c r="V270" s="19"/>
      <c r="W270" s="19"/>
      <c r="X270" s="19"/>
      <c r="Y270" s="19"/>
      <c r="Z270" s="19"/>
      <c r="AA270" s="19"/>
      <c r="AB270" s="19"/>
      <c r="AC270" s="19"/>
      <c r="AD270" s="19"/>
      <c r="AE270" s="19"/>
      <c r="AF270" s="19"/>
    </row>
    <row r="271" ht="14.25" customHeight="1">
      <c r="A271" s="19"/>
      <c r="B271" s="19"/>
      <c r="C271" s="19"/>
      <c r="D271" s="19"/>
      <c r="E271" s="19"/>
      <c r="F271" s="19"/>
      <c r="G271" s="23"/>
      <c r="H271" s="23"/>
      <c r="I271" s="23"/>
      <c r="J271" s="23"/>
      <c r="K271" s="19"/>
      <c r="L271" s="19"/>
      <c r="M271" s="19"/>
      <c r="N271" s="19"/>
      <c r="O271" s="19"/>
      <c r="P271" s="19"/>
      <c r="Q271" s="19"/>
      <c r="R271" s="19"/>
      <c r="S271" s="19"/>
      <c r="T271" s="19"/>
      <c r="U271" s="19"/>
      <c r="V271" s="19"/>
      <c r="W271" s="19"/>
      <c r="X271" s="19"/>
      <c r="Y271" s="19"/>
      <c r="Z271" s="19"/>
      <c r="AA271" s="19"/>
      <c r="AB271" s="19"/>
      <c r="AC271" s="19"/>
      <c r="AD271" s="19"/>
      <c r="AE271" s="19"/>
      <c r="AF271" s="19"/>
    </row>
    <row r="272" ht="14.25" customHeight="1">
      <c r="A272" s="19"/>
      <c r="B272" s="19"/>
      <c r="C272" s="19"/>
      <c r="D272" s="19"/>
      <c r="E272" s="19"/>
      <c r="F272" s="19"/>
      <c r="G272" s="23"/>
      <c r="H272" s="23"/>
      <c r="I272" s="23"/>
      <c r="J272" s="23"/>
      <c r="K272" s="19"/>
      <c r="L272" s="19"/>
      <c r="M272" s="19"/>
      <c r="N272" s="19"/>
      <c r="O272" s="19"/>
      <c r="P272" s="19"/>
      <c r="Q272" s="19"/>
      <c r="R272" s="19"/>
      <c r="S272" s="19"/>
      <c r="T272" s="19"/>
      <c r="U272" s="19"/>
      <c r="V272" s="19"/>
      <c r="W272" s="19"/>
      <c r="X272" s="19"/>
      <c r="Y272" s="19"/>
      <c r="Z272" s="19"/>
      <c r="AA272" s="19"/>
      <c r="AB272" s="19"/>
      <c r="AC272" s="19"/>
      <c r="AD272" s="19"/>
      <c r="AE272" s="19"/>
      <c r="AF272" s="19"/>
    </row>
    <row r="273" ht="14.25" customHeight="1">
      <c r="A273" s="19"/>
      <c r="B273" s="19"/>
      <c r="C273" s="19"/>
      <c r="D273" s="19"/>
      <c r="E273" s="19"/>
      <c r="F273" s="19"/>
      <c r="G273" s="23"/>
      <c r="H273" s="23"/>
      <c r="I273" s="23"/>
      <c r="J273" s="23"/>
      <c r="K273" s="19"/>
      <c r="L273" s="19"/>
      <c r="M273" s="19"/>
      <c r="N273" s="19"/>
      <c r="O273" s="19"/>
      <c r="P273" s="19"/>
      <c r="Q273" s="19"/>
      <c r="R273" s="19"/>
      <c r="S273" s="19"/>
      <c r="T273" s="19"/>
      <c r="U273" s="19"/>
      <c r="V273" s="19"/>
      <c r="W273" s="19"/>
      <c r="X273" s="19"/>
      <c r="Y273" s="19"/>
      <c r="Z273" s="19"/>
      <c r="AA273" s="19"/>
      <c r="AB273" s="19"/>
      <c r="AC273" s="19"/>
      <c r="AD273" s="19"/>
      <c r="AE273" s="19"/>
      <c r="AF273" s="19"/>
    </row>
    <row r="274" ht="14.25" customHeight="1">
      <c r="A274" s="19"/>
      <c r="B274" s="19"/>
      <c r="C274" s="19"/>
      <c r="D274" s="19"/>
      <c r="E274" s="19"/>
      <c r="F274" s="19"/>
      <c r="G274" s="23"/>
      <c r="H274" s="23"/>
      <c r="I274" s="23"/>
      <c r="J274" s="23"/>
      <c r="K274" s="19"/>
      <c r="L274" s="19"/>
      <c r="M274" s="19"/>
      <c r="N274" s="19"/>
      <c r="O274" s="19"/>
      <c r="P274" s="19"/>
      <c r="Q274" s="19"/>
      <c r="R274" s="19"/>
      <c r="S274" s="19"/>
      <c r="T274" s="19"/>
      <c r="U274" s="19"/>
      <c r="V274" s="19"/>
      <c r="W274" s="19"/>
      <c r="X274" s="19"/>
      <c r="Y274" s="19"/>
      <c r="Z274" s="19"/>
      <c r="AA274" s="19"/>
      <c r="AB274" s="19"/>
      <c r="AC274" s="19"/>
      <c r="AD274" s="19"/>
      <c r="AE274" s="19"/>
      <c r="AF274" s="19"/>
    </row>
    <row r="275" ht="14.25" customHeight="1">
      <c r="A275" s="19"/>
      <c r="B275" s="19"/>
      <c r="C275" s="19"/>
      <c r="D275" s="19"/>
      <c r="E275" s="19"/>
      <c r="F275" s="19"/>
      <c r="G275" s="23"/>
      <c r="H275" s="23"/>
      <c r="I275" s="23"/>
      <c r="J275" s="23"/>
      <c r="K275" s="19"/>
      <c r="L275" s="19"/>
      <c r="M275" s="19"/>
      <c r="N275" s="19"/>
      <c r="O275" s="19"/>
      <c r="P275" s="19"/>
      <c r="Q275" s="19"/>
      <c r="R275" s="19"/>
      <c r="S275" s="19"/>
      <c r="T275" s="19"/>
      <c r="U275" s="19"/>
      <c r="V275" s="19"/>
      <c r="W275" s="19"/>
      <c r="X275" s="19"/>
      <c r="Y275" s="19"/>
      <c r="Z275" s="19"/>
      <c r="AA275" s="19"/>
      <c r="AB275" s="19"/>
      <c r="AC275" s="19"/>
      <c r="AD275" s="19"/>
      <c r="AE275" s="19"/>
      <c r="AF275" s="19"/>
    </row>
    <row r="276" ht="14.25" customHeight="1">
      <c r="A276" s="19"/>
      <c r="B276" s="19"/>
      <c r="C276" s="19"/>
      <c r="D276" s="19"/>
      <c r="E276" s="19"/>
      <c r="F276" s="19"/>
      <c r="G276" s="23"/>
      <c r="H276" s="23"/>
      <c r="I276" s="23"/>
      <c r="J276" s="23"/>
      <c r="K276" s="19"/>
      <c r="L276" s="19"/>
      <c r="M276" s="19"/>
      <c r="N276" s="19"/>
      <c r="O276" s="19"/>
      <c r="P276" s="19"/>
      <c r="Q276" s="19"/>
      <c r="R276" s="19"/>
      <c r="S276" s="19"/>
      <c r="T276" s="19"/>
      <c r="U276" s="19"/>
      <c r="V276" s="19"/>
      <c r="W276" s="19"/>
      <c r="X276" s="19"/>
      <c r="Y276" s="19"/>
      <c r="Z276" s="19"/>
      <c r="AA276" s="19"/>
      <c r="AB276" s="19"/>
      <c r="AC276" s="19"/>
      <c r="AD276" s="19"/>
      <c r="AE276" s="19"/>
      <c r="AF276" s="19"/>
    </row>
    <row r="277" ht="14.25" customHeight="1">
      <c r="A277" s="19"/>
      <c r="B277" s="19"/>
      <c r="C277" s="19"/>
      <c r="D277" s="19"/>
      <c r="E277" s="19"/>
      <c r="F277" s="19"/>
      <c r="G277" s="23"/>
      <c r="H277" s="23"/>
      <c r="I277" s="23"/>
      <c r="J277" s="23"/>
      <c r="K277" s="19"/>
      <c r="L277" s="19"/>
      <c r="M277" s="19"/>
      <c r="N277" s="19"/>
      <c r="O277" s="19"/>
      <c r="P277" s="19"/>
      <c r="Q277" s="19"/>
      <c r="R277" s="19"/>
      <c r="S277" s="19"/>
      <c r="T277" s="19"/>
      <c r="U277" s="19"/>
      <c r="V277" s="19"/>
      <c r="W277" s="19"/>
      <c r="X277" s="19"/>
      <c r="Y277" s="19"/>
      <c r="Z277" s="19"/>
      <c r="AA277" s="19"/>
      <c r="AB277" s="19"/>
      <c r="AC277" s="19"/>
      <c r="AD277" s="19"/>
      <c r="AE277" s="19"/>
      <c r="AF277" s="19"/>
    </row>
    <row r="278" ht="14.25" customHeight="1">
      <c r="A278" s="19"/>
      <c r="B278" s="19"/>
      <c r="C278" s="19"/>
      <c r="D278" s="19"/>
      <c r="E278" s="19"/>
      <c r="F278" s="19"/>
      <c r="G278" s="23"/>
      <c r="H278" s="23"/>
      <c r="I278" s="23"/>
      <c r="J278" s="23"/>
      <c r="K278" s="19"/>
      <c r="L278" s="19"/>
      <c r="M278" s="19"/>
      <c r="N278" s="19"/>
      <c r="O278" s="19"/>
      <c r="P278" s="19"/>
      <c r="Q278" s="19"/>
      <c r="R278" s="19"/>
      <c r="S278" s="19"/>
      <c r="T278" s="19"/>
      <c r="U278" s="19"/>
      <c r="V278" s="19"/>
      <c r="W278" s="19"/>
      <c r="X278" s="19"/>
      <c r="Y278" s="19"/>
      <c r="Z278" s="19"/>
      <c r="AA278" s="19"/>
      <c r="AB278" s="19"/>
      <c r="AC278" s="19"/>
      <c r="AD278" s="19"/>
      <c r="AE278" s="19"/>
      <c r="AF278" s="19"/>
    </row>
    <row r="279" ht="14.25" customHeight="1">
      <c r="A279" s="19"/>
      <c r="B279" s="19"/>
      <c r="C279" s="19"/>
      <c r="D279" s="19"/>
      <c r="E279" s="19"/>
      <c r="F279" s="19"/>
      <c r="G279" s="23"/>
      <c r="H279" s="23"/>
      <c r="I279" s="23"/>
      <c r="J279" s="23"/>
      <c r="K279" s="19"/>
      <c r="L279" s="19"/>
      <c r="M279" s="19"/>
      <c r="N279" s="19"/>
      <c r="O279" s="19"/>
      <c r="P279" s="19"/>
      <c r="Q279" s="19"/>
      <c r="R279" s="19"/>
      <c r="S279" s="19"/>
      <c r="T279" s="19"/>
      <c r="U279" s="19"/>
      <c r="V279" s="19"/>
      <c r="W279" s="19"/>
      <c r="X279" s="19"/>
      <c r="Y279" s="19"/>
      <c r="Z279" s="19"/>
      <c r="AA279" s="19"/>
      <c r="AB279" s="19"/>
      <c r="AC279" s="19"/>
      <c r="AD279" s="19"/>
      <c r="AE279" s="19"/>
      <c r="AF279" s="19"/>
    </row>
    <row r="280" ht="14.25" customHeight="1">
      <c r="A280" s="19"/>
      <c r="B280" s="19"/>
      <c r="C280" s="19"/>
      <c r="D280" s="19"/>
      <c r="E280" s="19"/>
      <c r="F280" s="19"/>
      <c r="G280" s="23"/>
      <c r="H280" s="23"/>
      <c r="I280" s="23"/>
      <c r="J280" s="23"/>
      <c r="K280" s="19"/>
      <c r="L280" s="19"/>
      <c r="M280" s="19"/>
      <c r="N280" s="19"/>
      <c r="O280" s="19"/>
      <c r="P280" s="19"/>
      <c r="Q280" s="19"/>
      <c r="R280" s="19"/>
      <c r="S280" s="19"/>
      <c r="T280" s="19"/>
      <c r="U280" s="19"/>
      <c r="V280" s="19"/>
      <c r="W280" s="19"/>
      <c r="X280" s="19"/>
      <c r="Y280" s="19"/>
      <c r="Z280" s="19"/>
      <c r="AA280" s="19"/>
      <c r="AB280" s="19"/>
      <c r="AC280" s="19"/>
      <c r="AD280" s="19"/>
      <c r="AE280" s="19"/>
      <c r="AF280" s="19"/>
    </row>
    <row r="281" ht="14.25" customHeight="1">
      <c r="A281" s="19"/>
      <c r="B281" s="19"/>
      <c r="C281" s="19"/>
      <c r="D281" s="19"/>
      <c r="E281" s="19"/>
      <c r="F281" s="19"/>
      <c r="G281" s="23"/>
      <c r="H281" s="23"/>
      <c r="I281" s="23"/>
      <c r="J281" s="23"/>
      <c r="K281" s="19"/>
      <c r="L281" s="19"/>
      <c r="M281" s="19"/>
      <c r="N281" s="19"/>
      <c r="O281" s="19"/>
      <c r="P281" s="19"/>
      <c r="Q281" s="19"/>
      <c r="R281" s="19"/>
      <c r="S281" s="19"/>
      <c r="T281" s="19"/>
      <c r="U281" s="19"/>
      <c r="V281" s="19"/>
      <c r="W281" s="19"/>
      <c r="X281" s="19"/>
      <c r="Y281" s="19"/>
      <c r="Z281" s="19"/>
      <c r="AA281" s="19"/>
      <c r="AB281" s="19"/>
      <c r="AC281" s="19"/>
      <c r="AD281" s="19"/>
      <c r="AE281" s="19"/>
      <c r="AF281" s="19"/>
    </row>
    <row r="282" ht="14.25" customHeight="1">
      <c r="A282" s="19"/>
      <c r="B282" s="19"/>
      <c r="C282" s="19"/>
      <c r="D282" s="19"/>
      <c r="E282" s="19"/>
      <c r="F282" s="19"/>
      <c r="G282" s="23"/>
      <c r="H282" s="23"/>
      <c r="I282" s="23"/>
      <c r="J282" s="23"/>
      <c r="K282" s="19"/>
      <c r="L282" s="19"/>
      <c r="M282" s="19"/>
      <c r="N282" s="19"/>
      <c r="O282" s="19"/>
      <c r="P282" s="19"/>
      <c r="Q282" s="19"/>
      <c r="R282" s="19"/>
      <c r="S282" s="19"/>
      <c r="T282" s="19"/>
      <c r="U282" s="19"/>
      <c r="V282" s="19"/>
      <c r="W282" s="19"/>
      <c r="X282" s="19"/>
      <c r="Y282" s="19"/>
      <c r="Z282" s="19"/>
      <c r="AA282" s="19"/>
      <c r="AB282" s="19"/>
      <c r="AC282" s="19"/>
      <c r="AD282" s="19"/>
      <c r="AE282" s="19"/>
      <c r="AF282" s="19"/>
    </row>
    <row r="283" ht="14.25" customHeight="1">
      <c r="A283" s="19"/>
      <c r="B283" s="19"/>
      <c r="C283" s="19"/>
      <c r="D283" s="19"/>
      <c r="E283" s="19"/>
      <c r="F283" s="19"/>
      <c r="G283" s="23"/>
      <c r="H283" s="23"/>
      <c r="I283" s="23"/>
      <c r="J283" s="23"/>
      <c r="K283" s="19"/>
      <c r="L283" s="19"/>
      <c r="M283" s="19"/>
      <c r="N283" s="19"/>
      <c r="O283" s="19"/>
      <c r="P283" s="19"/>
      <c r="Q283" s="19"/>
      <c r="R283" s="19"/>
      <c r="S283" s="19"/>
      <c r="T283" s="19"/>
      <c r="U283" s="19"/>
      <c r="V283" s="19"/>
      <c r="W283" s="19"/>
      <c r="X283" s="19"/>
      <c r="Y283" s="19"/>
      <c r="Z283" s="19"/>
      <c r="AA283" s="19"/>
      <c r="AB283" s="19"/>
      <c r="AC283" s="19"/>
      <c r="AD283" s="19"/>
      <c r="AE283" s="19"/>
      <c r="AF283" s="19"/>
    </row>
    <row r="284" ht="14.25" customHeight="1">
      <c r="A284" s="19"/>
      <c r="B284" s="19"/>
      <c r="C284" s="19"/>
      <c r="D284" s="19"/>
      <c r="E284" s="19"/>
      <c r="F284" s="19"/>
      <c r="G284" s="23"/>
      <c r="H284" s="23"/>
      <c r="I284" s="23"/>
      <c r="J284" s="23"/>
      <c r="K284" s="19"/>
      <c r="L284" s="19"/>
      <c r="M284" s="19"/>
      <c r="N284" s="19"/>
      <c r="O284" s="19"/>
      <c r="P284" s="19"/>
      <c r="Q284" s="19"/>
      <c r="R284" s="19"/>
      <c r="S284" s="19"/>
      <c r="T284" s="19"/>
      <c r="U284" s="19"/>
      <c r="V284" s="19"/>
      <c r="W284" s="19"/>
      <c r="X284" s="19"/>
      <c r="Y284" s="19"/>
      <c r="Z284" s="19"/>
      <c r="AA284" s="19"/>
      <c r="AB284" s="19"/>
      <c r="AC284" s="19"/>
      <c r="AD284" s="19"/>
      <c r="AE284" s="19"/>
      <c r="AF284" s="19"/>
    </row>
    <row r="285" ht="14.25" customHeight="1">
      <c r="A285" s="19"/>
      <c r="B285" s="19"/>
      <c r="C285" s="19"/>
      <c r="D285" s="19"/>
      <c r="E285" s="19"/>
      <c r="F285" s="19"/>
      <c r="G285" s="23"/>
      <c r="H285" s="23"/>
      <c r="I285" s="23"/>
      <c r="J285" s="23"/>
      <c r="K285" s="19"/>
      <c r="L285" s="19"/>
      <c r="M285" s="19"/>
      <c r="N285" s="19"/>
      <c r="O285" s="19"/>
      <c r="P285" s="19"/>
      <c r="Q285" s="19"/>
      <c r="R285" s="19"/>
      <c r="S285" s="19"/>
      <c r="T285" s="19"/>
      <c r="U285" s="19"/>
      <c r="V285" s="19"/>
      <c r="W285" s="19"/>
      <c r="X285" s="19"/>
      <c r="Y285" s="19"/>
      <c r="Z285" s="19"/>
      <c r="AA285" s="19"/>
      <c r="AB285" s="19"/>
      <c r="AC285" s="19"/>
      <c r="AD285" s="19"/>
      <c r="AE285" s="19"/>
      <c r="AF285" s="19"/>
    </row>
    <row r="286" ht="14.25" customHeight="1">
      <c r="A286" s="19"/>
      <c r="B286" s="19"/>
      <c r="C286" s="19"/>
      <c r="D286" s="19"/>
      <c r="E286" s="19"/>
      <c r="F286" s="19"/>
      <c r="G286" s="23"/>
      <c r="H286" s="23"/>
      <c r="I286" s="23"/>
      <c r="J286" s="23"/>
      <c r="K286" s="19"/>
      <c r="L286" s="19"/>
      <c r="M286" s="19"/>
      <c r="N286" s="19"/>
      <c r="O286" s="19"/>
      <c r="P286" s="19"/>
      <c r="Q286" s="19"/>
      <c r="R286" s="19"/>
      <c r="S286" s="19"/>
      <c r="T286" s="19"/>
      <c r="U286" s="19"/>
      <c r="V286" s="19"/>
      <c r="W286" s="19"/>
      <c r="X286" s="19"/>
      <c r="Y286" s="19"/>
      <c r="Z286" s="19"/>
      <c r="AA286" s="19"/>
      <c r="AB286" s="19"/>
      <c r="AC286" s="19"/>
      <c r="AD286" s="19"/>
      <c r="AE286" s="19"/>
      <c r="AF286" s="19"/>
    </row>
    <row r="287" ht="14.25" customHeight="1">
      <c r="A287" s="19"/>
      <c r="B287" s="19"/>
      <c r="C287" s="19"/>
      <c r="D287" s="19"/>
      <c r="E287" s="19"/>
      <c r="F287" s="19"/>
      <c r="G287" s="23"/>
      <c r="H287" s="23"/>
      <c r="I287" s="23"/>
      <c r="J287" s="23"/>
      <c r="K287" s="19"/>
      <c r="L287" s="19"/>
      <c r="M287" s="19"/>
      <c r="N287" s="19"/>
      <c r="O287" s="19"/>
      <c r="P287" s="19"/>
      <c r="Q287" s="19"/>
      <c r="R287" s="19"/>
      <c r="S287" s="19"/>
      <c r="T287" s="19"/>
      <c r="U287" s="19"/>
      <c r="V287" s="19"/>
      <c r="W287" s="19"/>
      <c r="X287" s="19"/>
      <c r="Y287" s="19"/>
      <c r="Z287" s="19"/>
      <c r="AA287" s="19"/>
      <c r="AB287" s="19"/>
      <c r="AC287" s="19"/>
      <c r="AD287" s="19"/>
      <c r="AE287" s="19"/>
      <c r="AF287" s="19"/>
    </row>
    <row r="288" ht="14.25" customHeight="1">
      <c r="A288" s="19"/>
      <c r="B288" s="19"/>
      <c r="C288" s="19"/>
      <c r="D288" s="19"/>
      <c r="E288" s="19"/>
      <c r="F288" s="19"/>
      <c r="G288" s="23"/>
      <c r="H288" s="23"/>
      <c r="I288" s="23"/>
      <c r="J288" s="23"/>
      <c r="K288" s="19"/>
      <c r="L288" s="19"/>
      <c r="M288" s="19"/>
      <c r="N288" s="19"/>
      <c r="O288" s="19"/>
      <c r="P288" s="19"/>
      <c r="Q288" s="19"/>
      <c r="R288" s="19"/>
      <c r="S288" s="19"/>
      <c r="T288" s="19"/>
      <c r="U288" s="19"/>
      <c r="V288" s="19"/>
      <c r="W288" s="19"/>
      <c r="X288" s="19"/>
      <c r="Y288" s="19"/>
      <c r="Z288" s="19"/>
      <c r="AA288" s="19"/>
      <c r="AB288" s="19"/>
      <c r="AC288" s="19"/>
      <c r="AD288" s="19"/>
      <c r="AE288" s="19"/>
      <c r="AF288" s="19"/>
    </row>
    <row r="289" ht="14.25" customHeight="1">
      <c r="A289" s="19"/>
      <c r="B289" s="19"/>
      <c r="C289" s="19"/>
      <c r="D289" s="19"/>
      <c r="E289" s="19"/>
      <c r="F289" s="19"/>
      <c r="G289" s="23"/>
      <c r="H289" s="23"/>
      <c r="I289" s="23"/>
      <c r="J289" s="23"/>
      <c r="K289" s="19"/>
      <c r="L289" s="19"/>
      <c r="M289" s="19"/>
      <c r="N289" s="19"/>
      <c r="O289" s="19"/>
      <c r="P289" s="19"/>
      <c r="Q289" s="19"/>
      <c r="R289" s="19"/>
      <c r="S289" s="19"/>
      <c r="T289" s="19"/>
      <c r="U289" s="19"/>
      <c r="V289" s="19"/>
      <c r="W289" s="19"/>
      <c r="X289" s="19"/>
      <c r="Y289" s="19"/>
      <c r="Z289" s="19"/>
      <c r="AA289" s="19"/>
      <c r="AB289" s="19"/>
      <c r="AC289" s="19"/>
      <c r="AD289" s="19"/>
      <c r="AE289" s="19"/>
      <c r="AF289" s="19"/>
    </row>
    <row r="290" ht="14.25" customHeight="1">
      <c r="A290" s="19"/>
      <c r="B290" s="19"/>
      <c r="C290" s="19"/>
      <c r="D290" s="19"/>
      <c r="E290" s="19"/>
      <c r="F290" s="19"/>
      <c r="G290" s="23"/>
      <c r="H290" s="23"/>
      <c r="I290" s="23"/>
      <c r="J290" s="23"/>
      <c r="K290" s="19"/>
      <c r="L290" s="19"/>
      <c r="M290" s="19"/>
      <c r="N290" s="19"/>
      <c r="O290" s="19"/>
      <c r="P290" s="19"/>
      <c r="Q290" s="19"/>
      <c r="R290" s="19"/>
      <c r="S290" s="19"/>
      <c r="T290" s="19"/>
      <c r="U290" s="19"/>
      <c r="V290" s="19"/>
      <c r="W290" s="19"/>
      <c r="X290" s="19"/>
      <c r="Y290" s="19"/>
      <c r="Z290" s="19"/>
      <c r="AA290" s="19"/>
      <c r="AB290" s="19"/>
      <c r="AC290" s="19"/>
      <c r="AD290" s="19"/>
      <c r="AE290" s="19"/>
      <c r="AF290" s="19"/>
    </row>
    <row r="291" ht="14.25" customHeight="1">
      <c r="A291" s="19"/>
      <c r="B291" s="19"/>
      <c r="C291" s="19"/>
      <c r="D291" s="19"/>
      <c r="E291" s="19"/>
      <c r="F291" s="19"/>
      <c r="G291" s="23"/>
      <c r="H291" s="23"/>
      <c r="I291" s="23"/>
      <c r="J291" s="23"/>
      <c r="K291" s="19"/>
      <c r="L291" s="19"/>
      <c r="M291" s="19"/>
      <c r="N291" s="19"/>
      <c r="O291" s="19"/>
      <c r="P291" s="19"/>
      <c r="Q291" s="19"/>
      <c r="R291" s="19"/>
      <c r="S291" s="19"/>
      <c r="T291" s="19"/>
      <c r="U291" s="19"/>
      <c r="V291" s="19"/>
      <c r="W291" s="19"/>
      <c r="X291" s="19"/>
      <c r="Y291" s="19"/>
      <c r="Z291" s="19"/>
      <c r="AA291" s="19"/>
      <c r="AB291" s="19"/>
      <c r="AC291" s="19"/>
      <c r="AD291" s="19"/>
      <c r="AE291" s="19"/>
      <c r="AF291" s="19"/>
    </row>
    <row r="292" ht="14.25" customHeight="1">
      <c r="A292" s="19"/>
      <c r="B292" s="19"/>
      <c r="C292" s="19"/>
      <c r="D292" s="19"/>
      <c r="E292" s="19"/>
      <c r="F292" s="19"/>
      <c r="G292" s="23"/>
      <c r="H292" s="23"/>
      <c r="I292" s="23"/>
      <c r="J292" s="23"/>
      <c r="K292" s="19"/>
      <c r="L292" s="19"/>
      <c r="M292" s="19"/>
      <c r="N292" s="19"/>
      <c r="O292" s="19"/>
      <c r="P292" s="19"/>
      <c r="Q292" s="19"/>
      <c r="R292" s="19"/>
      <c r="S292" s="19"/>
      <c r="T292" s="19"/>
      <c r="U292" s="19"/>
      <c r="V292" s="19"/>
      <c r="W292" s="19"/>
      <c r="X292" s="19"/>
      <c r="Y292" s="19"/>
      <c r="Z292" s="19"/>
      <c r="AA292" s="19"/>
      <c r="AB292" s="19"/>
      <c r="AC292" s="19"/>
      <c r="AD292" s="19"/>
      <c r="AE292" s="19"/>
      <c r="AF292" s="19"/>
    </row>
    <row r="293" ht="14.25" customHeight="1">
      <c r="A293" s="19"/>
      <c r="B293" s="19"/>
      <c r="C293" s="19"/>
      <c r="D293" s="19"/>
      <c r="E293" s="19"/>
      <c r="F293" s="19"/>
      <c r="G293" s="23"/>
      <c r="H293" s="23"/>
      <c r="I293" s="23"/>
      <c r="J293" s="23"/>
      <c r="K293" s="19"/>
      <c r="L293" s="19"/>
      <c r="M293" s="19"/>
      <c r="N293" s="19"/>
      <c r="O293" s="19"/>
      <c r="P293" s="19"/>
      <c r="Q293" s="19"/>
      <c r="R293" s="19"/>
      <c r="S293" s="19"/>
      <c r="T293" s="19"/>
      <c r="U293" s="19"/>
      <c r="V293" s="19"/>
      <c r="W293" s="19"/>
      <c r="X293" s="19"/>
      <c r="Y293" s="19"/>
      <c r="Z293" s="19"/>
      <c r="AA293" s="19"/>
      <c r="AB293" s="19"/>
      <c r="AC293" s="19"/>
      <c r="AD293" s="19"/>
      <c r="AE293" s="19"/>
      <c r="AF293" s="19"/>
    </row>
    <row r="294" ht="14.25" customHeight="1">
      <c r="A294" s="19"/>
      <c r="B294" s="19"/>
      <c r="C294" s="19"/>
      <c r="D294" s="19"/>
      <c r="E294" s="19"/>
      <c r="F294" s="19"/>
      <c r="G294" s="23"/>
      <c r="H294" s="23"/>
      <c r="I294" s="23"/>
      <c r="J294" s="23"/>
      <c r="K294" s="19"/>
      <c r="L294" s="19"/>
      <c r="M294" s="19"/>
      <c r="N294" s="19"/>
      <c r="O294" s="19"/>
      <c r="P294" s="19"/>
      <c r="Q294" s="19"/>
      <c r="R294" s="19"/>
      <c r="S294" s="19"/>
      <c r="T294" s="19"/>
      <c r="U294" s="19"/>
      <c r="V294" s="19"/>
      <c r="W294" s="19"/>
      <c r="X294" s="19"/>
      <c r="Y294" s="19"/>
      <c r="Z294" s="19"/>
      <c r="AA294" s="19"/>
      <c r="AB294" s="19"/>
      <c r="AC294" s="19"/>
      <c r="AD294" s="19"/>
      <c r="AE294" s="19"/>
      <c r="AF294" s="19"/>
    </row>
    <row r="295" ht="14.25" customHeight="1">
      <c r="A295" s="19"/>
      <c r="B295" s="19"/>
      <c r="C295" s="19"/>
      <c r="D295" s="19"/>
      <c r="E295" s="19"/>
      <c r="F295" s="19"/>
      <c r="G295" s="23"/>
      <c r="H295" s="23"/>
      <c r="I295" s="23"/>
      <c r="J295" s="23"/>
      <c r="K295" s="19"/>
      <c r="L295" s="19"/>
      <c r="M295" s="19"/>
      <c r="N295" s="19"/>
      <c r="O295" s="19"/>
      <c r="P295" s="19"/>
      <c r="Q295" s="19"/>
      <c r="R295" s="19"/>
      <c r="S295" s="19"/>
      <c r="T295" s="19"/>
      <c r="U295" s="19"/>
      <c r="V295" s="19"/>
      <c r="W295" s="19"/>
      <c r="X295" s="19"/>
      <c r="Y295" s="19"/>
      <c r="Z295" s="19"/>
      <c r="AA295" s="19"/>
      <c r="AB295" s="19"/>
      <c r="AC295" s="19"/>
      <c r="AD295" s="19"/>
      <c r="AE295" s="19"/>
      <c r="AF295" s="19"/>
    </row>
    <row r="296" ht="14.25" customHeight="1">
      <c r="A296" s="19"/>
      <c r="B296" s="19"/>
      <c r="C296" s="19"/>
      <c r="D296" s="19"/>
      <c r="E296" s="19"/>
      <c r="F296" s="19"/>
      <c r="G296" s="23"/>
      <c r="H296" s="23"/>
      <c r="I296" s="23"/>
      <c r="J296" s="23"/>
      <c r="K296" s="19"/>
      <c r="L296" s="19"/>
      <c r="M296" s="19"/>
      <c r="N296" s="19"/>
      <c r="O296" s="19"/>
      <c r="P296" s="19"/>
      <c r="Q296" s="19"/>
      <c r="R296" s="19"/>
      <c r="S296" s="19"/>
      <c r="T296" s="19"/>
      <c r="U296" s="19"/>
      <c r="V296" s="19"/>
      <c r="W296" s="19"/>
      <c r="X296" s="19"/>
      <c r="Y296" s="19"/>
      <c r="Z296" s="19"/>
      <c r="AA296" s="19"/>
      <c r="AB296" s="19"/>
      <c r="AC296" s="19"/>
      <c r="AD296" s="19"/>
      <c r="AE296" s="19"/>
      <c r="AF296" s="19"/>
    </row>
    <row r="297" ht="14.25" customHeight="1">
      <c r="A297" s="19"/>
      <c r="B297" s="19"/>
      <c r="C297" s="19"/>
      <c r="D297" s="19"/>
      <c r="E297" s="19"/>
      <c r="F297" s="19"/>
      <c r="G297" s="23"/>
      <c r="H297" s="23"/>
      <c r="I297" s="23"/>
      <c r="J297" s="23"/>
      <c r="K297" s="19"/>
      <c r="L297" s="19"/>
      <c r="M297" s="19"/>
      <c r="N297" s="19"/>
      <c r="O297" s="19"/>
      <c r="P297" s="19"/>
      <c r="Q297" s="19"/>
      <c r="R297" s="19"/>
      <c r="S297" s="19"/>
      <c r="T297" s="19"/>
      <c r="U297" s="19"/>
      <c r="V297" s="19"/>
      <c r="W297" s="19"/>
      <c r="X297" s="19"/>
      <c r="Y297" s="19"/>
      <c r="Z297" s="19"/>
      <c r="AA297" s="19"/>
      <c r="AB297" s="19"/>
      <c r="AC297" s="19"/>
      <c r="AD297" s="19"/>
      <c r="AE297" s="19"/>
      <c r="AF297" s="19"/>
    </row>
    <row r="298" ht="14.25" customHeight="1">
      <c r="A298" s="19"/>
      <c r="B298" s="19"/>
      <c r="C298" s="19"/>
      <c r="D298" s="19"/>
      <c r="E298" s="19"/>
      <c r="F298" s="19"/>
      <c r="G298" s="23"/>
      <c r="H298" s="23"/>
      <c r="I298" s="23"/>
      <c r="J298" s="23"/>
      <c r="K298" s="19"/>
      <c r="L298" s="19"/>
      <c r="M298" s="19"/>
      <c r="N298" s="19"/>
      <c r="O298" s="19"/>
      <c r="P298" s="19"/>
      <c r="Q298" s="19"/>
      <c r="R298" s="19"/>
      <c r="S298" s="19"/>
      <c r="T298" s="19"/>
      <c r="U298" s="19"/>
      <c r="V298" s="19"/>
      <c r="W298" s="19"/>
      <c r="X298" s="19"/>
      <c r="Y298" s="19"/>
      <c r="Z298" s="19"/>
      <c r="AA298" s="19"/>
      <c r="AB298" s="19"/>
      <c r="AC298" s="19"/>
      <c r="AD298" s="19"/>
      <c r="AE298" s="19"/>
      <c r="AF298" s="19"/>
    </row>
    <row r="299" ht="14.25" customHeight="1">
      <c r="A299" s="19"/>
      <c r="B299" s="19"/>
      <c r="C299" s="19"/>
      <c r="D299" s="19"/>
      <c r="E299" s="19"/>
      <c r="F299" s="19"/>
      <c r="G299" s="23"/>
      <c r="H299" s="23"/>
      <c r="I299" s="23"/>
      <c r="J299" s="23"/>
      <c r="K299" s="19"/>
      <c r="L299" s="19"/>
      <c r="M299" s="19"/>
      <c r="N299" s="19"/>
      <c r="O299" s="19"/>
      <c r="P299" s="19"/>
      <c r="Q299" s="19"/>
      <c r="R299" s="19"/>
      <c r="S299" s="19"/>
      <c r="T299" s="19"/>
      <c r="U299" s="19"/>
      <c r="V299" s="19"/>
      <c r="W299" s="19"/>
      <c r="X299" s="19"/>
      <c r="Y299" s="19"/>
      <c r="Z299" s="19"/>
      <c r="AA299" s="19"/>
      <c r="AB299" s="19"/>
      <c r="AC299" s="19"/>
      <c r="AD299" s="19"/>
      <c r="AE299" s="19"/>
      <c r="AF299" s="19"/>
    </row>
    <row r="300" ht="14.25" customHeight="1">
      <c r="A300" s="19"/>
      <c r="B300" s="19"/>
      <c r="C300" s="19"/>
      <c r="D300" s="19"/>
      <c r="E300" s="19"/>
      <c r="F300" s="19"/>
      <c r="G300" s="23"/>
      <c r="H300" s="23"/>
      <c r="I300" s="23"/>
      <c r="J300" s="23"/>
      <c r="K300" s="19"/>
      <c r="L300" s="19"/>
      <c r="M300" s="19"/>
      <c r="N300" s="19"/>
      <c r="O300" s="19"/>
      <c r="P300" s="19"/>
      <c r="Q300" s="19"/>
      <c r="R300" s="19"/>
      <c r="S300" s="19"/>
      <c r="T300" s="19"/>
      <c r="U300" s="19"/>
      <c r="V300" s="19"/>
      <c r="W300" s="19"/>
      <c r="X300" s="19"/>
      <c r="Y300" s="19"/>
      <c r="Z300" s="19"/>
      <c r="AA300" s="19"/>
      <c r="AB300" s="19"/>
      <c r="AC300" s="19"/>
      <c r="AD300" s="19"/>
      <c r="AE300" s="19"/>
      <c r="AF300" s="19"/>
    </row>
    <row r="301" ht="14.25" customHeight="1">
      <c r="A301" s="19"/>
      <c r="B301" s="19"/>
      <c r="C301" s="19"/>
      <c r="D301" s="19"/>
      <c r="E301" s="19"/>
      <c r="F301" s="19"/>
      <c r="G301" s="23"/>
      <c r="H301" s="23"/>
      <c r="I301" s="23"/>
      <c r="J301" s="23"/>
      <c r="K301" s="19"/>
      <c r="L301" s="19"/>
      <c r="M301" s="19"/>
      <c r="N301" s="19"/>
      <c r="O301" s="19"/>
      <c r="P301" s="19"/>
      <c r="Q301" s="19"/>
      <c r="R301" s="19"/>
      <c r="S301" s="19"/>
      <c r="T301" s="19"/>
      <c r="U301" s="19"/>
      <c r="V301" s="19"/>
      <c r="W301" s="19"/>
      <c r="X301" s="19"/>
      <c r="Y301" s="19"/>
      <c r="Z301" s="19"/>
      <c r="AA301" s="19"/>
      <c r="AB301" s="19"/>
      <c r="AC301" s="19"/>
      <c r="AD301" s="19"/>
      <c r="AE301" s="19"/>
      <c r="AF301" s="19"/>
    </row>
    <row r="302" ht="14.25" customHeight="1">
      <c r="A302" s="19"/>
      <c r="B302" s="19"/>
      <c r="C302" s="19"/>
      <c r="D302" s="19"/>
      <c r="E302" s="19"/>
      <c r="F302" s="19"/>
      <c r="G302" s="23"/>
      <c r="H302" s="23"/>
      <c r="I302" s="23"/>
      <c r="J302" s="23"/>
      <c r="K302" s="19"/>
      <c r="L302" s="19"/>
      <c r="M302" s="19"/>
      <c r="N302" s="19"/>
      <c r="O302" s="19"/>
      <c r="P302" s="19"/>
      <c r="Q302" s="19"/>
      <c r="R302" s="19"/>
      <c r="S302" s="19"/>
      <c r="T302" s="19"/>
      <c r="U302" s="19"/>
      <c r="V302" s="19"/>
      <c r="W302" s="19"/>
      <c r="X302" s="19"/>
      <c r="Y302" s="19"/>
      <c r="Z302" s="19"/>
      <c r="AA302" s="19"/>
      <c r="AB302" s="19"/>
      <c r="AC302" s="19"/>
      <c r="AD302" s="19"/>
      <c r="AE302" s="19"/>
      <c r="AF302" s="19"/>
    </row>
    <row r="303" ht="14.25" customHeight="1">
      <c r="A303" s="19"/>
      <c r="B303" s="19"/>
      <c r="C303" s="19"/>
      <c r="D303" s="19"/>
      <c r="E303" s="19"/>
      <c r="F303" s="19"/>
      <c r="G303" s="23"/>
      <c r="H303" s="23"/>
      <c r="I303" s="23"/>
      <c r="J303" s="23"/>
      <c r="K303" s="19"/>
      <c r="L303" s="19"/>
      <c r="M303" s="19"/>
      <c r="N303" s="19"/>
      <c r="O303" s="19"/>
      <c r="P303" s="19"/>
      <c r="Q303" s="19"/>
      <c r="R303" s="19"/>
      <c r="S303" s="19"/>
      <c r="T303" s="19"/>
      <c r="U303" s="19"/>
      <c r="V303" s="19"/>
      <c r="W303" s="19"/>
      <c r="X303" s="19"/>
      <c r="Y303" s="19"/>
      <c r="Z303" s="19"/>
      <c r="AA303" s="19"/>
      <c r="AB303" s="19"/>
      <c r="AC303" s="19"/>
      <c r="AD303" s="19"/>
      <c r="AE303" s="19"/>
      <c r="AF303" s="19"/>
    </row>
    <row r="304" ht="14.25" customHeight="1">
      <c r="A304" s="19"/>
      <c r="B304" s="19"/>
      <c r="C304" s="19"/>
      <c r="D304" s="19"/>
      <c r="E304" s="19"/>
      <c r="F304" s="19"/>
      <c r="G304" s="23"/>
      <c r="H304" s="23"/>
      <c r="I304" s="23"/>
      <c r="J304" s="23"/>
      <c r="K304" s="19"/>
      <c r="L304" s="19"/>
      <c r="M304" s="19"/>
      <c r="N304" s="19"/>
      <c r="O304" s="19"/>
      <c r="P304" s="19"/>
      <c r="Q304" s="19"/>
      <c r="R304" s="19"/>
      <c r="S304" s="19"/>
      <c r="T304" s="19"/>
      <c r="U304" s="19"/>
      <c r="V304" s="19"/>
      <c r="W304" s="19"/>
      <c r="X304" s="19"/>
      <c r="Y304" s="19"/>
      <c r="Z304" s="19"/>
      <c r="AA304" s="19"/>
      <c r="AB304" s="19"/>
      <c r="AC304" s="19"/>
      <c r="AD304" s="19"/>
      <c r="AE304" s="19"/>
      <c r="AF304" s="19"/>
    </row>
    <row r="305" ht="14.25" customHeight="1">
      <c r="A305" s="19"/>
      <c r="B305" s="19"/>
      <c r="C305" s="19"/>
      <c r="D305" s="19"/>
      <c r="E305" s="19"/>
      <c r="F305" s="19"/>
      <c r="G305" s="23"/>
      <c r="H305" s="23"/>
      <c r="I305" s="23"/>
      <c r="J305" s="23"/>
      <c r="K305" s="19"/>
      <c r="L305" s="19"/>
      <c r="M305" s="19"/>
      <c r="N305" s="19"/>
      <c r="O305" s="19"/>
      <c r="P305" s="19"/>
      <c r="Q305" s="19"/>
      <c r="R305" s="19"/>
      <c r="S305" s="19"/>
      <c r="T305" s="19"/>
      <c r="U305" s="19"/>
      <c r="V305" s="19"/>
      <c r="W305" s="19"/>
      <c r="X305" s="19"/>
      <c r="Y305" s="19"/>
      <c r="Z305" s="19"/>
      <c r="AA305" s="19"/>
      <c r="AB305" s="19"/>
      <c r="AC305" s="19"/>
      <c r="AD305" s="19"/>
      <c r="AE305" s="19"/>
      <c r="AF305" s="19"/>
    </row>
    <row r="306" ht="14.25" customHeight="1">
      <c r="A306" s="19"/>
      <c r="B306" s="19"/>
      <c r="C306" s="19"/>
      <c r="D306" s="19"/>
      <c r="E306" s="19"/>
      <c r="F306" s="19"/>
      <c r="G306" s="23"/>
      <c r="H306" s="23"/>
      <c r="I306" s="23"/>
      <c r="J306" s="23"/>
      <c r="K306" s="19"/>
      <c r="L306" s="19"/>
      <c r="M306" s="19"/>
      <c r="N306" s="19"/>
      <c r="O306" s="19"/>
      <c r="P306" s="19"/>
      <c r="Q306" s="19"/>
      <c r="R306" s="19"/>
      <c r="S306" s="19"/>
      <c r="T306" s="19"/>
      <c r="U306" s="19"/>
      <c r="V306" s="19"/>
      <c r="W306" s="19"/>
      <c r="X306" s="19"/>
      <c r="Y306" s="19"/>
      <c r="Z306" s="19"/>
      <c r="AA306" s="19"/>
      <c r="AB306" s="19"/>
      <c r="AC306" s="19"/>
      <c r="AD306" s="19"/>
      <c r="AE306" s="19"/>
      <c r="AF306" s="19"/>
    </row>
    <row r="307" ht="14.25" customHeight="1">
      <c r="A307" s="19"/>
      <c r="B307" s="19"/>
      <c r="C307" s="19"/>
      <c r="D307" s="19"/>
      <c r="E307" s="19"/>
      <c r="F307" s="19"/>
      <c r="G307" s="23"/>
      <c r="H307" s="23"/>
      <c r="I307" s="23"/>
      <c r="J307" s="23"/>
      <c r="K307" s="19"/>
      <c r="L307" s="19"/>
      <c r="M307" s="19"/>
      <c r="N307" s="19"/>
      <c r="O307" s="19"/>
      <c r="P307" s="19"/>
      <c r="Q307" s="19"/>
      <c r="R307" s="19"/>
      <c r="S307" s="19"/>
      <c r="T307" s="19"/>
      <c r="U307" s="19"/>
      <c r="V307" s="19"/>
      <c r="W307" s="19"/>
      <c r="X307" s="19"/>
      <c r="Y307" s="19"/>
      <c r="Z307" s="19"/>
      <c r="AA307" s="19"/>
      <c r="AB307" s="19"/>
      <c r="AC307" s="19"/>
      <c r="AD307" s="19"/>
      <c r="AE307" s="19"/>
      <c r="AF307" s="19"/>
    </row>
    <row r="308" ht="14.25" customHeight="1">
      <c r="A308" s="19"/>
      <c r="B308" s="19"/>
      <c r="C308" s="19"/>
      <c r="D308" s="19"/>
      <c r="E308" s="19"/>
      <c r="F308" s="19"/>
      <c r="G308" s="23"/>
      <c r="H308" s="23"/>
      <c r="I308" s="23"/>
      <c r="J308" s="23"/>
      <c r="K308" s="19"/>
      <c r="L308" s="19"/>
      <c r="M308" s="19"/>
      <c r="N308" s="19"/>
      <c r="O308" s="19"/>
      <c r="P308" s="19"/>
      <c r="Q308" s="19"/>
      <c r="R308" s="19"/>
      <c r="S308" s="19"/>
      <c r="T308" s="19"/>
      <c r="U308" s="19"/>
      <c r="V308" s="19"/>
      <c r="W308" s="19"/>
      <c r="X308" s="19"/>
      <c r="Y308" s="19"/>
      <c r="Z308" s="19"/>
      <c r="AA308" s="19"/>
      <c r="AB308" s="19"/>
      <c r="AC308" s="19"/>
      <c r="AD308" s="19"/>
      <c r="AE308" s="19"/>
      <c r="AF308" s="19"/>
    </row>
    <row r="309" ht="14.25" customHeight="1">
      <c r="A309" s="19"/>
      <c r="B309" s="19"/>
      <c r="C309" s="19"/>
      <c r="D309" s="19"/>
      <c r="E309" s="19"/>
      <c r="F309" s="19"/>
      <c r="G309" s="23"/>
      <c r="H309" s="23"/>
      <c r="I309" s="23"/>
      <c r="J309" s="23"/>
      <c r="K309" s="19"/>
      <c r="L309" s="19"/>
      <c r="M309" s="19"/>
      <c r="N309" s="19"/>
      <c r="O309" s="19"/>
      <c r="P309" s="19"/>
      <c r="Q309" s="19"/>
      <c r="R309" s="19"/>
      <c r="S309" s="19"/>
      <c r="T309" s="19"/>
      <c r="U309" s="19"/>
      <c r="V309" s="19"/>
      <c r="W309" s="19"/>
      <c r="X309" s="19"/>
      <c r="Y309" s="19"/>
      <c r="Z309" s="19"/>
      <c r="AA309" s="19"/>
      <c r="AB309" s="19"/>
      <c r="AC309" s="19"/>
      <c r="AD309" s="19"/>
      <c r="AE309" s="19"/>
      <c r="AF309" s="19"/>
    </row>
    <row r="310" ht="14.25" customHeight="1">
      <c r="A310" s="19"/>
      <c r="B310" s="19"/>
      <c r="C310" s="19"/>
      <c r="D310" s="19"/>
      <c r="E310" s="19"/>
      <c r="F310" s="19"/>
      <c r="G310" s="23"/>
      <c r="H310" s="23"/>
      <c r="I310" s="23"/>
      <c r="J310" s="23"/>
      <c r="K310" s="19"/>
      <c r="L310" s="19"/>
      <c r="M310" s="19"/>
      <c r="N310" s="19"/>
      <c r="O310" s="19"/>
      <c r="P310" s="19"/>
      <c r="Q310" s="19"/>
      <c r="R310" s="19"/>
      <c r="S310" s="19"/>
      <c r="T310" s="19"/>
      <c r="U310" s="19"/>
      <c r="V310" s="19"/>
      <c r="W310" s="19"/>
      <c r="X310" s="19"/>
      <c r="Y310" s="19"/>
      <c r="Z310" s="19"/>
      <c r="AA310" s="19"/>
      <c r="AB310" s="19"/>
      <c r="AC310" s="19"/>
      <c r="AD310" s="19"/>
      <c r="AE310" s="19"/>
      <c r="AF310" s="19"/>
    </row>
    <row r="311" ht="14.25" customHeight="1">
      <c r="A311" s="19"/>
      <c r="B311" s="19"/>
      <c r="C311" s="19"/>
      <c r="D311" s="19"/>
      <c r="E311" s="19"/>
      <c r="F311" s="19"/>
      <c r="G311" s="23"/>
      <c r="H311" s="23"/>
      <c r="I311" s="23"/>
      <c r="J311" s="23"/>
      <c r="K311" s="19"/>
      <c r="L311" s="19"/>
      <c r="M311" s="19"/>
      <c r="N311" s="19"/>
      <c r="O311" s="19"/>
      <c r="P311" s="19"/>
      <c r="Q311" s="19"/>
      <c r="R311" s="19"/>
      <c r="S311" s="19"/>
      <c r="T311" s="19"/>
      <c r="U311" s="19"/>
      <c r="V311" s="19"/>
      <c r="W311" s="19"/>
      <c r="X311" s="19"/>
      <c r="Y311" s="19"/>
      <c r="Z311" s="19"/>
      <c r="AA311" s="19"/>
      <c r="AB311" s="19"/>
      <c r="AC311" s="19"/>
      <c r="AD311" s="19"/>
      <c r="AE311" s="19"/>
      <c r="AF311" s="19"/>
    </row>
    <row r="312" ht="14.25" customHeight="1">
      <c r="A312" s="19"/>
      <c r="B312" s="19"/>
      <c r="C312" s="19"/>
      <c r="D312" s="19"/>
      <c r="E312" s="19"/>
      <c r="F312" s="19"/>
      <c r="G312" s="23"/>
      <c r="H312" s="23"/>
      <c r="I312" s="23"/>
      <c r="J312" s="23"/>
      <c r="K312" s="19"/>
      <c r="L312" s="19"/>
      <c r="M312" s="19"/>
      <c r="N312" s="19"/>
      <c r="O312" s="19"/>
      <c r="P312" s="19"/>
      <c r="Q312" s="19"/>
      <c r="R312" s="19"/>
      <c r="S312" s="19"/>
      <c r="T312" s="19"/>
      <c r="U312" s="19"/>
      <c r="V312" s="19"/>
      <c r="W312" s="19"/>
      <c r="X312" s="19"/>
      <c r="Y312" s="19"/>
      <c r="Z312" s="19"/>
      <c r="AA312" s="19"/>
      <c r="AB312" s="19"/>
      <c r="AC312" s="19"/>
      <c r="AD312" s="19"/>
      <c r="AE312" s="19"/>
      <c r="AF312" s="19"/>
    </row>
    <row r="313" ht="14.25" customHeight="1">
      <c r="A313" s="19"/>
      <c r="B313" s="19"/>
      <c r="C313" s="19"/>
      <c r="D313" s="19"/>
      <c r="E313" s="19"/>
      <c r="F313" s="19"/>
      <c r="G313" s="23"/>
      <c r="H313" s="23"/>
      <c r="I313" s="23"/>
      <c r="J313" s="23"/>
      <c r="K313" s="19"/>
      <c r="L313" s="19"/>
      <c r="M313" s="19"/>
      <c r="N313" s="19"/>
      <c r="O313" s="19"/>
      <c r="P313" s="19"/>
      <c r="Q313" s="19"/>
      <c r="R313" s="19"/>
      <c r="S313" s="19"/>
      <c r="T313" s="19"/>
      <c r="U313" s="19"/>
      <c r="V313" s="19"/>
      <c r="W313" s="19"/>
      <c r="X313" s="19"/>
      <c r="Y313" s="19"/>
      <c r="Z313" s="19"/>
      <c r="AA313" s="19"/>
      <c r="AB313" s="19"/>
      <c r="AC313" s="19"/>
      <c r="AD313" s="19"/>
      <c r="AE313" s="19"/>
      <c r="AF313" s="19"/>
    </row>
    <row r="314" ht="14.25" customHeight="1">
      <c r="A314" s="19"/>
      <c r="B314" s="19"/>
      <c r="C314" s="19"/>
      <c r="D314" s="19"/>
      <c r="E314" s="19"/>
      <c r="F314" s="19"/>
      <c r="G314" s="23"/>
      <c r="H314" s="23"/>
      <c r="I314" s="23"/>
      <c r="J314" s="23"/>
      <c r="K314" s="19"/>
      <c r="L314" s="19"/>
      <c r="M314" s="19"/>
      <c r="N314" s="19"/>
      <c r="O314" s="19"/>
      <c r="P314" s="19"/>
      <c r="Q314" s="19"/>
      <c r="R314" s="19"/>
      <c r="S314" s="19"/>
      <c r="T314" s="19"/>
      <c r="U314" s="19"/>
      <c r="V314" s="19"/>
      <c r="W314" s="19"/>
      <c r="X314" s="19"/>
      <c r="Y314" s="19"/>
      <c r="Z314" s="19"/>
      <c r="AA314" s="19"/>
      <c r="AB314" s="19"/>
      <c r="AC314" s="19"/>
      <c r="AD314" s="19"/>
      <c r="AE314" s="19"/>
      <c r="AF314" s="19"/>
    </row>
    <row r="315" ht="14.25" customHeight="1">
      <c r="A315" s="19"/>
      <c r="B315" s="19"/>
      <c r="C315" s="19"/>
      <c r="D315" s="19"/>
      <c r="E315" s="19"/>
      <c r="F315" s="19"/>
      <c r="G315" s="23"/>
      <c r="H315" s="23"/>
      <c r="I315" s="23"/>
      <c r="J315" s="23"/>
      <c r="K315" s="19"/>
      <c r="L315" s="19"/>
      <c r="M315" s="19"/>
      <c r="N315" s="19"/>
      <c r="O315" s="19"/>
      <c r="P315" s="19"/>
      <c r="Q315" s="19"/>
      <c r="R315" s="19"/>
      <c r="S315" s="19"/>
      <c r="T315" s="19"/>
      <c r="U315" s="19"/>
      <c r="V315" s="19"/>
      <c r="W315" s="19"/>
      <c r="X315" s="19"/>
      <c r="Y315" s="19"/>
      <c r="Z315" s="19"/>
      <c r="AA315" s="19"/>
      <c r="AB315" s="19"/>
      <c r="AC315" s="19"/>
      <c r="AD315" s="19"/>
      <c r="AE315" s="19"/>
      <c r="AF315" s="19"/>
    </row>
    <row r="316" ht="14.25" customHeight="1">
      <c r="A316" s="19"/>
      <c r="B316" s="19"/>
      <c r="C316" s="19"/>
      <c r="D316" s="19"/>
      <c r="E316" s="19"/>
      <c r="F316" s="19"/>
      <c r="G316" s="23"/>
      <c r="H316" s="23"/>
      <c r="I316" s="23"/>
      <c r="J316" s="23"/>
      <c r="K316" s="19"/>
      <c r="L316" s="19"/>
      <c r="M316" s="19"/>
      <c r="N316" s="19"/>
      <c r="O316" s="19"/>
      <c r="P316" s="19"/>
      <c r="Q316" s="19"/>
      <c r="R316" s="19"/>
      <c r="S316" s="19"/>
      <c r="T316" s="19"/>
      <c r="U316" s="19"/>
      <c r="V316" s="19"/>
      <c r="W316" s="19"/>
      <c r="X316" s="19"/>
      <c r="Y316" s="19"/>
      <c r="Z316" s="19"/>
      <c r="AA316" s="19"/>
      <c r="AB316" s="19"/>
      <c r="AC316" s="19"/>
      <c r="AD316" s="19"/>
      <c r="AE316" s="19"/>
      <c r="AF316" s="19"/>
    </row>
    <row r="317" ht="14.25" customHeight="1">
      <c r="A317" s="19"/>
      <c r="B317" s="19"/>
      <c r="C317" s="19"/>
      <c r="D317" s="19"/>
      <c r="E317" s="19"/>
      <c r="F317" s="19"/>
      <c r="G317" s="23"/>
      <c r="H317" s="23"/>
      <c r="I317" s="23"/>
      <c r="J317" s="23"/>
      <c r="K317" s="19"/>
      <c r="L317" s="19"/>
      <c r="M317" s="19"/>
      <c r="N317" s="19"/>
      <c r="O317" s="19"/>
      <c r="P317" s="19"/>
      <c r="Q317" s="19"/>
      <c r="R317" s="19"/>
      <c r="S317" s="19"/>
      <c r="T317" s="19"/>
      <c r="U317" s="19"/>
      <c r="V317" s="19"/>
      <c r="W317" s="19"/>
      <c r="X317" s="19"/>
      <c r="Y317" s="19"/>
      <c r="Z317" s="19"/>
      <c r="AA317" s="19"/>
      <c r="AB317" s="19"/>
      <c r="AC317" s="19"/>
      <c r="AD317" s="19"/>
      <c r="AE317" s="19"/>
      <c r="AF317" s="19"/>
    </row>
    <row r="318" ht="14.25" customHeight="1">
      <c r="A318" s="19"/>
      <c r="B318" s="19"/>
      <c r="C318" s="19"/>
      <c r="D318" s="19"/>
      <c r="E318" s="19"/>
      <c r="F318" s="19"/>
      <c r="G318" s="23"/>
      <c r="H318" s="23"/>
      <c r="I318" s="23"/>
      <c r="J318" s="23"/>
      <c r="K318" s="19"/>
      <c r="L318" s="19"/>
      <c r="M318" s="19"/>
      <c r="N318" s="19"/>
      <c r="O318" s="19"/>
      <c r="P318" s="19"/>
      <c r="Q318" s="19"/>
      <c r="R318" s="19"/>
      <c r="S318" s="19"/>
      <c r="T318" s="19"/>
      <c r="U318" s="19"/>
      <c r="V318" s="19"/>
      <c r="W318" s="19"/>
      <c r="X318" s="19"/>
      <c r="Y318" s="19"/>
      <c r="Z318" s="19"/>
      <c r="AA318" s="19"/>
      <c r="AB318" s="19"/>
      <c r="AC318" s="19"/>
      <c r="AD318" s="19"/>
      <c r="AE318" s="19"/>
      <c r="AF318" s="19"/>
    </row>
    <row r="319" ht="14.25" customHeight="1">
      <c r="A319" s="19"/>
      <c r="B319" s="19"/>
      <c r="C319" s="19"/>
      <c r="D319" s="19"/>
      <c r="E319" s="19"/>
      <c r="F319" s="19"/>
      <c r="G319" s="23"/>
      <c r="H319" s="23"/>
      <c r="I319" s="23"/>
      <c r="J319" s="23"/>
      <c r="K319" s="19"/>
      <c r="L319" s="19"/>
      <c r="M319" s="19"/>
      <c r="N319" s="19"/>
      <c r="O319" s="19"/>
      <c r="P319" s="19"/>
      <c r="Q319" s="19"/>
      <c r="R319" s="19"/>
      <c r="S319" s="19"/>
      <c r="T319" s="19"/>
      <c r="U319" s="19"/>
      <c r="V319" s="19"/>
      <c r="W319" s="19"/>
      <c r="X319" s="19"/>
      <c r="Y319" s="19"/>
      <c r="Z319" s="19"/>
      <c r="AA319" s="19"/>
      <c r="AB319" s="19"/>
      <c r="AC319" s="19"/>
      <c r="AD319" s="19"/>
      <c r="AE319" s="19"/>
      <c r="AF319" s="19"/>
    </row>
    <row r="320" ht="14.25" customHeight="1">
      <c r="A320" s="19"/>
      <c r="B320" s="19"/>
      <c r="C320" s="19"/>
      <c r="D320" s="19"/>
      <c r="E320" s="19"/>
      <c r="F320" s="19"/>
      <c r="G320" s="23"/>
      <c r="H320" s="23"/>
      <c r="I320" s="23"/>
      <c r="J320" s="23"/>
      <c r="K320" s="19"/>
      <c r="L320" s="19"/>
      <c r="M320" s="19"/>
      <c r="N320" s="19"/>
      <c r="O320" s="19"/>
      <c r="P320" s="19"/>
      <c r="Q320" s="19"/>
      <c r="R320" s="19"/>
      <c r="S320" s="19"/>
      <c r="T320" s="19"/>
      <c r="U320" s="19"/>
      <c r="V320" s="19"/>
      <c r="W320" s="19"/>
      <c r="X320" s="19"/>
      <c r="Y320" s="19"/>
      <c r="Z320" s="19"/>
      <c r="AA320" s="19"/>
      <c r="AB320" s="19"/>
      <c r="AC320" s="19"/>
      <c r="AD320" s="19"/>
      <c r="AE320" s="19"/>
      <c r="AF320" s="19"/>
    </row>
    <row r="321" ht="14.25" customHeight="1">
      <c r="A321" s="19"/>
      <c r="B321" s="19"/>
      <c r="C321" s="19"/>
      <c r="D321" s="19"/>
      <c r="E321" s="19"/>
      <c r="F321" s="19"/>
      <c r="G321" s="23"/>
      <c r="H321" s="23"/>
      <c r="I321" s="23"/>
      <c r="J321" s="23"/>
      <c r="K321" s="19"/>
      <c r="L321" s="19"/>
      <c r="M321" s="19"/>
      <c r="N321" s="19"/>
      <c r="O321" s="19"/>
      <c r="P321" s="19"/>
      <c r="Q321" s="19"/>
      <c r="R321" s="19"/>
      <c r="S321" s="19"/>
      <c r="T321" s="19"/>
      <c r="U321" s="19"/>
      <c r="V321" s="19"/>
      <c r="W321" s="19"/>
      <c r="X321" s="19"/>
      <c r="Y321" s="19"/>
      <c r="Z321" s="19"/>
      <c r="AA321" s="19"/>
      <c r="AB321" s="19"/>
      <c r="AC321" s="19"/>
      <c r="AD321" s="19"/>
      <c r="AE321" s="19"/>
      <c r="AF321" s="19"/>
    </row>
    <row r="322" ht="14.25" customHeight="1">
      <c r="A322" s="19"/>
      <c r="B322" s="19"/>
      <c r="C322" s="19"/>
      <c r="D322" s="19"/>
      <c r="E322" s="19"/>
      <c r="F322" s="19"/>
      <c r="G322" s="23"/>
      <c r="H322" s="23"/>
      <c r="I322" s="23"/>
      <c r="J322" s="23"/>
      <c r="K322" s="19"/>
      <c r="L322" s="19"/>
      <c r="M322" s="19"/>
      <c r="N322" s="19"/>
      <c r="O322" s="19"/>
      <c r="P322" s="19"/>
      <c r="Q322" s="19"/>
      <c r="R322" s="19"/>
      <c r="S322" s="19"/>
      <c r="T322" s="19"/>
      <c r="U322" s="19"/>
      <c r="V322" s="19"/>
      <c r="W322" s="19"/>
      <c r="X322" s="19"/>
      <c r="Y322" s="19"/>
      <c r="Z322" s="19"/>
      <c r="AA322" s="19"/>
      <c r="AB322" s="19"/>
      <c r="AC322" s="19"/>
      <c r="AD322" s="19"/>
      <c r="AE322" s="19"/>
      <c r="AF322" s="19"/>
    </row>
    <row r="323" ht="14.25" customHeight="1">
      <c r="A323" s="19"/>
      <c r="B323" s="19"/>
      <c r="C323" s="19"/>
      <c r="D323" s="19"/>
      <c r="E323" s="19"/>
      <c r="F323" s="19"/>
      <c r="G323" s="23"/>
      <c r="H323" s="23"/>
      <c r="I323" s="23"/>
      <c r="J323" s="23"/>
      <c r="K323" s="19"/>
      <c r="L323" s="19"/>
      <c r="M323" s="19"/>
      <c r="N323" s="19"/>
      <c r="O323" s="19"/>
      <c r="P323" s="19"/>
      <c r="Q323" s="19"/>
      <c r="R323" s="19"/>
      <c r="S323" s="19"/>
      <c r="T323" s="19"/>
      <c r="U323" s="19"/>
      <c r="V323" s="19"/>
      <c r="W323" s="19"/>
      <c r="X323" s="19"/>
      <c r="Y323" s="19"/>
      <c r="Z323" s="19"/>
      <c r="AA323" s="19"/>
      <c r="AB323" s="19"/>
      <c r="AC323" s="19"/>
      <c r="AD323" s="19"/>
      <c r="AE323" s="19"/>
      <c r="AF323" s="19"/>
    </row>
    <row r="324" ht="14.25" customHeight="1">
      <c r="A324" s="19"/>
      <c r="B324" s="19"/>
      <c r="C324" s="19"/>
      <c r="D324" s="19"/>
      <c r="E324" s="19"/>
      <c r="F324" s="19"/>
      <c r="G324" s="23"/>
      <c r="H324" s="23"/>
      <c r="I324" s="23"/>
      <c r="J324" s="23"/>
      <c r="K324" s="19"/>
      <c r="L324" s="19"/>
      <c r="M324" s="19"/>
      <c r="N324" s="19"/>
      <c r="O324" s="19"/>
      <c r="P324" s="19"/>
      <c r="Q324" s="19"/>
      <c r="R324" s="19"/>
      <c r="S324" s="19"/>
      <c r="T324" s="19"/>
      <c r="U324" s="19"/>
      <c r="V324" s="19"/>
      <c r="W324" s="19"/>
      <c r="X324" s="19"/>
      <c r="Y324" s="19"/>
      <c r="Z324" s="19"/>
      <c r="AA324" s="19"/>
      <c r="AB324" s="19"/>
      <c r="AC324" s="19"/>
      <c r="AD324" s="19"/>
      <c r="AE324" s="19"/>
      <c r="AF324" s="19"/>
    </row>
    <row r="325" ht="14.25" customHeight="1">
      <c r="A325" s="19"/>
      <c r="B325" s="19"/>
      <c r="C325" s="19"/>
      <c r="D325" s="19"/>
      <c r="E325" s="19"/>
      <c r="F325" s="19"/>
      <c r="G325" s="23"/>
      <c r="H325" s="23"/>
      <c r="I325" s="23"/>
      <c r="J325" s="23"/>
      <c r="K325" s="19"/>
      <c r="L325" s="19"/>
      <c r="M325" s="19"/>
      <c r="N325" s="19"/>
      <c r="O325" s="19"/>
      <c r="P325" s="19"/>
      <c r="Q325" s="19"/>
      <c r="R325" s="19"/>
      <c r="S325" s="19"/>
      <c r="T325" s="19"/>
      <c r="U325" s="19"/>
      <c r="V325" s="19"/>
      <c r="W325" s="19"/>
      <c r="X325" s="19"/>
      <c r="Y325" s="19"/>
      <c r="Z325" s="19"/>
      <c r="AA325" s="19"/>
      <c r="AB325" s="19"/>
      <c r="AC325" s="19"/>
      <c r="AD325" s="19"/>
      <c r="AE325" s="19"/>
      <c r="AF325" s="19"/>
    </row>
    <row r="326" ht="14.25" customHeight="1">
      <c r="A326" s="19"/>
      <c r="B326" s="19"/>
      <c r="C326" s="19"/>
      <c r="D326" s="19"/>
      <c r="E326" s="19"/>
      <c r="F326" s="19"/>
      <c r="G326" s="23"/>
      <c r="H326" s="23"/>
      <c r="I326" s="23"/>
      <c r="J326" s="23"/>
      <c r="K326" s="19"/>
      <c r="L326" s="19"/>
      <c r="M326" s="19"/>
      <c r="N326" s="19"/>
      <c r="O326" s="19"/>
      <c r="P326" s="19"/>
      <c r="Q326" s="19"/>
      <c r="R326" s="19"/>
      <c r="S326" s="19"/>
      <c r="T326" s="19"/>
      <c r="U326" s="19"/>
      <c r="V326" s="19"/>
      <c r="W326" s="19"/>
      <c r="X326" s="19"/>
      <c r="Y326" s="19"/>
      <c r="Z326" s="19"/>
      <c r="AA326" s="19"/>
      <c r="AB326" s="19"/>
      <c r="AC326" s="19"/>
      <c r="AD326" s="19"/>
      <c r="AE326" s="19"/>
      <c r="AF326" s="19"/>
    </row>
    <row r="327" ht="14.25" customHeight="1">
      <c r="A327" s="19"/>
      <c r="B327" s="19"/>
      <c r="C327" s="19"/>
      <c r="D327" s="19"/>
      <c r="E327" s="19"/>
      <c r="F327" s="19"/>
      <c r="G327" s="23"/>
      <c r="H327" s="23"/>
      <c r="I327" s="23"/>
      <c r="J327" s="23"/>
      <c r="K327" s="19"/>
      <c r="L327" s="19"/>
      <c r="M327" s="19"/>
      <c r="N327" s="19"/>
      <c r="O327" s="19"/>
      <c r="P327" s="19"/>
      <c r="Q327" s="19"/>
      <c r="R327" s="19"/>
      <c r="S327" s="19"/>
      <c r="T327" s="19"/>
      <c r="U327" s="19"/>
      <c r="V327" s="19"/>
      <c r="W327" s="19"/>
      <c r="X327" s="19"/>
      <c r="Y327" s="19"/>
      <c r="Z327" s="19"/>
      <c r="AA327" s="19"/>
      <c r="AB327" s="19"/>
      <c r="AC327" s="19"/>
      <c r="AD327" s="19"/>
      <c r="AE327" s="19"/>
      <c r="AF327" s="19"/>
    </row>
    <row r="328" ht="14.25" customHeight="1">
      <c r="A328" s="19"/>
      <c r="B328" s="19"/>
      <c r="C328" s="19"/>
      <c r="D328" s="19"/>
      <c r="E328" s="19"/>
      <c r="F328" s="19"/>
      <c r="G328" s="23"/>
      <c r="H328" s="23"/>
      <c r="I328" s="23"/>
      <c r="J328" s="23"/>
      <c r="K328" s="19"/>
      <c r="L328" s="19"/>
      <c r="M328" s="19"/>
      <c r="N328" s="19"/>
      <c r="O328" s="19"/>
      <c r="P328" s="19"/>
      <c r="Q328" s="19"/>
      <c r="R328" s="19"/>
      <c r="S328" s="19"/>
      <c r="T328" s="19"/>
      <c r="U328" s="19"/>
      <c r="V328" s="19"/>
      <c r="W328" s="19"/>
      <c r="X328" s="19"/>
      <c r="Y328" s="19"/>
      <c r="Z328" s="19"/>
      <c r="AA328" s="19"/>
      <c r="AB328" s="19"/>
      <c r="AC328" s="19"/>
      <c r="AD328" s="19"/>
      <c r="AE328" s="19"/>
      <c r="AF328" s="19"/>
    </row>
    <row r="329" ht="14.25" customHeight="1">
      <c r="A329" s="19"/>
      <c r="B329" s="19"/>
      <c r="C329" s="19"/>
      <c r="D329" s="19"/>
      <c r="E329" s="19"/>
      <c r="F329" s="19"/>
      <c r="G329" s="23"/>
      <c r="H329" s="23"/>
      <c r="I329" s="23"/>
      <c r="J329" s="23"/>
      <c r="K329" s="19"/>
      <c r="L329" s="19"/>
      <c r="M329" s="19"/>
      <c r="N329" s="19"/>
      <c r="O329" s="19"/>
      <c r="P329" s="19"/>
      <c r="Q329" s="19"/>
      <c r="R329" s="19"/>
      <c r="S329" s="19"/>
      <c r="T329" s="19"/>
      <c r="U329" s="19"/>
      <c r="V329" s="19"/>
      <c r="W329" s="19"/>
      <c r="X329" s="19"/>
      <c r="Y329" s="19"/>
      <c r="Z329" s="19"/>
      <c r="AA329" s="19"/>
      <c r="AB329" s="19"/>
      <c r="AC329" s="19"/>
      <c r="AD329" s="19"/>
      <c r="AE329" s="19"/>
      <c r="AF329" s="19"/>
    </row>
    <row r="330" ht="14.25" customHeight="1">
      <c r="A330" s="19"/>
      <c r="B330" s="19"/>
      <c r="C330" s="19"/>
      <c r="D330" s="19"/>
      <c r="E330" s="19"/>
      <c r="F330" s="19"/>
      <c r="G330" s="23"/>
      <c r="H330" s="23"/>
      <c r="I330" s="23"/>
      <c r="J330" s="23"/>
      <c r="K330" s="19"/>
      <c r="L330" s="19"/>
      <c r="M330" s="19"/>
      <c r="N330" s="19"/>
      <c r="O330" s="19"/>
      <c r="P330" s="19"/>
      <c r="Q330" s="19"/>
      <c r="R330" s="19"/>
      <c r="S330" s="19"/>
      <c r="T330" s="19"/>
      <c r="U330" s="19"/>
      <c r="V330" s="19"/>
      <c r="W330" s="19"/>
      <c r="X330" s="19"/>
      <c r="Y330" s="19"/>
      <c r="Z330" s="19"/>
      <c r="AA330" s="19"/>
      <c r="AB330" s="19"/>
      <c r="AC330" s="19"/>
      <c r="AD330" s="19"/>
      <c r="AE330" s="19"/>
      <c r="AF330" s="19"/>
    </row>
    <row r="331" ht="14.25" customHeight="1">
      <c r="A331" s="19"/>
      <c r="B331" s="19"/>
      <c r="C331" s="19"/>
      <c r="D331" s="19"/>
      <c r="E331" s="19"/>
      <c r="F331" s="19"/>
      <c r="G331" s="23"/>
      <c r="H331" s="23"/>
      <c r="I331" s="23"/>
      <c r="J331" s="23"/>
      <c r="K331" s="19"/>
      <c r="L331" s="19"/>
      <c r="M331" s="19"/>
      <c r="N331" s="19"/>
      <c r="O331" s="19"/>
      <c r="P331" s="19"/>
      <c r="Q331" s="19"/>
      <c r="R331" s="19"/>
      <c r="S331" s="19"/>
      <c r="T331" s="19"/>
      <c r="U331" s="19"/>
      <c r="V331" s="19"/>
      <c r="W331" s="19"/>
      <c r="X331" s="19"/>
      <c r="Y331" s="19"/>
      <c r="Z331" s="19"/>
      <c r="AA331" s="19"/>
      <c r="AB331" s="19"/>
      <c r="AC331" s="19"/>
      <c r="AD331" s="19"/>
      <c r="AE331" s="19"/>
      <c r="AF331" s="19"/>
    </row>
    <row r="332" ht="14.25" customHeight="1">
      <c r="A332" s="19"/>
      <c r="B332" s="19"/>
      <c r="C332" s="19"/>
      <c r="D332" s="19"/>
      <c r="E332" s="19"/>
      <c r="F332" s="19"/>
      <c r="G332" s="23"/>
      <c r="H332" s="23"/>
      <c r="I332" s="23"/>
      <c r="J332" s="23"/>
      <c r="K332" s="19"/>
      <c r="L332" s="19"/>
      <c r="M332" s="19"/>
      <c r="N332" s="19"/>
      <c r="O332" s="19"/>
      <c r="P332" s="19"/>
      <c r="Q332" s="19"/>
      <c r="R332" s="19"/>
      <c r="S332" s="19"/>
      <c r="T332" s="19"/>
      <c r="U332" s="19"/>
      <c r="V332" s="19"/>
      <c r="W332" s="19"/>
      <c r="X332" s="19"/>
      <c r="Y332" s="19"/>
      <c r="Z332" s="19"/>
      <c r="AA332" s="19"/>
      <c r="AB332" s="19"/>
      <c r="AC332" s="19"/>
      <c r="AD332" s="19"/>
      <c r="AE332" s="19"/>
      <c r="AF332" s="19"/>
    </row>
    <row r="333" ht="14.25" customHeight="1">
      <c r="A333" s="19"/>
      <c r="B333" s="19"/>
      <c r="C333" s="19"/>
      <c r="D333" s="19"/>
      <c r="E333" s="19"/>
      <c r="F333" s="19"/>
      <c r="G333" s="23"/>
      <c r="H333" s="23"/>
      <c r="I333" s="23"/>
      <c r="J333" s="23"/>
      <c r="K333" s="19"/>
      <c r="L333" s="19"/>
      <c r="M333" s="19"/>
      <c r="N333" s="19"/>
      <c r="O333" s="19"/>
      <c r="P333" s="19"/>
      <c r="Q333" s="19"/>
      <c r="R333" s="19"/>
      <c r="S333" s="19"/>
      <c r="T333" s="19"/>
      <c r="U333" s="19"/>
      <c r="V333" s="19"/>
      <c r="W333" s="19"/>
      <c r="X333" s="19"/>
      <c r="Y333" s="19"/>
      <c r="Z333" s="19"/>
      <c r="AA333" s="19"/>
      <c r="AB333" s="19"/>
      <c r="AC333" s="19"/>
      <c r="AD333" s="19"/>
      <c r="AE333" s="19"/>
      <c r="AF333" s="19"/>
    </row>
    <row r="334" ht="14.25" customHeight="1">
      <c r="A334" s="19"/>
      <c r="B334" s="19"/>
      <c r="C334" s="19"/>
      <c r="D334" s="19"/>
      <c r="E334" s="19"/>
      <c r="F334" s="19"/>
      <c r="G334" s="23"/>
      <c r="H334" s="23"/>
      <c r="I334" s="23"/>
      <c r="J334" s="23"/>
      <c r="K334" s="19"/>
      <c r="L334" s="19"/>
      <c r="M334" s="19"/>
      <c r="N334" s="19"/>
      <c r="O334" s="19"/>
      <c r="P334" s="19"/>
      <c r="Q334" s="19"/>
      <c r="R334" s="19"/>
      <c r="S334" s="19"/>
      <c r="T334" s="19"/>
      <c r="U334" s="19"/>
      <c r="V334" s="19"/>
      <c r="W334" s="19"/>
      <c r="X334" s="19"/>
      <c r="Y334" s="19"/>
      <c r="Z334" s="19"/>
      <c r="AA334" s="19"/>
      <c r="AB334" s="19"/>
      <c r="AC334" s="19"/>
      <c r="AD334" s="19"/>
      <c r="AE334" s="19"/>
      <c r="AF334" s="19"/>
    </row>
    <row r="335" ht="14.25" customHeight="1">
      <c r="A335" s="19"/>
      <c r="B335" s="19"/>
      <c r="C335" s="19"/>
      <c r="D335" s="19"/>
      <c r="E335" s="19"/>
      <c r="F335" s="19"/>
      <c r="G335" s="23"/>
      <c r="H335" s="23"/>
      <c r="I335" s="23"/>
      <c r="J335" s="23"/>
      <c r="K335" s="19"/>
      <c r="L335" s="19"/>
      <c r="M335" s="19"/>
      <c r="N335" s="19"/>
      <c r="O335" s="19"/>
      <c r="P335" s="19"/>
      <c r="Q335" s="19"/>
      <c r="R335" s="19"/>
      <c r="S335" s="19"/>
      <c r="T335" s="19"/>
      <c r="U335" s="19"/>
      <c r="V335" s="19"/>
      <c r="W335" s="19"/>
      <c r="X335" s="19"/>
      <c r="Y335" s="19"/>
      <c r="Z335" s="19"/>
      <c r="AA335" s="19"/>
      <c r="AB335" s="19"/>
      <c r="AC335" s="19"/>
      <c r="AD335" s="19"/>
      <c r="AE335" s="19"/>
      <c r="AF335" s="19"/>
    </row>
    <row r="336" ht="14.25" customHeight="1">
      <c r="A336" s="19"/>
      <c r="B336" s="19"/>
      <c r="C336" s="19"/>
      <c r="D336" s="19"/>
      <c r="E336" s="19"/>
      <c r="F336" s="19"/>
      <c r="G336" s="23"/>
      <c r="H336" s="23"/>
      <c r="I336" s="23"/>
      <c r="J336" s="23"/>
      <c r="K336" s="19"/>
      <c r="L336" s="19"/>
      <c r="M336" s="19"/>
      <c r="N336" s="19"/>
      <c r="O336" s="19"/>
      <c r="P336" s="19"/>
      <c r="Q336" s="19"/>
      <c r="R336" s="19"/>
      <c r="S336" s="19"/>
      <c r="T336" s="19"/>
      <c r="U336" s="19"/>
      <c r="V336" s="19"/>
      <c r="W336" s="19"/>
      <c r="X336" s="19"/>
      <c r="Y336" s="19"/>
      <c r="Z336" s="19"/>
      <c r="AA336" s="19"/>
      <c r="AB336" s="19"/>
      <c r="AC336" s="19"/>
      <c r="AD336" s="19"/>
      <c r="AE336" s="19"/>
      <c r="AF336" s="19"/>
    </row>
    <row r="337" ht="14.25" customHeight="1">
      <c r="A337" s="19"/>
      <c r="B337" s="19"/>
      <c r="C337" s="19"/>
      <c r="D337" s="19"/>
      <c r="E337" s="19"/>
      <c r="F337" s="19"/>
      <c r="G337" s="23"/>
      <c r="H337" s="23"/>
      <c r="I337" s="23"/>
      <c r="J337" s="23"/>
      <c r="K337" s="19"/>
      <c r="L337" s="19"/>
      <c r="M337" s="19"/>
      <c r="N337" s="19"/>
      <c r="O337" s="19"/>
      <c r="P337" s="19"/>
      <c r="Q337" s="19"/>
      <c r="R337" s="19"/>
      <c r="S337" s="19"/>
      <c r="T337" s="19"/>
      <c r="U337" s="19"/>
      <c r="V337" s="19"/>
      <c r="W337" s="19"/>
      <c r="X337" s="19"/>
      <c r="Y337" s="19"/>
      <c r="Z337" s="19"/>
      <c r="AA337" s="19"/>
      <c r="AB337" s="19"/>
      <c r="AC337" s="19"/>
      <c r="AD337" s="19"/>
      <c r="AE337" s="19"/>
      <c r="AF337" s="19"/>
    </row>
    <row r="338" ht="14.25" customHeight="1">
      <c r="A338" s="19"/>
      <c r="B338" s="19"/>
      <c r="C338" s="19"/>
      <c r="D338" s="19"/>
      <c r="E338" s="19"/>
      <c r="F338" s="19"/>
      <c r="G338" s="23"/>
      <c r="H338" s="23"/>
      <c r="I338" s="23"/>
      <c r="J338" s="23"/>
      <c r="K338" s="19"/>
      <c r="L338" s="19"/>
      <c r="M338" s="19"/>
      <c r="N338" s="19"/>
      <c r="O338" s="19"/>
      <c r="P338" s="19"/>
      <c r="Q338" s="19"/>
      <c r="R338" s="19"/>
      <c r="S338" s="19"/>
      <c r="T338" s="19"/>
      <c r="U338" s="19"/>
      <c r="V338" s="19"/>
      <c r="W338" s="19"/>
      <c r="X338" s="19"/>
      <c r="Y338" s="19"/>
      <c r="Z338" s="19"/>
      <c r="AA338" s="19"/>
      <c r="AB338" s="19"/>
      <c r="AC338" s="19"/>
      <c r="AD338" s="19"/>
      <c r="AE338" s="19"/>
      <c r="AF338" s="19"/>
    </row>
    <row r="339" ht="14.25" customHeight="1">
      <c r="A339" s="19"/>
      <c r="B339" s="19"/>
      <c r="C339" s="19"/>
      <c r="D339" s="19"/>
      <c r="E339" s="19"/>
      <c r="F339" s="19"/>
      <c r="G339" s="23"/>
      <c r="H339" s="23"/>
      <c r="I339" s="23"/>
      <c r="J339" s="23"/>
      <c r="K339" s="19"/>
      <c r="L339" s="19"/>
      <c r="M339" s="19"/>
      <c r="N339" s="19"/>
      <c r="O339" s="19"/>
      <c r="P339" s="19"/>
      <c r="Q339" s="19"/>
      <c r="R339" s="19"/>
      <c r="S339" s="19"/>
      <c r="T339" s="19"/>
      <c r="U339" s="19"/>
      <c r="V339" s="19"/>
      <c r="W339" s="19"/>
      <c r="X339" s="19"/>
      <c r="Y339" s="19"/>
      <c r="Z339" s="19"/>
      <c r="AA339" s="19"/>
      <c r="AB339" s="19"/>
      <c r="AC339" s="19"/>
      <c r="AD339" s="19"/>
      <c r="AE339" s="19"/>
      <c r="AF339" s="19"/>
    </row>
    <row r="340" ht="14.25" customHeight="1">
      <c r="A340" s="19"/>
      <c r="B340" s="19"/>
      <c r="C340" s="19"/>
      <c r="D340" s="19"/>
      <c r="E340" s="19"/>
      <c r="F340" s="19"/>
      <c r="G340" s="23"/>
      <c r="H340" s="23"/>
      <c r="I340" s="23"/>
      <c r="J340" s="23"/>
      <c r="K340" s="19"/>
      <c r="L340" s="19"/>
      <c r="M340" s="19"/>
      <c r="N340" s="19"/>
      <c r="O340" s="19"/>
      <c r="P340" s="19"/>
      <c r="Q340" s="19"/>
      <c r="R340" s="19"/>
      <c r="S340" s="19"/>
      <c r="T340" s="19"/>
      <c r="U340" s="19"/>
      <c r="V340" s="19"/>
      <c r="W340" s="19"/>
      <c r="X340" s="19"/>
      <c r="Y340" s="19"/>
      <c r="Z340" s="19"/>
      <c r="AA340" s="19"/>
      <c r="AB340" s="19"/>
      <c r="AC340" s="19"/>
      <c r="AD340" s="19"/>
      <c r="AE340" s="19"/>
      <c r="AF340" s="19"/>
    </row>
    <row r="341" ht="14.25" customHeight="1">
      <c r="A341" s="19"/>
      <c r="B341" s="19"/>
      <c r="C341" s="19"/>
      <c r="D341" s="19"/>
      <c r="E341" s="19"/>
      <c r="F341" s="19"/>
      <c r="G341" s="23"/>
      <c r="H341" s="23"/>
      <c r="I341" s="23"/>
      <c r="J341" s="23"/>
      <c r="K341" s="19"/>
      <c r="L341" s="19"/>
      <c r="M341" s="19"/>
      <c r="N341" s="19"/>
      <c r="O341" s="19"/>
      <c r="P341" s="19"/>
      <c r="Q341" s="19"/>
      <c r="R341" s="19"/>
      <c r="S341" s="19"/>
      <c r="T341" s="19"/>
      <c r="U341" s="19"/>
      <c r="V341" s="19"/>
      <c r="W341" s="19"/>
      <c r="X341" s="19"/>
      <c r="Y341" s="19"/>
      <c r="Z341" s="19"/>
      <c r="AA341" s="19"/>
      <c r="AB341" s="19"/>
      <c r="AC341" s="19"/>
      <c r="AD341" s="19"/>
      <c r="AE341" s="19"/>
      <c r="AF341" s="19"/>
    </row>
    <row r="342" ht="14.25" customHeight="1">
      <c r="A342" s="19"/>
      <c r="B342" s="19"/>
      <c r="C342" s="19"/>
      <c r="D342" s="19"/>
      <c r="E342" s="19"/>
      <c r="F342" s="19"/>
      <c r="G342" s="23"/>
      <c r="H342" s="23"/>
      <c r="I342" s="23"/>
      <c r="J342" s="23"/>
      <c r="K342" s="19"/>
      <c r="L342" s="19"/>
      <c r="M342" s="19"/>
      <c r="N342" s="19"/>
      <c r="O342" s="19"/>
      <c r="P342" s="19"/>
      <c r="Q342" s="19"/>
      <c r="R342" s="19"/>
      <c r="S342" s="19"/>
      <c r="T342" s="19"/>
      <c r="U342" s="19"/>
      <c r="V342" s="19"/>
      <c r="W342" s="19"/>
      <c r="X342" s="19"/>
      <c r="Y342" s="19"/>
      <c r="Z342" s="19"/>
      <c r="AA342" s="19"/>
      <c r="AB342" s="19"/>
      <c r="AC342" s="19"/>
      <c r="AD342" s="19"/>
      <c r="AE342" s="19"/>
      <c r="AF342" s="19"/>
    </row>
    <row r="343" ht="14.25" customHeight="1">
      <c r="A343" s="19"/>
      <c r="B343" s="19"/>
      <c r="C343" s="19"/>
      <c r="D343" s="19"/>
      <c r="E343" s="19"/>
      <c r="F343" s="19"/>
      <c r="G343" s="23"/>
      <c r="H343" s="23"/>
      <c r="I343" s="23"/>
      <c r="J343" s="23"/>
      <c r="K343" s="19"/>
      <c r="L343" s="19"/>
      <c r="M343" s="19"/>
      <c r="N343" s="19"/>
      <c r="O343" s="19"/>
      <c r="P343" s="19"/>
      <c r="Q343" s="19"/>
      <c r="R343" s="19"/>
      <c r="S343" s="19"/>
      <c r="T343" s="19"/>
      <c r="U343" s="19"/>
      <c r="V343" s="19"/>
      <c r="W343" s="19"/>
      <c r="X343" s="19"/>
      <c r="Y343" s="19"/>
      <c r="Z343" s="19"/>
      <c r="AA343" s="19"/>
      <c r="AB343" s="19"/>
      <c r="AC343" s="19"/>
      <c r="AD343" s="19"/>
      <c r="AE343" s="19"/>
      <c r="AF343" s="19"/>
    </row>
    <row r="344" ht="14.25" customHeight="1">
      <c r="A344" s="19"/>
      <c r="B344" s="19"/>
      <c r="C344" s="19"/>
      <c r="D344" s="19"/>
      <c r="E344" s="19"/>
      <c r="F344" s="19"/>
      <c r="G344" s="23"/>
      <c r="H344" s="23"/>
      <c r="I344" s="23"/>
      <c r="J344" s="23"/>
      <c r="K344" s="19"/>
      <c r="L344" s="19"/>
      <c r="M344" s="19"/>
      <c r="N344" s="19"/>
      <c r="O344" s="19"/>
      <c r="P344" s="19"/>
      <c r="Q344" s="19"/>
      <c r="R344" s="19"/>
      <c r="S344" s="19"/>
      <c r="T344" s="19"/>
      <c r="U344" s="19"/>
      <c r="V344" s="19"/>
      <c r="W344" s="19"/>
      <c r="X344" s="19"/>
      <c r="Y344" s="19"/>
      <c r="Z344" s="19"/>
      <c r="AA344" s="19"/>
      <c r="AB344" s="19"/>
      <c r="AC344" s="19"/>
      <c r="AD344" s="19"/>
      <c r="AE344" s="19"/>
      <c r="AF344" s="19"/>
    </row>
    <row r="345" ht="14.25" customHeight="1">
      <c r="A345" s="19"/>
      <c r="B345" s="19"/>
      <c r="C345" s="19"/>
      <c r="D345" s="19"/>
      <c r="E345" s="19"/>
      <c r="F345" s="19"/>
      <c r="G345" s="23"/>
      <c r="H345" s="23"/>
      <c r="I345" s="23"/>
      <c r="J345" s="23"/>
      <c r="K345" s="19"/>
      <c r="L345" s="19"/>
      <c r="M345" s="19"/>
      <c r="N345" s="19"/>
      <c r="O345" s="19"/>
      <c r="P345" s="19"/>
      <c r="Q345" s="19"/>
      <c r="R345" s="19"/>
      <c r="S345" s="19"/>
      <c r="T345" s="19"/>
      <c r="U345" s="19"/>
      <c r="V345" s="19"/>
      <c r="W345" s="19"/>
      <c r="X345" s="19"/>
      <c r="Y345" s="19"/>
      <c r="Z345" s="19"/>
      <c r="AA345" s="19"/>
      <c r="AB345" s="19"/>
      <c r="AC345" s="19"/>
      <c r="AD345" s="19"/>
      <c r="AE345" s="19"/>
      <c r="AF345" s="19"/>
    </row>
    <row r="346" ht="14.25" customHeight="1">
      <c r="A346" s="19"/>
      <c r="B346" s="19"/>
      <c r="C346" s="19"/>
      <c r="D346" s="19"/>
      <c r="E346" s="19"/>
      <c r="F346" s="19"/>
      <c r="G346" s="23"/>
      <c r="H346" s="23"/>
      <c r="I346" s="23"/>
      <c r="J346" s="23"/>
      <c r="K346" s="19"/>
      <c r="L346" s="19"/>
      <c r="M346" s="19"/>
      <c r="N346" s="19"/>
      <c r="O346" s="19"/>
      <c r="P346" s="19"/>
      <c r="Q346" s="19"/>
      <c r="R346" s="19"/>
      <c r="S346" s="19"/>
      <c r="T346" s="19"/>
      <c r="U346" s="19"/>
      <c r="V346" s="19"/>
      <c r="W346" s="19"/>
      <c r="X346" s="19"/>
      <c r="Y346" s="19"/>
      <c r="Z346" s="19"/>
      <c r="AA346" s="19"/>
      <c r="AB346" s="19"/>
      <c r="AC346" s="19"/>
      <c r="AD346" s="19"/>
      <c r="AE346" s="19"/>
      <c r="AF346" s="19"/>
    </row>
    <row r="347" ht="14.25" customHeight="1">
      <c r="A347" s="19"/>
      <c r="B347" s="19"/>
      <c r="C347" s="19"/>
      <c r="D347" s="19"/>
      <c r="E347" s="19"/>
      <c r="F347" s="19"/>
      <c r="G347" s="23"/>
      <c r="H347" s="23"/>
      <c r="I347" s="23"/>
      <c r="J347" s="23"/>
      <c r="K347" s="19"/>
      <c r="L347" s="19"/>
      <c r="M347" s="19"/>
      <c r="N347" s="19"/>
      <c r="O347" s="19"/>
      <c r="P347" s="19"/>
      <c r="Q347" s="19"/>
      <c r="R347" s="19"/>
      <c r="S347" s="19"/>
      <c r="T347" s="19"/>
      <c r="U347" s="19"/>
      <c r="V347" s="19"/>
      <c r="W347" s="19"/>
      <c r="X347" s="19"/>
      <c r="Y347" s="19"/>
      <c r="Z347" s="19"/>
      <c r="AA347" s="19"/>
      <c r="AB347" s="19"/>
      <c r="AC347" s="19"/>
      <c r="AD347" s="19"/>
      <c r="AE347" s="19"/>
      <c r="AF347" s="19"/>
    </row>
    <row r="348" ht="14.25" customHeight="1">
      <c r="A348" s="19"/>
      <c r="B348" s="19"/>
      <c r="C348" s="19"/>
      <c r="D348" s="19"/>
      <c r="E348" s="19"/>
      <c r="F348" s="19"/>
      <c r="G348" s="23"/>
      <c r="H348" s="23"/>
      <c r="I348" s="23"/>
      <c r="J348" s="23"/>
      <c r="K348" s="19"/>
      <c r="L348" s="19"/>
      <c r="M348" s="19"/>
      <c r="N348" s="19"/>
      <c r="O348" s="19"/>
      <c r="P348" s="19"/>
      <c r="Q348" s="19"/>
      <c r="R348" s="19"/>
      <c r="S348" s="19"/>
      <c r="T348" s="19"/>
      <c r="U348" s="19"/>
      <c r="V348" s="19"/>
      <c r="W348" s="19"/>
      <c r="X348" s="19"/>
      <c r="Y348" s="19"/>
      <c r="Z348" s="19"/>
      <c r="AA348" s="19"/>
      <c r="AB348" s="19"/>
      <c r="AC348" s="19"/>
      <c r="AD348" s="19"/>
      <c r="AE348" s="19"/>
      <c r="AF348" s="19"/>
    </row>
    <row r="349" ht="14.25" customHeight="1">
      <c r="A349" s="19"/>
      <c r="B349" s="19"/>
      <c r="C349" s="19"/>
      <c r="D349" s="19"/>
      <c r="E349" s="19"/>
      <c r="F349" s="19"/>
      <c r="G349" s="23"/>
      <c r="H349" s="23"/>
      <c r="I349" s="23"/>
      <c r="J349" s="23"/>
      <c r="K349" s="19"/>
      <c r="L349" s="19"/>
      <c r="M349" s="19"/>
      <c r="N349" s="19"/>
      <c r="O349" s="19"/>
      <c r="P349" s="19"/>
      <c r="Q349" s="19"/>
      <c r="R349" s="19"/>
      <c r="S349" s="19"/>
      <c r="T349" s="19"/>
      <c r="U349" s="19"/>
      <c r="V349" s="19"/>
      <c r="W349" s="19"/>
      <c r="X349" s="19"/>
      <c r="Y349" s="19"/>
      <c r="Z349" s="19"/>
      <c r="AA349" s="19"/>
      <c r="AB349" s="19"/>
      <c r="AC349" s="19"/>
      <c r="AD349" s="19"/>
      <c r="AE349" s="19"/>
      <c r="AF349" s="19"/>
    </row>
    <row r="350" ht="14.25" customHeight="1">
      <c r="A350" s="19"/>
      <c r="B350" s="19"/>
      <c r="C350" s="19"/>
      <c r="D350" s="19"/>
      <c r="E350" s="19"/>
      <c r="F350" s="19"/>
      <c r="G350" s="23"/>
      <c r="H350" s="23"/>
      <c r="I350" s="23"/>
      <c r="J350" s="23"/>
      <c r="K350" s="19"/>
      <c r="L350" s="19"/>
      <c r="M350" s="19"/>
      <c r="N350" s="19"/>
      <c r="O350" s="19"/>
      <c r="P350" s="19"/>
      <c r="Q350" s="19"/>
      <c r="R350" s="19"/>
      <c r="S350" s="19"/>
      <c r="T350" s="19"/>
      <c r="U350" s="19"/>
      <c r="V350" s="19"/>
      <c r="W350" s="19"/>
      <c r="X350" s="19"/>
      <c r="Y350" s="19"/>
      <c r="Z350" s="19"/>
      <c r="AA350" s="19"/>
      <c r="AB350" s="19"/>
      <c r="AC350" s="19"/>
      <c r="AD350" s="19"/>
      <c r="AE350" s="19"/>
      <c r="AF350" s="19"/>
    </row>
    <row r="351" ht="14.25" customHeight="1">
      <c r="A351" s="19"/>
      <c r="B351" s="19"/>
      <c r="C351" s="19"/>
      <c r="D351" s="19"/>
      <c r="E351" s="19"/>
      <c r="F351" s="19"/>
      <c r="G351" s="23"/>
      <c r="H351" s="23"/>
      <c r="I351" s="23"/>
      <c r="J351" s="23"/>
      <c r="K351" s="19"/>
      <c r="L351" s="19"/>
      <c r="M351" s="19"/>
      <c r="N351" s="19"/>
      <c r="O351" s="19"/>
      <c r="P351" s="19"/>
      <c r="Q351" s="19"/>
      <c r="R351" s="19"/>
      <c r="S351" s="19"/>
      <c r="T351" s="19"/>
      <c r="U351" s="19"/>
      <c r="V351" s="19"/>
      <c r="W351" s="19"/>
      <c r="X351" s="19"/>
      <c r="Y351" s="19"/>
      <c r="Z351" s="19"/>
      <c r="AA351" s="19"/>
      <c r="AB351" s="19"/>
      <c r="AC351" s="19"/>
      <c r="AD351" s="19"/>
      <c r="AE351" s="19"/>
      <c r="AF351" s="19"/>
    </row>
    <row r="352" ht="14.25" customHeight="1">
      <c r="A352" s="19"/>
      <c r="B352" s="19"/>
      <c r="C352" s="19"/>
      <c r="D352" s="19"/>
      <c r="E352" s="19"/>
      <c r="F352" s="19"/>
      <c r="G352" s="23"/>
      <c r="H352" s="23"/>
      <c r="I352" s="23"/>
      <c r="J352" s="23"/>
      <c r="K352" s="19"/>
      <c r="L352" s="19"/>
      <c r="M352" s="19"/>
      <c r="N352" s="19"/>
      <c r="O352" s="19"/>
      <c r="P352" s="19"/>
      <c r="Q352" s="19"/>
      <c r="R352" s="19"/>
      <c r="S352" s="19"/>
      <c r="T352" s="19"/>
      <c r="U352" s="19"/>
      <c r="V352" s="19"/>
      <c r="W352" s="19"/>
      <c r="X352" s="19"/>
      <c r="Y352" s="19"/>
      <c r="Z352" s="19"/>
      <c r="AA352" s="19"/>
      <c r="AB352" s="19"/>
      <c r="AC352" s="19"/>
      <c r="AD352" s="19"/>
      <c r="AE352" s="19"/>
      <c r="AF352" s="19"/>
    </row>
    <row r="353" ht="14.25" customHeight="1">
      <c r="A353" s="19"/>
      <c r="B353" s="19"/>
      <c r="C353" s="19"/>
      <c r="D353" s="19"/>
      <c r="E353" s="19"/>
      <c r="F353" s="19"/>
      <c r="G353" s="23"/>
      <c r="H353" s="23"/>
      <c r="I353" s="23"/>
      <c r="J353" s="23"/>
      <c r="K353" s="19"/>
      <c r="L353" s="19"/>
      <c r="M353" s="19"/>
      <c r="N353" s="19"/>
      <c r="O353" s="19"/>
      <c r="P353" s="19"/>
      <c r="Q353" s="19"/>
      <c r="R353" s="19"/>
      <c r="S353" s="19"/>
      <c r="T353" s="19"/>
      <c r="U353" s="19"/>
      <c r="V353" s="19"/>
      <c r="W353" s="19"/>
      <c r="X353" s="19"/>
      <c r="Y353" s="19"/>
      <c r="Z353" s="19"/>
      <c r="AA353" s="19"/>
      <c r="AB353" s="19"/>
      <c r="AC353" s="19"/>
      <c r="AD353" s="19"/>
      <c r="AE353" s="19"/>
      <c r="AF353" s="19"/>
    </row>
    <row r="354" ht="14.25" customHeight="1">
      <c r="A354" s="19"/>
      <c r="B354" s="19"/>
      <c r="C354" s="19"/>
      <c r="D354" s="19"/>
      <c r="E354" s="19"/>
      <c r="F354" s="19"/>
      <c r="G354" s="23"/>
      <c r="H354" s="23"/>
      <c r="I354" s="23"/>
      <c r="J354" s="23"/>
      <c r="K354" s="19"/>
      <c r="L354" s="19"/>
      <c r="M354" s="19"/>
      <c r="N354" s="19"/>
      <c r="O354" s="19"/>
      <c r="P354" s="19"/>
      <c r="Q354" s="19"/>
      <c r="R354" s="19"/>
      <c r="S354" s="19"/>
      <c r="T354" s="19"/>
      <c r="U354" s="19"/>
      <c r="V354" s="19"/>
      <c r="W354" s="19"/>
      <c r="X354" s="19"/>
      <c r="Y354" s="19"/>
      <c r="Z354" s="19"/>
      <c r="AA354" s="19"/>
      <c r="AB354" s="19"/>
      <c r="AC354" s="19"/>
      <c r="AD354" s="19"/>
      <c r="AE354" s="19"/>
      <c r="AF354" s="19"/>
    </row>
    <row r="355" ht="14.25" customHeight="1">
      <c r="A355" s="19"/>
      <c r="B355" s="19"/>
      <c r="C355" s="19"/>
      <c r="D355" s="19"/>
      <c r="E355" s="19"/>
      <c r="F355" s="19"/>
      <c r="G355" s="23"/>
      <c r="H355" s="23"/>
      <c r="I355" s="23"/>
      <c r="J355" s="23"/>
      <c r="K355" s="19"/>
      <c r="L355" s="19"/>
      <c r="M355" s="19"/>
      <c r="N355" s="19"/>
      <c r="O355" s="19"/>
      <c r="P355" s="19"/>
      <c r="Q355" s="19"/>
      <c r="R355" s="19"/>
      <c r="S355" s="19"/>
      <c r="T355" s="19"/>
      <c r="U355" s="19"/>
      <c r="V355" s="19"/>
      <c r="W355" s="19"/>
      <c r="X355" s="19"/>
      <c r="Y355" s="19"/>
      <c r="Z355" s="19"/>
      <c r="AA355" s="19"/>
      <c r="AB355" s="19"/>
      <c r="AC355" s="19"/>
      <c r="AD355" s="19"/>
      <c r="AE355" s="19"/>
      <c r="AF355" s="19"/>
    </row>
    <row r="356" ht="14.25" customHeight="1">
      <c r="A356" s="19"/>
      <c r="B356" s="19"/>
      <c r="C356" s="19"/>
      <c r="D356" s="19"/>
      <c r="E356" s="19"/>
      <c r="F356" s="19"/>
      <c r="G356" s="23"/>
      <c r="H356" s="23"/>
      <c r="I356" s="23"/>
      <c r="J356" s="23"/>
      <c r="K356" s="19"/>
      <c r="L356" s="19"/>
      <c r="M356" s="19"/>
      <c r="N356" s="19"/>
      <c r="O356" s="19"/>
      <c r="P356" s="19"/>
      <c r="Q356" s="19"/>
      <c r="R356" s="19"/>
      <c r="S356" s="19"/>
      <c r="T356" s="19"/>
      <c r="U356" s="19"/>
      <c r="V356" s="19"/>
      <c r="W356" s="19"/>
      <c r="X356" s="19"/>
      <c r="Y356" s="19"/>
      <c r="Z356" s="19"/>
      <c r="AA356" s="19"/>
      <c r="AB356" s="19"/>
      <c r="AC356" s="19"/>
      <c r="AD356" s="19"/>
      <c r="AE356" s="19"/>
      <c r="AF356" s="19"/>
    </row>
    <row r="357" ht="14.25" customHeight="1">
      <c r="A357" s="19"/>
      <c r="B357" s="19"/>
      <c r="C357" s="19"/>
      <c r="D357" s="19"/>
      <c r="E357" s="19"/>
      <c r="F357" s="19"/>
      <c r="G357" s="23"/>
      <c r="H357" s="23"/>
      <c r="I357" s="23"/>
      <c r="J357" s="23"/>
      <c r="K357" s="19"/>
      <c r="L357" s="19"/>
      <c r="M357" s="19"/>
      <c r="N357" s="19"/>
      <c r="O357" s="19"/>
      <c r="P357" s="19"/>
      <c r="Q357" s="19"/>
      <c r="R357" s="19"/>
      <c r="S357" s="19"/>
      <c r="T357" s="19"/>
      <c r="U357" s="19"/>
      <c r="V357" s="19"/>
      <c r="W357" s="19"/>
      <c r="X357" s="19"/>
      <c r="Y357" s="19"/>
      <c r="Z357" s="19"/>
      <c r="AA357" s="19"/>
      <c r="AB357" s="19"/>
      <c r="AC357" s="19"/>
      <c r="AD357" s="19"/>
      <c r="AE357" s="19"/>
      <c r="AF357" s="19"/>
    </row>
    <row r="358" ht="14.25" customHeight="1">
      <c r="A358" s="19"/>
      <c r="B358" s="19"/>
      <c r="C358" s="19"/>
      <c r="D358" s="19"/>
      <c r="E358" s="19"/>
      <c r="F358" s="19"/>
      <c r="G358" s="23"/>
      <c r="H358" s="23"/>
      <c r="I358" s="23"/>
      <c r="J358" s="23"/>
      <c r="K358" s="19"/>
      <c r="L358" s="19"/>
      <c r="M358" s="19"/>
      <c r="N358" s="19"/>
      <c r="O358" s="19"/>
      <c r="P358" s="19"/>
      <c r="Q358" s="19"/>
      <c r="R358" s="19"/>
      <c r="S358" s="19"/>
      <c r="T358" s="19"/>
      <c r="U358" s="19"/>
      <c r="V358" s="19"/>
      <c r="W358" s="19"/>
      <c r="X358" s="19"/>
      <c r="Y358" s="19"/>
      <c r="Z358" s="19"/>
      <c r="AA358" s="19"/>
      <c r="AB358" s="19"/>
      <c r="AC358" s="19"/>
      <c r="AD358" s="19"/>
      <c r="AE358" s="19"/>
      <c r="AF358" s="19"/>
    </row>
    <row r="359" ht="14.25" customHeight="1">
      <c r="A359" s="19"/>
      <c r="B359" s="19"/>
      <c r="C359" s="19"/>
      <c r="D359" s="19"/>
      <c r="E359" s="19"/>
      <c r="F359" s="19"/>
      <c r="G359" s="23"/>
      <c r="H359" s="23"/>
      <c r="I359" s="23"/>
      <c r="J359" s="23"/>
      <c r="K359" s="19"/>
      <c r="L359" s="19"/>
      <c r="M359" s="19"/>
      <c r="N359" s="19"/>
      <c r="O359" s="19"/>
      <c r="P359" s="19"/>
      <c r="Q359" s="19"/>
      <c r="R359" s="19"/>
      <c r="S359" s="19"/>
      <c r="T359" s="19"/>
      <c r="U359" s="19"/>
      <c r="V359" s="19"/>
      <c r="W359" s="19"/>
      <c r="X359" s="19"/>
      <c r="Y359" s="19"/>
      <c r="Z359" s="19"/>
      <c r="AA359" s="19"/>
      <c r="AB359" s="19"/>
      <c r="AC359" s="19"/>
      <c r="AD359" s="19"/>
      <c r="AE359" s="19"/>
      <c r="AF359" s="19"/>
    </row>
    <row r="360" ht="14.25" customHeight="1">
      <c r="A360" s="19"/>
      <c r="B360" s="19"/>
      <c r="C360" s="19"/>
      <c r="D360" s="19"/>
      <c r="E360" s="19"/>
      <c r="F360" s="19"/>
      <c r="G360" s="23"/>
      <c r="H360" s="23"/>
      <c r="I360" s="23"/>
      <c r="J360" s="23"/>
      <c r="K360" s="19"/>
      <c r="L360" s="19"/>
      <c r="M360" s="19"/>
      <c r="N360" s="19"/>
      <c r="O360" s="19"/>
      <c r="P360" s="19"/>
      <c r="Q360" s="19"/>
      <c r="R360" s="19"/>
      <c r="S360" s="19"/>
      <c r="T360" s="19"/>
      <c r="U360" s="19"/>
      <c r="V360" s="19"/>
      <c r="W360" s="19"/>
      <c r="X360" s="19"/>
      <c r="Y360" s="19"/>
      <c r="Z360" s="19"/>
      <c r="AA360" s="19"/>
      <c r="AB360" s="19"/>
      <c r="AC360" s="19"/>
      <c r="AD360" s="19"/>
      <c r="AE360" s="19"/>
      <c r="AF360" s="19"/>
    </row>
    <row r="361" ht="14.25" customHeight="1">
      <c r="A361" s="19"/>
      <c r="B361" s="19"/>
      <c r="C361" s="19"/>
      <c r="D361" s="19"/>
      <c r="E361" s="19"/>
      <c r="F361" s="19"/>
      <c r="G361" s="23"/>
      <c r="H361" s="23"/>
      <c r="I361" s="23"/>
      <c r="J361" s="23"/>
      <c r="K361" s="19"/>
      <c r="L361" s="19"/>
      <c r="M361" s="19"/>
      <c r="N361" s="19"/>
      <c r="O361" s="19"/>
      <c r="P361" s="19"/>
      <c r="Q361" s="19"/>
      <c r="R361" s="19"/>
      <c r="S361" s="19"/>
      <c r="T361" s="19"/>
      <c r="U361" s="19"/>
      <c r="V361" s="19"/>
      <c r="W361" s="19"/>
      <c r="X361" s="19"/>
      <c r="Y361" s="19"/>
      <c r="Z361" s="19"/>
      <c r="AA361" s="19"/>
      <c r="AB361" s="19"/>
      <c r="AC361" s="19"/>
      <c r="AD361" s="19"/>
      <c r="AE361" s="19"/>
      <c r="AF361" s="19"/>
    </row>
    <row r="362" ht="14.25" customHeight="1">
      <c r="A362" s="19"/>
      <c r="B362" s="19"/>
      <c r="C362" s="19"/>
      <c r="D362" s="19"/>
      <c r="E362" s="19"/>
      <c r="F362" s="19"/>
      <c r="G362" s="23"/>
      <c r="H362" s="23"/>
      <c r="I362" s="23"/>
      <c r="J362" s="23"/>
      <c r="K362" s="19"/>
      <c r="L362" s="19"/>
      <c r="M362" s="19"/>
      <c r="N362" s="19"/>
      <c r="O362" s="19"/>
      <c r="P362" s="19"/>
      <c r="Q362" s="19"/>
      <c r="R362" s="19"/>
      <c r="S362" s="19"/>
      <c r="T362" s="19"/>
      <c r="U362" s="19"/>
      <c r="V362" s="19"/>
      <c r="W362" s="19"/>
      <c r="X362" s="19"/>
      <c r="Y362" s="19"/>
      <c r="Z362" s="19"/>
      <c r="AA362" s="19"/>
      <c r="AB362" s="19"/>
      <c r="AC362" s="19"/>
      <c r="AD362" s="19"/>
      <c r="AE362" s="19"/>
      <c r="AF362" s="19"/>
    </row>
    <row r="363" ht="14.25" customHeight="1">
      <c r="A363" s="19"/>
      <c r="B363" s="19"/>
      <c r="C363" s="19"/>
      <c r="D363" s="19"/>
      <c r="E363" s="19"/>
      <c r="F363" s="19"/>
      <c r="G363" s="23"/>
      <c r="H363" s="23"/>
      <c r="I363" s="23"/>
      <c r="J363" s="23"/>
      <c r="K363" s="19"/>
      <c r="L363" s="19"/>
      <c r="M363" s="19"/>
      <c r="N363" s="19"/>
      <c r="O363" s="19"/>
      <c r="P363" s="19"/>
      <c r="Q363" s="19"/>
      <c r="R363" s="19"/>
      <c r="S363" s="19"/>
      <c r="T363" s="19"/>
      <c r="U363" s="19"/>
      <c r="V363" s="19"/>
      <c r="W363" s="19"/>
      <c r="X363" s="19"/>
      <c r="Y363" s="19"/>
      <c r="Z363" s="19"/>
      <c r="AA363" s="19"/>
      <c r="AB363" s="19"/>
      <c r="AC363" s="19"/>
      <c r="AD363" s="19"/>
      <c r="AE363" s="19"/>
      <c r="AF363" s="19"/>
    </row>
    <row r="364" ht="14.25" customHeight="1">
      <c r="A364" s="19"/>
      <c r="B364" s="19"/>
      <c r="C364" s="19"/>
      <c r="D364" s="19"/>
      <c r="E364" s="19"/>
      <c r="F364" s="19"/>
      <c r="G364" s="23"/>
      <c r="H364" s="23"/>
      <c r="I364" s="23"/>
      <c r="J364" s="23"/>
      <c r="K364" s="19"/>
      <c r="L364" s="19"/>
      <c r="M364" s="19"/>
      <c r="N364" s="19"/>
      <c r="O364" s="19"/>
      <c r="P364" s="19"/>
      <c r="Q364" s="19"/>
      <c r="R364" s="19"/>
      <c r="S364" s="19"/>
      <c r="T364" s="19"/>
      <c r="U364" s="19"/>
      <c r="V364" s="19"/>
      <c r="W364" s="19"/>
      <c r="X364" s="19"/>
      <c r="Y364" s="19"/>
      <c r="Z364" s="19"/>
      <c r="AA364" s="19"/>
      <c r="AB364" s="19"/>
      <c r="AC364" s="19"/>
      <c r="AD364" s="19"/>
      <c r="AE364" s="19"/>
      <c r="AF364" s="19"/>
    </row>
    <row r="365" ht="14.25" customHeight="1">
      <c r="A365" s="19"/>
      <c r="B365" s="19"/>
      <c r="C365" s="19"/>
      <c r="D365" s="19"/>
      <c r="E365" s="19"/>
      <c r="F365" s="19"/>
      <c r="G365" s="23"/>
      <c r="H365" s="23"/>
      <c r="I365" s="23"/>
      <c r="J365" s="23"/>
      <c r="K365" s="19"/>
      <c r="L365" s="19"/>
      <c r="M365" s="19"/>
      <c r="N365" s="19"/>
      <c r="O365" s="19"/>
      <c r="P365" s="19"/>
      <c r="Q365" s="19"/>
      <c r="R365" s="19"/>
      <c r="S365" s="19"/>
      <c r="T365" s="19"/>
      <c r="U365" s="19"/>
      <c r="V365" s="19"/>
      <c r="W365" s="19"/>
      <c r="X365" s="19"/>
      <c r="Y365" s="19"/>
      <c r="Z365" s="19"/>
      <c r="AA365" s="19"/>
      <c r="AB365" s="19"/>
      <c r="AC365" s="19"/>
      <c r="AD365" s="19"/>
      <c r="AE365" s="19"/>
      <c r="AF365" s="19"/>
    </row>
    <row r="366" ht="14.25" customHeight="1">
      <c r="A366" s="19"/>
      <c r="B366" s="19"/>
      <c r="C366" s="19"/>
      <c r="D366" s="19"/>
      <c r="E366" s="19"/>
      <c r="F366" s="19"/>
      <c r="G366" s="23"/>
      <c r="H366" s="23"/>
      <c r="I366" s="23"/>
      <c r="J366" s="23"/>
      <c r="K366" s="19"/>
      <c r="L366" s="19"/>
      <c r="M366" s="19"/>
      <c r="N366" s="19"/>
      <c r="O366" s="19"/>
      <c r="P366" s="19"/>
      <c r="Q366" s="19"/>
      <c r="R366" s="19"/>
      <c r="S366" s="19"/>
      <c r="T366" s="19"/>
      <c r="U366" s="19"/>
      <c r="V366" s="19"/>
      <c r="W366" s="19"/>
      <c r="X366" s="19"/>
      <c r="Y366" s="19"/>
      <c r="Z366" s="19"/>
      <c r="AA366" s="19"/>
      <c r="AB366" s="19"/>
      <c r="AC366" s="19"/>
      <c r="AD366" s="19"/>
      <c r="AE366" s="19"/>
      <c r="AF366" s="19"/>
    </row>
    <row r="367" ht="14.25" customHeight="1">
      <c r="A367" s="19"/>
      <c r="B367" s="19"/>
      <c r="C367" s="19"/>
      <c r="D367" s="19"/>
      <c r="E367" s="19"/>
      <c r="F367" s="19"/>
      <c r="G367" s="23"/>
      <c r="H367" s="23"/>
      <c r="I367" s="23"/>
      <c r="J367" s="23"/>
      <c r="K367" s="19"/>
      <c r="L367" s="19"/>
      <c r="M367" s="19"/>
      <c r="N367" s="19"/>
      <c r="O367" s="19"/>
      <c r="P367" s="19"/>
      <c r="Q367" s="19"/>
      <c r="R367" s="19"/>
      <c r="S367" s="19"/>
      <c r="T367" s="19"/>
      <c r="U367" s="19"/>
      <c r="V367" s="19"/>
      <c r="W367" s="19"/>
      <c r="X367" s="19"/>
      <c r="Y367" s="19"/>
      <c r="Z367" s="19"/>
      <c r="AA367" s="19"/>
      <c r="AB367" s="19"/>
      <c r="AC367" s="19"/>
      <c r="AD367" s="19"/>
      <c r="AE367" s="19"/>
      <c r="AF367" s="19"/>
    </row>
    <row r="368" ht="14.25" customHeight="1">
      <c r="A368" s="19"/>
      <c r="B368" s="19"/>
      <c r="C368" s="19"/>
      <c r="D368" s="19"/>
      <c r="E368" s="19"/>
      <c r="F368" s="19"/>
      <c r="G368" s="23"/>
      <c r="H368" s="23"/>
      <c r="I368" s="23"/>
      <c r="J368" s="23"/>
      <c r="K368" s="19"/>
      <c r="L368" s="19"/>
      <c r="M368" s="19"/>
      <c r="N368" s="19"/>
      <c r="O368" s="19"/>
      <c r="P368" s="19"/>
      <c r="Q368" s="19"/>
      <c r="R368" s="19"/>
      <c r="S368" s="19"/>
      <c r="T368" s="19"/>
      <c r="U368" s="19"/>
      <c r="V368" s="19"/>
      <c r="W368" s="19"/>
      <c r="X368" s="19"/>
      <c r="Y368" s="19"/>
      <c r="Z368" s="19"/>
      <c r="AA368" s="19"/>
      <c r="AB368" s="19"/>
      <c r="AC368" s="19"/>
      <c r="AD368" s="19"/>
      <c r="AE368" s="19"/>
      <c r="AF368" s="19"/>
    </row>
    <row r="369" ht="14.25" customHeight="1">
      <c r="A369" s="19"/>
      <c r="B369" s="19"/>
      <c r="C369" s="19"/>
      <c r="D369" s="19"/>
      <c r="E369" s="19"/>
      <c r="F369" s="19"/>
      <c r="G369" s="23"/>
      <c r="H369" s="23"/>
      <c r="I369" s="23"/>
      <c r="J369" s="23"/>
      <c r="K369" s="19"/>
      <c r="L369" s="19"/>
      <c r="M369" s="19"/>
      <c r="N369" s="19"/>
      <c r="O369" s="19"/>
      <c r="P369" s="19"/>
      <c r="Q369" s="19"/>
      <c r="R369" s="19"/>
      <c r="S369" s="19"/>
      <c r="T369" s="19"/>
      <c r="U369" s="19"/>
      <c r="V369" s="19"/>
      <c r="W369" s="19"/>
      <c r="X369" s="19"/>
      <c r="Y369" s="19"/>
      <c r="Z369" s="19"/>
      <c r="AA369" s="19"/>
      <c r="AB369" s="19"/>
      <c r="AC369" s="19"/>
      <c r="AD369" s="19"/>
      <c r="AE369" s="19"/>
      <c r="AF369" s="19"/>
    </row>
    <row r="370" ht="14.25" customHeight="1">
      <c r="A370" s="19"/>
      <c r="B370" s="19"/>
      <c r="C370" s="19"/>
      <c r="D370" s="19"/>
      <c r="E370" s="19"/>
      <c r="F370" s="19"/>
      <c r="G370" s="23"/>
      <c r="H370" s="23"/>
      <c r="I370" s="23"/>
      <c r="J370" s="23"/>
      <c r="K370" s="19"/>
      <c r="L370" s="19"/>
      <c r="M370" s="19"/>
      <c r="N370" s="19"/>
      <c r="O370" s="19"/>
      <c r="P370" s="19"/>
      <c r="Q370" s="19"/>
      <c r="R370" s="19"/>
      <c r="S370" s="19"/>
      <c r="T370" s="19"/>
      <c r="U370" s="19"/>
      <c r="V370" s="19"/>
      <c r="W370" s="19"/>
      <c r="X370" s="19"/>
      <c r="Y370" s="19"/>
      <c r="Z370" s="19"/>
      <c r="AA370" s="19"/>
      <c r="AB370" s="19"/>
      <c r="AC370" s="19"/>
      <c r="AD370" s="19"/>
      <c r="AE370" s="19"/>
      <c r="AF370" s="19"/>
    </row>
    <row r="371" ht="14.25" customHeight="1">
      <c r="A371" s="19"/>
      <c r="B371" s="19"/>
      <c r="C371" s="19"/>
      <c r="D371" s="19"/>
      <c r="E371" s="19"/>
      <c r="F371" s="19"/>
      <c r="G371" s="23"/>
      <c r="H371" s="23"/>
      <c r="I371" s="23"/>
      <c r="J371" s="23"/>
      <c r="K371" s="19"/>
      <c r="L371" s="19"/>
      <c r="M371" s="19"/>
      <c r="N371" s="19"/>
      <c r="O371" s="19"/>
      <c r="P371" s="19"/>
      <c r="Q371" s="19"/>
      <c r="R371" s="19"/>
      <c r="S371" s="19"/>
      <c r="T371" s="19"/>
      <c r="U371" s="19"/>
      <c r="V371" s="19"/>
      <c r="W371" s="19"/>
      <c r="X371" s="19"/>
      <c r="Y371" s="19"/>
      <c r="Z371" s="19"/>
      <c r="AA371" s="19"/>
      <c r="AB371" s="19"/>
      <c r="AC371" s="19"/>
      <c r="AD371" s="19"/>
      <c r="AE371" s="19"/>
      <c r="AF371" s="19"/>
    </row>
    <row r="372" ht="14.25" customHeight="1">
      <c r="A372" s="19"/>
      <c r="B372" s="19"/>
      <c r="C372" s="19"/>
      <c r="D372" s="19"/>
      <c r="E372" s="19"/>
      <c r="F372" s="19"/>
      <c r="G372" s="23"/>
      <c r="H372" s="23"/>
      <c r="I372" s="23"/>
      <c r="J372" s="23"/>
      <c r="K372" s="19"/>
      <c r="L372" s="19"/>
      <c r="M372" s="19"/>
      <c r="N372" s="19"/>
      <c r="O372" s="19"/>
      <c r="P372" s="19"/>
      <c r="Q372" s="19"/>
      <c r="R372" s="19"/>
      <c r="S372" s="19"/>
      <c r="T372" s="19"/>
      <c r="U372" s="19"/>
      <c r="V372" s="19"/>
      <c r="W372" s="19"/>
      <c r="X372" s="19"/>
      <c r="Y372" s="19"/>
      <c r="Z372" s="19"/>
      <c r="AA372" s="19"/>
      <c r="AB372" s="19"/>
      <c r="AC372" s="19"/>
      <c r="AD372" s="19"/>
      <c r="AE372" s="19"/>
      <c r="AF372" s="19"/>
    </row>
    <row r="373" ht="14.25" customHeight="1">
      <c r="A373" s="19"/>
      <c r="B373" s="19"/>
      <c r="C373" s="19"/>
      <c r="D373" s="19"/>
      <c r="E373" s="19"/>
      <c r="F373" s="19"/>
      <c r="G373" s="23"/>
      <c r="H373" s="23"/>
      <c r="I373" s="23"/>
      <c r="J373" s="23"/>
      <c r="K373" s="19"/>
      <c r="L373" s="19"/>
      <c r="M373" s="19"/>
      <c r="N373" s="19"/>
      <c r="O373" s="19"/>
      <c r="P373" s="19"/>
      <c r="Q373" s="19"/>
      <c r="R373" s="19"/>
      <c r="S373" s="19"/>
      <c r="T373" s="19"/>
      <c r="U373" s="19"/>
      <c r="V373" s="19"/>
      <c r="W373" s="19"/>
      <c r="X373" s="19"/>
      <c r="Y373" s="19"/>
      <c r="Z373" s="19"/>
      <c r="AA373" s="19"/>
      <c r="AB373" s="19"/>
      <c r="AC373" s="19"/>
      <c r="AD373" s="19"/>
      <c r="AE373" s="19"/>
      <c r="AF373" s="19"/>
    </row>
    <row r="374" ht="14.25" customHeight="1">
      <c r="A374" s="19"/>
      <c r="B374" s="19"/>
      <c r="C374" s="19"/>
      <c r="D374" s="19"/>
      <c r="E374" s="19"/>
      <c r="F374" s="19"/>
      <c r="G374" s="23"/>
      <c r="H374" s="23"/>
      <c r="I374" s="23"/>
      <c r="J374" s="23"/>
      <c r="K374" s="19"/>
      <c r="L374" s="19"/>
      <c r="M374" s="19"/>
      <c r="N374" s="19"/>
      <c r="O374" s="19"/>
      <c r="P374" s="19"/>
      <c r="Q374" s="19"/>
      <c r="R374" s="19"/>
      <c r="S374" s="19"/>
      <c r="T374" s="19"/>
      <c r="U374" s="19"/>
      <c r="V374" s="19"/>
      <c r="W374" s="19"/>
      <c r="X374" s="19"/>
      <c r="Y374" s="19"/>
      <c r="Z374" s="19"/>
      <c r="AA374" s="19"/>
      <c r="AB374" s="19"/>
      <c r="AC374" s="19"/>
      <c r="AD374" s="19"/>
      <c r="AE374" s="19"/>
      <c r="AF374" s="19"/>
    </row>
    <row r="375" ht="14.25" customHeight="1">
      <c r="A375" s="19"/>
      <c r="B375" s="19"/>
      <c r="C375" s="19"/>
      <c r="D375" s="19"/>
      <c r="E375" s="19"/>
      <c r="F375" s="19"/>
      <c r="G375" s="23"/>
      <c r="H375" s="23"/>
      <c r="I375" s="23"/>
      <c r="J375" s="23"/>
      <c r="K375" s="19"/>
      <c r="L375" s="19"/>
      <c r="M375" s="19"/>
      <c r="N375" s="19"/>
      <c r="O375" s="19"/>
      <c r="P375" s="19"/>
      <c r="Q375" s="19"/>
      <c r="R375" s="19"/>
      <c r="S375" s="19"/>
      <c r="T375" s="19"/>
      <c r="U375" s="19"/>
      <c r="V375" s="19"/>
      <c r="W375" s="19"/>
      <c r="X375" s="19"/>
      <c r="Y375" s="19"/>
      <c r="Z375" s="19"/>
      <c r="AA375" s="19"/>
      <c r="AB375" s="19"/>
      <c r="AC375" s="19"/>
      <c r="AD375" s="19"/>
      <c r="AE375" s="19"/>
      <c r="AF375" s="19"/>
    </row>
    <row r="376" ht="14.25" customHeight="1">
      <c r="A376" s="19"/>
      <c r="B376" s="19"/>
      <c r="C376" s="19"/>
      <c r="D376" s="19"/>
      <c r="E376" s="19"/>
      <c r="F376" s="19"/>
      <c r="G376" s="23"/>
      <c r="H376" s="23"/>
      <c r="I376" s="23"/>
      <c r="J376" s="23"/>
      <c r="K376" s="19"/>
      <c r="L376" s="19"/>
      <c r="M376" s="19"/>
      <c r="N376" s="19"/>
      <c r="O376" s="19"/>
      <c r="P376" s="19"/>
      <c r="Q376" s="19"/>
      <c r="R376" s="19"/>
      <c r="S376" s="19"/>
      <c r="T376" s="19"/>
      <c r="U376" s="19"/>
      <c r="V376" s="19"/>
      <c r="W376" s="19"/>
      <c r="X376" s="19"/>
      <c r="Y376" s="19"/>
      <c r="Z376" s="19"/>
      <c r="AA376" s="19"/>
      <c r="AB376" s="19"/>
      <c r="AC376" s="19"/>
      <c r="AD376" s="19"/>
      <c r="AE376" s="19"/>
      <c r="AF376" s="19"/>
    </row>
    <row r="377" ht="14.25" customHeight="1">
      <c r="A377" s="19"/>
      <c r="B377" s="19"/>
      <c r="C377" s="19"/>
      <c r="D377" s="19"/>
      <c r="E377" s="19"/>
      <c r="F377" s="19"/>
      <c r="G377" s="23"/>
      <c r="H377" s="23"/>
      <c r="I377" s="23"/>
      <c r="J377" s="23"/>
      <c r="K377" s="19"/>
      <c r="L377" s="19"/>
      <c r="M377" s="19"/>
      <c r="N377" s="19"/>
      <c r="O377" s="19"/>
      <c r="P377" s="19"/>
      <c r="Q377" s="19"/>
      <c r="R377" s="19"/>
      <c r="S377" s="19"/>
      <c r="T377" s="19"/>
      <c r="U377" s="19"/>
      <c r="V377" s="19"/>
      <c r="W377" s="19"/>
      <c r="X377" s="19"/>
      <c r="Y377" s="19"/>
      <c r="Z377" s="19"/>
      <c r="AA377" s="19"/>
      <c r="AB377" s="19"/>
      <c r="AC377" s="19"/>
      <c r="AD377" s="19"/>
      <c r="AE377" s="19"/>
      <c r="AF377" s="19"/>
    </row>
    <row r="378" ht="14.25" customHeight="1">
      <c r="A378" s="19"/>
      <c r="B378" s="19"/>
      <c r="C378" s="19"/>
      <c r="D378" s="19"/>
      <c r="E378" s="19"/>
      <c r="F378" s="19"/>
      <c r="G378" s="23"/>
      <c r="H378" s="23"/>
      <c r="I378" s="23"/>
      <c r="J378" s="23"/>
      <c r="K378" s="19"/>
      <c r="L378" s="19"/>
      <c r="M378" s="19"/>
      <c r="N378" s="19"/>
      <c r="O378" s="19"/>
      <c r="P378" s="19"/>
      <c r="Q378" s="19"/>
      <c r="R378" s="19"/>
      <c r="S378" s="19"/>
      <c r="T378" s="19"/>
      <c r="U378" s="19"/>
      <c r="V378" s="19"/>
      <c r="W378" s="19"/>
      <c r="X378" s="19"/>
      <c r="Y378" s="19"/>
      <c r="Z378" s="19"/>
      <c r="AA378" s="19"/>
      <c r="AB378" s="19"/>
      <c r="AC378" s="19"/>
      <c r="AD378" s="19"/>
      <c r="AE378" s="19"/>
      <c r="AF378" s="19"/>
    </row>
    <row r="379" ht="14.25" customHeight="1">
      <c r="A379" s="19"/>
      <c r="B379" s="19"/>
      <c r="C379" s="19"/>
      <c r="D379" s="19"/>
      <c r="E379" s="19"/>
      <c r="F379" s="19"/>
      <c r="G379" s="23"/>
      <c r="H379" s="23"/>
      <c r="I379" s="23"/>
      <c r="J379" s="23"/>
      <c r="K379" s="19"/>
      <c r="L379" s="19"/>
      <c r="M379" s="19"/>
      <c r="N379" s="19"/>
      <c r="O379" s="19"/>
      <c r="P379" s="19"/>
      <c r="Q379" s="19"/>
      <c r="R379" s="19"/>
      <c r="S379" s="19"/>
      <c r="T379" s="19"/>
      <c r="U379" s="19"/>
      <c r="V379" s="19"/>
      <c r="W379" s="19"/>
      <c r="X379" s="19"/>
      <c r="Y379" s="19"/>
      <c r="Z379" s="19"/>
      <c r="AA379" s="19"/>
      <c r="AB379" s="19"/>
      <c r="AC379" s="19"/>
      <c r="AD379" s="19"/>
      <c r="AE379" s="19"/>
      <c r="AF379" s="19"/>
    </row>
    <row r="380" ht="14.25" customHeight="1">
      <c r="A380" s="19"/>
      <c r="B380" s="19"/>
      <c r="C380" s="19"/>
      <c r="D380" s="19"/>
      <c r="E380" s="19"/>
      <c r="F380" s="19"/>
      <c r="G380" s="23"/>
      <c r="H380" s="23"/>
      <c r="I380" s="23"/>
      <c r="J380" s="23"/>
      <c r="K380" s="19"/>
      <c r="L380" s="19"/>
      <c r="M380" s="19"/>
      <c r="N380" s="19"/>
      <c r="O380" s="19"/>
      <c r="P380" s="19"/>
      <c r="Q380" s="19"/>
      <c r="R380" s="19"/>
      <c r="S380" s="19"/>
      <c r="T380" s="19"/>
      <c r="U380" s="19"/>
      <c r="V380" s="19"/>
      <c r="W380" s="19"/>
      <c r="X380" s="19"/>
      <c r="Y380" s="19"/>
      <c r="Z380" s="19"/>
      <c r="AA380" s="19"/>
      <c r="AB380" s="19"/>
      <c r="AC380" s="19"/>
      <c r="AD380" s="19"/>
      <c r="AE380" s="19"/>
      <c r="AF380" s="19"/>
    </row>
    <row r="381" ht="14.25" customHeight="1">
      <c r="A381" s="19"/>
      <c r="B381" s="19"/>
      <c r="C381" s="19"/>
      <c r="D381" s="19"/>
      <c r="E381" s="19"/>
      <c r="F381" s="19"/>
      <c r="G381" s="23"/>
      <c r="H381" s="23"/>
      <c r="I381" s="23"/>
      <c r="J381" s="23"/>
      <c r="K381" s="19"/>
      <c r="L381" s="19"/>
      <c r="M381" s="19"/>
      <c r="N381" s="19"/>
      <c r="O381" s="19"/>
      <c r="P381" s="19"/>
      <c r="Q381" s="19"/>
      <c r="R381" s="19"/>
      <c r="S381" s="19"/>
      <c r="T381" s="19"/>
      <c r="U381" s="19"/>
      <c r="V381" s="19"/>
      <c r="W381" s="19"/>
      <c r="X381" s="19"/>
      <c r="Y381" s="19"/>
      <c r="Z381" s="19"/>
      <c r="AA381" s="19"/>
      <c r="AB381" s="19"/>
      <c r="AC381" s="19"/>
      <c r="AD381" s="19"/>
      <c r="AE381" s="19"/>
      <c r="AF381" s="19"/>
    </row>
    <row r="382" ht="14.25" customHeight="1">
      <c r="A382" s="19"/>
      <c r="B382" s="19"/>
      <c r="C382" s="19"/>
      <c r="D382" s="19"/>
      <c r="E382" s="19"/>
      <c r="F382" s="19"/>
      <c r="G382" s="23"/>
      <c r="H382" s="23"/>
      <c r="I382" s="23"/>
      <c r="J382" s="23"/>
      <c r="K382" s="19"/>
      <c r="L382" s="19"/>
      <c r="M382" s="19"/>
      <c r="N382" s="19"/>
      <c r="O382" s="19"/>
      <c r="P382" s="19"/>
      <c r="Q382" s="19"/>
      <c r="R382" s="19"/>
      <c r="S382" s="19"/>
      <c r="T382" s="19"/>
      <c r="U382" s="19"/>
      <c r="V382" s="19"/>
      <c r="W382" s="19"/>
      <c r="X382" s="19"/>
      <c r="Y382" s="19"/>
      <c r="Z382" s="19"/>
      <c r="AA382" s="19"/>
      <c r="AB382" s="19"/>
      <c r="AC382" s="19"/>
      <c r="AD382" s="19"/>
      <c r="AE382" s="19"/>
      <c r="AF382" s="19"/>
    </row>
    <row r="383" ht="14.25" customHeight="1">
      <c r="A383" s="19"/>
      <c r="B383" s="19"/>
      <c r="C383" s="19"/>
      <c r="D383" s="19"/>
      <c r="E383" s="19"/>
      <c r="F383" s="19"/>
      <c r="G383" s="23"/>
      <c r="H383" s="23"/>
      <c r="I383" s="23"/>
      <c r="J383" s="23"/>
      <c r="K383" s="19"/>
      <c r="L383" s="19"/>
      <c r="M383" s="19"/>
      <c r="N383" s="19"/>
      <c r="O383" s="19"/>
      <c r="P383" s="19"/>
      <c r="Q383" s="19"/>
      <c r="R383" s="19"/>
      <c r="S383" s="19"/>
      <c r="T383" s="19"/>
      <c r="U383" s="19"/>
      <c r="V383" s="19"/>
      <c r="W383" s="19"/>
      <c r="X383" s="19"/>
      <c r="Y383" s="19"/>
      <c r="Z383" s="19"/>
      <c r="AA383" s="19"/>
      <c r="AB383" s="19"/>
      <c r="AC383" s="19"/>
      <c r="AD383" s="19"/>
      <c r="AE383" s="19"/>
      <c r="AF383" s="19"/>
    </row>
    <row r="384" ht="14.25" customHeight="1">
      <c r="A384" s="19"/>
      <c r="B384" s="19"/>
      <c r="C384" s="19"/>
      <c r="D384" s="19"/>
      <c r="E384" s="19"/>
      <c r="F384" s="19"/>
      <c r="G384" s="23"/>
      <c r="H384" s="23"/>
      <c r="I384" s="23"/>
      <c r="J384" s="23"/>
      <c r="K384" s="19"/>
      <c r="L384" s="19"/>
      <c r="M384" s="19"/>
      <c r="N384" s="19"/>
      <c r="O384" s="19"/>
      <c r="P384" s="19"/>
      <c r="Q384" s="19"/>
      <c r="R384" s="19"/>
      <c r="S384" s="19"/>
      <c r="T384" s="19"/>
      <c r="U384" s="19"/>
      <c r="V384" s="19"/>
      <c r="W384" s="19"/>
      <c r="X384" s="19"/>
      <c r="Y384" s="19"/>
      <c r="Z384" s="19"/>
      <c r="AA384" s="19"/>
      <c r="AB384" s="19"/>
      <c r="AC384" s="19"/>
      <c r="AD384" s="19"/>
      <c r="AE384" s="19"/>
      <c r="AF384" s="19"/>
    </row>
    <row r="385" ht="14.25" customHeight="1">
      <c r="A385" s="19"/>
      <c r="B385" s="19"/>
      <c r="C385" s="19"/>
      <c r="D385" s="19"/>
      <c r="E385" s="19"/>
      <c r="F385" s="19"/>
      <c r="G385" s="23"/>
      <c r="H385" s="23"/>
      <c r="I385" s="23"/>
      <c r="J385" s="23"/>
      <c r="K385" s="19"/>
      <c r="L385" s="19"/>
      <c r="M385" s="19"/>
      <c r="N385" s="19"/>
      <c r="O385" s="19"/>
      <c r="P385" s="19"/>
      <c r="Q385" s="19"/>
      <c r="R385" s="19"/>
      <c r="S385" s="19"/>
      <c r="T385" s="19"/>
      <c r="U385" s="19"/>
      <c r="V385" s="19"/>
      <c r="W385" s="19"/>
      <c r="X385" s="19"/>
      <c r="Y385" s="19"/>
      <c r="Z385" s="19"/>
      <c r="AA385" s="19"/>
      <c r="AB385" s="19"/>
      <c r="AC385" s="19"/>
      <c r="AD385" s="19"/>
      <c r="AE385" s="19"/>
      <c r="AF385" s="19"/>
    </row>
    <row r="386" ht="14.25" customHeight="1">
      <c r="A386" s="19"/>
      <c r="B386" s="19"/>
      <c r="C386" s="19"/>
      <c r="D386" s="19"/>
      <c r="E386" s="19"/>
      <c r="F386" s="19"/>
      <c r="G386" s="23"/>
      <c r="H386" s="23"/>
      <c r="I386" s="23"/>
      <c r="J386" s="23"/>
      <c r="K386" s="19"/>
      <c r="L386" s="19"/>
      <c r="M386" s="19"/>
      <c r="N386" s="19"/>
      <c r="O386" s="19"/>
      <c r="P386" s="19"/>
      <c r="Q386" s="19"/>
      <c r="R386" s="19"/>
      <c r="S386" s="19"/>
      <c r="T386" s="19"/>
      <c r="U386" s="19"/>
      <c r="V386" s="19"/>
      <c r="W386" s="19"/>
      <c r="X386" s="19"/>
      <c r="Y386" s="19"/>
      <c r="Z386" s="19"/>
      <c r="AA386" s="19"/>
      <c r="AB386" s="19"/>
      <c r="AC386" s="19"/>
      <c r="AD386" s="19"/>
      <c r="AE386" s="19"/>
      <c r="AF386" s="19"/>
    </row>
    <row r="387" ht="14.25" customHeight="1">
      <c r="A387" s="19"/>
      <c r="B387" s="19"/>
      <c r="C387" s="19"/>
      <c r="D387" s="19"/>
      <c r="E387" s="19"/>
      <c r="F387" s="19"/>
      <c r="G387" s="23"/>
      <c r="H387" s="23"/>
      <c r="I387" s="23"/>
      <c r="J387" s="23"/>
      <c r="K387" s="19"/>
      <c r="L387" s="19"/>
      <c r="M387" s="19"/>
      <c r="N387" s="19"/>
      <c r="O387" s="19"/>
      <c r="P387" s="19"/>
      <c r="Q387" s="19"/>
      <c r="R387" s="19"/>
      <c r="S387" s="19"/>
      <c r="T387" s="19"/>
      <c r="U387" s="19"/>
      <c r="V387" s="19"/>
      <c r="W387" s="19"/>
      <c r="X387" s="19"/>
      <c r="Y387" s="19"/>
      <c r="Z387" s="19"/>
      <c r="AA387" s="19"/>
      <c r="AB387" s="19"/>
      <c r="AC387" s="19"/>
      <c r="AD387" s="19"/>
      <c r="AE387" s="19"/>
      <c r="AF387" s="19"/>
    </row>
    <row r="388" ht="14.25" customHeight="1">
      <c r="A388" s="19"/>
      <c r="B388" s="19"/>
      <c r="C388" s="19"/>
      <c r="D388" s="19"/>
      <c r="E388" s="19"/>
      <c r="F388" s="19"/>
      <c r="G388" s="23"/>
      <c r="H388" s="23"/>
      <c r="I388" s="23"/>
      <c r="J388" s="23"/>
      <c r="K388" s="19"/>
      <c r="L388" s="19"/>
      <c r="M388" s="19"/>
      <c r="N388" s="19"/>
      <c r="O388" s="19"/>
      <c r="P388" s="19"/>
      <c r="Q388" s="19"/>
      <c r="R388" s="19"/>
      <c r="S388" s="19"/>
      <c r="T388" s="19"/>
      <c r="U388" s="19"/>
      <c r="V388" s="19"/>
      <c r="W388" s="19"/>
      <c r="X388" s="19"/>
      <c r="Y388" s="19"/>
      <c r="Z388" s="19"/>
      <c r="AA388" s="19"/>
      <c r="AB388" s="19"/>
      <c r="AC388" s="19"/>
      <c r="AD388" s="19"/>
      <c r="AE388" s="19"/>
      <c r="AF388" s="19"/>
    </row>
    <row r="389" ht="14.25" customHeight="1">
      <c r="A389" s="19"/>
      <c r="B389" s="19"/>
      <c r="C389" s="19"/>
      <c r="D389" s="19"/>
      <c r="E389" s="19"/>
      <c r="F389" s="19"/>
      <c r="G389" s="23"/>
      <c r="H389" s="23"/>
      <c r="I389" s="23"/>
      <c r="J389" s="23"/>
      <c r="K389" s="19"/>
      <c r="L389" s="19"/>
      <c r="M389" s="19"/>
      <c r="N389" s="19"/>
      <c r="O389" s="19"/>
      <c r="P389" s="19"/>
      <c r="Q389" s="19"/>
      <c r="R389" s="19"/>
      <c r="S389" s="19"/>
      <c r="T389" s="19"/>
      <c r="U389" s="19"/>
      <c r="V389" s="19"/>
      <c r="W389" s="19"/>
      <c r="X389" s="19"/>
      <c r="Y389" s="19"/>
      <c r="Z389" s="19"/>
      <c r="AA389" s="19"/>
      <c r="AB389" s="19"/>
      <c r="AC389" s="19"/>
      <c r="AD389" s="19"/>
      <c r="AE389" s="19"/>
      <c r="AF389" s="19"/>
    </row>
    <row r="390" ht="14.25" customHeight="1">
      <c r="A390" s="19"/>
      <c r="B390" s="19"/>
      <c r="C390" s="19"/>
      <c r="D390" s="19"/>
      <c r="E390" s="19"/>
      <c r="F390" s="19"/>
      <c r="G390" s="23"/>
      <c r="H390" s="23"/>
      <c r="I390" s="23"/>
      <c r="J390" s="23"/>
      <c r="K390" s="19"/>
      <c r="L390" s="19"/>
      <c r="M390" s="19"/>
      <c r="N390" s="19"/>
      <c r="O390" s="19"/>
      <c r="P390" s="19"/>
      <c r="Q390" s="19"/>
      <c r="R390" s="19"/>
      <c r="S390" s="19"/>
      <c r="T390" s="19"/>
      <c r="U390" s="19"/>
      <c r="V390" s="19"/>
      <c r="W390" s="19"/>
      <c r="X390" s="19"/>
      <c r="Y390" s="19"/>
      <c r="Z390" s="19"/>
      <c r="AA390" s="19"/>
      <c r="AB390" s="19"/>
      <c r="AC390" s="19"/>
      <c r="AD390" s="19"/>
      <c r="AE390" s="19"/>
      <c r="AF390" s="19"/>
    </row>
    <row r="391" ht="14.25" customHeight="1">
      <c r="A391" s="19"/>
      <c r="B391" s="19"/>
      <c r="C391" s="19"/>
      <c r="D391" s="19"/>
      <c r="E391" s="19"/>
      <c r="F391" s="19"/>
      <c r="G391" s="23"/>
      <c r="H391" s="23"/>
      <c r="I391" s="23"/>
      <c r="J391" s="23"/>
      <c r="K391" s="19"/>
      <c r="L391" s="19"/>
      <c r="M391" s="19"/>
      <c r="N391" s="19"/>
      <c r="O391" s="19"/>
      <c r="P391" s="19"/>
      <c r="Q391" s="19"/>
      <c r="R391" s="19"/>
      <c r="S391" s="19"/>
      <c r="T391" s="19"/>
      <c r="U391" s="19"/>
      <c r="V391" s="19"/>
      <c r="W391" s="19"/>
      <c r="X391" s="19"/>
      <c r="Y391" s="19"/>
      <c r="Z391" s="19"/>
      <c r="AA391" s="19"/>
      <c r="AB391" s="19"/>
      <c r="AC391" s="19"/>
      <c r="AD391" s="19"/>
      <c r="AE391" s="19"/>
      <c r="AF391" s="19"/>
    </row>
    <row r="392" ht="14.25" customHeight="1">
      <c r="A392" s="19"/>
      <c r="B392" s="19"/>
      <c r="C392" s="19"/>
      <c r="D392" s="19"/>
      <c r="E392" s="19"/>
      <c r="F392" s="19"/>
      <c r="G392" s="23"/>
      <c r="H392" s="23"/>
      <c r="I392" s="23"/>
      <c r="J392" s="23"/>
      <c r="K392" s="19"/>
      <c r="L392" s="19"/>
      <c r="M392" s="19"/>
      <c r="N392" s="19"/>
      <c r="O392" s="19"/>
      <c r="P392" s="19"/>
      <c r="Q392" s="19"/>
      <c r="R392" s="19"/>
      <c r="S392" s="19"/>
      <c r="T392" s="19"/>
      <c r="U392" s="19"/>
      <c r="V392" s="19"/>
      <c r="W392" s="19"/>
      <c r="X392" s="19"/>
      <c r="Y392" s="19"/>
      <c r="Z392" s="19"/>
      <c r="AA392" s="19"/>
      <c r="AB392" s="19"/>
      <c r="AC392" s="19"/>
      <c r="AD392" s="19"/>
      <c r="AE392" s="19"/>
      <c r="AF392" s="19"/>
    </row>
    <row r="393" ht="14.25" customHeight="1">
      <c r="A393" s="19"/>
      <c r="B393" s="19"/>
      <c r="C393" s="19"/>
      <c r="D393" s="19"/>
      <c r="E393" s="19"/>
      <c r="F393" s="19"/>
      <c r="G393" s="23"/>
      <c r="H393" s="23"/>
      <c r="I393" s="23"/>
      <c r="J393" s="23"/>
      <c r="K393" s="19"/>
      <c r="L393" s="19"/>
      <c r="M393" s="19"/>
      <c r="N393" s="19"/>
      <c r="O393" s="19"/>
      <c r="P393" s="19"/>
      <c r="Q393" s="19"/>
      <c r="R393" s="19"/>
      <c r="S393" s="19"/>
      <c r="T393" s="19"/>
      <c r="U393" s="19"/>
      <c r="V393" s="19"/>
      <c r="W393" s="19"/>
      <c r="X393" s="19"/>
      <c r="Y393" s="19"/>
      <c r="Z393" s="19"/>
      <c r="AA393" s="19"/>
      <c r="AB393" s="19"/>
      <c r="AC393" s="19"/>
      <c r="AD393" s="19"/>
      <c r="AE393" s="19"/>
      <c r="AF393" s="19"/>
    </row>
    <row r="394" ht="14.25" customHeight="1">
      <c r="A394" s="19"/>
      <c r="B394" s="19"/>
      <c r="C394" s="19"/>
      <c r="D394" s="19"/>
      <c r="E394" s="19"/>
      <c r="F394" s="19"/>
      <c r="G394" s="23"/>
      <c r="H394" s="23"/>
      <c r="I394" s="23"/>
      <c r="J394" s="23"/>
      <c r="K394" s="19"/>
      <c r="L394" s="19"/>
      <c r="M394" s="19"/>
      <c r="N394" s="19"/>
      <c r="O394" s="19"/>
      <c r="P394" s="19"/>
      <c r="Q394" s="19"/>
      <c r="R394" s="19"/>
      <c r="S394" s="19"/>
      <c r="T394" s="19"/>
      <c r="U394" s="19"/>
      <c r="V394" s="19"/>
      <c r="W394" s="19"/>
      <c r="X394" s="19"/>
      <c r="Y394" s="19"/>
      <c r="Z394" s="19"/>
      <c r="AA394" s="19"/>
      <c r="AB394" s="19"/>
      <c r="AC394" s="19"/>
      <c r="AD394" s="19"/>
      <c r="AE394" s="19"/>
      <c r="AF394" s="19"/>
    </row>
    <row r="395" ht="14.25" customHeight="1">
      <c r="A395" s="19"/>
      <c r="B395" s="19"/>
      <c r="C395" s="19"/>
      <c r="D395" s="19"/>
      <c r="E395" s="19"/>
      <c r="F395" s="19"/>
      <c r="G395" s="23"/>
      <c r="H395" s="23"/>
      <c r="I395" s="23"/>
      <c r="J395" s="23"/>
      <c r="K395" s="19"/>
      <c r="L395" s="19"/>
      <c r="M395" s="19"/>
      <c r="N395" s="19"/>
      <c r="O395" s="19"/>
      <c r="P395" s="19"/>
      <c r="Q395" s="19"/>
      <c r="R395" s="19"/>
      <c r="S395" s="19"/>
      <c r="T395" s="19"/>
      <c r="U395" s="19"/>
      <c r="V395" s="19"/>
      <c r="W395" s="19"/>
      <c r="X395" s="19"/>
      <c r="Y395" s="19"/>
      <c r="Z395" s="19"/>
      <c r="AA395" s="19"/>
      <c r="AB395" s="19"/>
      <c r="AC395" s="19"/>
      <c r="AD395" s="19"/>
      <c r="AE395" s="19"/>
      <c r="AF395" s="19"/>
    </row>
    <row r="396" ht="14.25" customHeight="1">
      <c r="A396" s="19"/>
      <c r="B396" s="19"/>
      <c r="C396" s="19"/>
      <c r="D396" s="19"/>
      <c r="E396" s="19"/>
      <c r="F396" s="19"/>
      <c r="G396" s="23"/>
      <c r="H396" s="23"/>
      <c r="I396" s="23"/>
      <c r="J396" s="23"/>
      <c r="K396" s="19"/>
      <c r="L396" s="19"/>
      <c r="M396" s="19"/>
      <c r="N396" s="19"/>
      <c r="O396" s="19"/>
      <c r="P396" s="19"/>
      <c r="Q396" s="19"/>
      <c r="R396" s="19"/>
      <c r="S396" s="19"/>
      <c r="T396" s="19"/>
      <c r="U396" s="19"/>
      <c r="V396" s="19"/>
      <c r="W396" s="19"/>
      <c r="X396" s="19"/>
      <c r="Y396" s="19"/>
      <c r="Z396" s="19"/>
      <c r="AA396" s="19"/>
      <c r="AB396" s="19"/>
      <c r="AC396" s="19"/>
      <c r="AD396" s="19"/>
      <c r="AE396" s="19"/>
      <c r="AF396" s="19"/>
    </row>
    <row r="397" ht="14.25" customHeight="1">
      <c r="A397" s="19"/>
      <c r="B397" s="19"/>
      <c r="C397" s="19"/>
      <c r="D397" s="19"/>
      <c r="E397" s="19"/>
      <c r="F397" s="19"/>
      <c r="G397" s="23"/>
      <c r="H397" s="23"/>
      <c r="I397" s="23"/>
      <c r="J397" s="23"/>
      <c r="K397" s="19"/>
      <c r="L397" s="19"/>
      <c r="M397" s="19"/>
      <c r="N397" s="19"/>
      <c r="O397" s="19"/>
      <c r="P397" s="19"/>
      <c r="Q397" s="19"/>
      <c r="R397" s="19"/>
      <c r="S397" s="19"/>
      <c r="T397" s="19"/>
      <c r="U397" s="19"/>
      <c r="V397" s="19"/>
      <c r="W397" s="19"/>
      <c r="X397" s="19"/>
      <c r="Y397" s="19"/>
      <c r="Z397" s="19"/>
      <c r="AA397" s="19"/>
      <c r="AB397" s="19"/>
      <c r="AC397" s="19"/>
      <c r="AD397" s="19"/>
      <c r="AE397" s="19"/>
      <c r="AF397" s="19"/>
    </row>
    <row r="398" ht="14.25" customHeight="1">
      <c r="A398" s="19"/>
      <c r="B398" s="19"/>
      <c r="C398" s="19"/>
      <c r="D398" s="19"/>
      <c r="E398" s="19"/>
      <c r="F398" s="19"/>
      <c r="G398" s="23"/>
      <c r="H398" s="23"/>
      <c r="I398" s="23"/>
      <c r="J398" s="23"/>
      <c r="K398" s="19"/>
      <c r="L398" s="19"/>
      <c r="M398" s="19"/>
      <c r="N398" s="19"/>
      <c r="O398" s="19"/>
      <c r="P398" s="19"/>
      <c r="Q398" s="19"/>
      <c r="R398" s="19"/>
      <c r="S398" s="19"/>
      <c r="T398" s="19"/>
      <c r="U398" s="19"/>
      <c r="V398" s="19"/>
      <c r="W398" s="19"/>
      <c r="X398" s="19"/>
      <c r="Y398" s="19"/>
      <c r="Z398" s="19"/>
      <c r="AA398" s="19"/>
      <c r="AB398" s="19"/>
      <c r="AC398" s="19"/>
      <c r="AD398" s="19"/>
      <c r="AE398" s="19"/>
      <c r="AF398" s="19"/>
    </row>
    <row r="399" ht="14.25" customHeight="1">
      <c r="A399" s="19"/>
      <c r="B399" s="19"/>
      <c r="C399" s="19"/>
      <c r="D399" s="19"/>
      <c r="E399" s="19"/>
      <c r="F399" s="19"/>
      <c r="G399" s="23"/>
      <c r="H399" s="23"/>
      <c r="I399" s="23"/>
      <c r="J399" s="23"/>
      <c r="K399" s="19"/>
      <c r="L399" s="19"/>
      <c r="M399" s="19"/>
      <c r="N399" s="19"/>
      <c r="O399" s="19"/>
      <c r="P399" s="19"/>
      <c r="Q399" s="19"/>
      <c r="R399" s="19"/>
      <c r="S399" s="19"/>
      <c r="T399" s="19"/>
      <c r="U399" s="19"/>
      <c r="V399" s="19"/>
      <c r="W399" s="19"/>
      <c r="X399" s="19"/>
      <c r="Y399" s="19"/>
      <c r="Z399" s="19"/>
      <c r="AA399" s="19"/>
      <c r="AB399" s="19"/>
      <c r="AC399" s="19"/>
      <c r="AD399" s="19"/>
      <c r="AE399" s="19"/>
      <c r="AF399" s="19"/>
    </row>
    <row r="400" ht="14.25" customHeight="1">
      <c r="A400" s="19"/>
      <c r="B400" s="19"/>
      <c r="C400" s="19"/>
      <c r="D400" s="19"/>
      <c r="E400" s="19"/>
      <c r="F400" s="19"/>
      <c r="G400" s="23"/>
      <c r="H400" s="23"/>
      <c r="I400" s="23"/>
      <c r="J400" s="23"/>
      <c r="K400" s="19"/>
      <c r="L400" s="19"/>
      <c r="M400" s="19"/>
      <c r="N400" s="19"/>
      <c r="O400" s="19"/>
      <c r="P400" s="19"/>
      <c r="Q400" s="19"/>
      <c r="R400" s="19"/>
      <c r="S400" s="19"/>
      <c r="T400" s="19"/>
      <c r="U400" s="19"/>
      <c r="V400" s="19"/>
      <c r="W400" s="19"/>
      <c r="X400" s="19"/>
      <c r="Y400" s="19"/>
      <c r="Z400" s="19"/>
      <c r="AA400" s="19"/>
      <c r="AB400" s="19"/>
      <c r="AC400" s="19"/>
      <c r="AD400" s="19"/>
      <c r="AE400" s="19"/>
      <c r="AF400" s="19"/>
    </row>
    <row r="401" ht="14.25" customHeight="1">
      <c r="A401" s="19"/>
      <c r="B401" s="19"/>
      <c r="C401" s="19"/>
      <c r="D401" s="19"/>
      <c r="E401" s="19"/>
      <c r="F401" s="19"/>
      <c r="G401" s="23"/>
      <c r="H401" s="23"/>
      <c r="I401" s="23"/>
      <c r="J401" s="23"/>
      <c r="K401" s="19"/>
      <c r="L401" s="19"/>
      <c r="M401" s="19"/>
      <c r="N401" s="19"/>
      <c r="O401" s="19"/>
      <c r="P401" s="19"/>
      <c r="Q401" s="19"/>
      <c r="R401" s="19"/>
      <c r="S401" s="19"/>
      <c r="T401" s="19"/>
      <c r="U401" s="19"/>
      <c r="V401" s="19"/>
      <c r="W401" s="19"/>
      <c r="X401" s="19"/>
      <c r="Y401" s="19"/>
      <c r="Z401" s="19"/>
      <c r="AA401" s="19"/>
      <c r="AB401" s="19"/>
      <c r="AC401" s="19"/>
      <c r="AD401" s="19"/>
      <c r="AE401" s="19"/>
      <c r="AF401" s="19"/>
    </row>
    <row r="402" ht="14.25" customHeight="1">
      <c r="A402" s="19"/>
      <c r="B402" s="19"/>
      <c r="C402" s="19"/>
      <c r="D402" s="19"/>
      <c r="E402" s="19"/>
      <c r="F402" s="19"/>
      <c r="G402" s="23"/>
      <c r="H402" s="23"/>
      <c r="I402" s="23"/>
      <c r="J402" s="23"/>
      <c r="K402" s="19"/>
      <c r="L402" s="19"/>
      <c r="M402" s="19"/>
      <c r="N402" s="19"/>
      <c r="O402" s="19"/>
      <c r="P402" s="19"/>
      <c r="Q402" s="19"/>
      <c r="R402" s="19"/>
      <c r="S402" s="19"/>
      <c r="T402" s="19"/>
      <c r="U402" s="19"/>
      <c r="V402" s="19"/>
      <c r="W402" s="19"/>
      <c r="X402" s="19"/>
      <c r="Y402" s="19"/>
      <c r="Z402" s="19"/>
      <c r="AA402" s="19"/>
      <c r="AB402" s="19"/>
      <c r="AC402" s="19"/>
      <c r="AD402" s="19"/>
      <c r="AE402" s="19"/>
      <c r="AF402" s="19"/>
    </row>
    <row r="403" ht="14.25" customHeight="1">
      <c r="A403" s="19"/>
      <c r="B403" s="19"/>
      <c r="C403" s="19"/>
      <c r="D403" s="19"/>
      <c r="E403" s="19"/>
      <c r="F403" s="19"/>
      <c r="G403" s="23"/>
      <c r="H403" s="23"/>
      <c r="I403" s="23"/>
      <c r="J403" s="23"/>
      <c r="K403" s="19"/>
      <c r="L403" s="19"/>
      <c r="M403" s="19"/>
      <c r="N403" s="19"/>
      <c r="O403" s="19"/>
      <c r="P403" s="19"/>
      <c r="Q403" s="19"/>
      <c r="R403" s="19"/>
      <c r="S403" s="19"/>
      <c r="T403" s="19"/>
      <c r="U403" s="19"/>
      <c r="V403" s="19"/>
      <c r="W403" s="19"/>
      <c r="X403" s="19"/>
      <c r="Y403" s="19"/>
      <c r="Z403" s="19"/>
      <c r="AA403" s="19"/>
      <c r="AB403" s="19"/>
      <c r="AC403" s="19"/>
      <c r="AD403" s="19"/>
      <c r="AE403" s="19"/>
      <c r="AF403" s="19"/>
    </row>
    <row r="404" ht="14.25" customHeight="1">
      <c r="A404" s="19"/>
      <c r="B404" s="19"/>
      <c r="C404" s="19"/>
      <c r="D404" s="19"/>
      <c r="E404" s="19"/>
      <c r="F404" s="19"/>
      <c r="G404" s="23"/>
      <c r="H404" s="23"/>
      <c r="I404" s="23"/>
      <c r="J404" s="23"/>
      <c r="K404" s="19"/>
      <c r="L404" s="19"/>
      <c r="M404" s="19"/>
      <c r="N404" s="19"/>
      <c r="O404" s="19"/>
      <c r="P404" s="19"/>
      <c r="Q404" s="19"/>
      <c r="R404" s="19"/>
      <c r="S404" s="19"/>
      <c r="T404" s="19"/>
      <c r="U404" s="19"/>
      <c r="V404" s="19"/>
      <c r="W404" s="19"/>
      <c r="X404" s="19"/>
      <c r="Y404" s="19"/>
      <c r="Z404" s="19"/>
      <c r="AA404" s="19"/>
      <c r="AB404" s="19"/>
      <c r="AC404" s="19"/>
      <c r="AD404" s="19"/>
      <c r="AE404" s="19"/>
      <c r="AF404" s="19"/>
    </row>
    <row r="405" ht="14.25" customHeight="1">
      <c r="A405" s="19"/>
      <c r="B405" s="19"/>
      <c r="C405" s="19"/>
      <c r="D405" s="19"/>
      <c r="E405" s="19"/>
      <c r="F405" s="19"/>
      <c r="G405" s="23"/>
      <c r="H405" s="23"/>
      <c r="I405" s="23"/>
      <c r="J405" s="23"/>
      <c r="K405" s="19"/>
      <c r="L405" s="19"/>
      <c r="M405" s="19"/>
      <c r="N405" s="19"/>
      <c r="O405" s="19"/>
      <c r="P405" s="19"/>
      <c r="Q405" s="19"/>
      <c r="R405" s="19"/>
      <c r="S405" s="19"/>
      <c r="T405" s="19"/>
      <c r="U405" s="19"/>
      <c r="V405" s="19"/>
      <c r="W405" s="19"/>
      <c r="X405" s="19"/>
      <c r="Y405" s="19"/>
      <c r="Z405" s="19"/>
      <c r="AA405" s="19"/>
      <c r="AB405" s="19"/>
      <c r="AC405" s="19"/>
      <c r="AD405" s="19"/>
      <c r="AE405" s="19"/>
      <c r="AF405" s="19"/>
    </row>
    <row r="406" ht="14.25" customHeight="1">
      <c r="A406" s="19"/>
      <c r="B406" s="19"/>
      <c r="C406" s="19"/>
      <c r="D406" s="19"/>
      <c r="E406" s="19"/>
      <c r="F406" s="19"/>
      <c r="G406" s="23"/>
      <c r="H406" s="23"/>
      <c r="I406" s="23"/>
      <c r="J406" s="23"/>
      <c r="K406" s="19"/>
      <c r="L406" s="19"/>
      <c r="M406" s="19"/>
      <c r="N406" s="19"/>
      <c r="O406" s="19"/>
      <c r="P406" s="19"/>
      <c r="Q406" s="19"/>
      <c r="R406" s="19"/>
      <c r="S406" s="19"/>
      <c r="T406" s="19"/>
      <c r="U406" s="19"/>
      <c r="V406" s="19"/>
      <c r="W406" s="19"/>
      <c r="X406" s="19"/>
      <c r="Y406" s="19"/>
      <c r="Z406" s="19"/>
      <c r="AA406" s="19"/>
      <c r="AB406" s="19"/>
      <c r="AC406" s="19"/>
      <c r="AD406" s="19"/>
      <c r="AE406" s="19"/>
      <c r="AF406" s="19"/>
    </row>
    <row r="407" ht="14.25" customHeight="1">
      <c r="A407" s="19"/>
      <c r="B407" s="19"/>
      <c r="C407" s="19"/>
      <c r="D407" s="19"/>
      <c r="E407" s="19"/>
      <c r="F407" s="19"/>
      <c r="G407" s="23"/>
      <c r="H407" s="23"/>
      <c r="I407" s="23"/>
      <c r="J407" s="23"/>
      <c r="K407" s="19"/>
      <c r="L407" s="19"/>
      <c r="M407" s="19"/>
      <c r="N407" s="19"/>
      <c r="O407" s="19"/>
      <c r="P407" s="19"/>
      <c r="Q407" s="19"/>
      <c r="R407" s="19"/>
      <c r="S407" s="19"/>
      <c r="T407" s="19"/>
      <c r="U407" s="19"/>
      <c r="V407" s="19"/>
      <c r="W407" s="19"/>
      <c r="X407" s="19"/>
      <c r="Y407" s="19"/>
      <c r="Z407" s="19"/>
      <c r="AA407" s="19"/>
      <c r="AB407" s="19"/>
      <c r="AC407" s="19"/>
      <c r="AD407" s="19"/>
      <c r="AE407" s="19"/>
      <c r="AF407" s="19"/>
    </row>
    <row r="408" ht="14.25" customHeight="1">
      <c r="A408" s="19"/>
      <c r="B408" s="19"/>
      <c r="C408" s="19"/>
      <c r="D408" s="19"/>
      <c r="E408" s="19"/>
      <c r="F408" s="19"/>
      <c r="G408" s="23"/>
      <c r="H408" s="23"/>
      <c r="I408" s="23"/>
      <c r="J408" s="23"/>
      <c r="K408" s="19"/>
      <c r="L408" s="19"/>
      <c r="M408" s="19"/>
      <c r="N408" s="19"/>
      <c r="O408" s="19"/>
      <c r="P408" s="19"/>
      <c r="Q408" s="19"/>
      <c r="R408" s="19"/>
      <c r="S408" s="19"/>
      <c r="T408" s="19"/>
      <c r="U408" s="19"/>
      <c r="V408" s="19"/>
      <c r="W408" s="19"/>
      <c r="X408" s="19"/>
      <c r="Y408" s="19"/>
      <c r="Z408" s="19"/>
      <c r="AA408" s="19"/>
      <c r="AB408" s="19"/>
      <c r="AC408" s="19"/>
      <c r="AD408" s="19"/>
      <c r="AE408" s="19"/>
      <c r="AF408" s="19"/>
    </row>
    <row r="409" ht="14.25" customHeight="1">
      <c r="A409" s="19"/>
      <c r="B409" s="19"/>
      <c r="C409" s="19"/>
      <c r="D409" s="19"/>
      <c r="E409" s="19"/>
      <c r="F409" s="19"/>
      <c r="G409" s="23"/>
      <c r="H409" s="23"/>
      <c r="I409" s="23"/>
      <c r="J409" s="23"/>
      <c r="K409" s="19"/>
      <c r="L409" s="19"/>
      <c r="M409" s="19"/>
      <c r="N409" s="19"/>
      <c r="O409" s="19"/>
      <c r="P409" s="19"/>
      <c r="Q409" s="19"/>
      <c r="R409" s="19"/>
      <c r="S409" s="19"/>
      <c r="T409" s="19"/>
      <c r="U409" s="19"/>
      <c r="V409" s="19"/>
      <c r="W409" s="19"/>
      <c r="X409" s="19"/>
      <c r="Y409" s="19"/>
      <c r="Z409" s="19"/>
      <c r="AA409" s="19"/>
      <c r="AB409" s="19"/>
      <c r="AC409" s="19"/>
      <c r="AD409" s="19"/>
      <c r="AE409" s="19"/>
      <c r="AF409" s="19"/>
    </row>
    <row r="410" ht="14.25" customHeight="1">
      <c r="A410" s="19"/>
      <c r="B410" s="19"/>
      <c r="C410" s="19"/>
      <c r="D410" s="19"/>
      <c r="E410" s="19"/>
      <c r="F410" s="19"/>
      <c r="G410" s="23"/>
      <c r="H410" s="23"/>
      <c r="I410" s="23"/>
      <c r="J410" s="23"/>
      <c r="K410" s="19"/>
      <c r="L410" s="19"/>
      <c r="M410" s="19"/>
      <c r="N410" s="19"/>
      <c r="O410" s="19"/>
      <c r="P410" s="19"/>
      <c r="Q410" s="19"/>
      <c r="R410" s="19"/>
      <c r="S410" s="19"/>
      <c r="T410" s="19"/>
      <c r="U410" s="19"/>
      <c r="V410" s="19"/>
      <c r="W410" s="19"/>
      <c r="X410" s="19"/>
      <c r="Y410" s="19"/>
      <c r="Z410" s="19"/>
      <c r="AA410" s="19"/>
      <c r="AB410" s="19"/>
      <c r="AC410" s="19"/>
      <c r="AD410" s="19"/>
      <c r="AE410" s="19"/>
      <c r="AF410" s="19"/>
    </row>
    <row r="411" ht="14.25" customHeight="1">
      <c r="A411" s="19"/>
      <c r="B411" s="19"/>
      <c r="C411" s="19"/>
      <c r="D411" s="19"/>
      <c r="E411" s="19"/>
      <c r="F411" s="19"/>
      <c r="G411" s="23"/>
      <c r="H411" s="23"/>
      <c r="I411" s="23"/>
      <c r="J411" s="23"/>
      <c r="K411" s="19"/>
      <c r="L411" s="19"/>
      <c r="M411" s="19"/>
      <c r="N411" s="19"/>
      <c r="O411" s="19"/>
      <c r="P411" s="19"/>
      <c r="Q411" s="19"/>
      <c r="R411" s="19"/>
      <c r="S411" s="19"/>
      <c r="T411" s="19"/>
      <c r="U411" s="19"/>
      <c r="V411" s="19"/>
      <c r="W411" s="19"/>
      <c r="X411" s="19"/>
      <c r="Y411" s="19"/>
      <c r="Z411" s="19"/>
      <c r="AA411" s="19"/>
      <c r="AB411" s="19"/>
      <c r="AC411" s="19"/>
      <c r="AD411" s="19"/>
      <c r="AE411" s="19"/>
      <c r="AF411" s="19"/>
    </row>
    <row r="412" ht="14.25" customHeight="1">
      <c r="A412" s="19"/>
      <c r="B412" s="19"/>
      <c r="C412" s="19"/>
      <c r="D412" s="19"/>
      <c r="E412" s="19"/>
      <c r="F412" s="19"/>
      <c r="G412" s="23"/>
      <c r="H412" s="23"/>
      <c r="I412" s="23"/>
      <c r="J412" s="23"/>
      <c r="K412" s="19"/>
      <c r="L412" s="19"/>
      <c r="M412" s="19"/>
      <c r="N412" s="19"/>
      <c r="O412" s="19"/>
      <c r="P412" s="19"/>
      <c r="Q412" s="19"/>
      <c r="R412" s="19"/>
      <c r="S412" s="19"/>
      <c r="T412" s="19"/>
      <c r="U412" s="19"/>
      <c r="V412" s="19"/>
      <c r="W412" s="19"/>
      <c r="X412" s="19"/>
      <c r="Y412" s="19"/>
      <c r="Z412" s="19"/>
      <c r="AA412" s="19"/>
      <c r="AB412" s="19"/>
      <c r="AC412" s="19"/>
      <c r="AD412" s="19"/>
      <c r="AE412" s="19"/>
      <c r="AF412" s="19"/>
    </row>
    <row r="413" ht="14.25" customHeight="1">
      <c r="A413" s="19"/>
      <c r="B413" s="19"/>
      <c r="C413" s="19"/>
      <c r="D413" s="19"/>
      <c r="E413" s="19"/>
      <c r="F413" s="19"/>
      <c r="G413" s="23"/>
      <c r="H413" s="23"/>
      <c r="I413" s="23"/>
      <c r="J413" s="23"/>
      <c r="K413" s="19"/>
      <c r="L413" s="19"/>
      <c r="M413" s="19"/>
      <c r="N413" s="19"/>
      <c r="O413" s="19"/>
      <c r="P413" s="19"/>
      <c r="Q413" s="19"/>
      <c r="R413" s="19"/>
      <c r="S413" s="19"/>
      <c r="T413" s="19"/>
      <c r="U413" s="19"/>
      <c r="V413" s="19"/>
      <c r="W413" s="19"/>
      <c r="X413" s="19"/>
      <c r="Y413" s="19"/>
      <c r="Z413" s="19"/>
      <c r="AA413" s="19"/>
      <c r="AB413" s="19"/>
      <c r="AC413" s="19"/>
      <c r="AD413" s="19"/>
      <c r="AE413" s="19"/>
      <c r="AF413" s="19"/>
    </row>
    <row r="414" ht="14.25" customHeight="1">
      <c r="A414" s="19"/>
      <c r="B414" s="19"/>
      <c r="C414" s="19"/>
      <c r="D414" s="19"/>
      <c r="E414" s="19"/>
      <c r="F414" s="19"/>
      <c r="G414" s="23"/>
      <c r="H414" s="23"/>
      <c r="I414" s="23"/>
      <c r="J414" s="23"/>
      <c r="K414" s="19"/>
      <c r="L414" s="19"/>
      <c r="M414" s="19"/>
      <c r="N414" s="19"/>
      <c r="O414" s="19"/>
      <c r="P414" s="19"/>
      <c r="Q414" s="19"/>
      <c r="R414" s="19"/>
      <c r="S414" s="19"/>
      <c r="T414" s="19"/>
      <c r="U414" s="19"/>
      <c r="V414" s="19"/>
      <c r="W414" s="19"/>
      <c r="X414" s="19"/>
      <c r="Y414" s="19"/>
      <c r="Z414" s="19"/>
      <c r="AA414" s="19"/>
      <c r="AB414" s="19"/>
      <c r="AC414" s="19"/>
      <c r="AD414" s="19"/>
      <c r="AE414" s="19"/>
      <c r="AF414" s="19"/>
    </row>
    <row r="415" ht="14.25" customHeight="1">
      <c r="A415" s="19"/>
      <c r="B415" s="19"/>
      <c r="C415" s="19"/>
      <c r="D415" s="19"/>
      <c r="E415" s="19"/>
      <c r="F415" s="19"/>
      <c r="G415" s="23"/>
      <c r="H415" s="23"/>
      <c r="I415" s="23"/>
      <c r="J415" s="23"/>
      <c r="K415" s="19"/>
      <c r="L415" s="19"/>
      <c r="M415" s="19"/>
      <c r="N415" s="19"/>
      <c r="O415" s="19"/>
      <c r="P415" s="19"/>
      <c r="Q415" s="19"/>
      <c r="R415" s="19"/>
      <c r="S415" s="19"/>
      <c r="T415" s="19"/>
      <c r="U415" s="19"/>
      <c r="V415" s="19"/>
      <c r="W415" s="19"/>
      <c r="X415" s="19"/>
      <c r="Y415" s="19"/>
      <c r="Z415" s="19"/>
      <c r="AA415" s="19"/>
      <c r="AB415" s="19"/>
      <c r="AC415" s="19"/>
      <c r="AD415" s="19"/>
      <c r="AE415" s="19"/>
      <c r="AF415" s="19"/>
    </row>
    <row r="416" ht="14.25" customHeight="1">
      <c r="A416" s="19"/>
      <c r="B416" s="19"/>
      <c r="C416" s="19"/>
      <c r="D416" s="19"/>
      <c r="E416" s="19"/>
      <c r="F416" s="19"/>
      <c r="G416" s="23"/>
      <c r="H416" s="23"/>
      <c r="I416" s="23"/>
      <c r="J416" s="23"/>
      <c r="K416" s="19"/>
      <c r="L416" s="19"/>
      <c r="M416" s="19"/>
      <c r="N416" s="19"/>
      <c r="O416" s="19"/>
      <c r="P416" s="19"/>
      <c r="Q416" s="19"/>
      <c r="R416" s="19"/>
      <c r="S416" s="19"/>
      <c r="T416" s="19"/>
      <c r="U416" s="19"/>
      <c r="V416" s="19"/>
      <c r="W416" s="19"/>
      <c r="X416" s="19"/>
      <c r="Y416" s="19"/>
      <c r="Z416" s="19"/>
      <c r="AA416" s="19"/>
      <c r="AB416" s="19"/>
      <c r="AC416" s="19"/>
      <c r="AD416" s="19"/>
      <c r="AE416" s="19"/>
      <c r="AF416" s="19"/>
    </row>
    <row r="417" ht="14.25" customHeight="1">
      <c r="A417" s="19"/>
      <c r="B417" s="19"/>
      <c r="C417" s="19"/>
      <c r="D417" s="19"/>
      <c r="E417" s="19"/>
      <c r="F417" s="19"/>
      <c r="G417" s="23"/>
      <c r="H417" s="23"/>
      <c r="I417" s="23"/>
      <c r="J417" s="23"/>
      <c r="K417" s="19"/>
      <c r="L417" s="19"/>
      <c r="M417" s="19"/>
      <c r="N417" s="19"/>
      <c r="O417" s="19"/>
      <c r="P417" s="19"/>
      <c r="Q417" s="19"/>
      <c r="R417" s="19"/>
      <c r="S417" s="19"/>
      <c r="T417" s="19"/>
      <c r="U417" s="19"/>
      <c r="V417" s="19"/>
      <c r="W417" s="19"/>
      <c r="X417" s="19"/>
      <c r="Y417" s="19"/>
      <c r="Z417" s="19"/>
      <c r="AA417" s="19"/>
      <c r="AB417" s="19"/>
      <c r="AC417" s="19"/>
      <c r="AD417" s="19"/>
      <c r="AE417" s="19"/>
      <c r="AF417" s="19"/>
    </row>
    <row r="418" ht="14.25" customHeight="1">
      <c r="A418" s="19"/>
      <c r="B418" s="19"/>
      <c r="C418" s="19"/>
      <c r="D418" s="19"/>
      <c r="E418" s="19"/>
      <c r="F418" s="19"/>
      <c r="G418" s="23"/>
      <c r="H418" s="23"/>
      <c r="I418" s="23"/>
      <c r="J418" s="23"/>
      <c r="K418" s="19"/>
      <c r="L418" s="19"/>
      <c r="M418" s="19"/>
      <c r="N418" s="19"/>
      <c r="O418" s="19"/>
      <c r="P418" s="19"/>
      <c r="Q418" s="19"/>
      <c r="R418" s="19"/>
      <c r="S418" s="19"/>
      <c r="T418" s="19"/>
      <c r="U418" s="19"/>
      <c r="V418" s="19"/>
      <c r="W418" s="19"/>
      <c r="X418" s="19"/>
      <c r="Y418" s="19"/>
      <c r="Z418" s="19"/>
      <c r="AA418" s="19"/>
      <c r="AB418" s="19"/>
      <c r="AC418" s="19"/>
      <c r="AD418" s="19"/>
      <c r="AE418" s="19"/>
      <c r="AF418" s="19"/>
    </row>
    <row r="419" ht="14.25" customHeight="1">
      <c r="A419" s="19"/>
      <c r="B419" s="19"/>
      <c r="C419" s="19"/>
      <c r="D419" s="19"/>
      <c r="E419" s="19"/>
      <c r="F419" s="19"/>
      <c r="G419" s="23"/>
      <c r="H419" s="23"/>
      <c r="I419" s="23"/>
      <c r="J419" s="23"/>
      <c r="K419" s="19"/>
      <c r="L419" s="19"/>
      <c r="M419" s="19"/>
      <c r="N419" s="19"/>
      <c r="O419" s="19"/>
      <c r="P419" s="19"/>
      <c r="Q419" s="19"/>
      <c r="R419" s="19"/>
      <c r="S419" s="19"/>
      <c r="T419" s="19"/>
      <c r="U419" s="19"/>
      <c r="V419" s="19"/>
      <c r="W419" s="19"/>
      <c r="X419" s="19"/>
      <c r="Y419" s="19"/>
      <c r="Z419" s="19"/>
      <c r="AA419" s="19"/>
      <c r="AB419" s="19"/>
      <c r="AC419" s="19"/>
      <c r="AD419" s="19"/>
      <c r="AE419" s="19"/>
      <c r="AF419" s="19"/>
    </row>
    <row r="420" ht="14.25" customHeight="1">
      <c r="A420" s="19"/>
      <c r="B420" s="19"/>
      <c r="C420" s="19"/>
      <c r="D420" s="19"/>
      <c r="E420" s="19"/>
      <c r="F420" s="19"/>
      <c r="G420" s="23"/>
      <c r="H420" s="23"/>
      <c r="I420" s="23"/>
      <c r="J420" s="23"/>
      <c r="K420" s="19"/>
      <c r="L420" s="19"/>
      <c r="M420" s="19"/>
      <c r="N420" s="19"/>
      <c r="O420" s="19"/>
      <c r="P420" s="19"/>
      <c r="Q420" s="19"/>
      <c r="R420" s="19"/>
      <c r="S420" s="19"/>
      <c r="T420" s="19"/>
      <c r="U420" s="19"/>
      <c r="V420" s="19"/>
      <c r="W420" s="19"/>
      <c r="X420" s="19"/>
      <c r="Y420" s="19"/>
      <c r="Z420" s="19"/>
      <c r="AA420" s="19"/>
      <c r="AB420" s="19"/>
      <c r="AC420" s="19"/>
      <c r="AD420" s="19"/>
      <c r="AE420" s="19"/>
      <c r="AF420" s="19"/>
    </row>
    <row r="421" ht="14.25" customHeight="1">
      <c r="A421" s="19"/>
      <c r="B421" s="19"/>
      <c r="C421" s="19"/>
      <c r="D421" s="19"/>
      <c r="E421" s="19"/>
      <c r="F421" s="19"/>
      <c r="G421" s="23"/>
      <c r="H421" s="23"/>
      <c r="I421" s="23"/>
      <c r="J421" s="23"/>
      <c r="K421" s="19"/>
      <c r="L421" s="19"/>
      <c r="M421" s="19"/>
      <c r="N421" s="19"/>
      <c r="O421" s="19"/>
      <c r="P421" s="19"/>
      <c r="Q421" s="19"/>
      <c r="R421" s="19"/>
      <c r="S421" s="19"/>
      <c r="T421" s="19"/>
      <c r="U421" s="19"/>
      <c r="V421" s="19"/>
      <c r="W421" s="19"/>
      <c r="X421" s="19"/>
      <c r="Y421" s="19"/>
      <c r="Z421" s="19"/>
      <c r="AA421" s="19"/>
      <c r="AB421" s="19"/>
      <c r="AC421" s="19"/>
      <c r="AD421" s="19"/>
      <c r="AE421" s="19"/>
      <c r="AF421" s="19"/>
    </row>
    <row r="422" ht="14.25" customHeight="1">
      <c r="A422" s="19"/>
      <c r="B422" s="19"/>
      <c r="C422" s="19"/>
      <c r="D422" s="19"/>
      <c r="E422" s="19"/>
      <c r="F422" s="19"/>
      <c r="G422" s="23"/>
      <c r="H422" s="23"/>
      <c r="I422" s="23"/>
      <c r="J422" s="23"/>
      <c r="K422" s="19"/>
      <c r="L422" s="19"/>
      <c r="M422" s="19"/>
      <c r="N422" s="19"/>
      <c r="O422" s="19"/>
      <c r="P422" s="19"/>
      <c r="Q422" s="19"/>
      <c r="R422" s="19"/>
      <c r="S422" s="19"/>
      <c r="T422" s="19"/>
      <c r="U422" s="19"/>
      <c r="V422" s="19"/>
      <c r="W422" s="19"/>
      <c r="X422" s="19"/>
      <c r="Y422" s="19"/>
      <c r="Z422" s="19"/>
      <c r="AA422" s="19"/>
      <c r="AB422" s="19"/>
      <c r="AC422" s="19"/>
      <c r="AD422" s="19"/>
      <c r="AE422" s="19"/>
      <c r="AF422" s="19"/>
    </row>
    <row r="423" ht="14.25" customHeight="1">
      <c r="A423" s="19"/>
      <c r="B423" s="19"/>
      <c r="C423" s="19"/>
      <c r="D423" s="19"/>
      <c r="E423" s="19"/>
      <c r="F423" s="19"/>
      <c r="G423" s="23"/>
      <c r="H423" s="23"/>
      <c r="I423" s="23"/>
      <c r="J423" s="23"/>
      <c r="K423" s="19"/>
      <c r="L423" s="19"/>
      <c r="M423" s="19"/>
      <c r="N423" s="19"/>
      <c r="O423" s="19"/>
      <c r="P423" s="19"/>
      <c r="Q423" s="19"/>
      <c r="R423" s="19"/>
      <c r="S423" s="19"/>
      <c r="T423" s="19"/>
      <c r="U423" s="19"/>
      <c r="V423" s="19"/>
      <c r="W423" s="19"/>
      <c r="X423" s="19"/>
      <c r="Y423" s="19"/>
      <c r="Z423" s="19"/>
      <c r="AA423" s="19"/>
      <c r="AB423" s="19"/>
      <c r="AC423" s="19"/>
      <c r="AD423" s="19"/>
      <c r="AE423" s="19"/>
      <c r="AF423" s="19"/>
    </row>
    <row r="424" ht="14.25" customHeight="1">
      <c r="A424" s="19"/>
      <c r="B424" s="19"/>
      <c r="C424" s="19"/>
      <c r="D424" s="19"/>
      <c r="E424" s="19"/>
      <c r="F424" s="19"/>
      <c r="G424" s="23"/>
      <c r="H424" s="23"/>
      <c r="I424" s="23"/>
      <c r="J424" s="23"/>
      <c r="K424" s="19"/>
      <c r="L424" s="19"/>
      <c r="M424" s="19"/>
      <c r="N424" s="19"/>
      <c r="O424" s="19"/>
      <c r="P424" s="19"/>
      <c r="Q424" s="19"/>
      <c r="R424" s="19"/>
      <c r="S424" s="19"/>
      <c r="T424" s="19"/>
      <c r="U424" s="19"/>
      <c r="V424" s="19"/>
      <c r="W424" s="19"/>
      <c r="X424" s="19"/>
      <c r="Y424" s="19"/>
      <c r="Z424" s="19"/>
      <c r="AA424" s="19"/>
      <c r="AB424" s="19"/>
      <c r="AC424" s="19"/>
      <c r="AD424" s="19"/>
      <c r="AE424" s="19"/>
      <c r="AF424" s="19"/>
    </row>
    <row r="425" ht="14.25" customHeight="1">
      <c r="A425" s="19"/>
      <c r="B425" s="19"/>
      <c r="C425" s="19"/>
      <c r="D425" s="19"/>
      <c r="E425" s="19"/>
      <c r="F425" s="19"/>
      <c r="G425" s="23"/>
      <c r="H425" s="23"/>
      <c r="I425" s="23"/>
      <c r="J425" s="23"/>
      <c r="K425" s="19"/>
      <c r="L425" s="19"/>
      <c r="M425" s="19"/>
      <c r="N425" s="19"/>
      <c r="O425" s="19"/>
      <c r="P425" s="19"/>
      <c r="Q425" s="19"/>
      <c r="R425" s="19"/>
      <c r="S425" s="19"/>
      <c r="T425" s="19"/>
      <c r="U425" s="19"/>
      <c r="V425" s="19"/>
      <c r="W425" s="19"/>
      <c r="X425" s="19"/>
      <c r="Y425" s="19"/>
      <c r="Z425" s="19"/>
      <c r="AA425" s="19"/>
      <c r="AB425" s="19"/>
      <c r="AC425" s="19"/>
      <c r="AD425" s="19"/>
      <c r="AE425" s="19"/>
      <c r="AF425" s="19"/>
    </row>
    <row r="426" ht="14.25" customHeight="1">
      <c r="A426" s="19"/>
      <c r="B426" s="19"/>
      <c r="C426" s="19"/>
      <c r="D426" s="19"/>
      <c r="E426" s="19"/>
      <c r="F426" s="19"/>
      <c r="G426" s="23"/>
      <c r="H426" s="23"/>
      <c r="I426" s="23"/>
      <c r="J426" s="23"/>
      <c r="K426" s="19"/>
      <c r="L426" s="19"/>
      <c r="M426" s="19"/>
      <c r="N426" s="19"/>
      <c r="O426" s="19"/>
      <c r="P426" s="19"/>
      <c r="Q426" s="19"/>
      <c r="R426" s="19"/>
      <c r="S426" s="19"/>
      <c r="T426" s="19"/>
      <c r="U426" s="19"/>
      <c r="V426" s="19"/>
      <c r="W426" s="19"/>
      <c r="X426" s="19"/>
      <c r="Y426" s="19"/>
      <c r="Z426" s="19"/>
      <c r="AA426" s="19"/>
      <c r="AB426" s="19"/>
      <c r="AC426" s="19"/>
      <c r="AD426" s="19"/>
      <c r="AE426" s="19"/>
      <c r="AF426" s="19"/>
    </row>
    <row r="427" ht="14.25" customHeight="1">
      <c r="A427" s="19"/>
      <c r="B427" s="19"/>
      <c r="C427" s="19"/>
      <c r="D427" s="19"/>
      <c r="E427" s="19"/>
      <c r="F427" s="19"/>
      <c r="G427" s="23"/>
      <c r="H427" s="23"/>
      <c r="I427" s="23"/>
      <c r="J427" s="23"/>
      <c r="K427" s="19"/>
      <c r="L427" s="19"/>
      <c r="M427" s="19"/>
      <c r="N427" s="19"/>
      <c r="O427" s="19"/>
      <c r="P427" s="19"/>
      <c r="Q427" s="19"/>
      <c r="R427" s="19"/>
      <c r="S427" s="19"/>
      <c r="T427" s="19"/>
      <c r="U427" s="19"/>
      <c r="V427" s="19"/>
      <c r="W427" s="19"/>
      <c r="X427" s="19"/>
      <c r="Y427" s="19"/>
      <c r="Z427" s="19"/>
      <c r="AA427" s="19"/>
      <c r="AB427" s="19"/>
      <c r="AC427" s="19"/>
      <c r="AD427" s="19"/>
      <c r="AE427" s="19"/>
      <c r="AF427" s="19"/>
    </row>
    <row r="428" ht="14.25" customHeight="1">
      <c r="A428" s="19"/>
      <c r="B428" s="19"/>
      <c r="C428" s="19"/>
      <c r="D428" s="19"/>
      <c r="E428" s="19"/>
      <c r="F428" s="19"/>
      <c r="G428" s="23"/>
      <c r="H428" s="23"/>
      <c r="I428" s="23"/>
      <c r="J428" s="23"/>
      <c r="K428" s="19"/>
      <c r="L428" s="19"/>
      <c r="M428" s="19"/>
      <c r="N428" s="19"/>
      <c r="O428" s="19"/>
      <c r="P428" s="19"/>
      <c r="Q428" s="19"/>
      <c r="R428" s="19"/>
      <c r="S428" s="19"/>
      <c r="T428" s="19"/>
      <c r="U428" s="19"/>
      <c r="V428" s="19"/>
      <c r="W428" s="19"/>
      <c r="X428" s="19"/>
      <c r="Y428" s="19"/>
      <c r="Z428" s="19"/>
      <c r="AA428" s="19"/>
      <c r="AB428" s="19"/>
      <c r="AC428" s="19"/>
      <c r="AD428" s="19"/>
      <c r="AE428" s="19"/>
      <c r="AF428" s="19"/>
    </row>
    <row r="429" ht="14.25" customHeight="1">
      <c r="A429" s="19"/>
      <c r="B429" s="19"/>
      <c r="C429" s="19"/>
      <c r="D429" s="19"/>
      <c r="E429" s="19"/>
      <c r="F429" s="19"/>
      <c r="G429" s="23"/>
      <c r="H429" s="23"/>
      <c r="I429" s="23"/>
      <c r="J429" s="23"/>
      <c r="K429" s="19"/>
      <c r="L429" s="19"/>
      <c r="M429" s="19"/>
      <c r="N429" s="19"/>
      <c r="O429" s="19"/>
      <c r="P429" s="19"/>
      <c r="Q429" s="19"/>
      <c r="R429" s="19"/>
      <c r="S429" s="19"/>
      <c r="T429" s="19"/>
      <c r="U429" s="19"/>
      <c r="V429" s="19"/>
      <c r="W429" s="19"/>
      <c r="X429" s="19"/>
      <c r="Y429" s="19"/>
      <c r="Z429" s="19"/>
      <c r="AA429" s="19"/>
      <c r="AB429" s="19"/>
      <c r="AC429" s="19"/>
      <c r="AD429" s="19"/>
      <c r="AE429" s="19"/>
      <c r="AF429" s="19"/>
    </row>
    <row r="430" ht="14.25" customHeight="1">
      <c r="A430" s="19"/>
      <c r="B430" s="19"/>
      <c r="C430" s="19"/>
      <c r="D430" s="19"/>
      <c r="E430" s="19"/>
      <c r="F430" s="19"/>
      <c r="G430" s="23"/>
      <c r="H430" s="23"/>
      <c r="I430" s="23"/>
      <c r="J430" s="23"/>
      <c r="K430" s="19"/>
      <c r="L430" s="19"/>
      <c r="M430" s="19"/>
      <c r="N430" s="19"/>
      <c r="O430" s="19"/>
      <c r="P430" s="19"/>
      <c r="Q430" s="19"/>
      <c r="R430" s="19"/>
      <c r="S430" s="19"/>
      <c r="T430" s="19"/>
      <c r="U430" s="19"/>
      <c r="V430" s="19"/>
      <c r="W430" s="19"/>
      <c r="X430" s="19"/>
      <c r="Y430" s="19"/>
      <c r="Z430" s="19"/>
      <c r="AA430" s="19"/>
      <c r="AB430" s="19"/>
      <c r="AC430" s="19"/>
      <c r="AD430" s="19"/>
      <c r="AE430" s="19"/>
      <c r="AF430" s="19"/>
    </row>
    <row r="431" ht="14.25" customHeight="1">
      <c r="A431" s="19"/>
      <c r="B431" s="19"/>
      <c r="C431" s="19"/>
      <c r="D431" s="19"/>
      <c r="E431" s="19"/>
      <c r="F431" s="19"/>
      <c r="G431" s="23"/>
      <c r="H431" s="23"/>
      <c r="I431" s="23"/>
      <c r="J431" s="23"/>
      <c r="K431" s="19"/>
      <c r="L431" s="19"/>
      <c r="M431" s="19"/>
      <c r="N431" s="19"/>
      <c r="O431" s="19"/>
      <c r="P431" s="19"/>
      <c r="Q431" s="19"/>
      <c r="R431" s="19"/>
      <c r="S431" s="19"/>
      <c r="T431" s="19"/>
      <c r="U431" s="19"/>
      <c r="V431" s="19"/>
      <c r="W431" s="19"/>
      <c r="X431" s="19"/>
      <c r="Y431" s="19"/>
      <c r="Z431" s="19"/>
      <c r="AA431" s="19"/>
      <c r="AB431" s="19"/>
      <c r="AC431" s="19"/>
      <c r="AD431" s="19"/>
      <c r="AE431" s="19"/>
      <c r="AF431" s="19"/>
    </row>
    <row r="432" ht="14.25" customHeight="1">
      <c r="A432" s="19"/>
      <c r="B432" s="19"/>
      <c r="C432" s="19"/>
      <c r="D432" s="19"/>
      <c r="E432" s="19"/>
      <c r="F432" s="19"/>
      <c r="G432" s="23"/>
      <c r="H432" s="23"/>
      <c r="I432" s="23"/>
      <c r="J432" s="23"/>
      <c r="K432" s="19"/>
      <c r="L432" s="19"/>
      <c r="M432" s="19"/>
      <c r="N432" s="19"/>
      <c r="O432" s="19"/>
      <c r="P432" s="19"/>
      <c r="Q432" s="19"/>
      <c r="R432" s="19"/>
      <c r="S432" s="19"/>
      <c r="T432" s="19"/>
      <c r="U432" s="19"/>
      <c r="V432" s="19"/>
      <c r="W432" s="19"/>
      <c r="X432" s="19"/>
      <c r="Y432" s="19"/>
      <c r="Z432" s="19"/>
      <c r="AA432" s="19"/>
      <c r="AB432" s="19"/>
      <c r="AC432" s="19"/>
      <c r="AD432" s="19"/>
      <c r="AE432" s="19"/>
      <c r="AF432" s="19"/>
    </row>
    <row r="433" ht="14.25" customHeight="1">
      <c r="A433" s="19"/>
      <c r="B433" s="19"/>
      <c r="C433" s="19"/>
      <c r="D433" s="19"/>
      <c r="E433" s="19"/>
      <c r="F433" s="19"/>
      <c r="G433" s="23"/>
      <c r="H433" s="23"/>
      <c r="I433" s="23"/>
      <c r="J433" s="23"/>
      <c r="K433" s="19"/>
      <c r="L433" s="19"/>
      <c r="M433" s="19"/>
      <c r="N433" s="19"/>
      <c r="O433" s="19"/>
      <c r="P433" s="19"/>
      <c r="Q433" s="19"/>
      <c r="R433" s="19"/>
      <c r="S433" s="19"/>
      <c r="T433" s="19"/>
      <c r="U433" s="19"/>
      <c r="V433" s="19"/>
      <c r="W433" s="19"/>
      <c r="X433" s="19"/>
      <c r="Y433" s="19"/>
      <c r="Z433" s="19"/>
      <c r="AA433" s="19"/>
      <c r="AB433" s="19"/>
      <c r="AC433" s="19"/>
      <c r="AD433" s="19"/>
      <c r="AE433" s="19"/>
      <c r="AF433" s="19"/>
    </row>
    <row r="434" ht="14.25" customHeight="1">
      <c r="A434" s="19"/>
      <c r="B434" s="19"/>
      <c r="C434" s="19"/>
      <c r="D434" s="19"/>
      <c r="E434" s="19"/>
      <c r="F434" s="19"/>
      <c r="G434" s="23"/>
      <c r="H434" s="23"/>
      <c r="I434" s="23"/>
      <c r="J434" s="23"/>
      <c r="K434" s="19"/>
      <c r="L434" s="19"/>
      <c r="M434" s="19"/>
      <c r="N434" s="19"/>
      <c r="O434" s="19"/>
      <c r="P434" s="19"/>
      <c r="Q434" s="19"/>
      <c r="R434" s="19"/>
      <c r="S434" s="19"/>
      <c r="T434" s="19"/>
      <c r="U434" s="19"/>
      <c r="V434" s="19"/>
      <c r="W434" s="19"/>
      <c r="X434" s="19"/>
      <c r="Y434" s="19"/>
      <c r="Z434" s="19"/>
      <c r="AA434" s="19"/>
      <c r="AB434" s="19"/>
      <c r="AC434" s="19"/>
      <c r="AD434" s="19"/>
      <c r="AE434" s="19"/>
      <c r="AF434" s="19"/>
    </row>
    <row r="435" ht="14.25" customHeight="1">
      <c r="A435" s="19"/>
      <c r="B435" s="19"/>
      <c r="C435" s="19"/>
      <c r="D435" s="19"/>
      <c r="E435" s="19"/>
      <c r="F435" s="19"/>
      <c r="G435" s="23"/>
      <c r="H435" s="23"/>
      <c r="I435" s="23"/>
      <c r="J435" s="23"/>
      <c r="K435" s="19"/>
      <c r="L435" s="19"/>
      <c r="M435" s="19"/>
      <c r="N435" s="19"/>
      <c r="O435" s="19"/>
      <c r="P435" s="19"/>
      <c r="Q435" s="19"/>
      <c r="R435" s="19"/>
      <c r="S435" s="19"/>
      <c r="T435" s="19"/>
      <c r="U435" s="19"/>
      <c r="V435" s="19"/>
      <c r="W435" s="19"/>
      <c r="X435" s="19"/>
      <c r="Y435" s="19"/>
      <c r="Z435" s="19"/>
      <c r="AA435" s="19"/>
      <c r="AB435" s="19"/>
      <c r="AC435" s="19"/>
      <c r="AD435" s="19"/>
      <c r="AE435" s="19"/>
      <c r="AF435" s="19"/>
    </row>
    <row r="436" ht="14.25" customHeight="1">
      <c r="A436" s="19"/>
      <c r="B436" s="19"/>
      <c r="C436" s="19"/>
      <c r="D436" s="19"/>
      <c r="E436" s="19"/>
      <c r="F436" s="19"/>
      <c r="G436" s="23"/>
      <c r="H436" s="23"/>
      <c r="I436" s="23"/>
      <c r="J436" s="23"/>
      <c r="K436" s="19"/>
      <c r="L436" s="19"/>
      <c r="M436" s="19"/>
      <c r="N436" s="19"/>
      <c r="O436" s="19"/>
      <c r="P436" s="19"/>
      <c r="Q436" s="19"/>
      <c r="R436" s="19"/>
      <c r="S436" s="19"/>
      <c r="T436" s="19"/>
      <c r="U436" s="19"/>
      <c r="V436" s="19"/>
      <c r="W436" s="19"/>
      <c r="X436" s="19"/>
      <c r="Y436" s="19"/>
      <c r="Z436" s="19"/>
      <c r="AA436" s="19"/>
      <c r="AB436" s="19"/>
      <c r="AC436" s="19"/>
      <c r="AD436" s="19"/>
      <c r="AE436" s="19"/>
      <c r="AF436" s="19"/>
    </row>
    <row r="437" ht="14.25" customHeight="1">
      <c r="A437" s="19"/>
      <c r="B437" s="19"/>
      <c r="C437" s="19"/>
      <c r="D437" s="19"/>
      <c r="E437" s="19"/>
      <c r="F437" s="19"/>
      <c r="G437" s="23"/>
      <c r="H437" s="23"/>
      <c r="I437" s="23"/>
      <c r="J437" s="23"/>
      <c r="K437" s="19"/>
      <c r="L437" s="19"/>
      <c r="M437" s="19"/>
      <c r="N437" s="19"/>
      <c r="O437" s="19"/>
      <c r="P437" s="19"/>
      <c r="Q437" s="19"/>
      <c r="R437" s="19"/>
      <c r="S437" s="19"/>
      <c r="T437" s="19"/>
      <c r="U437" s="19"/>
      <c r="V437" s="19"/>
      <c r="W437" s="19"/>
      <c r="X437" s="19"/>
      <c r="Y437" s="19"/>
      <c r="Z437" s="19"/>
      <c r="AA437" s="19"/>
      <c r="AB437" s="19"/>
      <c r="AC437" s="19"/>
      <c r="AD437" s="19"/>
      <c r="AE437" s="19"/>
      <c r="AF437" s="19"/>
    </row>
    <row r="438" ht="14.25" customHeight="1">
      <c r="A438" s="19"/>
      <c r="B438" s="19"/>
      <c r="C438" s="19"/>
      <c r="D438" s="19"/>
      <c r="E438" s="19"/>
      <c r="F438" s="19"/>
      <c r="G438" s="23"/>
      <c r="H438" s="23"/>
      <c r="I438" s="23"/>
      <c r="J438" s="23"/>
      <c r="K438" s="19"/>
      <c r="L438" s="19"/>
      <c r="M438" s="19"/>
      <c r="N438" s="19"/>
      <c r="O438" s="19"/>
      <c r="P438" s="19"/>
      <c r="Q438" s="19"/>
      <c r="R438" s="19"/>
      <c r="S438" s="19"/>
      <c r="T438" s="19"/>
      <c r="U438" s="19"/>
      <c r="V438" s="19"/>
      <c r="W438" s="19"/>
      <c r="X438" s="19"/>
      <c r="Y438" s="19"/>
      <c r="Z438" s="19"/>
      <c r="AA438" s="19"/>
      <c r="AB438" s="19"/>
      <c r="AC438" s="19"/>
      <c r="AD438" s="19"/>
      <c r="AE438" s="19"/>
      <c r="AF438" s="19"/>
    </row>
    <row r="439" ht="14.25" customHeight="1">
      <c r="A439" s="19"/>
      <c r="B439" s="19"/>
      <c r="C439" s="19"/>
      <c r="D439" s="19"/>
      <c r="E439" s="19"/>
      <c r="F439" s="19"/>
      <c r="G439" s="23"/>
      <c r="H439" s="23"/>
      <c r="I439" s="23"/>
      <c r="J439" s="23"/>
      <c r="K439" s="19"/>
      <c r="L439" s="19"/>
      <c r="M439" s="19"/>
      <c r="N439" s="19"/>
      <c r="O439" s="19"/>
      <c r="P439" s="19"/>
      <c r="Q439" s="19"/>
      <c r="R439" s="19"/>
      <c r="S439" s="19"/>
      <c r="T439" s="19"/>
      <c r="U439" s="19"/>
      <c r="V439" s="19"/>
      <c r="W439" s="19"/>
      <c r="X439" s="19"/>
      <c r="Y439" s="19"/>
      <c r="Z439" s="19"/>
      <c r="AA439" s="19"/>
      <c r="AB439" s="19"/>
      <c r="AC439" s="19"/>
      <c r="AD439" s="19"/>
      <c r="AE439" s="19"/>
      <c r="AF439" s="19"/>
    </row>
    <row r="440" ht="14.25" customHeight="1">
      <c r="A440" s="19"/>
      <c r="B440" s="19"/>
      <c r="C440" s="19"/>
      <c r="D440" s="19"/>
      <c r="E440" s="19"/>
      <c r="F440" s="19"/>
      <c r="G440" s="23"/>
      <c r="H440" s="23"/>
      <c r="I440" s="23"/>
      <c r="J440" s="23"/>
      <c r="K440" s="19"/>
      <c r="L440" s="19"/>
      <c r="M440" s="19"/>
      <c r="N440" s="19"/>
      <c r="O440" s="19"/>
      <c r="P440" s="19"/>
      <c r="Q440" s="19"/>
      <c r="R440" s="19"/>
      <c r="S440" s="19"/>
      <c r="T440" s="19"/>
      <c r="U440" s="19"/>
      <c r="V440" s="19"/>
      <c r="W440" s="19"/>
      <c r="X440" s="19"/>
      <c r="Y440" s="19"/>
      <c r="Z440" s="19"/>
      <c r="AA440" s="19"/>
      <c r="AB440" s="19"/>
      <c r="AC440" s="19"/>
      <c r="AD440" s="19"/>
      <c r="AE440" s="19"/>
      <c r="AF440" s="19"/>
    </row>
    <row r="441" ht="14.25" customHeight="1">
      <c r="A441" s="19"/>
      <c r="B441" s="19"/>
      <c r="C441" s="19"/>
      <c r="D441" s="19"/>
      <c r="E441" s="19"/>
      <c r="F441" s="19"/>
      <c r="G441" s="23"/>
      <c r="H441" s="23"/>
      <c r="I441" s="23"/>
      <c r="J441" s="23"/>
      <c r="K441" s="19"/>
      <c r="L441" s="19"/>
      <c r="M441" s="19"/>
      <c r="N441" s="19"/>
      <c r="O441" s="19"/>
      <c r="P441" s="19"/>
      <c r="Q441" s="19"/>
      <c r="R441" s="19"/>
      <c r="S441" s="19"/>
      <c r="T441" s="19"/>
      <c r="U441" s="19"/>
      <c r="V441" s="19"/>
      <c r="W441" s="19"/>
      <c r="X441" s="19"/>
      <c r="Y441" s="19"/>
      <c r="Z441" s="19"/>
      <c r="AA441" s="19"/>
      <c r="AB441" s="19"/>
      <c r="AC441" s="19"/>
      <c r="AD441" s="19"/>
      <c r="AE441" s="19"/>
      <c r="AF441" s="19"/>
    </row>
    <row r="442" ht="14.25" customHeight="1">
      <c r="A442" s="19"/>
      <c r="B442" s="19"/>
      <c r="C442" s="19"/>
      <c r="D442" s="19"/>
      <c r="E442" s="19"/>
      <c r="F442" s="19"/>
      <c r="G442" s="23"/>
      <c r="H442" s="23"/>
      <c r="I442" s="23"/>
      <c r="J442" s="23"/>
      <c r="K442" s="19"/>
      <c r="L442" s="19"/>
      <c r="M442" s="19"/>
      <c r="N442" s="19"/>
      <c r="O442" s="19"/>
      <c r="P442" s="19"/>
      <c r="Q442" s="19"/>
      <c r="R442" s="19"/>
      <c r="S442" s="19"/>
      <c r="T442" s="19"/>
      <c r="U442" s="19"/>
      <c r="V442" s="19"/>
      <c r="W442" s="19"/>
      <c r="X442" s="19"/>
      <c r="Y442" s="19"/>
      <c r="Z442" s="19"/>
      <c r="AA442" s="19"/>
      <c r="AB442" s="19"/>
      <c r="AC442" s="19"/>
      <c r="AD442" s="19"/>
      <c r="AE442" s="19"/>
      <c r="AF442" s="19"/>
    </row>
    <row r="443" ht="14.25" customHeight="1">
      <c r="A443" s="19"/>
      <c r="B443" s="19"/>
      <c r="C443" s="19"/>
      <c r="D443" s="19"/>
      <c r="E443" s="19"/>
      <c r="F443" s="19"/>
      <c r="G443" s="23"/>
      <c r="H443" s="23"/>
      <c r="I443" s="23"/>
      <c r="J443" s="23"/>
      <c r="K443" s="19"/>
      <c r="L443" s="19"/>
      <c r="M443" s="19"/>
      <c r="N443" s="19"/>
      <c r="O443" s="19"/>
      <c r="P443" s="19"/>
      <c r="Q443" s="19"/>
      <c r="R443" s="19"/>
      <c r="S443" s="19"/>
      <c r="T443" s="19"/>
      <c r="U443" s="19"/>
      <c r="V443" s="19"/>
      <c r="W443" s="19"/>
      <c r="X443" s="19"/>
      <c r="Y443" s="19"/>
      <c r="Z443" s="19"/>
      <c r="AA443" s="19"/>
      <c r="AB443" s="19"/>
      <c r="AC443" s="19"/>
      <c r="AD443" s="19"/>
      <c r="AE443" s="19"/>
      <c r="AF443" s="19"/>
    </row>
    <row r="444" ht="14.25" customHeight="1">
      <c r="A444" s="19"/>
      <c r="B444" s="19"/>
      <c r="C444" s="19"/>
      <c r="D444" s="19"/>
      <c r="E444" s="19"/>
      <c r="F444" s="19"/>
      <c r="G444" s="23"/>
      <c r="H444" s="23"/>
      <c r="I444" s="23"/>
      <c r="J444" s="23"/>
      <c r="K444" s="19"/>
      <c r="L444" s="19"/>
      <c r="M444" s="19"/>
      <c r="N444" s="19"/>
      <c r="O444" s="19"/>
      <c r="P444" s="19"/>
      <c r="Q444" s="19"/>
      <c r="R444" s="19"/>
      <c r="S444" s="19"/>
      <c r="T444" s="19"/>
      <c r="U444" s="19"/>
      <c r="V444" s="19"/>
      <c r="W444" s="19"/>
      <c r="X444" s="19"/>
      <c r="Y444" s="19"/>
      <c r="Z444" s="19"/>
      <c r="AA444" s="19"/>
      <c r="AB444" s="19"/>
      <c r="AC444" s="19"/>
      <c r="AD444" s="19"/>
      <c r="AE444" s="19"/>
      <c r="AF444" s="19"/>
    </row>
    <row r="445" ht="14.25" customHeight="1">
      <c r="A445" s="19"/>
      <c r="B445" s="19"/>
      <c r="C445" s="19"/>
      <c r="D445" s="19"/>
      <c r="E445" s="19"/>
      <c r="F445" s="19"/>
      <c r="G445" s="23"/>
      <c r="H445" s="23"/>
      <c r="I445" s="23"/>
      <c r="J445" s="23"/>
      <c r="K445" s="19"/>
      <c r="L445" s="19"/>
      <c r="M445" s="19"/>
      <c r="N445" s="19"/>
      <c r="O445" s="19"/>
      <c r="P445" s="19"/>
      <c r="Q445" s="19"/>
      <c r="R445" s="19"/>
      <c r="S445" s="19"/>
      <c r="T445" s="19"/>
      <c r="U445" s="19"/>
      <c r="V445" s="19"/>
      <c r="W445" s="19"/>
      <c r="X445" s="19"/>
      <c r="Y445" s="19"/>
      <c r="Z445" s="19"/>
      <c r="AA445" s="19"/>
      <c r="AB445" s="19"/>
      <c r="AC445" s="19"/>
      <c r="AD445" s="19"/>
      <c r="AE445" s="19"/>
      <c r="AF445" s="19"/>
    </row>
    <row r="446" ht="14.25" customHeight="1">
      <c r="A446" s="19"/>
      <c r="B446" s="19"/>
      <c r="C446" s="19"/>
      <c r="D446" s="19"/>
      <c r="E446" s="19"/>
      <c r="F446" s="19"/>
      <c r="G446" s="23"/>
      <c r="H446" s="23"/>
      <c r="I446" s="23"/>
      <c r="J446" s="23"/>
      <c r="K446" s="19"/>
      <c r="L446" s="19"/>
      <c r="M446" s="19"/>
      <c r="N446" s="19"/>
      <c r="O446" s="19"/>
      <c r="P446" s="19"/>
      <c r="Q446" s="19"/>
      <c r="R446" s="19"/>
      <c r="S446" s="19"/>
      <c r="T446" s="19"/>
      <c r="U446" s="19"/>
      <c r="V446" s="19"/>
      <c r="W446" s="19"/>
      <c r="X446" s="19"/>
      <c r="Y446" s="19"/>
      <c r="Z446" s="19"/>
      <c r="AA446" s="19"/>
      <c r="AB446" s="19"/>
      <c r="AC446" s="19"/>
      <c r="AD446" s="19"/>
      <c r="AE446" s="19"/>
      <c r="AF446" s="19"/>
    </row>
    <row r="447" ht="14.25" customHeight="1">
      <c r="A447" s="19"/>
      <c r="B447" s="19"/>
      <c r="C447" s="19"/>
      <c r="D447" s="19"/>
      <c r="E447" s="19"/>
      <c r="F447" s="19"/>
      <c r="G447" s="23"/>
      <c r="H447" s="23"/>
      <c r="I447" s="23"/>
      <c r="J447" s="23"/>
      <c r="K447" s="19"/>
      <c r="L447" s="19"/>
      <c r="M447" s="19"/>
      <c r="N447" s="19"/>
      <c r="O447" s="19"/>
      <c r="P447" s="19"/>
      <c r="Q447" s="19"/>
      <c r="R447" s="19"/>
      <c r="S447" s="19"/>
      <c r="T447" s="19"/>
      <c r="U447" s="19"/>
      <c r="V447" s="19"/>
      <c r="W447" s="19"/>
      <c r="X447" s="19"/>
      <c r="Y447" s="19"/>
      <c r="Z447" s="19"/>
      <c r="AA447" s="19"/>
      <c r="AB447" s="19"/>
      <c r="AC447" s="19"/>
      <c r="AD447" s="19"/>
      <c r="AE447" s="19"/>
      <c r="AF447" s="19"/>
    </row>
    <row r="448" ht="14.25" customHeight="1">
      <c r="A448" s="19"/>
      <c r="B448" s="19"/>
      <c r="C448" s="19"/>
      <c r="D448" s="19"/>
      <c r="E448" s="19"/>
      <c r="F448" s="19"/>
      <c r="G448" s="23"/>
      <c r="H448" s="23"/>
      <c r="I448" s="23"/>
      <c r="J448" s="23"/>
      <c r="K448" s="19"/>
      <c r="L448" s="19"/>
      <c r="M448" s="19"/>
      <c r="N448" s="19"/>
      <c r="O448" s="19"/>
      <c r="P448" s="19"/>
      <c r="Q448" s="19"/>
      <c r="R448" s="19"/>
      <c r="S448" s="19"/>
      <c r="T448" s="19"/>
      <c r="U448" s="19"/>
      <c r="V448" s="19"/>
      <c r="W448" s="19"/>
      <c r="X448" s="19"/>
      <c r="Y448" s="19"/>
      <c r="Z448" s="19"/>
      <c r="AA448" s="19"/>
      <c r="AB448" s="19"/>
      <c r="AC448" s="19"/>
      <c r="AD448" s="19"/>
      <c r="AE448" s="19"/>
      <c r="AF448" s="19"/>
    </row>
    <row r="449" ht="14.25" customHeight="1">
      <c r="A449" s="19"/>
      <c r="B449" s="19"/>
      <c r="C449" s="19"/>
      <c r="D449" s="19"/>
      <c r="E449" s="19"/>
      <c r="F449" s="19"/>
      <c r="G449" s="23"/>
      <c r="H449" s="23"/>
      <c r="I449" s="23"/>
      <c r="J449" s="23"/>
      <c r="K449" s="19"/>
      <c r="L449" s="19"/>
      <c r="M449" s="19"/>
      <c r="N449" s="19"/>
      <c r="O449" s="19"/>
      <c r="P449" s="19"/>
      <c r="Q449" s="19"/>
      <c r="R449" s="19"/>
      <c r="S449" s="19"/>
      <c r="T449" s="19"/>
      <c r="U449" s="19"/>
      <c r="V449" s="19"/>
      <c r="W449" s="19"/>
      <c r="X449" s="19"/>
      <c r="Y449" s="19"/>
      <c r="Z449" s="19"/>
      <c r="AA449" s="19"/>
      <c r="AB449" s="19"/>
      <c r="AC449" s="19"/>
      <c r="AD449" s="19"/>
      <c r="AE449" s="19"/>
      <c r="AF449" s="19"/>
    </row>
    <row r="450" ht="14.25" customHeight="1">
      <c r="A450" s="19"/>
      <c r="B450" s="19"/>
      <c r="C450" s="19"/>
      <c r="D450" s="19"/>
      <c r="E450" s="19"/>
      <c r="F450" s="19"/>
      <c r="G450" s="23"/>
      <c r="H450" s="23"/>
      <c r="I450" s="23"/>
      <c r="J450" s="23"/>
      <c r="K450" s="19"/>
      <c r="L450" s="19"/>
      <c r="M450" s="19"/>
      <c r="N450" s="19"/>
      <c r="O450" s="19"/>
      <c r="P450" s="19"/>
      <c r="Q450" s="19"/>
      <c r="R450" s="19"/>
      <c r="S450" s="19"/>
      <c r="T450" s="19"/>
      <c r="U450" s="19"/>
      <c r="V450" s="19"/>
      <c r="W450" s="19"/>
      <c r="X450" s="19"/>
      <c r="Y450" s="19"/>
      <c r="Z450" s="19"/>
      <c r="AA450" s="19"/>
      <c r="AB450" s="19"/>
      <c r="AC450" s="19"/>
      <c r="AD450" s="19"/>
      <c r="AE450" s="19"/>
      <c r="AF450" s="19"/>
    </row>
    <row r="451" ht="14.25" customHeight="1">
      <c r="A451" s="19"/>
      <c r="B451" s="19"/>
      <c r="C451" s="19"/>
      <c r="D451" s="19"/>
      <c r="E451" s="19"/>
      <c r="F451" s="19"/>
      <c r="G451" s="23"/>
      <c r="H451" s="23"/>
      <c r="I451" s="23"/>
      <c r="J451" s="23"/>
      <c r="K451" s="19"/>
      <c r="L451" s="19"/>
      <c r="M451" s="19"/>
      <c r="N451" s="19"/>
      <c r="O451" s="19"/>
      <c r="P451" s="19"/>
      <c r="Q451" s="19"/>
      <c r="R451" s="19"/>
      <c r="S451" s="19"/>
      <c r="T451" s="19"/>
      <c r="U451" s="19"/>
      <c r="V451" s="19"/>
      <c r="W451" s="19"/>
      <c r="X451" s="19"/>
      <c r="Y451" s="19"/>
      <c r="Z451" s="19"/>
      <c r="AA451" s="19"/>
      <c r="AB451" s="19"/>
      <c r="AC451" s="19"/>
      <c r="AD451" s="19"/>
      <c r="AE451" s="19"/>
      <c r="AF451" s="19"/>
    </row>
    <row r="452" ht="14.25" customHeight="1">
      <c r="A452" s="19"/>
      <c r="B452" s="19"/>
      <c r="C452" s="19"/>
      <c r="D452" s="19"/>
      <c r="E452" s="19"/>
      <c r="F452" s="19"/>
      <c r="G452" s="23"/>
      <c r="H452" s="23"/>
      <c r="I452" s="23"/>
      <c r="J452" s="23"/>
      <c r="K452" s="19"/>
      <c r="L452" s="19"/>
      <c r="M452" s="19"/>
      <c r="N452" s="19"/>
      <c r="O452" s="19"/>
      <c r="P452" s="19"/>
      <c r="Q452" s="19"/>
      <c r="R452" s="19"/>
      <c r="S452" s="19"/>
      <c r="T452" s="19"/>
      <c r="U452" s="19"/>
      <c r="V452" s="19"/>
      <c r="W452" s="19"/>
      <c r="X452" s="19"/>
      <c r="Y452" s="19"/>
      <c r="Z452" s="19"/>
      <c r="AA452" s="19"/>
      <c r="AB452" s="19"/>
      <c r="AC452" s="19"/>
      <c r="AD452" s="19"/>
      <c r="AE452" s="19"/>
      <c r="AF452" s="19"/>
    </row>
    <row r="453" ht="14.25" customHeight="1">
      <c r="A453" s="19"/>
      <c r="B453" s="19"/>
      <c r="C453" s="19"/>
      <c r="D453" s="19"/>
      <c r="E453" s="19"/>
      <c r="F453" s="19"/>
      <c r="G453" s="23"/>
      <c r="H453" s="23"/>
      <c r="I453" s="23"/>
      <c r="J453" s="23"/>
      <c r="K453" s="19"/>
      <c r="L453" s="19"/>
      <c r="M453" s="19"/>
      <c r="N453" s="19"/>
      <c r="O453" s="19"/>
      <c r="P453" s="19"/>
      <c r="Q453" s="19"/>
      <c r="R453" s="19"/>
      <c r="S453" s="19"/>
      <c r="T453" s="19"/>
      <c r="U453" s="19"/>
      <c r="V453" s="19"/>
      <c r="W453" s="19"/>
      <c r="X453" s="19"/>
      <c r="Y453" s="19"/>
      <c r="Z453" s="19"/>
      <c r="AA453" s="19"/>
      <c r="AB453" s="19"/>
      <c r="AC453" s="19"/>
      <c r="AD453" s="19"/>
      <c r="AE453" s="19"/>
      <c r="AF453" s="19"/>
    </row>
    <row r="454" ht="14.25" customHeight="1">
      <c r="A454" s="19"/>
      <c r="B454" s="19"/>
      <c r="C454" s="19"/>
      <c r="D454" s="19"/>
      <c r="E454" s="19"/>
      <c r="F454" s="19"/>
      <c r="G454" s="23"/>
      <c r="H454" s="23"/>
      <c r="I454" s="23"/>
      <c r="J454" s="23"/>
      <c r="K454" s="19"/>
      <c r="L454" s="19"/>
      <c r="M454" s="19"/>
      <c r="N454" s="19"/>
      <c r="O454" s="19"/>
      <c r="P454" s="19"/>
      <c r="Q454" s="19"/>
      <c r="R454" s="19"/>
      <c r="S454" s="19"/>
      <c r="T454" s="19"/>
      <c r="U454" s="19"/>
      <c r="V454" s="19"/>
      <c r="W454" s="19"/>
      <c r="X454" s="19"/>
      <c r="Y454" s="19"/>
      <c r="Z454" s="19"/>
      <c r="AA454" s="19"/>
      <c r="AB454" s="19"/>
      <c r="AC454" s="19"/>
      <c r="AD454" s="19"/>
      <c r="AE454" s="19"/>
      <c r="AF454" s="19"/>
    </row>
    <row r="455" ht="14.25" customHeight="1">
      <c r="A455" s="19"/>
      <c r="B455" s="19"/>
      <c r="C455" s="19"/>
      <c r="D455" s="19"/>
      <c r="E455" s="19"/>
      <c r="F455" s="19"/>
      <c r="G455" s="23"/>
      <c r="H455" s="23"/>
      <c r="I455" s="23"/>
      <c r="J455" s="23"/>
      <c r="K455" s="19"/>
      <c r="L455" s="19"/>
      <c r="M455" s="19"/>
      <c r="N455" s="19"/>
      <c r="O455" s="19"/>
      <c r="P455" s="19"/>
      <c r="Q455" s="19"/>
      <c r="R455" s="19"/>
      <c r="S455" s="19"/>
      <c r="T455" s="19"/>
      <c r="U455" s="19"/>
      <c r="V455" s="19"/>
      <c r="W455" s="19"/>
      <c r="X455" s="19"/>
      <c r="Y455" s="19"/>
      <c r="Z455" s="19"/>
      <c r="AA455" s="19"/>
      <c r="AB455" s="19"/>
      <c r="AC455" s="19"/>
      <c r="AD455" s="19"/>
      <c r="AE455" s="19"/>
      <c r="AF455" s="19"/>
    </row>
    <row r="456" ht="14.25" customHeight="1">
      <c r="A456" s="19"/>
      <c r="B456" s="19"/>
      <c r="C456" s="19"/>
      <c r="D456" s="19"/>
      <c r="E456" s="19"/>
      <c r="F456" s="19"/>
      <c r="G456" s="23"/>
      <c r="H456" s="23"/>
      <c r="I456" s="23"/>
      <c r="J456" s="23"/>
      <c r="K456" s="19"/>
      <c r="L456" s="19"/>
      <c r="M456" s="19"/>
      <c r="N456" s="19"/>
      <c r="O456" s="19"/>
      <c r="P456" s="19"/>
      <c r="Q456" s="19"/>
      <c r="R456" s="19"/>
      <c r="S456" s="19"/>
      <c r="T456" s="19"/>
      <c r="U456" s="19"/>
      <c r="V456" s="19"/>
      <c r="W456" s="19"/>
      <c r="X456" s="19"/>
      <c r="Y456" s="19"/>
      <c r="Z456" s="19"/>
      <c r="AA456" s="19"/>
      <c r="AB456" s="19"/>
      <c r="AC456" s="19"/>
      <c r="AD456" s="19"/>
      <c r="AE456" s="19"/>
      <c r="AF456" s="19"/>
    </row>
    <row r="457" ht="14.25" customHeight="1">
      <c r="A457" s="19"/>
      <c r="B457" s="19"/>
      <c r="C457" s="19"/>
      <c r="D457" s="19"/>
      <c r="E457" s="19"/>
      <c r="F457" s="19"/>
      <c r="G457" s="23"/>
      <c r="H457" s="23"/>
      <c r="I457" s="23"/>
      <c r="J457" s="23"/>
      <c r="K457" s="19"/>
      <c r="L457" s="19"/>
      <c r="M457" s="19"/>
      <c r="N457" s="19"/>
      <c r="O457" s="19"/>
      <c r="P457" s="19"/>
      <c r="Q457" s="19"/>
      <c r="R457" s="19"/>
      <c r="S457" s="19"/>
      <c r="T457" s="19"/>
      <c r="U457" s="19"/>
      <c r="V457" s="19"/>
      <c r="W457" s="19"/>
      <c r="X457" s="19"/>
      <c r="Y457" s="19"/>
      <c r="Z457" s="19"/>
      <c r="AA457" s="19"/>
      <c r="AB457" s="19"/>
      <c r="AC457" s="19"/>
      <c r="AD457" s="19"/>
      <c r="AE457" s="19"/>
      <c r="AF457" s="19"/>
    </row>
    <row r="458" ht="14.25" customHeight="1">
      <c r="A458" s="19"/>
      <c r="B458" s="19"/>
      <c r="C458" s="19"/>
      <c r="D458" s="19"/>
      <c r="E458" s="19"/>
      <c r="F458" s="19"/>
      <c r="G458" s="23"/>
      <c r="H458" s="23"/>
      <c r="I458" s="23"/>
      <c r="J458" s="23"/>
      <c r="K458" s="19"/>
      <c r="L458" s="19"/>
      <c r="M458" s="19"/>
      <c r="N458" s="19"/>
      <c r="O458" s="19"/>
      <c r="P458" s="19"/>
      <c r="Q458" s="19"/>
      <c r="R458" s="19"/>
      <c r="S458" s="19"/>
      <c r="T458" s="19"/>
      <c r="U458" s="19"/>
      <c r="V458" s="19"/>
      <c r="W458" s="19"/>
      <c r="X458" s="19"/>
      <c r="Y458" s="19"/>
      <c r="Z458" s="19"/>
      <c r="AA458" s="19"/>
      <c r="AB458" s="19"/>
      <c r="AC458" s="19"/>
      <c r="AD458" s="19"/>
      <c r="AE458" s="19"/>
      <c r="AF458" s="19"/>
    </row>
    <row r="459" ht="14.25" customHeight="1">
      <c r="A459" s="19"/>
      <c r="B459" s="19"/>
      <c r="C459" s="19"/>
      <c r="D459" s="19"/>
      <c r="E459" s="19"/>
      <c r="F459" s="19"/>
      <c r="G459" s="23"/>
      <c r="H459" s="23"/>
      <c r="I459" s="23"/>
      <c r="J459" s="23"/>
      <c r="K459" s="19"/>
      <c r="L459" s="19"/>
      <c r="M459" s="19"/>
      <c r="N459" s="19"/>
      <c r="O459" s="19"/>
      <c r="P459" s="19"/>
      <c r="Q459" s="19"/>
      <c r="R459" s="19"/>
      <c r="S459" s="19"/>
      <c r="T459" s="19"/>
      <c r="U459" s="19"/>
      <c r="V459" s="19"/>
      <c r="W459" s="19"/>
      <c r="X459" s="19"/>
      <c r="Y459" s="19"/>
      <c r="Z459" s="19"/>
      <c r="AA459" s="19"/>
      <c r="AB459" s="19"/>
      <c r="AC459" s="19"/>
      <c r="AD459" s="19"/>
      <c r="AE459" s="19"/>
      <c r="AF459" s="19"/>
    </row>
    <row r="460" ht="14.25" customHeight="1">
      <c r="A460" s="19"/>
      <c r="B460" s="19"/>
      <c r="C460" s="19"/>
      <c r="D460" s="19"/>
      <c r="E460" s="19"/>
      <c r="F460" s="19"/>
      <c r="G460" s="23"/>
      <c r="H460" s="23"/>
      <c r="I460" s="23"/>
      <c r="J460" s="23"/>
      <c r="K460" s="19"/>
      <c r="L460" s="19"/>
      <c r="M460" s="19"/>
      <c r="N460" s="19"/>
      <c r="O460" s="19"/>
      <c r="P460" s="19"/>
      <c r="Q460" s="19"/>
      <c r="R460" s="19"/>
      <c r="S460" s="19"/>
      <c r="T460" s="19"/>
      <c r="U460" s="19"/>
      <c r="V460" s="19"/>
      <c r="W460" s="19"/>
      <c r="X460" s="19"/>
      <c r="Y460" s="19"/>
      <c r="Z460" s="19"/>
      <c r="AA460" s="19"/>
      <c r="AB460" s="19"/>
      <c r="AC460" s="19"/>
      <c r="AD460" s="19"/>
      <c r="AE460" s="19"/>
      <c r="AF460" s="19"/>
    </row>
    <row r="461" ht="14.25" customHeight="1">
      <c r="A461" s="19"/>
      <c r="B461" s="19"/>
      <c r="C461" s="19"/>
      <c r="D461" s="19"/>
      <c r="E461" s="19"/>
      <c r="F461" s="19"/>
      <c r="G461" s="23"/>
      <c r="H461" s="23"/>
      <c r="I461" s="23"/>
      <c r="J461" s="23"/>
      <c r="K461" s="19"/>
      <c r="L461" s="19"/>
      <c r="M461" s="19"/>
      <c r="N461" s="19"/>
      <c r="O461" s="19"/>
      <c r="P461" s="19"/>
      <c r="Q461" s="19"/>
      <c r="R461" s="19"/>
      <c r="S461" s="19"/>
      <c r="T461" s="19"/>
      <c r="U461" s="19"/>
      <c r="V461" s="19"/>
      <c r="W461" s="19"/>
      <c r="X461" s="19"/>
      <c r="Y461" s="19"/>
      <c r="Z461" s="19"/>
      <c r="AA461" s="19"/>
      <c r="AB461" s="19"/>
      <c r="AC461" s="19"/>
      <c r="AD461" s="19"/>
      <c r="AE461" s="19"/>
      <c r="AF461" s="19"/>
    </row>
    <row r="462" ht="14.25" customHeight="1">
      <c r="A462" s="19"/>
      <c r="B462" s="19"/>
      <c r="C462" s="19"/>
      <c r="D462" s="19"/>
      <c r="E462" s="19"/>
      <c r="F462" s="19"/>
      <c r="G462" s="23"/>
      <c r="H462" s="23"/>
      <c r="I462" s="23"/>
      <c r="J462" s="23"/>
      <c r="K462" s="19"/>
      <c r="L462" s="19"/>
      <c r="M462" s="19"/>
      <c r="N462" s="19"/>
      <c r="O462" s="19"/>
      <c r="P462" s="19"/>
      <c r="Q462" s="19"/>
      <c r="R462" s="19"/>
      <c r="S462" s="19"/>
      <c r="T462" s="19"/>
      <c r="U462" s="19"/>
      <c r="V462" s="19"/>
      <c r="W462" s="19"/>
      <c r="X462" s="19"/>
      <c r="Y462" s="19"/>
      <c r="Z462" s="19"/>
      <c r="AA462" s="19"/>
      <c r="AB462" s="19"/>
      <c r="AC462" s="19"/>
      <c r="AD462" s="19"/>
      <c r="AE462" s="19"/>
      <c r="AF462" s="19"/>
    </row>
    <row r="463" ht="14.25" customHeight="1">
      <c r="A463" s="19"/>
      <c r="B463" s="19"/>
      <c r="C463" s="19"/>
      <c r="D463" s="19"/>
      <c r="E463" s="19"/>
      <c r="F463" s="19"/>
      <c r="G463" s="23"/>
      <c r="H463" s="23"/>
      <c r="I463" s="23"/>
      <c r="J463" s="23"/>
      <c r="K463" s="19"/>
      <c r="L463" s="19"/>
      <c r="M463" s="19"/>
      <c r="N463" s="19"/>
      <c r="O463" s="19"/>
      <c r="P463" s="19"/>
      <c r="Q463" s="19"/>
      <c r="R463" s="19"/>
      <c r="S463" s="19"/>
      <c r="T463" s="19"/>
      <c r="U463" s="19"/>
      <c r="V463" s="19"/>
      <c r="W463" s="19"/>
      <c r="X463" s="19"/>
      <c r="Y463" s="19"/>
      <c r="Z463" s="19"/>
      <c r="AA463" s="19"/>
      <c r="AB463" s="19"/>
      <c r="AC463" s="19"/>
      <c r="AD463" s="19"/>
      <c r="AE463" s="19"/>
      <c r="AF463" s="19"/>
    </row>
    <row r="464" ht="14.25" customHeight="1">
      <c r="A464" s="19"/>
      <c r="B464" s="19"/>
      <c r="C464" s="19"/>
      <c r="D464" s="19"/>
      <c r="E464" s="19"/>
      <c r="F464" s="19"/>
      <c r="G464" s="23"/>
      <c r="H464" s="23"/>
      <c r="I464" s="23"/>
      <c r="J464" s="23"/>
      <c r="K464" s="19"/>
      <c r="L464" s="19"/>
      <c r="M464" s="19"/>
      <c r="N464" s="19"/>
      <c r="O464" s="19"/>
      <c r="P464" s="19"/>
      <c r="Q464" s="19"/>
      <c r="R464" s="19"/>
      <c r="S464" s="19"/>
      <c r="T464" s="19"/>
      <c r="U464" s="19"/>
      <c r="V464" s="19"/>
      <c r="W464" s="19"/>
      <c r="X464" s="19"/>
      <c r="Y464" s="19"/>
      <c r="Z464" s="19"/>
      <c r="AA464" s="19"/>
      <c r="AB464" s="19"/>
      <c r="AC464" s="19"/>
      <c r="AD464" s="19"/>
      <c r="AE464" s="19"/>
      <c r="AF464" s="19"/>
    </row>
    <row r="465" ht="14.25" customHeight="1">
      <c r="A465" s="19"/>
      <c r="B465" s="19"/>
      <c r="C465" s="19"/>
      <c r="D465" s="19"/>
      <c r="E465" s="19"/>
      <c r="F465" s="19"/>
      <c r="G465" s="23"/>
      <c r="H465" s="23"/>
      <c r="I465" s="23"/>
      <c r="J465" s="23"/>
      <c r="K465" s="19"/>
      <c r="L465" s="19"/>
      <c r="M465" s="19"/>
      <c r="N465" s="19"/>
      <c r="O465" s="19"/>
      <c r="P465" s="19"/>
      <c r="Q465" s="19"/>
      <c r="R465" s="19"/>
      <c r="S465" s="19"/>
      <c r="T465" s="19"/>
      <c r="U465" s="19"/>
      <c r="V465" s="19"/>
      <c r="W465" s="19"/>
      <c r="X465" s="19"/>
      <c r="Y465" s="19"/>
      <c r="Z465" s="19"/>
      <c r="AA465" s="19"/>
      <c r="AB465" s="19"/>
      <c r="AC465" s="19"/>
      <c r="AD465" s="19"/>
      <c r="AE465" s="19"/>
      <c r="AF465" s="19"/>
    </row>
    <row r="466" ht="14.25" customHeight="1">
      <c r="A466" s="19"/>
      <c r="B466" s="19"/>
      <c r="C466" s="19"/>
      <c r="D466" s="19"/>
      <c r="E466" s="19"/>
      <c r="F466" s="19"/>
      <c r="G466" s="23"/>
      <c r="H466" s="23"/>
      <c r="I466" s="23"/>
      <c r="J466" s="23"/>
      <c r="K466" s="19"/>
      <c r="L466" s="19"/>
      <c r="M466" s="19"/>
      <c r="N466" s="19"/>
      <c r="O466" s="19"/>
      <c r="P466" s="19"/>
      <c r="Q466" s="19"/>
      <c r="R466" s="19"/>
      <c r="S466" s="19"/>
      <c r="T466" s="19"/>
      <c r="U466" s="19"/>
      <c r="V466" s="19"/>
      <c r="W466" s="19"/>
      <c r="X466" s="19"/>
      <c r="Y466" s="19"/>
      <c r="Z466" s="19"/>
      <c r="AA466" s="19"/>
      <c r="AB466" s="19"/>
      <c r="AC466" s="19"/>
      <c r="AD466" s="19"/>
      <c r="AE466" s="19"/>
      <c r="AF466" s="19"/>
    </row>
    <row r="467" ht="14.25" customHeight="1">
      <c r="A467" s="19"/>
      <c r="B467" s="19"/>
      <c r="C467" s="19"/>
      <c r="D467" s="19"/>
      <c r="E467" s="19"/>
      <c r="F467" s="19"/>
      <c r="G467" s="23"/>
      <c r="H467" s="23"/>
      <c r="I467" s="23"/>
      <c r="J467" s="23"/>
      <c r="K467" s="19"/>
      <c r="L467" s="19"/>
      <c r="M467" s="19"/>
      <c r="N467" s="19"/>
      <c r="O467" s="19"/>
      <c r="P467" s="19"/>
      <c r="Q467" s="19"/>
      <c r="R467" s="19"/>
      <c r="S467" s="19"/>
      <c r="T467" s="19"/>
      <c r="U467" s="19"/>
      <c r="V467" s="19"/>
      <c r="W467" s="19"/>
      <c r="X467" s="19"/>
      <c r="Y467" s="19"/>
      <c r="Z467" s="19"/>
      <c r="AA467" s="19"/>
      <c r="AB467" s="19"/>
      <c r="AC467" s="19"/>
      <c r="AD467" s="19"/>
      <c r="AE467" s="19"/>
      <c r="AF467" s="19"/>
    </row>
    <row r="468" ht="14.25" customHeight="1">
      <c r="A468" s="19"/>
      <c r="B468" s="19"/>
      <c r="C468" s="19"/>
      <c r="D468" s="19"/>
      <c r="E468" s="19"/>
      <c r="F468" s="19"/>
      <c r="G468" s="23"/>
      <c r="H468" s="23"/>
      <c r="I468" s="23"/>
      <c r="J468" s="23"/>
      <c r="K468" s="19"/>
      <c r="L468" s="19"/>
      <c r="M468" s="19"/>
      <c r="N468" s="19"/>
      <c r="O468" s="19"/>
      <c r="P468" s="19"/>
      <c r="Q468" s="19"/>
      <c r="R468" s="19"/>
      <c r="S468" s="19"/>
      <c r="T468" s="19"/>
      <c r="U468" s="19"/>
      <c r="V468" s="19"/>
      <c r="W468" s="19"/>
      <c r="X468" s="19"/>
      <c r="Y468" s="19"/>
      <c r="Z468" s="19"/>
      <c r="AA468" s="19"/>
      <c r="AB468" s="19"/>
      <c r="AC468" s="19"/>
      <c r="AD468" s="19"/>
      <c r="AE468" s="19"/>
      <c r="AF468" s="19"/>
    </row>
    <row r="469" ht="14.25" customHeight="1">
      <c r="A469" s="19"/>
      <c r="B469" s="19"/>
      <c r="C469" s="19"/>
      <c r="D469" s="19"/>
      <c r="E469" s="19"/>
      <c r="F469" s="19"/>
      <c r="G469" s="23"/>
      <c r="H469" s="23"/>
      <c r="I469" s="23"/>
      <c r="J469" s="23"/>
      <c r="K469" s="19"/>
      <c r="L469" s="19"/>
      <c r="M469" s="19"/>
      <c r="N469" s="19"/>
      <c r="O469" s="19"/>
      <c r="P469" s="19"/>
      <c r="Q469" s="19"/>
      <c r="R469" s="19"/>
      <c r="S469" s="19"/>
      <c r="T469" s="19"/>
      <c r="U469" s="19"/>
      <c r="V469" s="19"/>
      <c r="W469" s="19"/>
      <c r="X469" s="19"/>
      <c r="Y469" s="19"/>
      <c r="Z469" s="19"/>
      <c r="AA469" s="19"/>
      <c r="AB469" s="19"/>
      <c r="AC469" s="19"/>
      <c r="AD469" s="19"/>
      <c r="AE469" s="19"/>
      <c r="AF469" s="19"/>
    </row>
    <row r="470" ht="14.25" customHeight="1">
      <c r="A470" s="19"/>
      <c r="B470" s="19"/>
      <c r="C470" s="19"/>
      <c r="D470" s="19"/>
      <c r="E470" s="19"/>
      <c r="F470" s="19"/>
      <c r="G470" s="23"/>
      <c r="H470" s="23"/>
      <c r="I470" s="23"/>
      <c r="J470" s="23"/>
      <c r="K470" s="19"/>
      <c r="L470" s="19"/>
      <c r="M470" s="19"/>
      <c r="N470" s="19"/>
      <c r="O470" s="19"/>
      <c r="P470" s="19"/>
      <c r="Q470" s="19"/>
      <c r="R470" s="19"/>
      <c r="S470" s="19"/>
      <c r="T470" s="19"/>
      <c r="U470" s="19"/>
      <c r="V470" s="19"/>
      <c r="W470" s="19"/>
      <c r="X470" s="19"/>
      <c r="Y470" s="19"/>
      <c r="Z470" s="19"/>
      <c r="AA470" s="19"/>
      <c r="AB470" s="19"/>
      <c r="AC470" s="19"/>
      <c r="AD470" s="19"/>
      <c r="AE470" s="19"/>
      <c r="AF470" s="19"/>
    </row>
    <row r="471" ht="14.25" customHeight="1">
      <c r="A471" s="19"/>
      <c r="B471" s="19"/>
      <c r="C471" s="19"/>
      <c r="D471" s="19"/>
      <c r="E471" s="19"/>
      <c r="F471" s="19"/>
      <c r="G471" s="23"/>
      <c r="H471" s="23"/>
      <c r="I471" s="23"/>
      <c r="J471" s="23"/>
      <c r="K471" s="19"/>
      <c r="L471" s="19"/>
      <c r="M471" s="19"/>
      <c r="N471" s="19"/>
      <c r="O471" s="19"/>
      <c r="P471" s="19"/>
      <c r="Q471" s="19"/>
      <c r="R471" s="19"/>
      <c r="S471" s="19"/>
      <c r="T471" s="19"/>
      <c r="U471" s="19"/>
      <c r="V471" s="19"/>
      <c r="W471" s="19"/>
      <c r="X471" s="19"/>
      <c r="Y471" s="19"/>
      <c r="Z471" s="19"/>
      <c r="AA471" s="19"/>
      <c r="AB471" s="19"/>
      <c r="AC471" s="19"/>
      <c r="AD471" s="19"/>
      <c r="AE471" s="19"/>
      <c r="AF471" s="19"/>
    </row>
    <row r="472" ht="14.25" customHeight="1">
      <c r="A472" s="19"/>
      <c r="B472" s="19"/>
      <c r="C472" s="19"/>
      <c r="D472" s="19"/>
      <c r="E472" s="19"/>
      <c r="F472" s="19"/>
      <c r="G472" s="23"/>
      <c r="H472" s="23"/>
      <c r="I472" s="23"/>
      <c r="J472" s="23"/>
      <c r="K472" s="19"/>
      <c r="L472" s="19"/>
      <c r="M472" s="19"/>
      <c r="N472" s="19"/>
      <c r="O472" s="19"/>
      <c r="P472" s="19"/>
      <c r="Q472" s="19"/>
      <c r="R472" s="19"/>
      <c r="S472" s="19"/>
      <c r="T472" s="19"/>
      <c r="U472" s="19"/>
      <c r="V472" s="19"/>
      <c r="W472" s="19"/>
      <c r="X472" s="19"/>
      <c r="Y472" s="19"/>
      <c r="Z472" s="19"/>
      <c r="AA472" s="19"/>
      <c r="AB472" s="19"/>
      <c r="AC472" s="19"/>
      <c r="AD472" s="19"/>
      <c r="AE472" s="19"/>
      <c r="AF472" s="19"/>
    </row>
    <row r="473" ht="14.25" customHeight="1">
      <c r="A473" s="19"/>
      <c r="B473" s="19"/>
      <c r="C473" s="19"/>
      <c r="D473" s="19"/>
      <c r="E473" s="19"/>
      <c r="F473" s="19"/>
      <c r="G473" s="23"/>
      <c r="H473" s="23"/>
      <c r="I473" s="23"/>
      <c r="J473" s="23"/>
      <c r="K473" s="19"/>
      <c r="L473" s="19"/>
      <c r="M473" s="19"/>
      <c r="N473" s="19"/>
      <c r="O473" s="19"/>
      <c r="P473" s="19"/>
      <c r="Q473" s="19"/>
      <c r="R473" s="19"/>
      <c r="S473" s="19"/>
      <c r="T473" s="19"/>
      <c r="U473" s="19"/>
      <c r="V473" s="19"/>
      <c r="W473" s="19"/>
      <c r="X473" s="19"/>
      <c r="Y473" s="19"/>
      <c r="Z473" s="19"/>
      <c r="AA473" s="19"/>
      <c r="AB473" s="19"/>
      <c r="AC473" s="19"/>
      <c r="AD473" s="19"/>
      <c r="AE473" s="19"/>
      <c r="AF473" s="19"/>
    </row>
    <row r="474" ht="14.25" customHeight="1">
      <c r="A474" s="19"/>
      <c r="B474" s="19"/>
      <c r="C474" s="19"/>
      <c r="D474" s="19"/>
      <c r="E474" s="19"/>
      <c r="F474" s="19"/>
      <c r="G474" s="23"/>
      <c r="H474" s="23"/>
      <c r="I474" s="23"/>
      <c r="J474" s="23"/>
      <c r="K474" s="19"/>
      <c r="L474" s="19"/>
      <c r="M474" s="19"/>
      <c r="N474" s="19"/>
      <c r="O474" s="19"/>
      <c r="P474" s="19"/>
      <c r="Q474" s="19"/>
      <c r="R474" s="19"/>
      <c r="S474" s="19"/>
      <c r="T474" s="19"/>
      <c r="U474" s="19"/>
      <c r="V474" s="19"/>
      <c r="W474" s="19"/>
      <c r="X474" s="19"/>
      <c r="Y474" s="19"/>
      <c r="Z474" s="19"/>
      <c r="AA474" s="19"/>
      <c r="AB474" s="19"/>
      <c r="AC474" s="19"/>
      <c r="AD474" s="19"/>
      <c r="AE474" s="19"/>
      <c r="AF474" s="19"/>
    </row>
    <row r="475" ht="14.25" customHeight="1">
      <c r="A475" s="19"/>
      <c r="B475" s="19"/>
      <c r="C475" s="19"/>
      <c r="D475" s="19"/>
      <c r="E475" s="19"/>
      <c r="F475" s="19"/>
      <c r="G475" s="23"/>
      <c r="H475" s="23"/>
      <c r="I475" s="23"/>
      <c r="J475" s="23"/>
      <c r="K475" s="19"/>
      <c r="L475" s="19"/>
      <c r="M475" s="19"/>
      <c r="N475" s="19"/>
      <c r="O475" s="19"/>
      <c r="P475" s="19"/>
      <c r="Q475" s="19"/>
      <c r="R475" s="19"/>
      <c r="S475" s="19"/>
      <c r="T475" s="19"/>
      <c r="U475" s="19"/>
      <c r="V475" s="19"/>
      <c r="W475" s="19"/>
      <c r="X475" s="19"/>
      <c r="Y475" s="19"/>
      <c r="Z475" s="19"/>
      <c r="AA475" s="19"/>
      <c r="AB475" s="19"/>
      <c r="AC475" s="19"/>
      <c r="AD475" s="19"/>
      <c r="AE475" s="19"/>
      <c r="AF475" s="19"/>
    </row>
    <row r="476" ht="14.25" customHeight="1">
      <c r="A476" s="19"/>
      <c r="B476" s="19"/>
      <c r="C476" s="19"/>
      <c r="D476" s="19"/>
      <c r="E476" s="19"/>
      <c r="F476" s="19"/>
      <c r="G476" s="23"/>
      <c r="H476" s="23"/>
      <c r="I476" s="23"/>
      <c r="J476" s="23"/>
      <c r="K476" s="19"/>
      <c r="L476" s="19"/>
      <c r="M476" s="19"/>
      <c r="N476" s="19"/>
      <c r="O476" s="19"/>
      <c r="P476" s="19"/>
      <c r="Q476" s="19"/>
      <c r="R476" s="19"/>
      <c r="S476" s="19"/>
      <c r="T476" s="19"/>
      <c r="U476" s="19"/>
      <c r="V476" s="19"/>
      <c r="W476" s="19"/>
      <c r="X476" s="19"/>
      <c r="Y476" s="19"/>
      <c r="Z476" s="19"/>
      <c r="AA476" s="19"/>
      <c r="AB476" s="19"/>
      <c r="AC476" s="19"/>
      <c r="AD476" s="19"/>
      <c r="AE476" s="19"/>
      <c r="AF476" s="19"/>
    </row>
    <row r="477" ht="14.25" customHeight="1">
      <c r="A477" s="19"/>
      <c r="B477" s="19"/>
      <c r="C477" s="19"/>
      <c r="D477" s="19"/>
      <c r="E477" s="19"/>
      <c r="F477" s="19"/>
      <c r="G477" s="23"/>
      <c r="H477" s="23"/>
      <c r="I477" s="23"/>
      <c r="J477" s="23"/>
      <c r="K477" s="19"/>
      <c r="L477" s="19"/>
      <c r="M477" s="19"/>
      <c r="N477" s="19"/>
      <c r="O477" s="19"/>
      <c r="P477" s="19"/>
      <c r="Q477" s="19"/>
      <c r="R477" s="19"/>
      <c r="S477" s="19"/>
      <c r="T477" s="19"/>
      <c r="U477" s="19"/>
      <c r="V477" s="19"/>
      <c r="W477" s="19"/>
      <c r="X477" s="19"/>
      <c r="Y477" s="19"/>
      <c r="Z477" s="19"/>
      <c r="AA477" s="19"/>
      <c r="AB477" s="19"/>
      <c r="AC477" s="19"/>
      <c r="AD477" s="19"/>
      <c r="AE477" s="19"/>
      <c r="AF477" s="19"/>
    </row>
    <row r="478" ht="14.25" customHeight="1">
      <c r="A478" s="19"/>
      <c r="B478" s="19"/>
      <c r="C478" s="19"/>
      <c r="D478" s="19"/>
      <c r="E478" s="19"/>
      <c r="F478" s="19"/>
      <c r="G478" s="23"/>
      <c r="H478" s="23"/>
      <c r="I478" s="23"/>
      <c r="J478" s="23"/>
      <c r="K478" s="19"/>
      <c r="L478" s="19"/>
      <c r="M478" s="19"/>
      <c r="N478" s="19"/>
      <c r="O478" s="19"/>
      <c r="P478" s="19"/>
      <c r="Q478" s="19"/>
      <c r="R478" s="19"/>
      <c r="S478" s="19"/>
      <c r="T478" s="19"/>
      <c r="U478" s="19"/>
      <c r="V478" s="19"/>
      <c r="W478" s="19"/>
      <c r="X478" s="19"/>
      <c r="Y478" s="19"/>
      <c r="Z478" s="19"/>
      <c r="AA478" s="19"/>
      <c r="AB478" s="19"/>
      <c r="AC478" s="19"/>
      <c r="AD478" s="19"/>
      <c r="AE478" s="19"/>
      <c r="AF478" s="19"/>
    </row>
    <row r="479" ht="14.25" customHeight="1">
      <c r="A479" s="19"/>
      <c r="B479" s="19"/>
      <c r="C479" s="19"/>
      <c r="D479" s="19"/>
      <c r="E479" s="19"/>
      <c r="F479" s="19"/>
      <c r="G479" s="23"/>
      <c r="H479" s="23"/>
      <c r="I479" s="23"/>
      <c r="J479" s="23"/>
      <c r="K479" s="19"/>
      <c r="L479" s="19"/>
      <c r="M479" s="19"/>
      <c r="N479" s="19"/>
      <c r="O479" s="19"/>
      <c r="P479" s="19"/>
      <c r="Q479" s="19"/>
      <c r="R479" s="19"/>
      <c r="S479" s="19"/>
      <c r="T479" s="19"/>
      <c r="U479" s="19"/>
      <c r="V479" s="19"/>
      <c r="W479" s="19"/>
      <c r="X479" s="19"/>
      <c r="Y479" s="19"/>
      <c r="Z479" s="19"/>
      <c r="AA479" s="19"/>
      <c r="AB479" s="19"/>
      <c r="AC479" s="19"/>
      <c r="AD479" s="19"/>
      <c r="AE479" s="19"/>
      <c r="AF479" s="19"/>
    </row>
    <row r="480" ht="14.25" customHeight="1">
      <c r="A480" s="19"/>
      <c r="B480" s="19"/>
      <c r="C480" s="19"/>
      <c r="D480" s="19"/>
      <c r="E480" s="19"/>
      <c r="F480" s="19"/>
      <c r="G480" s="23"/>
      <c r="H480" s="23"/>
      <c r="I480" s="23"/>
      <c r="J480" s="23"/>
      <c r="K480" s="19"/>
      <c r="L480" s="19"/>
      <c r="M480" s="19"/>
      <c r="N480" s="19"/>
      <c r="O480" s="19"/>
      <c r="P480" s="19"/>
      <c r="Q480" s="19"/>
      <c r="R480" s="19"/>
      <c r="S480" s="19"/>
      <c r="T480" s="19"/>
      <c r="U480" s="19"/>
      <c r="V480" s="19"/>
      <c r="W480" s="19"/>
      <c r="X480" s="19"/>
      <c r="Y480" s="19"/>
      <c r="Z480" s="19"/>
      <c r="AA480" s="19"/>
      <c r="AB480" s="19"/>
      <c r="AC480" s="19"/>
      <c r="AD480" s="19"/>
      <c r="AE480" s="19"/>
      <c r="AF480" s="19"/>
    </row>
    <row r="481" ht="14.25" customHeight="1">
      <c r="A481" s="19"/>
      <c r="B481" s="19"/>
      <c r="C481" s="19"/>
      <c r="D481" s="19"/>
      <c r="E481" s="19"/>
      <c r="F481" s="19"/>
      <c r="G481" s="23"/>
      <c r="H481" s="23"/>
      <c r="I481" s="23"/>
      <c r="J481" s="23"/>
      <c r="K481" s="19"/>
      <c r="L481" s="19"/>
      <c r="M481" s="19"/>
      <c r="N481" s="19"/>
      <c r="O481" s="19"/>
      <c r="P481" s="19"/>
      <c r="Q481" s="19"/>
      <c r="R481" s="19"/>
      <c r="S481" s="19"/>
      <c r="T481" s="19"/>
      <c r="U481" s="19"/>
      <c r="V481" s="19"/>
      <c r="W481" s="19"/>
      <c r="X481" s="19"/>
      <c r="Y481" s="19"/>
      <c r="Z481" s="19"/>
      <c r="AA481" s="19"/>
      <c r="AB481" s="19"/>
      <c r="AC481" s="19"/>
      <c r="AD481" s="19"/>
      <c r="AE481" s="19"/>
      <c r="AF481" s="19"/>
    </row>
    <row r="482" ht="14.25" customHeight="1">
      <c r="A482" s="19"/>
      <c r="B482" s="19"/>
      <c r="C482" s="19"/>
      <c r="D482" s="19"/>
      <c r="E482" s="19"/>
      <c r="F482" s="19"/>
      <c r="G482" s="23"/>
      <c r="H482" s="23"/>
      <c r="I482" s="23"/>
      <c r="J482" s="23"/>
      <c r="K482" s="19"/>
      <c r="L482" s="19"/>
      <c r="M482" s="19"/>
      <c r="N482" s="19"/>
      <c r="O482" s="19"/>
      <c r="P482" s="19"/>
      <c r="Q482" s="19"/>
      <c r="R482" s="19"/>
      <c r="S482" s="19"/>
      <c r="T482" s="19"/>
      <c r="U482" s="19"/>
      <c r="V482" s="19"/>
      <c r="W482" s="19"/>
      <c r="X482" s="19"/>
      <c r="Y482" s="19"/>
      <c r="Z482" s="19"/>
      <c r="AA482" s="19"/>
      <c r="AB482" s="19"/>
      <c r="AC482" s="19"/>
      <c r="AD482" s="19"/>
      <c r="AE482" s="19"/>
      <c r="AF482" s="19"/>
    </row>
  </sheetData>
  <conditionalFormatting sqref="C3:D23 C25:C26 D31:D43 D48:D52">
    <cfRule type="containsText" dxfId="0" priority="1" operator="containsText" text="jpg">
      <formula>NOT(ISERROR(SEARCH(("jpg"),(C3))))</formula>
    </cfRule>
  </conditionalFormatting>
  <conditionalFormatting sqref="C3:D23 C25:C26 D31:D43 D48:D52">
    <cfRule type="containsText" dxfId="1" priority="2" operator="containsText" text="jpeg">
      <formula>NOT(ISERROR(SEARCH(("jpeg"),(C3))))</formula>
    </cfRule>
  </conditionalFormatting>
  <conditionalFormatting sqref="C3:D23 C25:C26 D31:D43 D48:D52">
    <cfRule type="containsText" dxfId="2" priority="3" operator="containsText" text="png">
      <formula>NOT(ISERROR(SEARCH(("png"),(C3))))</formula>
    </cfRule>
  </conditionalFormatting>
  <conditionalFormatting sqref="C3:D23 C25:C26 D31:D43 D48:D52">
    <cfRule type="containsText" dxfId="3" priority="4" operator="containsText" text="mov">
      <formula>NOT(ISERROR(SEARCH(("mov"),(C3))))</formula>
    </cfRule>
  </conditionalFormatting>
  <conditionalFormatting sqref="C3:D23 C25:C26 D31:D43 D48:D52">
    <cfRule type="containsText" dxfId="4" priority="5" operator="containsText" text="tif">
      <formula>NOT(ISERROR(SEARCH(("tif"),(C3))))</formula>
    </cfRule>
  </conditionalFormatting>
  <conditionalFormatting sqref="C3:D23 C25:C26 D31:D43 D48:D52">
    <cfRule type="containsText" dxfId="5" priority="6" operator="containsText" text="mp4">
      <formula>NOT(ISERROR(SEARCH(("mp4"),(C3))))</formula>
    </cfRule>
  </conditionalFormatting>
  <conditionalFormatting sqref="C1:C30 D31:D52 C53:C482">
    <cfRule type="containsText" dxfId="10" priority="7" operator="containsText" text="CMS DONE 1/">
      <formula>NOT(ISERROR(SEARCH(("CMS DONE 1/"),(C1))))</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5"/>
    <hyperlink r:id="rId23" ref="B26"/>
    <hyperlink r:id="rId24" ref="B27"/>
    <hyperlink r:id="rId25" ref="B28"/>
    <hyperlink r:id="rId26" ref="B29"/>
    <hyperlink r:id="rId27" ref="B31"/>
    <hyperlink r:id="rId28" ref="B32"/>
    <hyperlink r:id="rId29" ref="B33"/>
    <hyperlink r:id="rId30" ref="B34"/>
    <hyperlink r:id="rId31" ref="B35"/>
    <hyperlink r:id="rId32" ref="B36"/>
    <hyperlink r:id="rId33" ref="B37"/>
    <hyperlink r:id="rId34" ref="B38"/>
    <hyperlink r:id="rId35" ref="B39"/>
    <hyperlink r:id="rId36" ref="B40"/>
    <hyperlink r:id="rId37" ref="B41"/>
    <hyperlink r:id="rId38" ref="B42"/>
    <hyperlink r:id="rId39" ref="B43"/>
    <hyperlink r:id="rId40" ref="B44"/>
    <hyperlink r:id="rId41" ref="B45"/>
    <hyperlink r:id="rId42" ref="B46"/>
    <hyperlink r:id="rId43" ref="B47"/>
    <hyperlink r:id="rId44" ref="B48"/>
    <hyperlink r:id="rId45" ref="B49"/>
    <hyperlink r:id="rId46" ref="B50"/>
    <hyperlink r:id="rId47" ref="B51"/>
    <hyperlink r:id="rId48" ref="B52"/>
  </hyperlinks>
  <printOptions/>
  <pageMargins bottom="0.75" footer="0.0" header="0.0" left="0.7" right="0.7" top="0.75"/>
  <pageSetup orientation="portrait"/>
  <drawing r:id="rId4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0"/>
    <col customWidth="1" min="2" max="25" width="8.71"/>
  </cols>
  <sheetData>
    <row r="1" ht="14.25" customHeight="1">
      <c r="A1" s="13" t="s">
        <v>11</v>
      </c>
      <c r="B1" s="14" t="s">
        <v>13</v>
      </c>
      <c r="C1" s="14"/>
      <c r="D1" s="17" t="s">
        <v>6127</v>
      </c>
      <c r="E1" s="17" t="s">
        <v>1561</v>
      </c>
      <c r="F1" s="17" t="s">
        <v>6128</v>
      </c>
      <c r="G1" s="17" t="s">
        <v>6129</v>
      </c>
      <c r="H1" s="17" t="s">
        <v>5404</v>
      </c>
      <c r="I1" s="17" t="s">
        <v>6130</v>
      </c>
      <c r="J1" s="17" t="s">
        <v>159</v>
      </c>
      <c r="K1" s="17" t="s">
        <v>6131</v>
      </c>
      <c r="L1" s="19"/>
      <c r="M1" s="19"/>
      <c r="N1" s="19"/>
      <c r="O1" s="19"/>
      <c r="P1" s="19"/>
      <c r="Q1" s="19"/>
      <c r="R1" s="19"/>
      <c r="S1" s="19"/>
      <c r="T1" s="19"/>
      <c r="U1" s="19"/>
      <c r="V1" s="19"/>
      <c r="W1" s="19"/>
      <c r="X1" s="19"/>
      <c r="Y1" s="19"/>
    </row>
    <row r="2" ht="14.25" customHeight="1">
      <c r="A2" s="21" t="str">
        <f>'Metadata-release1'!B3</f>
        <v>SP2017_Liu_46r_fig001_teeth.jpg</v>
      </c>
      <c r="B2" s="23" t="str">
        <f t="shared" ref="B2:B791" si="1">RIGHT(A2,LEN(A2)-FIND(".",A2))</f>
        <v>jpg</v>
      </c>
      <c r="C2" s="19"/>
      <c r="D2" s="23">
        <f>COUNTIF($B$2:$B$600, "*")</f>
        <v>552</v>
      </c>
      <c r="E2" s="23">
        <f>COUNTIF($B$2:$B$600, "*jpg*")</f>
        <v>472</v>
      </c>
      <c r="F2" s="23">
        <f>COUNTIF($B$2:$B$600, "*jpeg*")</f>
        <v>20</v>
      </c>
      <c r="G2" s="23">
        <f>COUNTIF($B$2:$B$600, "*tif*")</f>
        <v>1</v>
      </c>
      <c r="H2" s="23">
        <f>COUNTIF($B$2:$B$600, "*png*")</f>
        <v>38</v>
      </c>
      <c r="I2" s="23">
        <f>COUNTIF($B$2:$B$600, "*mov*")</f>
        <v>0</v>
      </c>
      <c r="J2" s="23">
        <f>COUNTIF($B$2:$B$600, "*mp4*")</f>
        <v>21</v>
      </c>
      <c r="K2" s="23">
        <f>sum(E2:J2)</f>
        <v>552</v>
      </c>
      <c r="L2" s="19"/>
      <c r="M2" s="19"/>
      <c r="N2" s="19"/>
      <c r="O2" s="19"/>
      <c r="P2" s="19"/>
      <c r="Q2" s="19"/>
      <c r="R2" s="19"/>
      <c r="S2" s="19"/>
      <c r="T2" s="19"/>
      <c r="U2" s="19"/>
      <c r="V2" s="19"/>
      <c r="W2" s="19"/>
      <c r="X2" s="19"/>
      <c r="Y2" s="19"/>
    </row>
    <row r="3" ht="14.25" customHeight="1">
      <c r="A3" s="21" t="str">
        <f>'Metadata-release1'!B4</f>
        <v>SP2017_Liu_46r_fig002_teeth.jpg</v>
      </c>
      <c r="B3" s="23" t="str">
        <f t="shared" si="1"/>
        <v>jpg</v>
      </c>
      <c r="C3" s="19"/>
      <c r="D3" s="19"/>
      <c r="E3" s="19"/>
      <c r="F3" s="19"/>
      <c r="G3" s="19"/>
      <c r="H3" s="19"/>
      <c r="I3" s="19"/>
      <c r="J3" s="19"/>
      <c r="K3" s="19"/>
      <c r="L3" s="19"/>
      <c r="M3" s="19"/>
      <c r="N3" s="19"/>
      <c r="O3" s="19"/>
      <c r="P3" s="19"/>
      <c r="Q3" s="19"/>
      <c r="R3" s="19"/>
      <c r="S3" s="19"/>
      <c r="T3" s="19"/>
      <c r="U3" s="19"/>
      <c r="V3" s="19"/>
      <c r="W3" s="19"/>
      <c r="X3" s="19"/>
      <c r="Y3" s="19"/>
    </row>
    <row r="4" ht="14.25" customHeight="1">
      <c r="A4" s="21" t="str">
        <f>'Metadata-release1'!B5</f>
        <v>SP2017_Liu_46r_fig003_teeth.jpg</v>
      </c>
      <c r="B4" s="23" t="str">
        <f t="shared" si="1"/>
        <v>jpg</v>
      </c>
      <c r="C4" s="19"/>
      <c r="D4" s="19"/>
      <c r="E4" s="19"/>
      <c r="F4" s="19"/>
      <c r="G4" s="19"/>
      <c r="H4" s="19"/>
      <c r="I4" s="19"/>
      <c r="J4" s="19"/>
      <c r="K4" s="19"/>
      <c r="L4" s="19"/>
      <c r="M4" s="19"/>
      <c r="N4" s="19"/>
      <c r="O4" s="19"/>
      <c r="P4" s="19"/>
      <c r="Q4" s="19"/>
      <c r="R4" s="19"/>
      <c r="S4" s="19"/>
      <c r="T4" s="19"/>
      <c r="U4" s="19"/>
      <c r="V4" s="19"/>
      <c r="W4" s="19"/>
      <c r="X4" s="19"/>
      <c r="Y4" s="19"/>
    </row>
    <row r="5" ht="14.25" customHeight="1">
      <c r="A5" s="21" t="str">
        <f>'Metadata-release1'!B6</f>
        <v>FA2017_Ullman_118r_fig001_NorthWalesChronicle.jpg</v>
      </c>
      <c r="B5" s="23" t="str">
        <f t="shared" si="1"/>
        <v>jpg</v>
      </c>
      <c r="C5" s="19"/>
      <c r="D5" s="19"/>
      <c r="E5" s="19"/>
      <c r="F5" s="19"/>
      <c r="G5" s="19"/>
      <c r="H5" s="19"/>
      <c r="I5" s="19"/>
      <c r="J5" s="19"/>
      <c r="K5" s="19"/>
      <c r="L5" s="19"/>
      <c r="M5" s="19"/>
      <c r="N5" s="19"/>
      <c r="O5" s="19"/>
      <c r="P5" s="19"/>
      <c r="Q5" s="19"/>
      <c r="R5" s="19"/>
      <c r="S5" s="19"/>
      <c r="T5" s="19"/>
      <c r="U5" s="19"/>
      <c r="V5" s="19"/>
      <c r="W5" s="19"/>
      <c r="X5" s="19"/>
      <c r="Y5" s="19"/>
    </row>
    <row r="6" ht="14.25" customHeight="1">
      <c r="A6" s="21" t="str">
        <f>'Metadata-release1'!B7</f>
        <v>FA2017_Ullman_118r_fig002_causfountaingrotto.jpg</v>
      </c>
      <c r="B6" s="23" t="str">
        <f t="shared" si="1"/>
        <v>jpg</v>
      </c>
      <c r="C6" s="19"/>
      <c r="D6" s="19"/>
      <c r="E6" s="19"/>
      <c r="F6" s="19"/>
      <c r="G6" s="19"/>
      <c r="H6" s="19"/>
      <c r="I6" s="19"/>
      <c r="J6" s="19"/>
      <c r="K6" s="19"/>
      <c r="L6" s="19"/>
      <c r="M6" s="19"/>
      <c r="N6" s="19"/>
      <c r="O6" s="19"/>
      <c r="P6" s="19"/>
      <c r="Q6" s="19"/>
      <c r="R6" s="19"/>
      <c r="S6" s="19"/>
      <c r="T6" s="19"/>
      <c r="U6" s="19"/>
      <c r="V6" s="19"/>
      <c r="W6" s="19"/>
      <c r="X6" s="19"/>
      <c r="Y6" s="19"/>
    </row>
    <row r="7" ht="14.25" customHeight="1">
      <c r="A7" s="21" t="str">
        <f>'Metadata-release1'!B8</f>
        <v>FA2017_Ullman_118r_fig003_causrusticgrotto.jpg</v>
      </c>
      <c r="B7" s="23" t="str">
        <f t="shared" si="1"/>
        <v>jpg</v>
      </c>
      <c r="C7" s="19"/>
      <c r="D7" s="19"/>
      <c r="E7" s="19"/>
      <c r="F7" s="19"/>
      <c r="G7" s="19"/>
      <c r="H7" s="19"/>
      <c r="I7" s="19"/>
      <c r="J7" s="19"/>
      <c r="K7" s="19"/>
      <c r="L7" s="19"/>
      <c r="M7" s="19"/>
      <c r="N7" s="19"/>
      <c r="O7" s="19"/>
      <c r="P7" s="19"/>
      <c r="Q7" s="19"/>
      <c r="R7" s="19"/>
      <c r="S7" s="19"/>
      <c r="T7" s="19"/>
      <c r="U7" s="19"/>
      <c r="V7" s="19"/>
      <c r="W7" s="19"/>
      <c r="X7" s="19"/>
      <c r="Y7" s="19"/>
    </row>
    <row r="8" ht="14.25" customHeight="1">
      <c r="A8" s="21" t="str">
        <f>'Metadata-release1'!B9</f>
        <v>FA2017_Ullman_118r_fig004_dressingroomgrotto.jpg</v>
      </c>
      <c r="B8" s="23" t="str">
        <f t="shared" si="1"/>
        <v>jpg</v>
      </c>
      <c r="C8" s="19"/>
      <c r="D8" s="19"/>
      <c r="E8" s="19"/>
      <c r="F8" s="19"/>
      <c r="G8" s="19"/>
      <c r="H8" s="19"/>
      <c r="I8" s="19"/>
      <c r="J8" s="19"/>
      <c r="K8" s="19"/>
      <c r="L8" s="19"/>
      <c r="M8" s="19"/>
      <c r="N8" s="19"/>
      <c r="O8" s="19"/>
      <c r="P8" s="19"/>
      <c r="Q8" s="19"/>
      <c r="R8" s="19"/>
      <c r="S8" s="19"/>
      <c r="T8" s="19"/>
      <c r="U8" s="19"/>
      <c r="V8" s="19"/>
      <c r="W8" s="19"/>
      <c r="X8" s="19"/>
      <c r="Y8" s="19"/>
    </row>
    <row r="9" ht="14.25" customHeight="1">
      <c r="A9" s="21" t="str">
        <f>'Metadata-release1'!B13</f>
        <v>FA2017_Ullman_118r_fig008_Tufa.jpg</v>
      </c>
      <c r="B9" s="23" t="str">
        <f t="shared" si="1"/>
        <v>jpg</v>
      </c>
      <c r="C9" s="19"/>
      <c r="D9" s="19"/>
      <c r="E9" s="19"/>
      <c r="F9" s="19"/>
      <c r="G9" s="19"/>
      <c r="H9" s="19"/>
      <c r="I9" s="19"/>
      <c r="J9" s="19"/>
      <c r="K9" s="19"/>
      <c r="L9" s="19"/>
      <c r="M9" s="19"/>
      <c r="N9" s="19"/>
      <c r="O9" s="19"/>
      <c r="P9" s="19"/>
      <c r="Q9" s="19"/>
      <c r="R9" s="19"/>
      <c r="S9" s="19"/>
      <c r="T9" s="19"/>
      <c r="U9" s="19"/>
      <c r="V9" s="19"/>
      <c r="W9" s="19"/>
      <c r="X9" s="19"/>
      <c r="Y9" s="19"/>
    </row>
    <row r="10" ht="14.25" customHeight="1">
      <c r="A10" s="21" t="str">
        <f>'Metadata-release1'!B14</f>
        <v>FA2017_Ullman_118r_fig009_ManuscriptPage.jpg</v>
      </c>
      <c r="B10" s="23" t="str">
        <f t="shared" si="1"/>
        <v>jpg</v>
      </c>
      <c r="C10" s="19"/>
      <c r="D10" s="19"/>
      <c r="E10" s="19"/>
      <c r="F10" s="19"/>
      <c r="G10" s="19"/>
      <c r="H10" s="19"/>
      <c r="I10" s="19"/>
      <c r="J10" s="19"/>
      <c r="K10" s="19"/>
      <c r="L10" s="19"/>
      <c r="M10" s="19"/>
      <c r="N10" s="19"/>
      <c r="O10" s="19"/>
      <c r="P10" s="19"/>
      <c r="Q10" s="19"/>
      <c r="R10" s="19"/>
      <c r="S10" s="19"/>
      <c r="T10" s="19"/>
      <c r="U10" s="19"/>
      <c r="V10" s="19"/>
      <c r="W10" s="19"/>
      <c r="X10" s="19"/>
      <c r="Y10" s="19"/>
    </row>
    <row r="11" ht="14.25" customHeight="1">
      <c r="A11" s="21" t="str">
        <f>'Metadata-release1'!B15</f>
        <v>FA2017_Ullman_118r_fig010_paper.jpg</v>
      </c>
      <c r="B11" s="23" t="str">
        <f t="shared" si="1"/>
        <v>jpg</v>
      </c>
      <c r="C11" s="19"/>
      <c r="D11" s="19"/>
      <c r="E11" s="19"/>
      <c r="F11" s="19"/>
      <c r="G11" s="19"/>
      <c r="H11" s="19"/>
      <c r="I11" s="19"/>
      <c r="J11" s="19"/>
      <c r="K11" s="19"/>
      <c r="L11" s="19"/>
      <c r="M11" s="19"/>
      <c r="N11" s="19"/>
      <c r="O11" s="19"/>
      <c r="P11" s="19"/>
      <c r="Q11" s="19"/>
      <c r="R11" s="19"/>
      <c r="S11" s="19"/>
      <c r="T11" s="19"/>
      <c r="U11" s="19"/>
      <c r="V11" s="19"/>
      <c r="W11" s="19"/>
      <c r="X11" s="19"/>
      <c r="Y11" s="19"/>
    </row>
    <row r="12" ht="14.25" customHeight="1">
      <c r="A12" s="21" t="str">
        <f>'Metadata-release1'!B16</f>
        <v>FA2017_Ullman_118r_fig011_glass.jpg</v>
      </c>
      <c r="B12" s="23" t="str">
        <f t="shared" si="1"/>
        <v>jpg</v>
      </c>
      <c r="C12" s="19"/>
      <c r="D12" s="19"/>
      <c r="E12" s="19"/>
      <c r="F12" s="19"/>
      <c r="G12" s="19"/>
      <c r="H12" s="19"/>
      <c r="I12" s="19"/>
      <c r="J12" s="19"/>
      <c r="K12" s="19"/>
      <c r="L12" s="19"/>
      <c r="M12" s="19"/>
      <c r="N12" s="19"/>
      <c r="O12" s="19"/>
      <c r="P12" s="19"/>
      <c r="Q12" s="19"/>
      <c r="R12" s="19"/>
      <c r="S12" s="19"/>
      <c r="T12" s="19"/>
      <c r="U12" s="19"/>
      <c r="V12" s="19"/>
      <c r="W12" s="19"/>
      <c r="X12" s="19"/>
      <c r="Y12" s="19"/>
    </row>
    <row r="13" ht="14.25" customHeight="1">
      <c r="A13" s="21" t="str">
        <f>'Metadata-release1'!B17</f>
        <v>FA2017_Ullman_40r_fig005_ManuscriptPage.jpg</v>
      </c>
      <c r="B13" s="23" t="str">
        <f t="shared" si="1"/>
        <v>jpg</v>
      </c>
      <c r="C13" s="19"/>
      <c r="D13" s="19"/>
      <c r="E13" s="19"/>
      <c r="F13" s="19"/>
      <c r="G13" s="19"/>
      <c r="H13" s="19"/>
      <c r="I13" s="19"/>
      <c r="J13" s="19"/>
      <c r="K13" s="19"/>
      <c r="L13" s="19"/>
      <c r="M13" s="19"/>
      <c r="N13" s="19"/>
      <c r="O13" s="19"/>
      <c r="P13" s="19"/>
      <c r="Q13" s="19"/>
      <c r="R13" s="19"/>
      <c r="S13" s="19"/>
      <c r="T13" s="19"/>
      <c r="U13" s="19"/>
      <c r="V13" s="19"/>
      <c r="W13" s="19"/>
      <c r="X13" s="19"/>
      <c r="Y13" s="19"/>
    </row>
    <row r="14" ht="14.25" customHeight="1">
      <c r="A14" s="21" t="str">
        <f>'Metadata-release1'!B18</f>
        <v>FA2017_Ullman_40r_vid001_Parchment.mp4</v>
      </c>
      <c r="B14" s="23" t="str">
        <f t="shared" si="1"/>
        <v>mp4</v>
      </c>
      <c r="C14" s="19"/>
      <c r="D14" s="19"/>
      <c r="E14" s="19"/>
      <c r="F14" s="19"/>
      <c r="G14" s="19"/>
      <c r="H14" s="19"/>
      <c r="I14" s="19"/>
      <c r="J14" s="19"/>
      <c r="K14" s="19"/>
      <c r="L14" s="19"/>
      <c r="M14" s="19"/>
      <c r="N14" s="19"/>
      <c r="O14" s="19"/>
      <c r="P14" s="19"/>
      <c r="Q14" s="19"/>
      <c r="R14" s="19"/>
      <c r="S14" s="19"/>
      <c r="T14" s="19"/>
      <c r="U14" s="19"/>
      <c r="V14" s="19"/>
      <c r="W14" s="19"/>
      <c r="X14" s="19"/>
      <c r="Y14" s="19"/>
    </row>
    <row r="15" ht="14.25" customHeight="1">
      <c r="A15" s="21" t="str">
        <f>'Metadata-release1'!B19</f>
        <v>FA2017_Ullman_40r_fig006_ImitationRock.jpg</v>
      </c>
      <c r="B15" s="23" t="str">
        <f t="shared" si="1"/>
        <v>jpg</v>
      </c>
      <c r="C15" s="19"/>
      <c r="D15" s="19"/>
      <c r="E15" s="19"/>
      <c r="F15" s="19"/>
      <c r="G15" s="19"/>
      <c r="H15" s="19"/>
      <c r="I15" s="19"/>
      <c r="J15" s="19"/>
      <c r="K15" s="19"/>
      <c r="L15" s="19"/>
      <c r="M15" s="19"/>
      <c r="N15" s="19"/>
      <c r="O15" s="19"/>
      <c r="P15" s="19"/>
      <c r="Q15" s="19"/>
      <c r="R15" s="19"/>
      <c r="S15" s="19"/>
      <c r="T15" s="19"/>
      <c r="U15" s="19"/>
      <c r="V15" s="19"/>
      <c r="W15" s="19"/>
      <c r="X15" s="19"/>
      <c r="Y15" s="19"/>
    </row>
    <row r="16" ht="14.25" customHeight="1">
      <c r="A16" s="21" t="str">
        <f>'Metadata-release1'!B20</f>
        <v>FA2017_Ullman_40r_fig007_ImitationRock.jpg</v>
      </c>
      <c r="B16" s="23" t="str">
        <f t="shared" si="1"/>
        <v>jpg</v>
      </c>
      <c r="C16" s="19"/>
      <c r="D16" s="19"/>
      <c r="E16" s="19"/>
      <c r="F16" s="19"/>
      <c r="G16" s="19"/>
      <c r="H16" s="19"/>
      <c r="I16" s="19"/>
      <c r="J16" s="19"/>
      <c r="K16" s="19"/>
      <c r="L16" s="19"/>
      <c r="M16" s="19"/>
      <c r="N16" s="19"/>
      <c r="O16" s="19"/>
      <c r="P16" s="19"/>
      <c r="Q16" s="19"/>
      <c r="R16" s="19"/>
      <c r="S16" s="19"/>
      <c r="T16" s="19"/>
      <c r="U16" s="19"/>
      <c r="V16" s="19"/>
      <c r="W16" s="19"/>
      <c r="X16" s="19"/>
      <c r="Y16" s="19"/>
    </row>
    <row r="17" ht="14.25" customHeight="1">
      <c r="A17" s="21" t="str">
        <f>'Metadata-release1'!B21</f>
        <v>FA2016_KangLores-Chavez_139v_fig001_EaredPorringer.jpg</v>
      </c>
      <c r="B17" s="23" t="str">
        <f t="shared" si="1"/>
        <v>jpg</v>
      </c>
      <c r="C17" s="19"/>
      <c r="D17" s="19"/>
      <c r="E17" s="19"/>
      <c r="F17" s="19"/>
      <c r="G17" s="19"/>
      <c r="H17" s="19"/>
      <c r="I17" s="19"/>
      <c r="J17" s="19"/>
      <c r="K17" s="19"/>
      <c r="L17" s="19"/>
      <c r="M17" s="19"/>
      <c r="N17" s="19"/>
      <c r="O17" s="19"/>
      <c r="P17" s="19"/>
      <c r="Q17" s="19"/>
      <c r="R17" s="19"/>
      <c r="S17" s="19"/>
      <c r="T17" s="19"/>
      <c r="U17" s="19"/>
      <c r="V17" s="19"/>
      <c r="W17" s="19"/>
      <c r="X17" s="19"/>
      <c r="Y17" s="19"/>
    </row>
    <row r="18" ht="14.25" customHeight="1">
      <c r="A18" s="21" t="str">
        <f>'Metadata-release1'!B22</f>
        <v>FA2016_KangLores-Chavez_139v_fig002_PouringWaxNoAdditives.jpg</v>
      </c>
      <c r="B18" s="23" t="str">
        <f t="shared" si="1"/>
        <v>jpg</v>
      </c>
      <c r="C18" s="19"/>
      <c r="D18" s="19"/>
      <c r="E18" s="19"/>
      <c r="F18" s="19"/>
      <c r="G18" s="19"/>
      <c r="H18" s="19"/>
      <c r="I18" s="19"/>
      <c r="J18" s="19"/>
      <c r="K18" s="19"/>
      <c r="L18" s="19"/>
      <c r="M18" s="19"/>
      <c r="N18" s="19"/>
      <c r="O18" s="19"/>
      <c r="P18" s="19"/>
      <c r="Q18" s="19"/>
      <c r="R18" s="19"/>
      <c r="S18" s="19"/>
      <c r="T18" s="19"/>
      <c r="U18" s="19"/>
      <c r="V18" s="19"/>
      <c r="W18" s="19"/>
      <c r="X18" s="19"/>
      <c r="Y18" s="19"/>
    </row>
    <row r="19" ht="14.25" customHeight="1">
      <c r="A19" s="21" t="str">
        <f>'Metadata-release1'!B23</f>
        <v>FA2016_KangLores-Chavez_139v_fig003_PouringSulfurPassedWax.jpg</v>
      </c>
      <c r="B19" s="23" t="str">
        <f t="shared" si="1"/>
        <v>jpg</v>
      </c>
      <c r="C19" s="19"/>
      <c r="D19" s="19"/>
      <c r="E19" s="19"/>
      <c r="F19" s="19"/>
      <c r="G19" s="19"/>
      <c r="H19" s="19"/>
      <c r="I19" s="19"/>
      <c r="J19" s="19"/>
      <c r="K19" s="19"/>
      <c r="L19" s="19"/>
      <c r="M19" s="19"/>
      <c r="N19" s="19"/>
      <c r="O19" s="19"/>
      <c r="P19" s="19"/>
      <c r="Q19" s="19"/>
      <c r="R19" s="19"/>
      <c r="S19" s="19"/>
      <c r="T19" s="19"/>
      <c r="U19" s="19"/>
      <c r="V19" s="19"/>
      <c r="W19" s="19"/>
      <c r="X19" s="19"/>
      <c r="Y19" s="19"/>
    </row>
    <row r="20" ht="14.25" customHeight="1">
      <c r="A20" s="21" t="str">
        <f>'Metadata-release1'!B24</f>
        <v>FA2016_KangLores-Chavez_139v_fig004_PouringBlackSulfuredWax.jpg</v>
      </c>
      <c r="B20" s="23" t="str">
        <f t="shared" si="1"/>
        <v>jpg</v>
      </c>
      <c r="C20" s="19"/>
      <c r="D20" s="19"/>
      <c r="E20" s="19"/>
      <c r="F20" s="19"/>
      <c r="G20" s="19"/>
      <c r="H20" s="19"/>
      <c r="I20" s="19"/>
      <c r="J20" s="19"/>
      <c r="K20" s="19"/>
      <c r="L20" s="19"/>
      <c r="M20" s="19"/>
      <c r="N20" s="19"/>
      <c r="O20" s="19"/>
      <c r="P20" s="19"/>
      <c r="Q20" s="19"/>
      <c r="R20" s="19"/>
      <c r="S20" s="19"/>
      <c r="T20" s="19"/>
      <c r="U20" s="19"/>
      <c r="V20" s="19"/>
      <c r="W20" s="19"/>
      <c r="X20" s="19"/>
      <c r="Y20" s="19"/>
    </row>
    <row r="21" ht="14.25" customHeight="1">
      <c r="A21" s="21" t="str">
        <f>'Metadata-release1'!B25</f>
        <v>FA2016_KangLores-Chavez_139v_fig005_Profile Comparison.jpg</v>
      </c>
      <c r="B21" s="23" t="str">
        <f t="shared" si="1"/>
        <v>jpg</v>
      </c>
      <c r="C21" s="19"/>
      <c r="D21" s="19"/>
      <c r="E21" s="19"/>
      <c r="F21" s="19"/>
      <c r="G21" s="19"/>
      <c r="H21" s="19"/>
      <c r="I21" s="19"/>
      <c r="J21" s="19"/>
      <c r="K21" s="19"/>
      <c r="L21" s="19"/>
      <c r="M21" s="19"/>
      <c r="N21" s="19"/>
      <c r="O21" s="19"/>
      <c r="P21" s="19"/>
      <c r="Q21" s="19"/>
      <c r="R21" s="19"/>
      <c r="S21" s="19"/>
      <c r="T21" s="19"/>
      <c r="U21" s="19"/>
      <c r="V21" s="19"/>
      <c r="W21" s="19"/>
      <c r="X21" s="19"/>
      <c r="Y21" s="19"/>
    </row>
    <row r="22" ht="14.25" customHeight="1">
      <c r="A22" s="21" t="str">
        <f>'Metadata-release1'!B26</f>
        <v>FA2016_KangLores-Chavez_139v_fig006_GapBetweenMoldandBlackSulfuredWax.jpg</v>
      </c>
      <c r="B22" s="23" t="str">
        <f t="shared" si="1"/>
        <v>jpg</v>
      </c>
      <c r="C22" s="19"/>
      <c r="D22" s="19"/>
      <c r="E22" s="19"/>
      <c r="F22" s="19"/>
      <c r="G22" s="19"/>
      <c r="H22" s="19"/>
      <c r="I22" s="19"/>
      <c r="J22" s="19"/>
      <c r="K22" s="19"/>
      <c r="L22" s="19"/>
      <c r="M22" s="19"/>
      <c r="N22" s="19"/>
      <c r="O22" s="19"/>
      <c r="P22" s="19"/>
      <c r="Q22" s="19"/>
      <c r="R22" s="19"/>
      <c r="S22" s="19"/>
      <c r="T22" s="19"/>
      <c r="U22" s="19"/>
      <c r="V22" s="19"/>
      <c r="W22" s="19"/>
      <c r="X22" s="19"/>
      <c r="Y22" s="19"/>
    </row>
    <row r="23" ht="14.25" customHeight="1">
      <c r="A23" s="21" t="str">
        <f>'Metadata-release1'!B27</f>
        <v>FA2016_KangLores-Chavez_139v_fig007_TestingWaxes.jpg</v>
      </c>
      <c r="B23" s="23" t="str">
        <f t="shared" si="1"/>
        <v>jpg</v>
      </c>
      <c r="C23" s="19"/>
      <c r="D23" s="19"/>
      <c r="E23" s="19"/>
      <c r="F23" s="19"/>
      <c r="G23" s="19"/>
      <c r="H23" s="19"/>
      <c r="I23" s="19"/>
      <c r="J23" s="19"/>
      <c r="K23" s="19"/>
      <c r="L23" s="19"/>
      <c r="M23" s="19"/>
      <c r="N23" s="19"/>
      <c r="O23" s="19"/>
      <c r="P23" s="19"/>
      <c r="Q23" s="19"/>
      <c r="R23" s="19"/>
      <c r="S23" s="19"/>
      <c r="T23" s="19"/>
      <c r="U23" s="19"/>
      <c r="V23" s="19"/>
      <c r="W23" s="19"/>
      <c r="X23" s="19"/>
      <c r="Y23" s="19"/>
    </row>
    <row r="24" ht="14.25" customHeight="1">
      <c r="A24" s="21" t="str">
        <f>'Metadata-release1'!B28</f>
        <v>FA2016_KangLores-Chavez_139v_fig008_CutBlackSulfuredWax.jpg</v>
      </c>
      <c r="B24" s="23" t="str">
        <f t="shared" si="1"/>
        <v>jpg</v>
      </c>
      <c r="C24" s="19"/>
      <c r="D24" s="19"/>
      <c r="E24" s="19"/>
      <c r="F24" s="19"/>
      <c r="G24" s="19"/>
      <c r="H24" s="19"/>
      <c r="I24" s="19"/>
      <c r="J24" s="19"/>
      <c r="K24" s="19"/>
      <c r="L24" s="19"/>
      <c r="M24" s="19"/>
      <c r="N24" s="19"/>
      <c r="O24" s="19"/>
      <c r="P24" s="19"/>
      <c r="Q24" s="19"/>
      <c r="R24" s="19"/>
      <c r="S24" s="19"/>
      <c r="T24" s="19"/>
      <c r="U24" s="19"/>
      <c r="V24" s="19"/>
      <c r="W24" s="19"/>
      <c r="X24" s="19"/>
      <c r="Y24" s="19"/>
    </row>
    <row r="25" ht="14.25" customHeight="1">
      <c r="A25" s="21" t="str">
        <f>'Metadata-release1'!B29</f>
        <v>FA2016_KangLores-Chavez_139v_fig009_InscribedBlackSulfuredWax.jpg</v>
      </c>
      <c r="B25" s="23" t="str">
        <f t="shared" si="1"/>
        <v>jpg</v>
      </c>
      <c r="C25" s="19"/>
      <c r="D25" s="19"/>
      <c r="E25" s="19"/>
      <c r="F25" s="19"/>
      <c r="G25" s="19"/>
      <c r="H25" s="19"/>
      <c r="I25" s="19"/>
      <c r="J25" s="19"/>
      <c r="K25" s="19"/>
      <c r="L25" s="19"/>
      <c r="M25" s="19"/>
      <c r="N25" s="19"/>
      <c r="O25" s="19"/>
      <c r="P25" s="19"/>
      <c r="Q25" s="19"/>
      <c r="R25" s="19"/>
      <c r="S25" s="19"/>
      <c r="T25" s="19"/>
      <c r="U25" s="19"/>
      <c r="V25" s="19"/>
      <c r="W25" s="19"/>
      <c r="X25" s="19"/>
      <c r="Y25" s="19"/>
    </row>
    <row r="26" ht="14.25" customHeight="1">
      <c r="A26" s="21" t="str">
        <f>'Metadata-release1'!B30</f>
        <v>FA2016_KangLores-Chavez_139v_fig010_RubbedWaxes.jpg</v>
      </c>
      <c r="B26" s="23" t="str">
        <f t="shared" si="1"/>
        <v>jpg</v>
      </c>
      <c r="C26" s="19"/>
      <c r="D26" s="19"/>
      <c r="E26" s="19"/>
      <c r="F26" s="19"/>
      <c r="G26" s="19"/>
      <c r="H26" s="19"/>
      <c r="I26" s="19"/>
      <c r="J26" s="19"/>
      <c r="K26" s="19"/>
      <c r="L26" s="19"/>
      <c r="M26" s="19"/>
      <c r="N26" s="19"/>
      <c r="O26" s="19"/>
      <c r="P26" s="19"/>
      <c r="Q26" s="19"/>
      <c r="R26" s="19"/>
      <c r="S26" s="19"/>
      <c r="T26" s="19"/>
      <c r="U26" s="19"/>
      <c r="V26" s="19"/>
      <c r="W26" s="19"/>
      <c r="X26" s="19"/>
      <c r="Y26" s="19"/>
    </row>
    <row r="27" ht="14.25" customHeight="1">
      <c r="A27" s="21" t="str">
        <f>'Metadata-release1'!B31</f>
        <v>FA2016_KangLores-Chavez_139v_fig011_SolidifiedSulfur.jpg</v>
      </c>
      <c r="B27" s="23" t="str">
        <f t="shared" si="1"/>
        <v>jpg</v>
      </c>
      <c r="C27" s="19"/>
      <c r="D27" s="19"/>
      <c r="E27" s="19"/>
      <c r="F27" s="19"/>
      <c r="G27" s="19"/>
      <c r="H27" s="19"/>
      <c r="I27" s="19"/>
      <c r="J27" s="19"/>
      <c r="K27" s="19"/>
      <c r="L27" s="19"/>
      <c r="M27" s="19"/>
      <c r="N27" s="19"/>
      <c r="O27" s="19"/>
      <c r="P27" s="19"/>
      <c r="Q27" s="19"/>
      <c r="R27" s="19"/>
      <c r="S27" s="19"/>
      <c r="T27" s="19"/>
      <c r="U27" s="19"/>
      <c r="V27" s="19"/>
      <c r="W27" s="19"/>
      <c r="X27" s="19"/>
      <c r="Y27" s="19"/>
    </row>
    <row r="28" ht="14.25" customHeight="1">
      <c r="A28" s="21" t="str">
        <f>'Metadata-release1'!B32</f>
        <v>FA2016_KangLores-Chavez_139v_fig012_RecastBlackSulfuredWax.jpg</v>
      </c>
      <c r="B28" s="23" t="str">
        <f t="shared" si="1"/>
        <v>jpg</v>
      </c>
      <c r="C28" s="19"/>
      <c r="D28" s="19"/>
      <c r="E28" s="19"/>
      <c r="F28" s="19"/>
      <c r="G28" s="19"/>
      <c r="H28" s="19"/>
      <c r="I28" s="19"/>
      <c r="J28" s="19"/>
      <c r="K28" s="19"/>
      <c r="L28" s="19"/>
      <c r="M28" s="19"/>
      <c r="N28" s="19"/>
      <c r="O28" s="19"/>
      <c r="P28" s="19"/>
      <c r="Q28" s="19"/>
      <c r="R28" s="19"/>
      <c r="S28" s="19"/>
      <c r="T28" s="19"/>
      <c r="U28" s="19"/>
      <c r="V28" s="19"/>
      <c r="W28" s="19"/>
      <c r="X28" s="19"/>
      <c r="Y28" s="19"/>
    </row>
    <row r="29" ht="14.25" customHeight="1">
      <c r="A29" s="21" t="str">
        <f>'Metadata-release1'!B33</f>
        <v>FA2016_KangLores-Chavez_139v_vid001_MeltingBlackSulfuredWax.mp4</v>
      </c>
      <c r="B29" s="23" t="str">
        <f t="shared" si="1"/>
        <v>mp4</v>
      </c>
      <c r="C29" s="19"/>
      <c r="D29" s="19"/>
      <c r="E29" s="19"/>
      <c r="F29" s="19"/>
      <c r="G29" s="19"/>
      <c r="H29" s="19"/>
      <c r="I29" s="19"/>
      <c r="J29" s="19"/>
      <c r="K29" s="19"/>
      <c r="L29" s="19"/>
      <c r="M29" s="19"/>
      <c r="N29" s="19"/>
      <c r="O29" s="19"/>
      <c r="P29" s="19"/>
      <c r="Q29" s="19"/>
      <c r="R29" s="19"/>
      <c r="S29" s="19"/>
      <c r="T29" s="19"/>
      <c r="U29" s="19"/>
      <c r="V29" s="19"/>
      <c r="W29" s="19"/>
      <c r="X29" s="19"/>
      <c r="Y29" s="19"/>
    </row>
    <row r="30" ht="14.25" customHeight="1">
      <c r="A30" s="21" t="str">
        <f>'Metadata-release1'!B34</f>
        <v>FA2016_KangLores-Chavez_139v_fig013_MeltedBlackSulfuredWax.jpg</v>
      </c>
      <c r="B30" s="23" t="str">
        <f t="shared" si="1"/>
        <v>jpg</v>
      </c>
      <c r="C30" s="19"/>
      <c r="D30" s="19"/>
      <c r="E30" s="19"/>
      <c r="F30" s="19"/>
      <c r="G30" s="19"/>
      <c r="H30" s="19"/>
      <c r="I30" s="19"/>
      <c r="J30" s="19"/>
      <c r="K30" s="19"/>
      <c r="L30" s="19"/>
      <c r="M30" s="19"/>
      <c r="N30" s="19"/>
      <c r="O30" s="19"/>
      <c r="P30" s="19"/>
      <c r="Q30" s="19"/>
      <c r="R30" s="19"/>
      <c r="S30" s="19"/>
      <c r="T30" s="19"/>
      <c r="U30" s="19"/>
      <c r="V30" s="19"/>
      <c r="W30" s="19"/>
      <c r="X30" s="19"/>
      <c r="Y30" s="19"/>
    </row>
    <row r="31" ht="14.25" customHeight="1">
      <c r="A31" s="21" t="str">
        <f>'Metadata-release1'!B35</f>
        <v>FA2018_Camps_4v_fig001_AllegoryofFire.jpg</v>
      </c>
      <c r="B31" s="23" t="str">
        <f t="shared" si="1"/>
        <v>jpg</v>
      </c>
      <c r="C31" s="19"/>
      <c r="D31" s="19"/>
      <c r="E31" s="19"/>
      <c r="F31" s="19"/>
      <c r="G31" s="19"/>
      <c r="H31" s="19"/>
      <c r="I31" s="19"/>
      <c r="J31" s="19"/>
      <c r="K31" s="19"/>
      <c r="L31" s="19"/>
      <c r="M31" s="19"/>
      <c r="N31" s="19"/>
      <c r="O31" s="19"/>
      <c r="P31" s="19"/>
      <c r="Q31" s="19"/>
      <c r="R31" s="19"/>
      <c r="S31" s="19"/>
      <c r="T31" s="19"/>
      <c r="U31" s="19"/>
      <c r="V31" s="19"/>
      <c r="W31" s="19"/>
      <c r="X31" s="19"/>
      <c r="Y31" s="19"/>
    </row>
    <row r="32" ht="14.25" customHeight="1">
      <c r="A32" s="21" t="str">
        <f>'Metadata-release1'!B36</f>
        <v>FA2018_Camps_4v_fig002_EmperorKarlV.jpg</v>
      </c>
      <c r="B32" s="23" t="str">
        <f t="shared" si="1"/>
        <v>jpg</v>
      </c>
      <c r="C32" s="19"/>
      <c r="D32" s="19"/>
      <c r="E32" s="19"/>
      <c r="F32" s="19"/>
      <c r="G32" s="19"/>
      <c r="H32" s="19"/>
      <c r="I32" s="19"/>
      <c r="J32" s="19"/>
      <c r="K32" s="19"/>
      <c r="L32" s="19"/>
      <c r="M32" s="19"/>
      <c r="N32" s="19"/>
      <c r="O32" s="19"/>
      <c r="P32" s="19"/>
      <c r="Q32" s="19"/>
      <c r="R32" s="19"/>
      <c r="S32" s="19"/>
      <c r="T32" s="19"/>
      <c r="U32" s="19"/>
      <c r="V32" s="19"/>
      <c r="W32" s="19"/>
      <c r="X32" s="19"/>
      <c r="Y32" s="19"/>
    </row>
    <row r="33" ht="14.25" customHeight="1">
      <c r="A33" s="21" t="str">
        <f>'Metadata-release1'!B37</f>
        <v>FA2018_Camps_4v_fig003_Dusägge.jpeg</v>
      </c>
      <c r="B33" s="23" t="str">
        <f t="shared" si="1"/>
        <v>jpeg</v>
      </c>
      <c r="C33" s="19"/>
      <c r="D33" s="19"/>
      <c r="E33" s="19"/>
      <c r="F33" s="19"/>
      <c r="G33" s="19"/>
      <c r="H33" s="19"/>
      <c r="I33" s="19"/>
      <c r="J33" s="19"/>
      <c r="K33" s="19"/>
      <c r="L33" s="19"/>
      <c r="M33" s="19"/>
      <c r="N33" s="19"/>
      <c r="O33" s="19"/>
      <c r="P33" s="19"/>
      <c r="Q33" s="19"/>
      <c r="R33" s="19"/>
      <c r="S33" s="19"/>
      <c r="T33" s="19"/>
      <c r="U33" s="19"/>
      <c r="V33" s="19"/>
      <c r="W33" s="19"/>
      <c r="X33" s="19"/>
      <c r="Y33" s="19"/>
    </row>
    <row r="34" ht="14.25" customHeight="1">
      <c r="A34" s="21" t="str">
        <f>'Metadata-release1'!B38</f>
        <v>FA2018_Camps_4v_fig004_UncrushedColophony.JPG</v>
      </c>
      <c r="B34" s="23" t="str">
        <f t="shared" si="1"/>
        <v>JPG</v>
      </c>
      <c r="C34" s="19"/>
      <c r="D34" s="19"/>
      <c r="E34" s="19"/>
      <c r="F34" s="19"/>
      <c r="G34" s="19"/>
      <c r="H34" s="19"/>
      <c r="I34" s="19"/>
      <c r="J34" s="19"/>
      <c r="K34" s="19"/>
      <c r="L34" s="19"/>
      <c r="M34" s="19"/>
      <c r="N34" s="19"/>
      <c r="O34" s="19"/>
      <c r="P34" s="19"/>
      <c r="Q34" s="19"/>
      <c r="R34" s="19"/>
      <c r="S34" s="19"/>
      <c r="T34" s="19"/>
      <c r="U34" s="19"/>
      <c r="V34" s="19"/>
      <c r="W34" s="19"/>
      <c r="X34" s="19"/>
      <c r="Y34" s="19"/>
    </row>
    <row r="35" ht="14.25" customHeight="1">
      <c r="A35" s="21" t="str">
        <f>'Metadata-release1'!B39</f>
        <v>FA2018_Camps_4v_fig005_CrushedColophony.JPG</v>
      </c>
      <c r="B35" s="23" t="str">
        <f t="shared" si="1"/>
        <v>JPG</v>
      </c>
      <c r="C35" s="19"/>
      <c r="D35" s="19"/>
      <c r="E35" s="19"/>
      <c r="F35" s="19"/>
      <c r="G35" s="19"/>
      <c r="H35" s="19"/>
      <c r="I35" s="19"/>
      <c r="J35" s="19"/>
      <c r="K35" s="19"/>
      <c r="L35" s="19"/>
      <c r="M35" s="19"/>
      <c r="N35" s="19"/>
      <c r="O35" s="19"/>
      <c r="P35" s="19"/>
      <c r="Q35" s="19"/>
      <c r="R35" s="19"/>
      <c r="S35" s="19"/>
      <c r="T35" s="19"/>
      <c r="U35" s="19"/>
      <c r="V35" s="19"/>
      <c r="W35" s="19"/>
      <c r="X35" s="19"/>
      <c r="Y35" s="19"/>
    </row>
    <row r="36" ht="14.25" customHeight="1">
      <c r="A36" s="21" t="str">
        <f>'Metadata-release1'!B40</f>
        <v>FA2018_Camps_4v_fig006_PowderedColophony.JPG</v>
      </c>
      <c r="B36" s="23" t="str">
        <f t="shared" si="1"/>
        <v>JPG</v>
      </c>
      <c r="C36" s="19"/>
      <c r="D36" s="19"/>
      <c r="E36" s="19"/>
      <c r="F36" s="19"/>
      <c r="G36" s="19"/>
      <c r="H36" s="19"/>
      <c r="I36" s="19"/>
      <c r="J36" s="19"/>
      <c r="K36" s="19"/>
      <c r="L36" s="19"/>
      <c r="M36" s="19"/>
      <c r="N36" s="19"/>
      <c r="O36" s="19"/>
      <c r="P36" s="19"/>
      <c r="Q36" s="19"/>
      <c r="R36" s="19"/>
      <c r="S36" s="19"/>
      <c r="T36" s="19"/>
      <c r="U36" s="19"/>
      <c r="V36" s="19"/>
      <c r="W36" s="19"/>
      <c r="X36" s="19"/>
      <c r="Y36" s="19"/>
    </row>
    <row r="37" ht="14.25" customHeight="1">
      <c r="A37" s="21" t="str">
        <f>'Metadata-release1'!B41</f>
        <v>FA2018_Camps_4v_fig007_OilBeforeColophony.jpg</v>
      </c>
      <c r="B37" s="23" t="str">
        <f t="shared" si="1"/>
        <v>jpg</v>
      </c>
      <c r="C37" s="19"/>
      <c r="D37" s="19"/>
      <c r="E37" s="19"/>
      <c r="F37" s="19"/>
      <c r="G37" s="19"/>
      <c r="H37" s="19"/>
      <c r="I37" s="19"/>
      <c r="J37" s="19"/>
      <c r="K37" s="19"/>
      <c r="L37" s="19"/>
      <c r="M37" s="19"/>
      <c r="N37" s="19"/>
      <c r="O37" s="19"/>
      <c r="P37" s="19"/>
      <c r="Q37" s="19"/>
      <c r="R37" s="19"/>
      <c r="S37" s="19"/>
      <c r="T37" s="19"/>
      <c r="U37" s="19"/>
      <c r="V37" s="19"/>
      <c r="W37" s="19"/>
      <c r="X37" s="19"/>
      <c r="Y37" s="19"/>
    </row>
    <row r="38" ht="14.25" customHeight="1">
      <c r="A38" s="21" t="str">
        <f>'Metadata-release1'!B42</f>
        <v>FA2018_Camps_4v_fig008_OilafterColophony.jpg</v>
      </c>
      <c r="B38" s="23" t="str">
        <f t="shared" si="1"/>
        <v>jpg</v>
      </c>
      <c r="C38" s="19"/>
      <c r="D38" s="19"/>
      <c r="E38" s="19"/>
      <c r="F38" s="19"/>
      <c r="G38" s="19"/>
      <c r="H38" s="19"/>
      <c r="I38" s="19"/>
      <c r="J38" s="19"/>
      <c r="K38" s="19"/>
      <c r="L38" s="19"/>
      <c r="M38" s="19"/>
      <c r="N38" s="19"/>
      <c r="O38" s="19"/>
      <c r="P38" s="19"/>
      <c r="Q38" s="19"/>
      <c r="R38" s="19"/>
      <c r="S38" s="19"/>
      <c r="T38" s="19"/>
      <c r="U38" s="19"/>
      <c r="V38" s="19"/>
      <c r="W38" s="19"/>
      <c r="X38" s="19"/>
      <c r="Y38" s="19"/>
    </row>
    <row r="39" ht="14.25" customHeight="1">
      <c r="A39" s="21" t="str">
        <f>'Metadata-release1'!B43</f>
        <v>FA2018_Camps_4v_fig009_AddingGrains.JPG</v>
      </c>
      <c r="B39" s="23" t="str">
        <f t="shared" si="1"/>
        <v>JPG</v>
      </c>
      <c r="C39" s="19"/>
      <c r="D39" s="19"/>
      <c r="E39" s="19"/>
      <c r="F39" s="19"/>
      <c r="G39" s="19"/>
      <c r="H39" s="19"/>
      <c r="I39" s="19"/>
      <c r="J39" s="19"/>
      <c r="K39" s="19"/>
      <c r="L39" s="19"/>
      <c r="M39" s="19"/>
      <c r="N39" s="19"/>
      <c r="O39" s="19"/>
      <c r="P39" s="19"/>
      <c r="Q39" s="19"/>
      <c r="R39" s="19"/>
      <c r="S39" s="19"/>
      <c r="T39" s="19"/>
      <c r="U39" s="19"/>
      <c r="V39" s="19"/>
      <c r="W39" s="19"/>
      <c r="X39" s="19"/>
      <c r="Y39" s="19"/>
    </row>
    <row r="40" ht="14.25" customHeight="1">
      <c r="A40" s="21" t="str">
        <f>'Metadata-release1'!B44</f>
        <v>FA2018_Camps_4v_fig010_YellowFoam.JPG</v>
      </c>
      <c r="B40" s="23" t="str">
        <f t="shared" si="1"/>
        <v>JPG</v>
      </c>
      <c r="C40" s="19"/>
      <c r="D40" s="19"/>
      <c r="E40" s="19"/>
      <c r="F40" s="19"/>
      <c r="G40" s="19"/>
      <c r="H40" s="19"/>
      <c r="I40" s="19"/>
      <c r="J40" s="19"/>
      <c r="K40" s="19"/>
      <c r="L40" s="19"/>
      <c r="M40" s="19"/>
      <c r="N40" s="19"/>
      <c r="O40" s="19"/>
      <c r="P40" s="19"/>
      <c r="Q40" s="19"/>
      <c r="R40" s="19"/>
      <c r="S40" s="19"/>
      <c r="T40" s="19"/>
      <c r="U40" s="19"/>
      <c r="V40" s="19"/>
      <c r="W40" s="19"/>
      <c r="X40" s="19"/>
      <c r="Y40" s="19"/>
    </row>
    <row r="41" ht="14.25" customHeight="1">
      <c r="A41" s="21" t="str">
        <f>'Metadata-release1'!B45</f>
        <v>FA2018_Camps_4v_fig011_BrownFoam.JPG</v>
      </c>
      <c r="B41" s="23" t="str">
        <f t="shared" si="1"/>
        <v>JPG</v>
      </c>
      <c r="C41" s="19"/>
      <c r="D41" s="19"/>
      <c r="E41" s="19"/>
      <c r="F41" s="19"/>
      <c r="G41" s="19"/>
      <c r="H41" s="19"/>
      <c r="I41" s="19"/>
      <c r="J41" s="19"/>
      <c r="K41" s="19"/>
      <c r="L41" s="19"/>
      <c r="M41" s="19"/>
      <c r="N41" s="19"/>
      <c r="O41" s="19"/>
      <c r="P41" s="19"/>
      <c r="Q41" s="19"/>
      <c r="R41" s="19"/>
      <c r="S41" s="19"/>
      <c r="T41" s="19"/>
      <c r="U41" s="19"/>
      <c r="V41" s="19"/>
      <c r="W41" s="19"/>
      <c r="X41" s="19"/>
      <c r="Y41" s="19"/>
    </row>
    <row r="42" ht="14.25" customHeight="1">
      <c r="A42" s="21" t="str">
        <f>'Metadata-release1'!B46</f>
        <v>FA2018_Camps_4v_fig012_FloatingGrains.JPG</v>
      </c>
      <c r="B42" s="23" t="str">
        <f t="shared" si="1"/>
        <v>JPG</v>
      </c>
      <c r="C42" s="19"/>
      <c r="D42" s="19"/>
      <c r="E42" s="19"/>
      <c r="F42" s="19"/>
      <c r="G42" s="19"/>
      <c r="H42" s="19"/>
      <c r="I42" s="19"/>
      <c r="J42" s="19"/>
      <c r="K42" s="19"/>
      <c r="L42" s="19"/>
      <c r="M42" s="19"/>
      <c r="N42" s="19"/>
      <c r="O42" s="19"/>
      <c r="P42" s="19"/>
      <c r="Q42" s="19"/>
      <c r="R42" s="19"/>
      <c r="S42" s="19"/>
      <c r="T42" s="19"/>
      <c r="U42" s="19"/>
      <c r="V42" s="19"/>
      <c r="W42" s="19"/>
      <c r="X42" s="19"/>
      <c r="Y42" s="19"/>
    </row>
    <row r="43" ht="14.25" customHeight="1">
      <c r="A43" s="21" t="str">
        <f>'Metadata-release1'!B47</f>
        <v>FA2018_Camps_4v_fig013_BlackenedHelmet.JPG</v>
      </c>
      <c r="B43" s="23" t="str">
        <f t="shared" si="1"/>
        <v>JPG</v>
      </c>
      <c r="C43" s="19"/>
      <c r="D43" s="19"/>
      <c r="E43" s="19"/>
      <c r="F43" s="19"/>
      <c r="G43" s="19"/>
      <c r="H43" s="19"/>
      <c r="I43" s="19"/>
      <c r="J43" s="19"/>
      <c r="K43" s="19"/>
      <c r="L43" s="19"/>
      <c r="M43" s="19"/>
      <c r="N43" s="19"/>
      <c r="O43" s="19"/>
      <c r="P43" s="19"/>
      <c r="Q43" s="19"/>
      <c r="R43" s="19"/>
      <c r="S43" s="19"/>
      <c r="T43" s="19"/>
      <c r="U43" s="19"/>
      <c r="V43" s="19"/>
      <c r="W43" s="19"/>
      <c r="X43" s="19"/>
      <c r="Y43" s="19"/>
    </row>
    <row r="44" ht="14.25" customHeight="1">
      <c r="A44" s="21" t="str">
        <f>'Metadata-release1'!B48</f>
        <v>FA2018_Camps_4v_fig014_HeatingTestPlate.JPG</v>
      </c>
      <c r="B44" s="23" t="str">
        <f t="shared" si="1"/>
        <v>JPG</v>
      </c>
      <c r="C44" s="19"/>
      <c r="D44" s="19"/>
      <c r="E44" s="19"/>
      <c r="F44" s="19"/>
      <c r="G44" s="19"/>
      <c r="H44" s="19"/>
      <c r="I44" s="19"/>
      <c r="J44" s="19"/>
      <c r="K44" s="19"/>
      <c r="L44" s="19"/>
      <c r="M44" s="19"/>
      <c r="N44" s="19"/>
      <c r="O44" s="19"/>
      <c r="P44" s="19"/>
      <c r="Q44" s="19"/>
      <c r="R44" s="19"/>
      <c r="S44" s="19"/>
      <c r="T44" s="19"/>
      <c r="U44" s="19"/>
      <c r="V44" s="19"/>
      <c r="W44" s="19"/>
      <c r="X44" s="19"/>
      <c r="Y44" s="19"/>
    </row>
    <row r="45" ht="14.25" customHeight="1">
      <c r="A45" s="21" t="str">
        <f>'Metadata-release1'!B49</f>
        <v>FA2018_Camps_4v_fig015_UnevenHeat.JPG</v>
      </c>
      <c r="B45" s="23" t="str">
        <f t="shared" si="1"/>
        <v>JPG</v>
      </c>
      <c r="C45" s="19"/>
      <c r="D45" s="19"/>
      <c r="E45" s="19"/>
      <c r="F45" s="19"/>
      <c r="G45" s="19"/>
      <c r="H45" s="19"/>
      <c r="I45" s="19"/>
      <c r="J45" s="19"/>
      <c r="K45" s="19"/>
      <c r="L45" s="19"/>
      <c r="M45" s="19"/>
      <c r="N45" s="19"/>
      <c r="O45" s="19"/>
      <c r="P45" s="19"/>
      <c r="Q45" s="19"/>
      <c r="R45" s="19"/>
      <c r="S45" s="19"/>
      <c r="T45" s="19"/>
      <c r="U45" s="19"/>
      <c r="V45" s="19"/>
      <c r="W45" s="19"/>
      <c r="X45" s="19"/>
      <c r="Y45" s="19"/>
    </row>
    <row r="46" ht="14.25" customHeight="1">
      <c r="A46" s="21" t="str">
        <f>'Metadata-release1'!B50</f>
        <v>FA2018_Camps_4v_fig016_GamutOfColors.JPG</v>
      </c>
      <c r="B46" s="23" t="str">
        <f t="shared" si="1"/>
        <v>JPG</v>
      </c>
      <c r="C46" s="19"/>
      <c r="D46" s="19"/>
      <c r="E46" s="19"/>
      <c r="F46" s="19"/>
      <c r="G46" s="19"/>
      <c r="H46" s="19"/>
      <c r="I46" s="19"/>
      <c r="J46" s="19"/>
      <c r="K46" s="19"/>
      <c r="L46" s="19"/>
      <c r="M46" s="19"/>
      <c r="N46" s="19"/>
      <c r="O46" s="19"/>
      <c r="P46" s="19"/>
      <c r="Q46" s="19"/>
      <c r="R46" s="19"/>
      <c r="S46" s="19"/>
      <c r="T46" s="19"/>
      <c r="U46" s="19"/>
      <c r="V46" s="19"/>
      <c r="W46" s="19"/>
      <c r="X46" s="19"/>
      <c r="Y46" s="19"/>
    </row>
    <row r="47" ht="14.25" customHeight="1">
      <c r="A47" s="21" t="str">
        <f>'Metadata-release1'!B51</f>
        <v>FA2018_Camps_4v_fig017_UnevenBluedMetal.jpg</v>
      </c>
      <c r="B47" s="23" t="str">
        <f t="shared" si="1"/>
        <v>jpg</v>
      </c>
      <c r="C47" s="19"/>
      <c r="D47" s="19"/>
      <c r="E47" s="19"/>
      <c r="F47" s="19"/>
      <c r="G47" s="19"/>
      <c r="H47" s="19"/>
      <c r="I47" s="19"/>
      <c r="J47" s="19"/>
      <c r="K47" s="19"/>
      <c r="L47" s="19"/>
      <c r="M47" s="19"/>
      <c r="N47" s="19"/>
      <c r="O47" s="19"/>
      <c r="P47" s="19"/>
      <c r="Q47" s="19"/>
      <c r="R47" s="19"/>
      <c r="S47" s="19"/>
      <c r="T47" s="19"/>
      <c r="U47" s="19"/>
      <c r="V47" s="19"/>
      <c r="W47" s="19"/>
      <c r="X47" s="19"/>
      <c r="Y47" s="19"/>
    </row>
    <row r="48" ht="14.25" customHeight="1">
      <c r="A48" s="21" t="str">
        <f>'Metadata-release1'!B52</f>
        <v>FA2018_Camps_4v_fig018_TranslucentVarnish.JPG</v>
      </c>
      <c r="B48" s="23" t="str">
        <f t="shared" si="1"/>
        <v>JPG</v>
      </c>
      <c r="C48" s="19"/>
      <c r="D48" s="19"/>
      <c r="E48" s="19"/>
      <c r="F48" s="19"/>
      <c r="G48" s="19"/>
      <c r="H48" s="19"/>
      <c r="I48" s="19"/>
      <c r="J48" s="19"/>
      <c r="K48" s="19"/>
      <c r="L48" s="19"/>
      <c r="M48" s="19"/>
      <c r="N48" s="19"/>
      <c r="O48" s="19"/>
      <c r="P48" s="19"/>
      <c r="Q48" s="19"/>
      <c r="R48" s="19"/>
      <c r="S48" s="19"/>
      <c r="T48" s="19"/>
      <c r="U48" s="19"/>
      <c r="V48" s="19"/>
      <c r="W48" s="19"/>
      <c r="X48" s="19"/>
      <c r="Y48" s="19"/>
    </row>
    <row r="49" ht="14.25" customHeight="1">
      <c r="A49" s="21" t="str">
        <f>'Metadata-release1'!B53</f>
        <v>FA2018_Camps_4v_fig019_HeatingBloomerySteel.JPG</v>
      </c>
      <c r="B49" s="23" t="str">
        <f t="shared" si="1"/>
        <v>JPG</v>
      </c>
      <c r="C49" s="19"/>
      <c r="D49" s="19"/>
      <c r="E49" s="19"/>
      <c r="F49" s="19"/>
      <c r="G49" s="19"/>
      <c r="H49" s="19"/>
      <c r="I49" s="19"/>
      <c r="J49" s="19"/>
      <c r="K49" s="19"/>
      <c r="L49" s="19"/>
      <c r="M49" s="19"/>
      <c r="N49" s="19"/>
      <c r="O49" s="19"/>
      <c r="P49" s="19"/>
      <c r="Q49" s="19"/>
      <c r="R49" s="19"/>
      <c r="S49" s="19"/>
      <c r="T49" s="19"/>
      <c r="U49" s="19"/>
      <c r="V49" s="19"/>
      <c r="W49" s="19"/>
      <c r="X49" s="19"/>
      <c r="Y49" s="19"/>
    </row>
    <row r="50" ht="14.25" customHeight="1">
      <c r="A50" s="21" t="str">
        <f>'Metadata-release1'!B54</f>
        <v>FA2018_Camps_4v_fig020_ColorChange.JPG</v>
      </c>
      <c r="B50" s="23" t="str">
        <f t="shared" si="1"/>
        <v>JPG</v>
      </c>
      <c r="C50" s="19"/>
      <c r="D50" s="19"/>
      <c r="E50" s="19"/>
      <c r="F50" s="19"/>
      <c r="G50" s="19"/>
      <c r="H50" s="19"/>
      <c r="I50" s="19"/>
      <c r="J50" s="19"/>
      <c r="K50" s="19"/>
      <c r="L50" s="19"/>
      <c r="M50" s="19"/>
      <c r="N50" s="19"/>
      <c r="O50" s="19"/>
      <c r="P50" s="19"/>
      <c r="Q50" s="19"/>
      <c r="R50" s="19"/>
      <c r="S50" s="19"/>
      <c r="T50" s="19"/>
      <c r="U50" s="19"/>
      <c r="V50" s="19"/>
      <c r="W50" s="19"/>
      <c r="X50" s="19"/>
      <c r="Y50" s="19"/>
    </row>
    <row r="51" ht="14.25" customHeight="1">
      <c r="A51" s="21" t="str">
        <f>'Metadata-release1'!B55</f>
        <v>FA2018_Camps_4v_fig021_DarkenedColors.JPG</v>
      </c>
      <c r="B51" s="23" t="str">
        <f t="shared" si="1"/>
        <v>JPG</v>
      </c>
      <c r="C51" s="19"/>
      <c r="D51" s="19"/>
      <c r="E51" s="19"/>
      <c r="F51" s="19"/>
      <c r="G51" s="19"/>
      <c r="H51" s="19"/>
      <c r="I51" s="19"/>
      <c r="J51" s="19"/>
      <c r="K51" s="19"/>
      <c r="L51" s="19"/>
      <c r="M51" s="19"/>
      <c r="N51" s="19"/>
      <c r="O51" s="19"/>
      <c r="P51" s="19"/>
      <c r="Q51" s="19"/>
      <c r="R51" s="19"/>
      <c r="S51" s="19"/>
      <c r="T51" s="19"/>
      <c r="U51" s="19"/>
      <c r="V51" s="19"/>
      <c r="W51" s="19"/>
      <c r="X51" s="19"/>
      <c r="Y51" s="19"/>
    </row>
    <row r="52" ht="14.25" customHeight="1">
      <c r="A52" s="21" t="str">
        <f>'Metadata-release1'!B56</f>
        <v>FA2018_Camps_4v_fig022_LighBrownVarnish.JPG</v>
      </c>
      <c r="B52" s="23" t="str">
        <f t="shared" si="1"/>
        <v>JPG</v>
      </c>
      <c r="C52" s="19"/>
      <c r="D52" s="19"/>
      <c r="E52" s="19"/>
      <c r="F52" s="19"/>
      <c r="G52" s="19"/>
      <c r="H52" s="19"/>
      <c r="I52" s="19"/>
      <c r="J52" s="19"/>
      <c r="K52" s="19"/>
      <c r="L52" s="19"/>
      <c r="M52" s="19"/>
      <c r="N52" s="19"/>
      <c r="O52" s="19"/>
      <c r="P52" s="19"/>
      <c r="Q52" s="19"/>
      <c r="R52" s="19"/>
      <c r="S52" s="19"/>
      <c r="T52" s="19"/>
      <c r="U52" s="19"/>
      <c r="V52" s="19"/>
      <c r="W52" s="19"/>
      <c r="X52" s="19"/>
      <c r="Y52" s="19"/>
    </row>
    <row r="53" ht="14.25" customHeight="1">
      <c r="A53" s="21" t="str">
        <f>'Metadata-release1'!B57</f>
        <v>FA2018_Camps_4v_fig023_DarkenedVarnish.JPG</v>
      </c>
      <c r="B53" s="23" t="str">
        <f t="shared" si="1"/>
        <v>JPG</v>
      </c>
      <c r="C53" s="19"/>
      <c r="D53" s="19"/>
      <c r="E53" s="19"/>
      <c r="F53" s="19"/>
      <c r="G53" s="19"/>
      <c r="H53" s="19"/>
      <c r="I53" s="19"/>
      <c r="J53" s="19"/>
      <c r="K53" s="19"/>
      <c r="L53" s="19"/>
      <c r="M53" s="19"/>
      <c r="N53" s="19"/>
      <c r="O53" s="19"/>
      <c r="P53" s="19"/>
      <c r="Q53" s="19"/>
      <c r="R53" s="19"/>
      <c r="S53" s="19"/>
      <c r="T53" s="19"/>
      <c r="U53" s="19"/>
      <c r="V53" s="19"/>
      <c r="W53" s="19"/>
      <c r="X53" s="19"/>
      <c r="Y53" s="19"/>
    </row>
    <row r="54" ht="14.25" customHeight="1">
      <c r="A54" s="21" t="str">
        <f>'Metadata-release1'!B58</f>
        <v>FA2018_Camps_4v_fig024_DarkBrownFinish.JPG</v>
      </c>
      <c r="B54" s="23" t="str">
        <f t="shared" si="1"/>
        <v>JPG</v>
      </c>
      <c r="C54" s="19"/>
      <c r="D54" s="19"/>
      <c r="E54" s="19"/>
      <c r="F54" s="19"/>
      <c r="G54" s="19"/>
      <c r="H54" s="19"/>
      <c r="I54" s="19"/>
      <c r="J54" s="19"/>
      <c r="K54" s="19"/>
      <c r="L54" s="19"/>
      <c r="M54" s="19"/>
      <c r="N54" s="19"/>
      <c r="O54" s="19"/>
      <c r="P54" s="19"/>
      <c r="Q54" s="19"/>
      <c r="R54" s="19"/>
      <c r="S54" s="19"/>
      <c r="T54" s="19"/>
      <c r="U54" s="19"/>
      <c r="V54" s="19"/>
      <c r="W54" s="19"/>
      <c r="X54" s="19"/>
      <c r="Y54" s="19"/>
    </row>
    <row r="55" ht="14.25" customHeight="1">
      <c r="A55" s="21" t="str">
        <f>'Metadata-release1'!B59</f>
        <v>FA2018_Camps_4v_fig025_HeatedWithTongs.JPG</v>
      </c>
      <c r="B55" s="23" t="str">
        <f t="shared" si="1"/>
        <v>JPG</v>
      </c>
      <c r="C55" s="19"/>
      <c r="D55" s="19"/>
      <c r="E55" s="19"/>
      <c r="F55" s="19"/>
      <c r="G55" s="19"/>
      <c r="H55" s="19"/>
      <c r="I55" s="19"/>
      <c r="J55" s="19"/>
      <c r="K55" s="19"/>
      <c r="L55" s="19"/>
      <c r="M55" s="19"/>
      <c r="N55" s="19"/>
      <c r="O55" s="19"/>
      <c r="P55" s="19"/>
      <c r="Q55" s="19"/>
      <c r="R55" s="19"/>
      <c r="S55" s="19"/>
      <c r="T55" s="19"/>
      <c r="U55" s="19"/>
      <c r="V55" s="19"/>
      <c r="W55" s="19"/>
      <c r="X55" s="19"/>
      <c r="Y55" s="19"/>
    </row>
    <row r="56" ht="14.25" customHeight="1">
      <c r="A56" s="21" t="str">
        <f>'Metadata-release1'!B60</f>
        <v>FA2018_Camps_4v_fig026_HeatedWithClamp.JPG</v>
      </c>
      <c r="B56" s="23" t="str">
        <f t="shared" si="1"/>
        <v>JPG</v>
      </c>
      <c r="C56" s="19"/>
      <c r="D56" s="19"/>
      <c r="E56" s="19"/>
      <c r="F56" s="19"/>
      <c r="G56" s="19"/>
      <c r="H56" s="19"/>
      <c r="I56" s="19"/>
      <c r="J56" s="19"/>
      <c r="K56" s="19"/>
      <c r="L56" s="19"/>
      <c r="M56" s="19"/>
      <c r="N56" s="19"/>
      <c r="O56" s="19"/>
      <c r="P56" s="19"/>
      <c r="Q56" s="19"/>
      <c r="R56" s="19"/>
      <c r="S56" s="19"/>
      <c r="T56" s="19"/>
      <c r="U56" s="19"/>
      <c r="V56" s="19"/>
      <c r="W56" s="19"/>
      <c r="X56" s="19"/>
      <c r="Y56" s="19"/>
    </row>
    <row r="57" ht="14.25" customHeight="1">
      <c r="A57" s="21" t="str">
        <f>'Metadata-release1'!B61</f>
        <v>FA2018_Camps_4v_fig027_TestPlateColorChange.JPG</v>
      </c>
      <c r="B57" s="23" t="str">
        <f t="shared" si="1"/>
        <v>JPG</v>
      </c>
      <c r="C57" s="19"/>
      <c r="D57" s="19"/>
      <c r="E57" s="19"/>
      <c r="F57" s="19"/>
      <c r="G57" s="19"/>
      <c r="H57" s="19"/>
      <c r="I57" s="19"/>
      <c r="J57" s="19"/>
      <c r="K57" s="19"/>
      <c r="L57" s="19"/>
      <c r="M57" s="19"/>
      <c r="N57" s="19"/>
      <c r="O57" s="19"/>
      <c r="P57" s="19"/>
      <c r="Q57" s="19"/>
      <c r="R57" s="19"/>
      <c r="S57" s="19"/>
      <c r="T57" s="19"/>
      <c r="U57" s="19"/>
      <c r="V57" s="19"/>
      <c r="W57" s="19"/>
      <c r="X57" s="19"/>
      <c r="Y57" s="19"/>
    </row>
    <row r="58" ht="14.25" customHeight="1">
      <c r="A58" s="21" t="str">
        <f>'Metadata-release1'!B62</f>
        <v>FA2018_Camps_4v_fig028_TestPlateYellowCoat.JPG</v>
      </c>
      <c r="B58" s="23" t="str">
        <f t="shared" si="1"/>
        <v>JPG</v>
      </c>
      <c r="C58" s="19"/>
      <c r="D58" s="19"/>
      <c r="E58" s="19"/>
      <c r="F58" s="19"/>
      <c r="G58" s="19"/>
      <c r="H58" s="19"/>
      <c r="I58" s="19"/>
      <c r="J58" s="19"/>
      <c r="K58" s="19"/>
      <c r="L58" s="19"/>
      <c r="M58" s="19"/>
      <c r="N58" s="19"/>
      <c r="O58" s="19"/>
      <c r="P58" s="19"/>
      <c r="Q58" s="19"/>
      <c r="R58" s="19"/>
      <c r="S58" s="19"/>
      <c r="T58" s="19"/>
      <c r="U58" s="19"/>
      <c r="V58" s="19"/>
      <c r="W58" s="19"/>
      <c r="X58" s="19"/>
      <c r="Y58" s="19"/>
    </row>
    <row r="59" ht="14.25" customHeight="1">
      <c r="A59" s="21" t="str">
        <f>'Metadata-release1'!B63</f>
        <v>FA2018_Camps_4v_fig029_TestPlateDarkenedCoat.JPG</v>
      </c>
      <c r="B59" s="23" t="str">
        <f t="shared" si="1"/>
        <v>JPG</v>
      </c>
      <c r="C59" s="19"/>
      <c r="D59" s="19"/>
      <c r="E59" s="19"/>
      <c r="F59" s="19"/>
      <c r="G59" s="19"/>
      <c r="H59" s="19"/>
      <c r="I59" s="19"/>
      <c r="J59" s="19"/>
      <c r="K59" s="19"/>
      <c r="L59" s="19"/>
      <c r="M59" s="19"/>
      <c r="N59" s="19"/>
      <c r="O59" s="19"/>
      <c r="P59" s="19"/>
      <c r="Q59" s="19"/>
      <c r="R59" s="19"/>
      <c r="S59" s="19"/>
      <c r="T59" s="19"/>
      <c r="U59" s="19"/>
      <c r="V59" s="19"/>
      <c r="W59" s="19"/>
      <c r="X59" s="19"/>
      <c r="Y59" s="19"/>
    </row>
    <row r="60" ht="14.25" customHeight="1">
      <c r="A60" s="21" t="str">
        <f>'Metadata-release1'!B64</f>
        <v>FA2018_Camps_4v_fig030_TestPlateBlackCoat.JPG</v>
      </c>
      <c r="B60" s="23" t="str">
        <f t="shared" si="1"/>
        <v>JPG</v>
      </c>
      <c r="C60" s="19"/>
      <c r="D60" s="19"/>
      <c r="E60" s="19"/>
      <c r="F60" s="19"/>
      <c r="G60" s="19"/>
      <c r="H60" s="19"/>
      <c r="I60" s="19"/>
      <c r="J60" s="19"/>
      <c r="K60" s="19"/>
      <c r="L60" s="19"/>
      <c r="M60" s="19"/>
      <c r="N60" s="19"/>
      <c r="O60" s="19"/>
      <c r="P60" s="19"/>
      <c r="Q60" s="19"/>
      <c r="R60" s="19"/>
      <c r="S60" s="19"/>
      <c r="T60" s="19"/>
      <c r="U60" s="19"/>
      <c r="V60" s="19"/>
      <c r="W60" s="19"/>
      <c r="X60" s="19"/>
      <c r="Y60" s="19"/>
    </row>
    <row r="61" ht="14.25" customHeight="1">
      <c r="A61" s="21" t="str">
        <f>'Metadata-release1'!B65</f>
        <v>FA2018_Camps_4v_fig031_SmokingGuard.JPG</v>
      </c>
      <c r="B61" s="23" t="str">
        <f t="shared" si="1"/>
        <v>JPG</v>
      </c>
      <c r="C61" s="19"/>
      <c r="D61" s="19"/>
      <c r="E61" s="19"/>
      <c r="F61" s="19"/>
      <c r="G61" s="19"/>
      <c r="H61" s="19"/>
      <c r="I61" s="19"/>
      <c r="J61" s="19"/>
      <c r="K61" s="19"/>
      <c r="L61" s="19"/>
      <c r="M61" s="19"/>
      <c r="N61" s="19"/>
      <c r="O61" s="19"/>
      <c r="P61" s="19"/>
      <c r="Q61" s="19"/>
      <c r="R61" s="19"/>
      <c r="S61" s="19"/>
      <c r="T61" s="19"/>
      <c r="U61" s="19"/>
      <c r="V61" s="19"/>
      <c r="W61" s="19"/>
      <c r="X61" s="19"/>
      <c r="Y61" s="19"/>
    </row>
    <row r="62" ht="14.25" customHeight="1">
      <c r="A62" s="21" t="str">
        <f>'Metadata-release1'!B66</f>
        <v>FA2018_Camps_4v_fig032_BlackenedGuard.JPG</v>
      </c>
      <c r="B62" s="23" t="str">
        <f t="shared" si="1"/>
        <v>JPG</v>
      </c>
      <c r="C62" s="19"/>
      <c r="D62" s="19"/>
      <c r="E62" s="19"/>
      <c r="F62" s="19"/>
      <c r="G62" s="19"/>
      <c r="H62" s="19"/>
      <c r="I62" s="19"/>
      <c r="J62" s="19"/>
      <c r="K62" s="19"/>
      <c r="L62" s="19"/>
      <c r="M62" s="19"/>
      <c r="N62" s="19"/>
      <c r="O62" s="19"/>
      <c r="P62" s="19"/>
      <c r="Q62" s="19"/>
      <c r="R62" s="19"/>
      <c r="S62" s="19"/>
      <c r="T62" s="19"/>
      <c r="U62" s="19"/>
      <c r="V62" s="19"/>
      <c r="W62" s="19"/>
      <c r="X62" s="19"/>
      <c r="Y62" s="19"/>
    </row>
    <row r="63" ht="14.25" customHeight="1">
      <c r="A63" s="21" t="str">
        <f>'Metadata-release1'!B67</f>
        <v>FA2018_Camps_4v_fig033_VarnishWithFeather.JPG</v>
      </c>
      <c r="B63" s="23" t="str">
        <f t="shared" si="1"/>
        <v>JPG</v>
      </c>
      <c r="C63" s="19"/>
      <c r="D63" s="19"/>
      <c r="E63" s="19"/>
      <c r="F63" s="19"/>
      <c r="G63" s="19"/>
      <c r="H63" s="19"/>
      <c r="I63" s="19"/>
      <c r="J63" s="19"/>
      <c r="K63" s="19"/>
      <c r="L63" s="19"/>
      <c r="M63" s="19"/>
      <c r="N63" s="19"/>
      <c r="O63" s="19"/>
      <c r="P63" s="19"/>
      <c r="Q63" s="19"/>
      <c r="R63" s="19"/>
      <c r="S63" s="19"/>
      <c r="T63" s="19"/>
      <c r="U63" s="19"/>
      <c r="V63" s="19"/>
      <c r="W63" s="19"/>
      <c r="X63" s="19"/>
      <c r="Y63" s="19"/>
    </row>
    <row r="64" ht="14.25" customHeight="1">
      <c r="A64" s="21" t="str">
        <f>'Metadata-release1'!B68</f>
        <v>FA2018_Camps_4v_fig034_VarnishingTheBar.JPG</v>
      </c>
      <c r="B64" s="23" t="str">
        <f t="shared" si="1"/>
        <v>JPG</v>
      </c>
      <c r="C64" s="19"/>
      <c r="D64" s="19"/>
      <c r="E64" s="19"/>
      <c r="F64" s="19"/>
      <c r="G64" s="19"/>
      <c r="H64" s="19"/>
      <c r="I64" s="19"/>
      <c r="J64" s="19"/>
      <c r="K64" s="19"/>
      <c r="L64" s="19"/>
      <c r="M64" s="19"/>
      <c r="N64" s="19"/>
      <c r="O64" s="19"/>
      <c r="P64" s="19"/>
      <c r="Q64" s="19"/>
      <c r="R64" s="19"/>
      <c r="S64" s="19"/>
      <c r="T64" s="19"/>
      <c r="U64" s="19"/>
      <c r="V64" s="19"/>
      <c r="W64" s="19"/>
      <c r="X64" s="19"/>
      <c r="Y64" s="19"/>
    </row>
    <row r="65" ht="14.25" customHeight="1">
      <c r="A65" s="21" t="str">
        <f>'Metadata-release1'!B69</f>
        <v>FA2018_Camps_4v_fig035_VarnishingTheClam.JPG</v>
      </c>
      <c r="B65" s="23" t="str">
        <f t="shared" si="1"/>
        <v>JPG</v>
      </c>
      <c r="C65" s="19"/>
      <c r="D65" s="19"/>
      <c r="E65" s="19"/>
      <c r="F65" s="19"/>
      <c r="G65" s="19"/>
      <c r="H65" s="19"/>
      <c r="I65" s="19"/>
      <c r="J65" s="19"/>
      <c r="K65" s="19"/>
      <c r="L65" s="19"/>
      <c r="M65" s="19"/>
      <c r="N65" s="19"/>
      <c r="O65" s="19"/>
      <c r="P65" s="19"/>
      <c r="Q65" s="19"/>
      <c r="R65" s="19"/>
      <c r="S65" s="19"/>
      <c r="T65" s="19"/>
      <c r="U65" s="19"/>
      <c r="V65" s="19"/>
      <c r="W65" s="19"/>
      <c r="X65" s="19"/>
      <c r="Y65" s="19"/>
    </row>
    <row r="66" ht="14.25" customHeight="1">
      <c r="A66" s="21" t="str">
        <f>'Metadata-release1'!B70</f>
        <v>FA2018_Camps_4v_fig036_BrushStrokes.jpg</v>
      </c>
      <c r="B66" s="23" t="str">
        <f t="shared" si="1"/>
        <v>jpg</v>
      </c>
      <c r="C66" s="19"/>
      <c r="D66" s="19"/>
      <c r="E66" s="19"/>
      <c r="F66" s="19"/>
      <c r="G66" s="19"/>
      <c r="H66" s="19"/>
      <c r="I66" s="19"/>
      <c r="J66" s="19"/>
      <c r="K66" s="19"/>
      <c r="L66" s="19"/>
      <c r="M66" s="19"/>
      <c r="N66" s="19"/>
      <c r="O66" s="19"/>
      <c r="P66" s="19"/>
      <c r="Q66" s="19"/>
      <c r="R66" s="19"/>
      <c r="S66" s="19"/>
      <c r="T66" s="19"/>
      <c r="U66" s="19"/>
      <c r="V66" s="19"/>
      <c r="W66" s="19"/>
      <c r="X66" s="19"/>
      <c r="Y66" s="19"/>
    </row>
    <row r="67" ht="14.25" customHeight="1">
      <c r="A67" s="21" t="str">
        <f>'Metadata-release1'!B71</f>
        <v>FA2018_Camps_4v_fig037_DisassembledSwordGuard.JPG</v>
      </c>
      <c r="B67" s="23" t="str">
        <f t="shared" si="1"/>
        <v>JPG</v>
      </c>
      <c r="C67" s="19"/>
      <c r="D67" s="19"/>
      <c r="E67" s="19"/>
      <c r="F67" s="19"/>
      <c r="G67" s="19"/>
      <c r="H67" s="19"/>
      <c r="I67" s="19"/>
      <c r="J67" s="19"/>
      <c r="K67" s="19"/>
      <c r="L67" s="19"/>
      <c r="M67" s="19"/>
      <c r="N67" s="19"/>
      <c r="O67" s="19"/>
      <c r="P67" s="19"/>
      <c r="Q67" s="19"/>
      <c r="R67" s="19"/>
      <c r="S67" s="19"/>
      <c r="T67" s="19"/>
      <c r="U67" s="19"/>
      <c r="V67" s="19"/>
      <c r="W67" s="19"/>
      <c r="X67" s="19"/>
      <c r="Y67" s="19"/>
    </row>
    <row r="68" ht="14.25" customHeight="1">
      <c r="A68" s="21" t="str">
        <f>'Metadata-release1'!B72</f>
        <v>FA2018_Camps_4v_fig038_TopViewGuard.JPG</v>
      </c>
      <c r="B68" s="23" t="str">
        <f t="shared" si="1"/>
        <v>JPG</v>
      </c>
      <c r="C68" s="19"/>
      <c r="D68" s="19"/>
      <c r="E68" s="19"/>
      <c r="F68" s="19"/>
      <c r="G68" s="19"/>
      <c r="H68" s="19"/>
      <c r="I68" s="19"/>
      <c r="J68" s="19"/>
      <c r="K68" s="19"/>
      <c r="L68" s="19"/>
      <c r="M68" s="19"/>
      <c r="N68" s="19"/>
      <c r="O68" s="19"/>
      <c r="P68" s="19"/>
      <c r="Q68" s="19"/>
      <c r="R68" s="19"/>
      <c r="S68" s="19"/>
      <c r="T68" s="19"/>
      <c r="U68" s="19"/>
      <c r="V68" s="19"/>
      <c r="W68" s="19"/>
      <c r="X68" s="19"/>
      <c r="Y68" s="19"/>
    </row>
    <row r="69" ht="14.25" customHeight="1">
      <c r="A69" s="21" t="str">
        <f>'Metadata-release1'!B73</f>
        <v>FA2018_Camps_4v_fig039_SideViewGuard.JPG</v>
      </c>
      <c r="B69" s="23" t="str">
        <f t="shared" si="1"/>
        <v>JPG</v>
      </c>
      <c r="C69" s="19"/>
      <c r="D69" s="19"/>
      <c r="E69" s="19"/>
      <c r="F69" s="19"/>
      <c r="G69" s="19"/>
      <c r="H69" s="19"/>
      <c r="I69" s="19"/>
      <c r="J69" s="19"/>
      <c r="K69" s="19"/>
      <c r="L69" s="19"/>
      <c r="M69" s="19"/>
      <c r="N69" s="19"/>
      <c r="O69" s="19"/>
      <c r="P69" s="19"/>
      <c r="Q69" s="19"/>
      <c r="R69" s="19"/>
      <c r="S69" s="19"/>
      <c r="T69" s="19"/>
      <c r="U69" s="19"/>
      <c r="V69" s="19"/>
      <c r="W69" s="19"/>
      <c r="X69" s="19"/>
      <c r="Y69" s="19"/>
    </row>
    <row r="70" ht="14.25" customHeight="1">
      <c r="A70" s="21" t="str">
        <f>'Metadata-release1'!B74</f>
        <v>FA2018_Camps_4v_fig040_BlisteringClam.JPG</v>
      </c>
      <c r="B70" s="23" t="str">
        <f t="shared" si="1"/>
        <v>JPG</v>
      </c>
      <c r="C70" s="19"/>
      <c r="D70" s="19"/>
      <c r="E70" s="19"/>
      <c r="F70" s="19"/>
      <c r="G70" s="19"/>
      <c r="H70" s="19"/>
      <c r="I70" s="19"/>
      <c r="J70" s="19"/>
      <c r="K70" s="19"/>
      <c r="L70" s="19"/>
      <c r="M70" s="19"/>
      <c r="N70" s="19"/>
      <c r="O70" s="19"/>
      <c r="P70" s="19"/>
      <c r="Q70" s="19"/>
      <c r="R70" s="19"/>
      <c r="S70" s="19"/>
      <c r="T70" s="19"/>
      <c r="U70" s="19"/>
      <c r="V70" s="19"/>
      <c r="W70" s="19"/>
      <c r="X70" s="19"/>
      <c r="Y70" s="19"/>
    </row>
    <row r="71" ht="14.25" customHeight="1">
      <c r="A71" s="21" t="str">
        <f>'Metadata-release1'!B75</f>
        <v>FA2018_Camps_4v_fig041_UniformBar.JPG</v>
      </c>
      <c r="B71" s="23" t="str">
        <f t="shared" si="1"/>
        <v>JPG</v>
      </c>
      <c r="C71" s="19"/>
      <c r="D71" s="19"/>
      <c r="E71" s="19"/>
      <c r="F71" s="19"/>
      <c r="G71" s="19"/>
      <c r="H71" s="19"/>
      <c r="I71" s="19"/>
      <c r="J71" s="19"/>
      <c r="K71" s="19"/>
      <c r="L71" s="19"/>
      <c r="M71" s="19"/>
      <c r="N71" s="19"/>
      <c r="O71" s="19"/>
      <c r="P71" s="19"/>
      <c r="Q71" s="19"/>
      <c r="R71" s="19"/>
      <c r="S71" s="19"/>
      <c r="T71" s="19"/>
      <c r="U71" s="19"/>
      <c r="V71" s="19"/>
      <c r="W71" s="19"/>
      <c r="X71" s="19"/>
      <c r="Y71" s="19"/>
    </row>
    <row r="72" ht="14.25" customHeight="1">
      <c r="A72" s="21" t="str">
        <f>'Metadata-release1'!B76</f>
        <v>FA2018_Camps_4v_fig042_BlisteringTestPlate.JPG</v>
      </c>
      <c r="B72" s="23" t="str">
        <f t="shared" si="1"/>
        <v>JPG</v>
      </c>
      <c r="C72" s="19"/>
      <c r="D72" s="19"/>
      <c r="E72" s="19"/>
      <c r="F72" s="19"/>
      <c r="G72" s="19"/>
      <c r="H72" s="19"/>
      <c r="I72" s="19"/>
      <c r="J72" s="19"/>
      <c r="K72" s="19"/>
      <c r="L72" s="19"/>
      <c r="M72" s="19"/>
      <c r="N72" s="19"/>
      <c r="O72" s="19"/>
      <c r="P72" s="19"/>
      <c r="Q72" s="19"/>
      <c r="R72" s="19"/>
      <c r="S72" s="19"/>
      <c r="T72" s="19"/>
      <c r="U72" s="19"/>
      <c r="V72" s="19"/>
      <c r="W72" s="19"/>
      <c r="X72" s="19"/>
      <c r="Y72" s="19"/>
    </row>
    <row r="73" ht="14.25" customHeight="1">
      <c r="A73" s="21" t="str">
        <f>'Metadata-release1'!B77</f>
        <v>FA2018_Camps_4v_fig043_TongsAndUnevenHeat.JPG</v>
      </c>
      <c r="B73" s="23" t="str">
        <f t="shared" si="1"/>
        <v>JPG</v>
      </c>
      <c r="C73" s="19"/>
      <c r="D73" s="19"/>
      <c r="E73" s="19"/>
      <c r="F73" s="19"/>
      <c r="G73" s="19"/>
      <c r="H73" s="19"/>
      <c r="I73" s="19"/>
      <c r="J73" s="19"/>
      <c r="K73" s="19"/>
      <c r="L73" s="19"/>
      <c r="M73" s="19"/>
      <c r="N73" s="19"/>
      <c r="O73" s="19"/>
      <c r="P73" s="19"/>
      <c r="Q73" s="19"/>
      <c r="R73" s="19"/>
      <c r="S73" s="19"/>
      <c r="T73" s="19"/>
      <c r="U73" s="19"/>
      <c r="V73" s="19"/>
      <c r="W73" s="19"/>
      <c r="X73" s="19"/>
      <c r="Y73" s="19"/>
    </row>
    <row r="74" ht="14.25" customHeight="1">
      <c r="A74" s="21" t="str">
        <f>'Metadata-release1'!B78</f>
        <v>FA2018_Camps_4v_fig044_TongsAndUnevenHeatAtJeffs.JPG</v>
      </c>
      <c r="B74" s="23" t="str">
        <f t="shared" si="1"/>
        <v>JPG</v>
      </c>
      <c r="C74" s="19"/>
      <c r="D74" s="19"/>
      <c r="E74" s="19"/>
      <c r="F74" s="19"/>
      <c r="G74" s="19"/>
      <c r="H74" s="19"/>
      <c r="I74" s="19"/>
      <c r="J74" s="19"/>
      <c r="K74" s="19"/>
      <c r="L74" s="19"/>
      <c r="M74" s="19"/>
      <c r="N74" s="19"/>
      <c r="O74" s="19"/>
      <c r="P74" s="19"/>
      <c r="Q74" s="19"/>
      <c r="R74" s="19"/>
      <c r="S74" s="19"/>
      <c r="T74" s="19"/>
      <c r="U74" s="19"/>
      <c r="V74" s="19"/>
      <c r="W74" s="19"/>
      <c r="X74" s="19"/>
      <c r="Y74" s="19"/>
    </row>
    <row r="75" ht="14.25" customHeight="1">
      <c r="A75" s="21" t="str">
        <f>'Metadata-release1'!B79</f>
        <v>FA2018_Camps_4v_fig045_GlowingLikeCharcoal.JPG</v>
      </c>
      <c r="B75" s="23" t="str">
        <f t="shared" si="1"/>
        <v>JPG</v>
      </c>
      <c r="C75" s="19"/>
      <c r="D75" s="19"/>
      <c r="E75" s="19"/>
      <c r="F75" s="19"/>
      <c r="G75" s="19"/>
      <c r="H75" s="19"/>
      <c r="I75" s="19"/>
      <c r="J75" s="19"/>
      <c r="K75" s="19"/>
      <c r="L75" s="19"/>
      <c r="M75" s="19"/>
      <c r="N75" s="19"/>
      <c r="O75" s="19"/>
      <c r="P75" s="19"/>
      <c r="Q75" s="19"/>
      <c r="R75" s="19"/>
      <c r="S75" s="19"/>
      <c r="T75" s="19"/>
      <c r="U75" s="19"/>
      <c r="V75" s="19"/>
      <c r="W75" s="19"/>
      <c r="X75" s="19"/>
      <c r="Y75" s="19"/>
    </row>
    <row r="76" ht="14.25" customHeight="1">
      <c r="A76" s="21" t="str">
        <f>'Metadata-release1'!B80</f>
        <v>FA2018_Camps_4v_fig046_GlowingRedHotMetal.JPG</v>
      </c>
      <c r="B76" s="23" t="str">
        <f t="shared" si="1"/>
        <v>JPG</v>
      </c>
      <c r="C76" s="19"/>
      <c r="D76" s="19"/>
      <c r="E76" s="19"/>
      <c r="F76" s="19"/>
      <c r="G76" s="19"/>
      <c r="H76" s="19"/>
      <c r="I76" s="19"/>
      <c r="J76" s="19"/>
      <c r="K76" s="19"/>
      <c r="L76" s="19"/>
      <c r="M76" s="19"/>
      <c r="N76" s="19"/>
      <c r="O76" s="19"/>
      <c r="P76" s="19"/>
      <c r="Q76" s="19"/>
      <c r="R76" s="19"/>
      <c r="S76" s="19"/>
      <c r="T76" s="19"/>
      <c r="U76" s="19"/>
      <c r="V76" s="19"/>
      <c r="W76" s="19"/>
      <c r="X76" s="19"/>
      <c r="Y76" s="19"/>
    </row>
    <row r="77" ht="14.25" customHeight="1">
      <c r="A77" s="21" t="str">
        <f>'Metadata-release1'!B81</f>
        <v>FA2018_Camps_4v_fig047_RedMetal.JPG</v>
      </c>
      <c r="B77" s="23" t="str">
        <f t="shared" si="1"/>
        <v>JPG</v>
      </c>
      <c r="C77" s="19"/>
      <c r="D77" s="19"/>
      <c r="E77" s="19"/>
      <c r="F77" s="19"/>
      <c r="G77" s="19"/>
      <c r="H77" s="19"/>
      <c r="I77" s="19"/>
      <c r="J77" s="19"/>
      <c r="K77" s="19"/>
      <c r="L77" s="19"/>
      <c r="M77" s="19"/>
      <c r="N77" s="19"/>
      <c r="O77" s="19"/>
      <c r="P77" s="19"/>
      <c r="Q77" s="19"/>
      <c r="R77" s="19"/>
      <c r="S77" s="19"/>
      <c r="T77" s="19"/>
      <c r="U77" s="19"/>
      <c r="V77" s="19"/>
      <c r="W77" s="19"/>
      <c r="X77" s="19"/>
      <c r="Y77" s="19"/>
    </row>
    <row r="78" ht="14.25" customHeight="1">
      <c r="A78" s="21" t="str">
        <f>'Metadata-release1'!B82</f>
        <v>FA2018_Camps_4v_fig048_RustTest .JPG</v>
      </c>
      <c r="B78" s="23" t="str">
        <f t="shared" si="1"/>
        <v>JPG</v>
      </c>
      <c r="C78" s="19"/>
      <c r="D78" s="19"/>
      <c r="E78" s="19"/>
      <c r="F78" s="19"/>
      <c r="G78" s="19"/>
      <c r="H78" s="19"/>
      <c r="I78" s="19"/>
      <c r="J78" s="19"/>
      <c r="K78" s="19"/>
      <c r="L78" s="19"/>
      <c r="M78" s="19"/>
      <c r="N78" s="19"/>
      <c r="O78" s="19"/>
      <c r="P78" s="19"/>
      <c r="Q78" s="19"/>
      <c r="R78" s="19"/>
      <c r="S78" s="19"/>
      <c r="T78" s="19"/>
      <c r="U78" s="19"/>
      <c r="V78" s="19"/>
      <c r="W78" s="19"/>
      <c r="X78" s="19"/>
      <c r="Y78" s="19"/>
    </row>
    <row r="79" ht="14.25" customHeight="1">
      <c r="A79" s="21" t="str">
        <f>'Metadata-release1'!B83</f>
        <v>FA2018_Camps_4v_fig049_BeforeTheRain.JPG</v>
      </c>
      <c r="B79" s="23" t="str">
        <f t="shared" si="1"/>
        <v>JPG</v>
      </c>
      <c r="C79" s="19"/>
      <c r="D79" s="19"/>
      <c r="E79" s="19"/>
      <c r="F79" s="19"/>
      <c r="G79" s="19"/>
      <c r="H79" s="19"/>
      <c r="I79" s="19"/>
      <c r="J79" s="19"/>
      <c r="K79" s="19"/>
      <c r="L79" s="19"/>
      <c r="M79" s="19"/>
      <c r="N79" s="19"/>
      <c r="O79" s="19"/>
      <c r="P79" s="19"/>
      <c r="Q79" s="19"/>
      <c r="R79" s="19"/>
      <c r="S79" s="19"/>
      <c r="T79" s="19"/>
      <c r="U79" s="19"/>
      <c r="V79" s="19"/>
      <c r="W79" s="19"/>
      <c r="X79" s="19"/>
      <c r="Y79" s="19"/>
    </row>
    <row r="80" ht="14.25" customHeight="1">
      <c r="A80" s="21" t="str">
        <f>'Metadata-release1'!B84</f>
        <v>FA2018_Camps_4v_fig050_AfterTheRain.JPG</v>
      </c>
      <c r="B80" s="23" t="str">
        <f t="shared" si="1"/>
        <v>JPG</v>
      </c>
      <c r="C80" s="19"/>
      <c r="D80" s="19"/>
      <c r="E80" s="19"/>
      <c r="F80" s="19"/>
      <c r="G80" s="19"/>
      <c r="H80" s="19"/>
      <c r="I80" s="19"/>
      <c r="J80" s="19"/>
      <c r="K80" s="19"/>
      <c r="L80" s="19"/>
      <c r="M80" s="19"/>
      <c r="N80" s="19"/>
      <c r="O80" s="19"/>
      <c r="P80" s="19"/>
      <c r="Q80" s="19"/>
      <c r="R80" s="19"/>
      <c r="S80" s="19"/>
      <c r="T80" s="19"/>
      <c r="U80" s="19"/>
      <c r="V80" s="19"/>
      <c r="W80" s="19"/>
      <c r="X80" s="19"/>
      <c r="Y80" s="19"/>
    </row>
    <row r="81" ht="14.25" customHeight="1">
      <c r="A81" s="21" t="str">
        <f>'Metadata-release1'!B85</f>
        <v>FA2018_Camps_4v_vid001_BlackeningMetal.mp4</v>
      </c>
      <c r="B81" s="23" t="str">
        <f t="shared" si="1"/>
        <v>mp4</v>
      </c>
      <c r="C81" s="19"/>
      <c r="D81" s="19"/>
      <c r="E81" s="19"/>
      <c r="F81" s="19"/>
      <c r="G81" s="19"/>
      <c r="H81" s="19"/>
      <c r="I81" s="19"/>
      <c r="J81" s="19"/>
      <c r="K81" s="19"/>
      <c r="L81" s="19"/>
      <c r="M81" s="19"/>
      <c r="N81" s="19"/>
      <c r="O81" s="19"/>
      <c r="P81" s="19"/>
      <c r="Q81" s="19"/>
      <c r="R81" s="19"/>
      <c r="S81" s="19"/>
      <c r="T81" s="19"/>
      <c r="U81" s="19"/>
      <c r="V81" s="19"/>
      <c r="W81" s="19"/>
      <c r="X81" s="19"/>
      <c r="Y81" s="19"/>
    </row>
    <row r="82" ht="14.25" customHeight="1">
      <c r="A82" s="21" t="str">
        <f>'Metadata-release1'!B86</f>
        <v>FA2018_Camps_4v_vid002_FirstSmoke.mp4</v>
      </c>
      <c r="B82" s="23" t="str">
        <f t="shared" si="1"/>
        <v>mp4</v>
      </c>
      <c r="C82" s="19"/>
      <c r="D82" s="19"/>
      <c r="E82" s="19"/>
      <c r="F82" s="19"/>
      <c r="G82" s="19"/>
      <c r="H82" s="19"/>
      <c r="I82" s="19"/>
      <c r="J82" s="19"/>
      <c r="K82" s="19"/>
      <c r="L82" s="19"/>
      <c r="M82" s="19"/>
      <c r="N82" s="19"/>
      <c r="O82" s="19"/>
      <c r="P82" s="19"/>
      <c r="Q82" s="19"/>
      <c r="R82" s="19"/>
      <c r="S82" s="19"/>
      <c r="T82" s="19"/>
      <c r="U82" s="19"/>
      <c r="V82" s="19"/>
      <c r="W82" s="19"/>
      <c r="X82" s="19"/>
      <c r="Y82" s="19"/>
    </row>
    <row r="83" ht="14.25" customHeight="1">
      <c r="A83" s="21" t="str">
        <f>'Metadata-release1'!B87</f>
        <v>FA2018_Camps_4v_vid003_MoreSmoke.mp4</v>
      </c>
      <c r="B83" s="23" t="str">
        <f t="shared" si="1"/>
        <v>mp4</v>
      </c>
      <c r="C83" s="19"/>
      <c r="D83" s="19"/>
      <c r="E83" s="19"/>
      <c r="F83" s="19"/>
      <c r="G83" s="19"/>
      <c r="H83" s="19"/>
      <c r="I83" s="19"/>
      <c r="J83" s="19"/>
      <c r="K83" s="19"/>
      <c r="L83" s="19"/>
      <c r="M83" s="19"/>
      <c r="N83" s="19"/>
      <c r="O83" s="19"/>
      <c r="P83" s="19"/>
      <c r="Q83" s="19"/>
      <c r="R83" s="19"/>
      <c r="S83" s="19"/>
      <c r="T83" s="19"/>
      <c r="U83" s="19"/>
      <c r="V83" s="19"/>
      <c r="W83" s="19"/>
      <c r="X83" s="19"/>
      <c r="Y83" s="19"/>
    </row>
    <row r="84" ht="14.25" customHeight="1">
      <c r="A84" s="21" t="str">
        <f>'Metadata-release1'!B88</f>
        <v>FA2018_Camps_4v_vid004_VisualEffect.mp4</v>
      </c>
      <c r="B84" s="23" t="str">
        <f t="shared" si="1"/>
        <v>mp4</v>
      </c>
      <c r="C84" s="19"/>
      <c r="D84" s="19"/>
      <c r="E84" s="19"/>
      <c r="F84" s="19"/>
      <c r="G84" s="19"/>
      <c r="H84" s="19"/>
      <c r="I84" s="19"/>
      <c r="J84" s="19"/>
      <c r="K84" s="19"/>
      <c r="L84" s="19"/>
      <c r="M84" s="19"/>
      <c r="N84" s="19"/>
      <c r="O84" s="19"/>
      <c r="P84" s="19"/>
      <c r="Q84" s="19"/>
      <c r="R84" s="19"/>
      <c r="S84" s="19"/>
      <c r="T84" s="19"/>
      <c r="U84" s="19"/>
      <c r="V84" s="19"/>
      <c r="W84" s="19"/>
      <c r="X84" s="19"/>
      <c r="Y84" s="19"/>
    </row>
    <row r="85" ht="14.25" customHeight="1">
      <c r="A85" s="21" t="str">
        <f>'Metadata-release1'!B90</f>
        <v>FA2016_Fong_23r23v_fig002_SausageWhole.jpg</v>
      </c>
      <c r="B85" s="23" t="str">
        <f t="shared" si="1"/>
        <v>jpg</v>
      </c>
      <c r="C85" s="19"/>
      <c r="D85" s="19"/>
      <c r="E85" s="19"/>
      <c r="F85" s="19"/>
      <c r="G85" s="19"/>
      <c r="H85" s="19"/>
      <c r="I85" s="19"/>
      <c r="J85" s="19"/>
      <c r="K85" s="19"/>
      <c r="L85" s="19"/>
      <c r="M85" s="19"/>
      <c r="N85" s="19"/>
      <c r="O85" s="19"/>
      <c r="P85" s="19"/>
      <c r="Q85" s="19"/>
      <c r="R85" s="19"/>
      <c r="S85" s="19"/>
      <c r="T85" s="19"/>
      <c r="U85" s="19"/>
      <c r="V85" s="19"/>
      <c r="W85" s="19"/>
      <c r="X85" s="19"/>
      <c r="Y85" s="19"/>
    </row>
    <row r="86" ht="14.25" customHeight="1">
      <c r="A86" s="21" t="str">
        <f>'Metadata-release1'!B91</f>
        <v>FA2016_Fong_23r23v_fig003_SausageLabels.jpg</v>
      </c>
      <c r="B86" s="23" t="str">
        <f t="shared" si="1"/>
        <v>jpg</v>
      </c>
      <c r="C86" s="19"/>
      <c r="D86" s="19"/>
      <c r="E86" s="19"/>
      <c r="F86" s="19"/>
      <c r="G86" s="19"/>
      <c r="H86" s="19"/>
      <c r="I86" s="19"/>
      <c r="J86" s="19"/>
      <c r="K86" s="19"/>
      <c r="L86" s="19"/>
      <c r="M86" s="19"/>
      <c r="N86" s="19"/>
      <c r="O86" s="19"/>
      <c r="P86" s="19"/>
      <c r="Q86" s="19"/>
      <c r="R86" s="19"/>
      <c r="S86" s="19"/>
      <c r="T86" s="19"/>
      <c r="U86" s="19"/>
      <c r="V86" s="19"/>
      <c r="W86" s="19"/>
      <c r="X86" s="19"/>
      <c r="Y86" s="19"/>
    </row>
    <row r="87" ht="14.25" customHeight="1">
      <c r="A87" s="21" t="str">
        <f>'Metadata-release1'!B92</f>
        <v>FA2016_Fong_23r23v_fig0034_MiddleSection.jpg</v>
      </c>
      <c r="B87" s="23" t="str">
        <f t="shared" si="1"/>
        <v>jpg</v>
      </c>
      <c r="C87" s="19"/>
      <c r="D87" s="19"/>
      <c r="E87" s="19"/>
      <c r="F87" s="19"/>
      <c r="G87" s="19"/>
      <c r="H87" s="19"/>
      <c r="I87" s="19"/>
      <c r="J87" s="19"/>
      <c r="K87" s="19"/>
      <c r="L87" s="19"/>
      <c r="M87" s="19"/>
      <c r="N87" s="19"/>
      <c r="O87" s="19"/>
      <c r="P87" s="19"/>
      <c r="Q87" s="19"/>
      <c r="R87" s="19"/>
      <c r="S87" s="19"/>
      <c r="T87" s="19"/>
      <c r="U87" s="19"/>
      <c r="V87" s="19"/>
      <c r="W87" s="19"/>
      <c r="X87" s="19"/>
      <c r="Y87" s="19"/>
    </row>
    <row r="88" ht="14.25" customHeight="1">
      <c r="A88" s="21" t="str">
        <f>'Metadata-release1'!B93</f>
        <v>FA2016_Fong_23r23v_fig005_OpenEnd.jpg</v>
      </c>
      <c r="B88" s="23" t="str">
        <f t="shared" si="1"/>
        <v>jpg</v>
      </c>
      <c r="C88" s="19"/>
      <c r="D88" s="19"/>
      <c r="E88" s="19"/>
      <c r="F88" s="19"/>
      <c r="G88" s="19"/>
      <c r="H88" s="19"/>
      <c r="I88" s="19"/>
      <c r="J88" s="19"/>
      <c r="K88" s="19"/>
      <c r="L88" s="19"/>
      <c r="M88" s="19"/>
      <c r="N88" s="19"/>
      <c r="O88" s="19"/>
      <c r="P88" s="19"/>
      <c r="Q88" s="19"/>
      <c r="R88" s="19"/>
      <c r="S88" s="19"/>
      <c r="T88" s="19"/>
      <c r="U88" s="19"/>
      <c r="V88" s="19"/>
      <c r="W88" s="19"/>
      <c r="X88" s="19"/>
      <c r="Y88" s="19"/>
    </row>
    <row r="89" ht="14.25" customHeight="1">
      <c r="A89" s="21" t="str">
        <f>'Metadata-release1'!B94</f>
        <v>FA2016_Fong_23r23v_fig006_CutInTheMiddle.jpg</v>
      </c>
      <c r="B89" s="23" t="str">
        <f t="shared" si="1"/>
        <v>jpg</v>
      </c>
      <c r="C89" s="19"/>
      <c r="D89" s="19"/>
      <c r="E89" s="19"/>
      <c r="F89" s="19"/>
      <c r="G89" s="19"/>
      <c r="H89" s="19"/>
      <c r="I89" s="19"/>
      <c r="J89" s="19"/>
      <c r="K89" s="19"/>
      <c r="L89" s="19"/>
      <c r="M89" s="19"/>
      <c r="N89" s="19"/>
      <c r="O89" s="19"/>
      <c r="P89" s="19"/>
      <c r="Q89" s="19"/>
      <c r="R89" s="19"/>
      <c r="S89" s="19"/>
      <c r="T89" s="19"/>
      <c r="U89" s="19"/>
      <c r="V89" s="19"/>
      <c r="W89" s="19"/>
      <c r="X89" s="19"/>
      <c r="Y89" s="19"/>
    </row>
    <row r="90" ht="14.25" customHeight="1">
      <c r="A90" s="21" t="str">
        <f>'Metadata-release1'!B95</f>
        <v>FA2016_Fong_23r23v_fig007_FadedLine.jpg</v>
      </c>
      <c r="B90" s="23" t="str">
        <f t="shared" si="1"/>
        <v>jpg</v>
      </c>
      <c r="C90" s="19"/>
      <c r="D90" s="19"/>
      <c r="E90" s="19"/>
      <c r="F90" s="19"/>
      <c r="G90" s="19"/>
      <c r="H90" s="19"/>
      <c r="I90" s="19"/>
      <c r="J90" s="19"/>
      <c r="K90" s="19"/>
      <c r="L90" s="19"/>
      <c r="M90" s="19"/>
      <c r="N90" s="19"/>
      <c r="O90" s="19"/>
      <c r="P90" s="19"/>
      <c r="Q90" s="19"/>
      <c r="R90" s="19"/>
      <c r="S90" s="19"/>
      <c r="T90" s="19"/>
      <c r="U90" s="19"/>
      <c r="V90" s="19"/>
      <c r="W90" s="19"/>
      <c r="X90" s="19"/>
      <c r="Y90" s="19"/>
    </row>
    <row r="91" ht="14.25" customHeight="1">
      <c r="A91" s="21" t="str">
        <f>'Metadata-release1'!B96</f>
        <v>FA2016_Fong_23r23v_fig008_IllustrationSausageMortar.jpg</v>
      </c>
      <c r="B91" s="23" t="str">
        <f t="shared" si="1"/>
        <v>jpg</v>
      </c>
      <c r="C91" s="19"/>
      <c r="D91" s="19"/>
      <c r="E91" s="19"/>
      <c r="F91" s="19"/>
      <c r="G91" s="19"/>
      <c r="H91" s="19"/>
      <c r="I91" s="19"/>
      <c r="J91" s="19"/>
      <c r="K91" s="19"/>
      <c r="L91" s="19"/>
      <c r="M91" s="19"/>
      <c r="N91" s="19"/>
      <c r="O91" s="19"/>
      <c r="P91" s="19"/>
      <c r="Q91" s="19"/>
      <c r="R91" s="19"/>
      <c r="S91" s="19"/>
      <c r="T91" s="19"/>
      <c r="U91" s="19"/>
      <c r="V91" s="19"/>
      <c r="W91" s="19"/>
      <c r="X91" s="19"/>
      <c r="Y91" s="19"/>
    </row>
    <row r="92" ht="14.25" customHeight="1">
      <c r="A92" s="21" t="str">
        <f>'Metadata-release1'!B97</f>
        <v>FA2016_Fong_23r23v_fig009_IllustrationSausageFuse.png</v>
      </c>
      <c r="B92" s="23" t="str">
        <f t="shared" si="1"/>
        <v>png</v>
      </c>
      <c r="C92" s="19"/>
      <c r="D92" s="19"/>
      <c r="E92" s="19"/>
      <c r="F92" s="19"/>
      <c r="G92" s="19"/>
      <c r="H92" s="19"/>
      <c r="I92" s="19"/>
      <c r="J92" s="19"/>
      <c r="K92" s="19"/>
      <c r="L92" s="19"/>
      <c r="M92" s="19"/>
      <c r="N92" s="19"/>
      <c r="O92" s="19"/>
      <c r="P92" s="19"/>
      <c r="Q92" s="19"/>
      <c r="R92" s="19"/>
      <c r="S92" s="19"/>
      <c r="T92" s="19"/>
      <c r="U92" s="19"/>
      <c r="V92" s="19"/>
      <c r="W92" s="19"/>
      <c r="X92" s="19"/>
      <c r="Y92" s="19"/>
    </row>
    <row r="93" ht="14.25" customHeight="1">
      <c r="A93" s="21" t="str">
        <f>'Metadata-release1'!B98</f>
        <v>FA2016_Fong_23r23v_fig0010_ArquebusCartridge45r.png</v>
      </c>
      <c r="B93" s="23" t="str">
        <f t="shared" si="1"/>
        <v>png</v>
      </c>
      <c r="C93" s="19"/>
      <c r="D93" s="19"/>
      <c r="E93" s="19"/>
      <c r="F93" s="19"/>
      <c r="G93" s="19"/>
      <c r="H93" s="19"/>
      <c r="I93" s="19"/>
      <c r="J93" s="19"/>
      <c r="K93" s="19"/>
      <c r="L93" s="19"/>
      <c r="M93" s="19"/>
      <c r="N93" s="19"/>
      <c r="O93" s="19"/>
      <c r="P93" s="19"/>
      <c r="Q93" s="19"/>
      <c r="R93" s="19"/>
      <c r="S93" s="19"/>
      <c r="T93" s="19"/>
      <c r="U93" s="19"/>
      <c r="V93" s="19"/>
      <c r="W93" s="19"/>
      <c r="X93" s="19"/>
      <c r="Y93" s="19"/>
    </row>
    <row r="94" ht="14.25" customHeight="1">
      <c r="A94" s="21" t="str">
        <f>'Metadata-release1'!B99</f>
        <v>FA2016_Fong_23r23v_fig011_MortarBarrel26r.png</v>
      </c>
      <c r="B94" s="23" t="str">
        <f t="shared" si="1"/>
        <v>png</v>
      </c>
      <c r="C94" s="19"/>
      <c r="D94" s="19"/>
      <c r="E94" s="19"/>
      <c r="F94" s="19"/>
      <c r="G94" s="19"/>
      <c r="H94" s="19"/>
      <c r="I94" s="19"/>
      <c r="J94" s="19"/>
      <c r="K94" s="19"/>
      <c r="L94" s="19"/>
      <c r="M94" s="19"/>
      <c r="N94" s="19"/>
      <c r="O94" s="19"/>
      <c r="P94" s="19"/>
      <c r="Q94" s="19"/>
      <c r="R94" s="19"/>
      <c r="S94" s="19"/>
      <c r="T94" s="19"/>
      <c r="U94" s="19"/>
      <c r="V94" s="19"/>
      <c r="W94" s="19"/>
      <c r="X94" s="19"/>
      <c r="Y94" s="19"/>
    </row>
    <row r="95" ht="14.25" customHeight="1">
      <c r="A95" s="21" t="str">
        <f>'Metadata-release1'!B100</f>
        <v>FA2016_Fong_23r23v_fig012_MortarDevices167r.png</v>
      </c>
      <c r="B95" s="23" t="str">
        <f t="shared" si="1"/>
        <v>png</v>
      </c>
      <c r="C95" s="19"/>
      <c r="D95" s="19"/>
      <c r="E95" s="19"/>
      <c r="F95" s="19"/>
      <c r="G95" s="19"/>
      <c r="H95" s="19"/>
      <c r="I95" s="19"/>
      <c r="J95" s="19"/>
      <c r="K95" s="19"/>
      <c r="L95" s="19"/>
      <c r="M95" s="19"/>
      <c r="N95" s="19"/>
      <c r="O95" s="19"/>
      <c r="P95" s="19"/>
      <c r="Q95" s="19"/>
      <c r="R95" s="19"/>
      <c r="S95" s="19"/>
      <c r="T95" s="19"/>
      <c r="U95" s="19"/>
      <c r="V95" s="19"/>
      <c r="W95" s="19"/>
      <c r="X95" s="19"/>
      <c r="Y95" s="19"/>
    </row>
    <row r="96" ht="14.25" customHeight="1">
      <c r="A96" s="21" t="str">
        <f>'Metadata-release1'!B101</f>
        <v>FA2016_Fong_23r23v_fig013_Mortar23r.jpg</v>
      </c>
      <c r="B96" s="23" t="str">
        <f t="shared" si="1"/>
        <v>jpg</v>
      </c>
      <c r="C96" s="19"/>
      <c r="D96" s="19"/>
      <c r="E96" s="19"/>
      <c r="F96" s="19"/>
      <c r="G96" s="19"/>
      <c r="H96" s="19"/>
      <c r="I96" s="19"/>
      <c r="J96" s="19"/>
      <c r="K96" s="19"/>
      <c r="L96" s="19"/>
      <c r="M96" s="19"/>
      <c r="N96" s="19"/>
      <c r="O96" s="19"/>
      <c r="P96" s="19"/>
      <c r="Q96" s="19"/>
      <c r="R96" s="19"/>
      <c r="S96" s="19"/>
      <c r="T96" s="19"/>
      <c r="U96" s="19"/>
      <c r="V96" s="19"/>
      <c r="W96" s="19"/>
      <c r="X96" s="19"/>
      <c r="Y96" s="19"/>
    </row>
    <row r="97" ht="14.25" customHeight="1">
      <c r="A97" s="21" t="str">
        <f>'Metadata-release1'!B102</f>
        <v>FA2016_Fong_23r23v_fig014_Fronsperger.jpg</v>
      </c>
      <c r="B97" s="23" t="str">
        <f t="shared" si="1"/>
        <v>jpg</v>
      </c>
      <c r="C97" s="19"/>
      <c r="D97" s="19"/>
      <c r="E97" s="19"/>
      <c r="F97" s="19"/>
      <c r="G97" s="19"/>
      <c r="H97" s="19"/>
      <c r="I97" s="19"/>
      <c r="J97" s="19"/>
      <c r="K97" s="19"/>
      <c r="L97" s="19"/>
      <c r="M97" s="19"/>
      <c r="N97" s="19"/>
      <c r="O97" s="19"/>
      <c r="P97" s="19"/>
      <c r="Q97" s="19"/>
      <c r="R97" s="19"/>
      <c r="S97" s="19"/>
      <c r="T97" s="19"/>
      <c r="U97" s="19"/>
      <c r="V97" s="19"/>
      <c r="W97" s="19"/>
      <c r="X97" s="19"/>
      <c r="Y97" s="19"/>
    </row>
    <row r="98" ht="14.25" customHeight="1">
      <c r="A98" s="21" t="str">
        <f>'Metadata-release1'!B103</f>
        <v>FA2016_Fong_23r23v_fig015_MortarOnTheDoor.jpg</v>
      </c>
      <c r="B98" s="23" t="str">
        <f t="shared" si="1"/>
        <v>jpg</v>
      </c>
      <c r="C98" s="19"/>
      <c r="D98" s="19"/>
      <c r="E98" s="19"/>
      <c r="F98" s="19"/>
      <c r="G98" s="19"/>
      <c r="H98" s="19"/>
      <c r="I98" s="19"/>
      <c r="J98" s="19"/>
      <c r="K98" s="19"/>
      <c r="L98" s="19"/>
      <c r="M98" s="19"/>
      <c r="N98" s="19"/>
      <c r="O98" s="19"/>
      <c r="P98" s="19"/>
      <c r="Q98" s="19"/>
      <c r="R98" s="19"/>
      <c r="S98" s="19"/>
      <c r="T98" s="19"/>
      <c r="U98" s="19"/>
      <c r="V98" s="19"/>
      <c r="W98" s="19"/>
      <c r="X98" s="19"/>
      <c r="Y98" s="19"/>
    </row>
    <row r="99" ht="14.25" customHeight="1">
      <c r="A99" s="21" t="str">
        <f>'Metadata-release1'!B104</f>
        <v>FA2016_Fong_23r23v_fig016_FrayingEdge.jpg</v>
      </c>
      <c r="B99" s="23" t="str">
        <f t="shared" si="1"/>
        <v>jpg</v>
      </c>
      <c r="C99" s="19"/>
      <c r="D99" s="19"/>
      <c r="E99" s="19"/>
      <c r="F99" s="19"/>
      <c r="G99" s="19"/>
      <c r="H99" s="19"/>
      <c r="I99" s="19"/>
      <c r="J99" s="19"/>
      <c r="K99" s="19"/>
      <c r="L99" s="19"/>
      <c r="M99" s="19"/>
      <c r="N99" s="19"/>
      <c r="O99" s="19"/>
      <c r="P99" s="19"/>
      <c r="Q99" s="19"/>
      <c r="R99" s="19"/>
      <c r="S99" s="19"/>
      <c r="T99" s="19"/>
      <c r="U99" s="19"/>
      <c r="V99" s="19"/>
      <c r="W99" s="19"/>
      <c r="X99" s="19"/>
      <c r="Y99" s="19"/>
    </row>
    <row r="100" ht="14.25" customHeight="1">
      <c r="A100" s="21" t="str">
        <f>'Metadata-release1'!B105</f>
        <v>FA2016_Fong_23r23v_fig017_ReconstructedSausage.jpg</v>
      </c>
      <c r="B100" s="23" t="str">
        <f t="shared" si="1"/>
        <v>jpg</v>
      </c>
      <c r="C100" s="19"/>
      <c r="D100" s="19"/>
      <c r="E100" s="19"/>
      <c r="F100" s="19"/>
      <c r="G100" s="19"/>
      <c r="H100" s="19"/>
      <c r="I100" s="19"/>
      <c r="J100" s="19"/>
      <c r="K100" s="19"/>
      <c r="L100" s="19"/>
      <c r="M100" s="19"/>
      <c r="N100" s="19"/>
      <c r="O100" s="19"/>
      <c r="P100" s="19"/>
      <c r="Q100" s="19"/>
      <c r="R100" s="19"/>
      <c r="S100" s="19"/>
      <c r="T100" s="19"/>
      <c r="U100" s="19"/>
      <c r="V100" s="19"/>
      <c r="W100" s="19"/>
      <c r="X100" s="19"/>
      <c r="Y100" s="19"/>
    </row>
    <row r="101" ht="14.25" customHeight="1">
      <c r="A101" s="21" t="str">
        <f>'Metadata-release1'!B106</f>
        <v>FA2016_Fong_23r23v_fig018_DropTestCanvasSurface.jpg</v>
      </c>
      <c r="B101" s="23" t="str">
        <f t="shared" si="1"/>
        <v>jpg</v>
      </c>
      <c r="C101" s="19"/>
      <c r="D101" s="19"/>
      <c r="E101" s="19"/>
      <c r="F101" s="19"/>
      <c r="G101" s="19"/>
      <c r="H101" s="19"/>
      <c r="I101" s="19"/>
      <c r="J101" s="19"/>
      <c r="K101" s="19"/>
      <c r="L101" s="19"/>
      <c r="M101" s="19"/>
      <c r="N101" s="19"/>
      <c r="O101" s="19"/>
      <c r="P101" s="19"/>
      <c r="Q101" s="19"/>
      <c r="R101" s="19"/>
      <c r="S101" s="19"/>
      <c r="T101" s="19"/>
      <c r="U101" s="19"/>
      <c r="V101" s="19"/>
      <c r="W101" s="19"/>
      <c r="X101" s="19"/>
      <c r="Y101" s="19"/>
    </row>
    <row r="102" ht="14.25" customHeight="1">
      <c r="A102" s="21" t="str">
        <f>'Metadata-release1'!B107</f>
        <v>FA2016_Fong_23r23v_fig019_DropTestCanvasBack.jpg</v>
      </c>
      <c r="B102" s="23" t="str">
        <f t="shared" si="1"/>
        <v>jpg</v>
      </c>
      <c r="C102" s="19"/>
      <c r="D102" s="19"/>
      <c r="E102" s="19"/>
      <c r="F102" s="19"/>
      <c r="G102" s="19"/>
      <c r="H102" s="19"/>
      <c r="I102" s="19"/>
      <c r="J102" s="19"/>
      <c r="K102" s="19"/>
      <c r="L102" s="19"/>
      <c r="M102" s="19"/>
      <c r="N102" s="19"/>
      <c r="O102" s="19"/>
      <c r="P102" s="19"/>
      <c r="Q102" s="19"/>
      <c r="R102" s="19"/>
      <c r="S102" s="19"/>
      <c r="T102" s="19"/>
      <c r="U102" s="19"/>
      <c r="V102" s="19"/>
      <c r="W102" s="19"/>
      <c r="X102" s="19"/>
      <c r="Y102" s="19"/>
    </row>
    <row r="103" ht="14.25" customHeight="1">
      <c r="A103" s="21" t="str">
        <f>'Metadata-release1'!B108</f>
        <v>SP2017_Eom_3v_fig001_Apparatus3v.png</v>
      </c>
      <c r="B103" s="23" t="str">
        <f t="shared" si="1"/>
        <v>png</v>
      </c>
      <c r="C103" s="19"/>
      <c r="D103" s="19"/>
      <c r="E103" s="19"/>
      <c r="F103" s="19"/>
      <c r="G103" s="19"/>
      <c r="H103" s="19"/>
      <c r="I103" s="19"/>
      <c r="J103" s="19"/>
      <c r="K103" s="19"/>
      <c r="L103" s="19"/>
      <c r="M103" s="19"/>
      <c r="N103" s="19"/>
      <c r="O103" s="19"/>
      <c r="P103" s="19"/>
      <c r="Q103" s="19"/>
      <c r="R103" s="19"/>
      <c r="S103" s="19"/>
      <c r="T103" s="19"/>
      <c r="U103" s="19"/>
      <c r="V103" s="19"/>
      <c r="W103" s="19"/>
      <c r="X103" s="19"/>
      <c r="Y103" s="19"/>
    </row>
    <row r="104" ht="14.25" customHeight="1">
      <c r="A104" s="21" t="str">
        <f>#REF!</f>
        <v>#REF!</v>
      </c>
      <c r="B104" s="23" t="str">
        <f t="shared" si="1"/>
        <v>#REF!</v>
      </c>
      <c r="C104" s="19"/>
      <c r="D104" s="19"/>
      <c r="E104" s="19"/>
      <c r="F104" s="19"/>
      <c r="G104" s="19"/>
      <c r="H104" s="19"/>
      <c r="I104" s="19"/>
      <c r="J104" s="19"/>
      <c r="K104" s="19"/>
      <c r="L104" s="19"/>
      <c r="M104" s="19"/>
      <c r="N104" s="19"/>
      <c r="O104" s="19"/>
      <c r="P104" s="19"/>
      <c r="Q104" s="19"/>
      <c r="R104" s="19"/>
      <c r="S104" s="19"/>
      <c r="T104" s="19"/>
      <c r="U104" s="19"/>
      <c r="V104" s="19"/>
      <c r="W104" s="19"/>
      <c r="X104" s="19"/>
      <c r="Y104" s="19"/>
    </row>
    <row r="105" ht="14.25" customHeight="1">
      <c r="A105" s="21" t="str">
        <f>'Metadata-release1'!B109</f>
        <v>SP2017_Eom_3v_fig002_BrunschwigMoorsHead.tif</v>
      </c>
      <c r="B105" s="23" t="str">
        <f t="shared" si="1"/>
        <v>tif</v>
      </c>
      <c r="C105" s="19"/>
      <c r="D105" s="19"/>
      <c r="E105" s="19"/>
      <c r="F105" s="19"/>
      <c r="G105" s="19"/>
      <c r="H105" s="19"/>
      <c r="I105" s="19"/>
      <c r="J105" s="19"/>
      <c r="K105" s="19"/>
      <c r="L105" s="19"/>
      <c r="M105" s="19"/>
      <c r="N105" s="19"/>
      <c r="O105" s="19"/>
      <c r="P105" s="19"/>
      <c r="Q105" s="19"/>
      <c r="R105" s="19"/>
      <c r="S105" s="19"/>
      <c r="T105" s="19"/>
      <c r="U105" s="19"/>
      <c r="V105" s="19"/>
      <c r="W105" s="19"/>
      <c r="X105" s="19"/>
      <c r="Y105" s="19"/>
    </row>
    <row r="106" ht="14.25" customHeight="1">
      <c r="A106" s="21" t="str">
        <f>#REF!</f>
        <v>#REF!</v>
      </c>
      <c r="B106" s="23" t="str">
        <f t="shared" si="1"/>
        <v>#REF!</v>
      </c>
      <c r="C106" s="19"/>
      <c r="D106" s="19"/>
      <c r="E106" s="19"/>
      <c r="F106" s="19"/>
      <c r="G106" s="19"/>
      <c r="H106" s="19"/>
      <c r="I106" s="19"/>
      <c r="J106" s="19"/>
      <c r="K106" s="19"/>
      <c r="L106" s="19"/>
      <c r="M106" s="19"/>
      <c r="N106" s="19"/>
      <c r="O106" s="19"/>
      <c r="P106" s="19"/>
      <c r="Q106" s="19"/>
      <c r="R106" s="19"/>
      <c r="S106" s="19"/>
      <c r="T106" s="19"/>
      <c r="U106" s="19"/>
      <c r="V106" s="19"/>
      <c r="W106" s="19"/>
      <c r="X106" s="19"/>
      <c r="Y106" s="19"/>
    </row>
    <row r="107" ht="14.25" customHeight="1">
      <c r="A107" s="21" t="str">
        <f>'Metadata-release1'!B110</f>
        <v>SP2017_Eom_3v_fig003_3vLabelled.jpg</v>
      </c>
      <c r="B107" s="23" t="str">
        <f t="shared" si="1"/>
        <v>jpg</v>
      </c>
      <c r="C107" s="19"/>
      <c r="D107" s="19"/>
      <c r="E107" s="19"/>
      <c r="F107" s="19"/>
      <c r="G107" s="19"/>
      <c r="H107" s="19"/>
      <c r="I107" s="19"/>
      <c r="J107" s="19"/>
      <c r="K107" s="19"/>
      <c r="L107" s="19"/>
      <c r="M107" s="19"/>
      <c r="N107" s="19"/>
      <c r="O107" s="19"/>
      <c r="P107" s="19"/>
      <c r="Q107" s="19"/>
      <c r="R107" s="19"/>
      <c r="S107" s="19"/>
      <c r="T107" s="19"/>
      <c r="U107" s="19"/>
      <c r="V107" s="19"/>
      <c r="W107" s="19"/>
      <c r="X107" s="19"/>
      <c r="Y107" s="19"/>
    </row>
    <row r="108" ht="14.25" customHeight="1">
      <c r="A108" s="21" t="str">
        <f>'Metadata-release1'!B111</f>
        <v>SP2017_Eom_3v_fig004_BrunschwigCommonVessel.jpg</v>
      </c>
      <c r="B108" s="23" t="str">
        <f t="shared" si="1"/>
        <v>jpg</v>
      </c>
      <c r="C108" s="19"/>
      <c r="D108" s="19"/>
      <c r="E108" s="19"/>
      <c r="F108" s="19"/>
      <c r="G108" s="19"/>
      <c r="H108" s="19"/>
      <c r="I108" s="19"/>
      <c r="J108" s="19"/>
      <c r="K108" s="19"/>
      <c r="L108" s="19"/>
      <c r="M108" s="19"/>
      <c r="N108" s="19"/>
      <c r="O108" s="19"/>
      <c r="P108" s="19"/>
      <c r="Q108" s="19"/>
      <c r="R108" s="19"/>
      <c r="S108" s="19"/>
      <c r="T108" s="19"/>
      <c r="U108" s="19"/>
      <c r="V108" s="19"/>
      <c r="W108" s="19"/>
      <c r="X108" s="19"/>
      <c r="Y108" s="19"/>
    </row>
    <row r="109" ht="14.25" customHeight="1">
      <c r="A109" s="21" t="str">
        <f>'Metadata-release1'!B112</f>
        <v>SP2017_Eom_3v_fig005_BrunschwigCommonLabelled.jpg</v>
      </c>
      <c r="B109" s="23" t="str">
        <f t="shared" si="1"/>
        <v>jpg</v>
      </c>
      <c r="C109" s="19"/>
      <c r="D109" s="19"/>
      <c r="E109" s="19"/>
      <c r="F109" s="19"/>
      <c r="G109" s="19"/>
      <c r="H109" s="19"/>
      <c r="I109" s="19"/>
      <c r="J109" s="19"/>
      <c r="K109" s="19"/>
      <c r="L109" s="19"/>
      <c r="M109" s="19"/>
      <c r="N109" s="19"/>
      <c r="O109" s="19"/>
      <c r="P109" s="19"/>
      <c r="Q109" s="19"/>
      <c r="R109" s="19"/>
      <c r="S109" s="19"/>
      <c r="T109" s="19"/>
      <c r="U109" s="19"/>
      <c r="V109" s="19"/>
      <c r="W109" s="19"/>
      <c r="X109" s="19"/>
      <c r="Y109" s="19"/>
    </row>
    <row r="110" ht="14.25" customHeight="1">
      <c r="A110" s="21" t="str">
        <f>'Metadata-release1'!B113</f>
        <v>SP2017_Eom_3v_fig006_54v.png</v>
      </c>
      <c r="B110" s="23" t="str">
        <f t="shared" si="1"/>
        <v>png</v>
      </c>
      <c r="C110" s="19"/>
      <c r="D110" s="19"/>
      <c r="E110" s="19"/>
      <c r="F110" s="19"/>
      <c r="G110" s="19"/>
      <c r="H110" s="19"/>
      <c r="I110" s="19"/>
      <c r="J110" s="19"/>
      <c r="K110" s="19"/>
      <c r="L110" s="19"/>
      <c r="M110" s="19"/>
      <c r="N110" s="19"/>
      <c r="O110" s="19"/>
      <c r="P110" s="19"/>
      <c r="Q110" s="19"/>
      <c r="R110" s="19"/>
      <c r="S110" s="19"/>
      <c r="T110" s="19"/>
      <c r="U110" s="19"/>
      <c r="V110" s="19"/>
      <c r="W110" s="19"/>
      <c r="X110" s="19"/>
      <c r="Y110" s="19"/>
    </row>
    <row r="111" ht="14.25" customHeight="1">
      <c r="A111" s="21" t="str">
        <f>'Metadata-release1'!B114</f>
        <v>SP2017_Eom_3v_fig007_80r1.png</v>
      </c>
      <c r="B111" s="23" t="str">
        <f t="shared" si="1"/>
        <v>png</v>
      </c>
      <c r="C111" s="19"/>
      <c r="D111" s="19"/>
      <c r="E111" s="19"/>
      <c r="F111" s="19"/>
      <c r="G111" s="19"/>
      <c r="H111" s="19"/>
      <c r="I111" s="19"/>
      <c r="J111" s="19"/>
      <c r="K111" s="19"/>
      <c r="L111" s="19"/>
      <c r="M111" s="19"/>
      <c r="N111" s="19"/>
      <c r="O111" s="19"/>
      <c r="P111" s="19"/>
      <c r="Q111" s="19"/>
      <c r="R111" s="19"/>
      <c r="S111" s="19"/>
      <c r="T111" s="19"/>
      <c r="U111" s="19"/>
      <c r="V111" s="19"/>
      <c r="W111" s="19"/>
      <c r="X111" s="19"/>
      <c r="Y111" s="19"/>
    </row>
    <row r="112" ht="14.25" customHeight="1">
      <c r="A112" s="21" t="str">
        <f>'Metadata-release1'!B115</f>
        <v>SP2017_Eom_3v_fig008_80r2.png</v>
      </c>
      <c r="B112" s="23" t="str">
        <f t="shared" si="1"/>
        <v>png</v>
      </c>
      <c r="C112" s="19"/>
      <c r="D112" s="19"/>
      <c r="E112" s="19"/>
      <c r="F112" s="19"/>
      <c r="G112" s="19"/>
      <c r="H112" s="19"/>
      <c r="I112" s="19"/>
      <c r="J112" s="19"/>
      <c r="K112" s="19"/>
      <c r="L112" s="19"/>
      <c r="M112" s="19"/>
      <c r="N112" s="19"/>
      <c r="O112" s="19"/>
      <c r="P112" s="19"/>
      <c r="Q112" s="19"/>
      <c r="R112" s="19"/>
      <c r="S112" s="19"/>
      <c r="T112" s="19"/>
      <c r="U112" s="19"/>
      <c r="V112" s="19"/>
      <c r="W112" s="19"/>
      <c r="X112" s="19"/>
      <c r="Y112" s="19"/>
    </row>
    <row r="113" ht="14.25" customHeight="1">
      <c r="A113" s="21" t="str">
        <f>'Metadata-release1'!B116</f>
        <v>SP2017_Eom_3v_fig009_80r3.png</v>
      </c>
      <c r="B113" s="23" t="str">
        <f t="shared" si="1"/>
        <v>png</v>
      </c>
      <c r="C113" s="19"/>
      <c r="D113" s="19"/>
      <c r="E113" s="19"/>
      <c r="F113" s="19"/>
      <c r="G113" s="19"/>
      <c r="H113" s="19"/>
      <c r="I113" s="19"/>
      <c r="J113" s="19"/>
      <c r="K113" s="19"/>
      <c r="L113" s="19"/>
      <c r="M113" s="19"/>
      <c r="N113" s="19"/>
      <c r="O113" s="19"/>
      <c r="P113" s="19"/>
      <c r="Q113" s="19"/>
      <c r="R113" s="19"/>
      <c r="S113" s="19"/>
      <c r="T113" s="19"/>
      <c r="U113" s="19"/>
      <c r="V113" s="19"/>
      <c r="W113" s="19"/>
      <c r="X113" s="19"/>
      <c r="Y113" s="19"/>
    </row>
    <row r="114" ht="14.25" customHeight="1">
      <c r="A114" s="21" t="str">
        <f>'Metadata-release1'!B117</f>
        <v>SP2017_Eom_3v_fig010_102r.png</v>
      </c>
      <c r="B114" s="23" t="str">
        <f t="shared" si="1"/>
        <v>png</v>
      </c>
      <c r="C114" s="19"/>
      <c r="D114" s="19"/>
      <c r="E114" s="19"/>
      <c r="F114" s="19"/>
      <c r="G114" s="19"/>
      <c r="H114" s="19"/>
      <c r="I114" s="19"/>
      <c r="J114" s="19"/>
      <c r="K114" s="19"/>
      <c r="L114" s="19"/>
      <c r="M114" s="19"/>
      <c r="N114" s="19"/>
      <c r="O114" s="19"/>
      <c r="P114" s="19"/>
      <c r="Q114" s="19"/>
      <c r="R114" s="19"/>
      <c r="S114" s="19"/>
      <c r="T114" s="19"/>
      <c r="U114" s="19"/>
      <c r="V114" s="19"/>
      <c r="W114" s="19"/>
      <c r="X114" s="19"/>
      <c r="Y114" s="19"/>
    </row>
    <row r="115" ht="14.25" customHeight="1">
      <c r="A115" s="21" t="str">
        <f>#REF!</f>
        <v>#REF!</v>
      </c>
      <c r="B115" s="23" t="str">
        <f t="shared" si="1"/>
        <v>#REF!</v>
      </c>
      <c r="C115" s="19"/>
      <c r="D115" s="19"/>
      <c r="E115" s="19"/>
      <c r="F115" s="19"/>
      <c r="G115" s="19"/>
      <c r="H115" s="19"/>
      <c r="I115" s="19"/>
      <c r="J115" s="19"/>
      <c r="K115" s="19"/>
      <c r="L115" s="19"/>
      <c r="M115" s="19"/>
      <c r="N115" s="19"/>
      <c r="O115" s="19"/>
      <c r="P115" s="19"/>
      <c r="Q115" s="19"/>
      <c r="R115" s="19"/>
      <c r="S115" s="19"/>
      <c r="T115" s="19"/>
      <c r="U115" s="19"/>
      <c r="V115" s="19"/>
      <c r="W115" s="19"/>
      <c r="X115" s="19"/>
      <c r="Y115" s="19"/>
    </row>
    <row r="116" ht="14.25" customHeight="1">
      <c r="A116" s="21" t="str">
        <f>'Metadata-release1'!B118</f>
        <v>SP2017_Eom_3v_fig011_NovaRepertaTitle.jpg</v>
      </c>
      <c r="B116" s="23" t="str">
        <f t="shared" si="1"/>
        <v>jpg</v>
      </c>
      <c r="C116" s="19"/>
      <c r="D116" s="19"/>
      <c r="E116" s="19"/>
      <c r="F116" s="19"/>
      <c r="G116" s="19"/>
      <c r="H116" s="19"/>
      <c r="I116" s="19"/>
      <c r="J116" s="19"/>
      <c r="K116" s="19"/>
      <c r="L116" s="19"/>
      <c r="M116" s="19"/>
      <c r="N116" s="19"/>
      <c r="O116" s="19"/>
      <c r="P116" s="19"/>
      <c r="Q116" s="19"/>
      <c r="R116" s="19"/>
      <c r="S116" s="19"/>
      <c r="T116" s="19"/>
      <c r="U116" s="19"/>
      <c r="V116" s="19"/>
      <c r="W116" s="19"/>
      <c r="X116" s="19"/>
      <c r="Y116" s="19"/>
    </row>
    <row r="117" ht="14.25" customHeight="1">
      <c r="A117" s="21" t="str">
        <f>'Metadata-release1'!B119</f>
        <v>SP2017_Eom_3v_fig012_NovaReperta7.jpg</v>
      </c>
      <c r="B117" s="23" t="str">
        <f t="shared" si="1"/>
        <v>jpg</v>
      </c>
      <c r="C117" s="19"/>
      <c r="D117" s="19"/>
      <c r="E117" s="19"/>
      <c r="F117" s="19"/>
      <c r="G117" s="19"/>
      <c r="H117" s="19"/>
      <c r="I117" s="19"/>
      <c r="J117" s="19"/>
      <c r="K117" s="19"/>
      <c r="L117" s="19"/>
      <c r="M117" s="19"/>
      <c r="N117" s="19"/>
      <c r="O117" s="19"/>
      <c r="P117" s="19"/>
      <c r="Q117" s="19"/>
      <c r="R117" s="19"/>
      <c r="S117" s="19"/>
      <c r="T117" s="19"/>
      <c r="U117" s="19"/>
      <c r="V117" s="19"/>
      <c r="W117" s="19"/>
      <c r="X117" s="19"/>
      <c r="Y117" s="19"/>
    </row>
    <row r="118" ht="14.25" customHeight="1">
      <c r="A118" s="21" t="str">
        <f>#REF!</f>
        <v>#REF!</v>
      </c>
      <c r="B118" s="23" t="str">
        <f t="shared" si="1"/>
        <v>#REF!</v>
      </c>
      <c r="C118" s="19"/>
      <c r="D118" s="19"/>
      <c r="E118" s="19"/>
      <c r="F118" s="19"/>
      <c r="G118" s="19"/>
      <c r="H118" s="19"/>
      <c r="I118" s="19"/>
      <c r="J118" s="19"/>
      <c r="K118" s="19"/>
      <c r="L118" s="19"/>
      <c r="M118" s="19"/>
      <c r="N118" s="19"/>
      <c r="O118" s="19"/>
      <c r="P118" s="19"/>
      <c r="Q118" s="19"/>
      <c r="R118" s="19"/>
      <c r="S118" s="19"/>
      <c r="T118" s="19"/>
      <c r="U118" s="19"/>
      <c r="V118" s="19"/>
      <c r="W118" s="19"/>
      <c r="X118" s="19"/>
      <c r="Y118" s="19"/>
    </row>
    <row r="119" ht="14.25" customHeight="1">
      <c r="A119" s="21" t="str">
        <f>'Metadata-release1'!B120</f>
        <v>SP2017_Eom_3v_fig013_EstienneAlembic.jpg</v>
      </c>
      <c r="B119" s="23" t="str">
        <f t="shared" si="1"/>
        <v>jpg</v>
      </c>
      <c r="C119" s="19"/>
      <c r="D119" s="19"/>
      <c r="E119" s="19"/>
      <c r="F119" s="19"/>
      <c r="G119" s="19"/>
      <c r="H119" s="19"/>
      <c r="I119" s="19"/>
      <c r="J119" s="19"/>
      <c r="K119" s="19"/>
      <c r="L119" s="19"/>
      <c r="M119" s="19"/>
      <c r="N119" s="19"/>
      <c r="O119" s="19"/>
      <c r="P119" s="19"/>
      <c r="Q119" s="19"/>
      <c r="R119" s="19"/>
      <c r="S119" s="19"/>
      <c r="T119" s="19"/>
      <c r="U119" s="19"/>
      <c r="V119" s="19"/>
      <c r="W119" s="19"/>
      <c r="X119" s="19"/>
      <c r="Y119" s="19"/>
    </row>
    <row r="120" ht="14.25" customHeight="1">
      <c r="A120" s="21" t="str">
        <f>#REF!</f>
        <v>#REF!</v>
      </c>
      <c r="B120" s="23" t="str">
        <f t="shared" si="1"/>
        <v>#REF!</v>
      </c>
      <c r="C120" s="19"/>
      <c r="D120" s="19"/>
      <c r="E120" s="19"/>
      <c r="F120" s="19"/>
      <c r="G120" s="19"/>
      <c r="H120" s="19"/>
      <c r="I120" s="19"/>
      <c r="J120" s="19"/>
      <c r="K120" s="19"/>
      <c r="L120" s="19"/>
      <c r="M120" s="19"/>
      <c r="N120" s="19"/>
      <c r="O120" s="19"/>
      <c r="P120" s="19"/>
      <c r="Q120" s="19"/>
      <c r="R120" s="19"/>
      <c r="S120" s="19"/>
      <c r="T120" s="19"/>
      <c r="U120" s="19"/>
      <c r="V120" s="19"/>
      <c r="W120" s="19"/>
      <c r="X120" s="19"/>
      <c r="Y120" s="19"/>
    </row>
    <row r="121" ht="14.25" customHeight="1">
      <c r="A121" s="21" t="str">
        <f>'Metadata-release1'!B121</f>
        <v>SP2017_Wang_7r_fig001_Recipe.png</v>
      </c>
      <c r="B121" s="23" t="str">
        <f t="shared" si="1"/>
        <v>png</v>
      </c>
      <c r="C121" s="19"/>
      <c r="D121" s="19"/>
      <c r="E121" s="19"/>
      <c r="F121" s="19"/>
      <c r="G121" s="19"/>
      <c r="H121" s="19"/>
      <c r="I121" s="19"/>
      <c r="J121" s="19"/>
      <c r="K121" s="19"/>
      <c r="L121" s="19"/>
      <c r="M121" s="19"/>
      <c r="N121" s="19"/>
      <c r="O121" s="19"/>
      <c r="P121" s="19"/>
      <c r="Q121" s="19"/>
      <c r="R121" s="19"/>
      <c r="S121" s="19"/>
      <c r="T121" s="19"/>
      <c r="U121" s="19"/>
      <c r="V121" s="19"/>
      <c r="W121" s="19"/>
      <c r="X121" s="19"/>
      <c r="Y121" s="19"/>
    </row>
    <row r="122" ht="14.25" customHeight="1">
      <c r="A122" s="21" t="str">
        <f>'Metadata-release1'!B122</f>
        <v>SP2017_Wang_7r_fig002_MarginNote.png</v>
      </c>
      <c r="B122" s="23" t="str">
        <f t="shared" si="1"/>
        <v>png</v>
      </c>
      <c r="C122" s="19"/>
      <c r="D122" s="19"/>
      <c r="E122" s="19"/>
      <c r="F122" s="19"/>
      <c r="G122" s="19"/>
      <c r="H122" s="19"/>
      <c r="I122" s="19"/>
      <c r="J122" s="19"/>
      <c r="K122" s="19"/>
      <c r="L122" s="19"/>
      <c r="M122" s="19"/>
      <c r="N122" s="19"/>
      <c r="O122" s="19"/>
      <c r="P122" s="19"/>
      <c r="Q122" s="19"/>
      <c r="R122" s="19"/>
      <c r="S122" s="19"/>
      <c r="T122" s="19"/>
      <c r="U122" s="19"/>
      <c r="V122" s="19"/>
      <c r="W122" s="19"/>
      <c r="X122" s="19"/>
      <c r="Y122" s="19"/>
    </row>
    <row r="123" ht="14.25" customHeight="1">
      <c r="A123" s="21" t="str">
        <f>'Metadata-release1'!B123</f>
        <v>SP2017_Wang_7r_fig003_CodfishSkin.jpg</v>
      </c>
      <c r="B123" s="23" t="str">
        <f t="shared" si="1"/>
        <v>jpg</v>
      </c>
      <c r="C123" s="19"/>
      <c r="D123" s="19"/>
      <c r="E123" s="19"/>
      <c r="F123" s="19"/>
      <c r="G123" s="19"/>
      <c r="H123" s="19"/>
      <c r="I123" s="19"/>
      <c r="J123" s="19"/>
      <c r="K123" s="19"/>
      <c r="L123" s="19"/>
      <c r="M123" s="19"/>
      <c r="N123" s="19"/>
      <c r="O123" s="19"/>
      <c r="P123" s="19"/>
      <c r="Q123" s="19"/>
      <c r="R123" s="19"/>
      <c r="S123" s="19"/>
      <c r="T123" s="19"/>
      <c r="U123" s="19"/>
      <c r="V123" s="19"/>
      <c r="W123" s="19"/>
      <c r="X123" s="19"/>
      <c r="Y123" s="19"/>
    </row>
    <row r="124" ht="14.25" customHeight="1">
      <c r="A124" s="21" t="str">
        <f>#REF!</f>
        <v>#REF!</v>
      </c>
      <c r="B124" s="23" t="str">
        <f t="shared" si="1"/>
        <v>#REF!</v>
      </c>
      <c r="C124" s="19"/>
      <c r="D124" s="19"/>
      <c r="E124" s="19"/>
      <c r="F124" s="19"/>
      <c r="G124" s="19"/>
      <c r="H124" s="19"/>
      <c r="I124" s="19"/>
      <c r="J124" s="19"/>
      <c r="K124" s="19"/>
      <c r="L124" s="19"/>
      <c r="M124" s="19"/>
      <c r="N124" s="19"/>
      <c r="O124" s="19"/>
      <c r="P124" s="19"/>
      <c r="Q124" s="19"/>
      <c r="R124" s="19"/>
      <c r="S124" s="19"/>
      <c r="T124" s="19"/>
      <c r="U124" s="19"/>
      <c r="V124" s="19"/>
      <c r="W124" s="19"/>
      <c r="X124" s="19"/>
      <c r="Y124" s="19"/>
    </row>
    <row r="125" ht="14.25" customHeight="1">
      <c r="A125" s="21" t="str">
        <f>'Metadata-release1'!B124</f>
        <v>SP2017_Wang_7r_fig004_AirBladderMembrane.jpg</v>
      </c>
      <c r="B125" s="23" t="str">
        <f t="shared" si="1"/>
        <v>jpg</v>
      </c>
      <c r="C125" s="19"/>
      <c r="D125" s="19"/>
      <c r="E125" s="19"/>
      <c r="F125" s="19"/>
      <c r="G125" s="19"/>
      <c r="H125" s="19"/>
      <c r="I125" s="19"/>
      <c r="J125" s="19"/>
      <c r="K125" s="19"/>
      <c r="L125" s="19"/>
      <c r="M125" s="19"/>
      <c r="N125" s="19"/>
      <c r="O125" s="19"/>
      <c r="P125" s="19"/>
      <c r="Q125" s="19"/>
      <c r="R125" s="19"/>
      <c r="S125" s="19"/>
      <c r="T125" s="19"/>
      <c r="U125" s="19"/>
      <c r="V125" s="19"/>
      <c r="W125" s="19"/>
      <c r="X125" s="19"/>
      <c r="Y125" s="19"/>
    </row>
    <row r="126" ht="14.25" customHeight="1">
      <c r="A126" s="21" t="str">
        <f>'Metadata-release1'!B125</f>
        <v>SP2017_Wang_7r_fig005_AirBladder.jpg</v>
      </c>
      <c r="B126" s="23" t="str">
        <f t="shared" si="1"/>
        <v>jpg</v>
      </c>
      <c r="C126" s="19"/>
      <c r="D126" s="19"/>
      <c r="E126" s="19"/>
      <c r="F126" s="19"/>
      <c r="G126" s="19"/>
      <c r="H126" s="19"/>
      <c r="I126" s="19"/>
      <c r="J126" s="19"/>
      <c r="K126" s="19"/>
      <c r="L126" s="19"/>
      <c r="M126" s="19"/>
      <c r="N126" s="19"/>
      <c r="O126" s="19"/>
      <c r="P126" s="19"/>
      <c r="Q126" s="19"/>
      <c r="R126" s="19"/>
      <c r="S126" s="19"/>
      <c r="T126" s="19"/>
      <c r="U126" s="19"/>
      <c r="V126" s="19"/>
      <c r="W126" s="19"/>
      <c r="X126" s="19"/>
      <c r="Y126" s="19"/>
    </row>
    <row r="127" ht="14.25" customHeight="1">
      <c r="A127" s="21" t="str">
        <f>'Metadata-release1'!B126</f>
        <v>SP2017_Wang_7r_fig006_Freshfish.JPG</v>
      </c>
      <c r="B127" s="23" t="str">
        <f t="shared" si="1"/>
        <v>JPG</v>
      </c>
      <c r="C127" s="19"/>
      <c r="D127" s="19"/>
      <c r="E127" s="19"/>
      <c r="F127" s="19"/>
      <c r="G127" s="19"/>
      <c r="H127" s="19"/>
      <c r="I127" s="19"/>
      <c r="J127" s="19"/>
      <c r="K127" s="19"/>
      <c r="L127" s="19"/>
      <c r="M127" s="19"/>
      <c r="N127" s="19"/>
      <c r="O127" s="19"/>
      <c r="P127" s="19"/>
      <c r="Q127" s="19"/>
      <c r="R127" s="19"/>
      <c r="S127" s="19"/>
      <c r="T127" s="19"/>
      <c r="U127" s="19"/>
      <c r="V127" s="19"/>
      <c r="W127" s="19"/>
      <c r="X127" s="19"/>
      <c r="Y127" s="19"/>
    </row>
    <row r="128" ht="14.25" customHeight="1">
      <c r="A128" s="21" t="str">
        <f>'Metadata-release1'!B127</f>
        <v>SP2017_Wang_7r_fig007_CodfishSkin.jpg</v>
      </c>
      <c r="B128" s="23" t="str">
        <f t="shared" si="1"/>
        <v>jpg</v>
      </c>
      <c r="C128" s="19"/>
      <c r="D128" s="19"/>
      <c r="E128" s="19"/>
      <c r="F128" s="19"/>
      <c r="G128" s="19"/>
      <c r="H128" s="19"/>
      <c r="I128" s="19"/>
      <c r="J128" s="19"/>
      <c r="K128" s="19"/>
      <c r="L128" s="19"/>
      <c r="M128" s="19"/>
      <c r="N128" s="19"/>
      <c r="O128" s="19"/>
      <c r="P128" s="19"/>
      <c r="Q128" s="19"/>
      <c r="R128" s="19"/>
      <c r="S128" s="19"/>
      <c r="T128" s="19"/>
      <c r="U128" s="19"/>
      <c r="V128" s="19"/>
      <c r="W128" s="19"/>
      <c r="X128" s="19"/>
      <c r="Y128" s="19"/>
    </row>
    <row r="129" ht="14.25" customHeight="1">
      <c r="A129" s="21" t="str">
        <f>'Metadata-release1'!B128</f>
        <v>SP2017_Wang_7r_fig008_codfishskin.JPG</v>
      </c>
      <c r="B129" s="23" t="str">
        <f t="shared" si="1"/>
        <v>JPG</v>
      </c>
      <c r="C129" s="19"/>
      <c r="D129" s="19"/>
      <c r="E129" s="19"/>
      <c r="F129" s="19"/>
      <c r="G129" s="19"/>
      <c r="H129" s="19"/>
      <c r="I129" s="19"/>
      <c r="J129" s="19"/>
      <c r="K129" s="19"/>
      <c r="L129" s="19"/>
      <c r="M129" s="19"/>
      <c r="N129" s="19"/>
      <c r="O129" s="19"/>
      <c r="P129" s="19"/>
      <c r="Q129" s="19"/>
      <c r="R129" s="19"/>
      <c r="S129" s="19"/>
      <c r="T129" s="19"/>
      <c r="U129" s="19"/>
      <c r="V129" s="19"/>
      <c r="W129" s="19"/>
      <c r="X129" s="19"/>
      <c r="Y129" s="19"/>
    </row>
    <row r="130" ht="14.25" customHeight="1">
      <c r="A130" s="21" t="str">
        <f>'Metadata-release1'!B129</f>
        <v>SP2017_Wang_7r_fig009_CodfishSkinBoiling.JPG</v>
      </c>
      <c r="B130" s="23" t="str">
        <f t="shared" si="1"/>
        <v>JPG</v>
      </c>
      <c r="C130" s="19"/>
      <c r="D130" s="19"/>
      <c r="E130" s="19"/>
      <c r="F130" s="19"/>
      <c r="G130" s="19"/>
      <c r="H130" s="19"/>
      <c r="I130" s="19"/>
      <c r="J130" s="19"/>
      <c r="K130" s="19"/>
      <c r="L130" s="19"/>
      <c r="M130" s="19"/>
      <c r="N130" s="19"/>
      <c r="O130" s="19"/>
      <c r="P130" s="19"/>
      <c r="Q130" s="19"/>
      <c r="R130" s="19"/>
      <c r="S130" s="19"/>
      <c r="T130" s="19"/>
      <c r="U130" s="19"/>
      <c r="V130" s="19"/>
      <c r="W130" s="19"/>
      <c r="X130" s="19"/>
      <c r="Y130" s="19"/>
    </row>
    <row r="131" ht="14.25" customHeight="1">
      <c r="A131" s="21" t="str">
        <f>'Metadata-release1'!B130</f>
        <v>SP2017_Wang_7r_fig010_CodfishSkinGlue.jpg</v>
      </c>
      <c r="B131" s="23" t="str">
        <f t="shared" si="1"/>
        <v>jpg</v>
      </c>
      <c r="C131" s="19"/>
      <c r="D131" s="19"/>
      <c r="E131" s="19"/>
      <c r="F131" s="19"/>
      <c r="G131" s="19"/>
      <c r="H131" s="19"/>
      <c r="I131" s="19"/>
      <c r="J131" s="19"/>
      <c r="K131" s="19"/>
      <c r="L131" s="19"/>
      <c r="M131" s="19"/>
      <c r="N131" s="19"/>
      <c r="O131" s="19"/>
      <c r="P131" s="19"/>
      <c r="Q131" s="19"/>
      <c r="R131" s="19"/>
      <c r="S131" s="19"/>
      <c r="T131" s="19"/>
      <c r="U131" s="19"/>
      <c r="V131" s="19"/>
      <c r="W131" s="19"/>
      <c r="X131" s="19"/>
      <c r="Y131" s="19"/>
    </row>
    <row r="132" ht="14.25" customHeight="1">
      <c r="A132" s="21" t="str">
        <f>'Metadata-release1'!B131</f>
        <v>SP2017_Wang_7r_fig011_CodfishSkinGlue.jpg</v>
      </c>
      <c r="B132" s="23" t="str">
        <f t="shared" si="1"/>
        <v>jpg</v>
      </c>
      <c r="C132" s="19"/>
      <c r="D132" s="19"/>
      <c r="E132" s="19"/>
      <c r="F132" s="19"/>
      <c r="G132" s="19"/>
      <c r="H132" s="19"/>
      <c r="I132" s="19"/>
      <c r="J132" s="19"/>
      <c r="K132" s="19"/>
      <c r="L132" s="19"/>
      <c r="M132" s="19"/>
      <c r="N132" s="19"/>
      <c r="O132" s="19"/>
      <c r="P132" s="19"/>
      <c r="Q132" s="19"/>
      <c r="R132" s="19"/>
      <c r="S132" s="19"/>
      <c r="T132" s="19"/>
      <c r="U132" s="19"/>
      <c r="V132" s="19"/>
      <c r="W132" s="19"/>
      <c r="X132" s="19"/>
      <c r="Y132" s="19"/>
    </row>
    <row r="133" ht="14.25" customHeight="1">
      <c r="A133" s="21" t="str">
        <f>'Metadata-release1'!B132</f>
        <v>SP2017_Wang_7r_fig012_codfishskinOnFoil.JPG</v>
      </c>
      <c r="B133" s="23" t="str">
        <f t="shared" si="1"/>
        <v>JPG</v>
      </c>
      <c r="C133" s="19"/>
      <c r="D133" s="19"/>
      <c r="E133" s="19"/>
      <c r="F133" s="19"/>
      <c r="G133" s="19"/>
      <c r="H133" s="19"/>
      <c r="I133" s="19"/>
      <c r="J133" s="19"/>
      <c r="K133" s="19"/>
      <c r="L133" s="19"/>
      <c r="M133" s="19"/>
      <c r="N133" s="19"/>
      <c r="O133" s="19"/>
      <c r="P133" s="19"/>
      <c r="Q133" s="19"/>
      <c r="R133" s="19"/>
      <c r="S133" s="19"/>
      <c r="T133" s="19"/>
      <c r="U133" s="19"/>
      <c r="V133" s="19"/>
      <c r="W133" s="19"/>
      <c r="X133" s="19"/>
      <c r="Y133" s="19"/>
    </row>
    <row r="134" ht="14.25" customHeight="1">
      <c r="A134" s="21" t="str">
        <f>'Metadata-release1'!B133</f>
        <v>SP2017_Wang_7r_fig013_CodfishSkinGlueCure.jpg</v>
      </c>
      <c r="B134" s="23" t="str">
        <f t="shared" si="1"/>
        <v>jpg</v>
      </c>
      <c r="C134" s="19"/>
      <c r="D134" s="19"/>
      <c r="E134" s="19"/>
      <c r="F134" s="19"/>
      <c r="G134" s="19"/>
      <c r="H134" s="19"/>
      <c r="I134" s="19"/>
      <c r="J134" s="19"/>
      <c r="K134" s="19"/>
      <c r="L134" s="19"/>
      <c r="M134" s="19"/>
      <c r="N134" s="19"/>
      <c r="O134" s="19"/>
      <c r="P134" s="19"/>
      <c r="Q134" s="19"/>
      <c r="R134" s="19"/>
      <c r="S134" s="19"/>
      <c r="T134" s="19"/>
      <c r="U134" s="19"/>
      <c r="V134" s="19"/>
      <c r="W134" s="19"/>
      <c r="X134" s="19"/>
      <c r="Y134" s="19"/>
    </row>
    <row r="135" ht="14.25" customHeight="1">
      <c r="A135" s="21" t="str">
        <f>'Metadata-release1'!B134</f>
        <v>SP2017_Wang_7r_fig014_AirbladdercutUP.JPG</v>
      </c>
      <c r="B135" s="23" t="str">
        <f t="shared" si="1"/>
        <v>JPG</v>
      </c>
      <c r="C135" s="19"/>
      <c r="D135" s="19"/>
      <c r="E135" s="19"/>
      <c r="F135" s="19"/>
      <c r="G135" s="19"/>
      <c r="H135" s="19"/>
      <c r="I135" s="19"/>
      <c r="J135" s="19"/>
      <c r="K135" s="19"/>
      <c r="L135" s="19"/>
      <c r="M135" s="19"/>
      <c r="N135" s="19"/>
      <c r="O135" s="19"/>
      <c r="P135" s="19"/>
      <c r="Q135" s="19"/>
      <c r="R135" s="19"/>
      <c r="S135" s="19"/>
      <c r="T135" s="19"/>
      <c r="U135" s="19"/>
      <c r="V135" s="19"/>
      <c r="W135" s="19"/>
      <c r="X135" s="19"/>
      <c r="Y135" s="19"/>
    </row>
    <row r="136" ht="14.25" customHeight="1">
      <c r="A136" s="21" t="str">
        <f>'Metadata-release1'!B135</f>
        <v>SP2017_Wang_7r_fig015_membranecutup.JPG</v>
      </c>
      <c r="B136" s="23" t="str">
        <f t="shared" si="1"/>
        <v>JPG</v>
      </c>
      <c r="C136" s="19"/>
      <c r="D136" s="19"/>
      <c r="E136" s="19"/>
      <c r="F136" s="19"/>
      <c r="G136" s="19"/>
      <c r="H136" s="19"/>
      <c r="I136" s="19"/>
      <c r="J136" s="19"/>
      <c r="K136" s="19"/>
      <c r="L136" s="19"/>
      <c r="M136" s="19"/>
      <c r="N136" s="19"/>
      <c r="O136" s="19"/>
      <c r="P136" s="19"/>
      <c r="Q136" s="19"/>
      <c r="R136" s="19"/>
      <c r="S136" s="19"/>
      <c r="T136" s="19"/>
      <c r="U136" s="19"/>
      <c r="V136" s="19"/>
      <c r="W136" s="19"/>
      <c r="X136" s="19"/>
      <c r="Y136" s="19"/>
    </row>
    <row r="137" ht="14.25" customHeight="1">
      <c r="A137" s="21" t="str">
        <f>'Metadata-release1'!B136</f>
        <v>SP2017_Wang_7r_fig016_AirBladderMembraneGlue.jpg</v>
      </c>
      <c r="B137" s="23" t="str">
        <f t="shared" si="1"/>
        <v>jpg</v>
      </c>
      <c r="C137" s="19"/>
      <c r="D137" s="19"/>
      <c r="E137" s="19"/>
      <c r="F137" s="19"/>
      <c r="G137" s="19"/>
      <c r="H137" s="19"/>
      <c r="I137" s="19"/>
      <c r="J137" s="19"/>
      <c r="K137" s="19"/>
      <c r="L137" s="19"/>
      <c r="M137" s="19"/>
      <c r="N137" s="19"/>
      <c r="O137" s="19"/>
      <c r="P137" s="19"/>
      <c r="Q137" s="19"/>
      <c r="R137" s="19"/>
      <c r="S137" s="19"/>
      <c r="T137" s="19"/>
      <c r="U137" s="19"/>
      <c r="V137" s="19"/>
      <c r="W137" s="19"/>
      <c r="X137" s="19"/>
      <c r="Y137" s="19"/>
    </row>
    <row r="138" ht="14.25" customHeight="1">
      <c r="A138" s="21" t="str">
        <f>'Metadata-release1'!B137</f>
        <v>SP2017_Wang_7r_fig017_BladdercutUP.JPG</v>
      </c>
      <c r="B138" s="23" t="str">
        <f t="shared" si="1"/>
        <v>JPG</v>
      </c>
      <c r="C138" s="19"/>
      <c r="D138" s="19"/>
      <c r="E138" s="19"/>
      <c r="F138" s="19"/>
      <c r="G138" s="19"/>
      <c r="H138" s="19"/>
      <c r="I138" s="19"/>
      <c r="J138" s="19"/>
      <c r="K138" s="19"/>
      <c r="L138" s="19"/>
      <c r="M138" s="19"/>
      <c r="N138" s="19"/>
      <c r="O138" s="19"/>
      <c r="P138" s="19"/>
      <c r="Q138" s="19"/>
      <c r="R138" s="19"/>
      <c r="S138" s="19"/>
      <c r="T138" s="19"/>
      <c r="U138" s="19"/>
      <c r="V138" s="19"/>
      <c r="W138" s="19"/>
      <c r="X138" s="19"/>
      <c r="Y138" s="19"/>
    </row>
    <row r="139" ht="14.25" customHeight="1">
      <c r="A139" s="21" t="str">
        <f>'Metadata-release1'!B138</f>
        <v>SP2017_Wang_7r_fig018_BladderBoil.JPG</v>
      </c>
      <c r="B139" s="23" t="str">
        <f t="shared" si="1"/>
        <v>JPG</v>
      </c>
      <c r="C139" s="19"/>
      <c r="D139" s="19"/>
      <c r="E139" s="19"/>
      <c r="F139" s="19"/>
      <c r="G139" s="19"/>
      <c r="H139" s="19"/>
      <c r="I139" s="19"/>
      <c r="J139" s="19"/>
      <c r="K139" s="19"/>
      <c r="L139" s="19"/>
      <c r="M139" s="19"/>
      <c r="N139" s="19"/>
      <c r="O139" s="19"/>
      <c r="P139" s="19"/>
      <c r="Q139" s="19"/>
      <c r="R139" s="19"/>
      <c r="S139" s="19"/>
      <c r="T139" s="19"/>
      <c r="U139" s="19"/>
      <c r="V139" s="19"/>
      <c r="W139" s="19"/>
      <c r="X139" s="19"/>
      <c r="Y139" s="19"/>
    </row>
    <row r="140" ht="14.25" customHeight="1">
      <c r="A140" s="21" t="str">
        <f>'Metadata-release1'!B139</f>
        <v>SP2017_Wang_7r_fig019_AirBladderGlue.jpg</v>
      </c>
      <c r="B140" s="23" t="str">
        <f t="shared" si="1"/>
        <v>jpg</v>
      </c>
      <c r="C140" s="19"/>
      <c r="D140" s="19"/>
      <c r="E140" s="19"/>
      <c r="F140" s="19"/>
      <c r="G140" s="19"/>
      <c r="H140" s="19"/>
      <c r="I140" s="19"/>
      <c r="J140" s="19"/>
      <c r="K140" s="19"/>
      <c r="L140" s="19"/>
      <c r="M140" s="19"/>
      <c r="N140" s="19"/>
      <c r="O140" s="19"/>
      <c r="P140" s="19"/>
      <c r="Q140" s="19"/>
      <c r="R140" s="19"/>
      <c r="S140" s="19"/>
      <c r="T140" s="19"/>
      <c r="U140" s="19"/>
      <c r="V140" s="19"/>
      <c r="W140" s="19"/>
      <c r="X140" s="19"/>
      <c r="Y140" s="19"/>
    </row>
    <row r="141" ht="14.25" customHeight="1">
      <c r="A141" s="21" t="str">
        <f>'Metadata-release1'!B140</f>
        <v>SP2017_Wang_7r_fig020_GlueComparison.JPG</v>
      </c>
      <c r="B141" s="23" t="str">
        <f t="shared" si="1"/>
        <v>JPG</v>
      </c>
      <c r="C141" s="19"/>
      <c r="D141" s="19"/>
      <c r="E141" s="19"/>
      <c r="F141" s="19"/>
      <c r="G141" s="19"/>
      <c r="H141" s="19"/>
      <c r="I141" s="19"/>
      <c r="J141" s="19"/>
      <c r="K141" s="19"/>
      <c r="L141" s="19"/>
      <c r="M141" s="19"/>
      <c r="N141" s="19"/>
      <c r="O141" s="19"/>
      <c r="P141" s="19"/>
      <c r="Q141" s="19"/>
      <c r="R141" s="19"/>
      <c r="S141" s="19"/>
      <c r="T141" s="19"/>
      <c r="U141" s="19"/>
      <c r="V141" s="19"/>
      <c r="W141" s="19"/>
      <c r="X141" s="19"/>
      <c r="Y141" s="19"/>
    </row>
    <row r="142" ht="14.25" customHeight="1">
      <c r="A142" s="21" t="str">
        <f>'Metadata-release1'!B141</f>
        <v>SP2017_Wang_7r_fig021_Jig.jpg</v>
      </c>
      <c r="B142" s="23" t="str">
        <f t="shared" si="1"/>
        <v>jpg</v>
      </c>
      <c r="C142" s="19"/>
      <c r="D142" s="19"/>
      <c r="E142" s="19"/>
      <c r="F142" s="19"/>
      <c r="G142" s="19"/>
      <c r="H142" s="19"/>
      <c r="I142" s="19"/>
      <c r="J142" s="19"/>
      <c r="K142" s="19"/>
      <c r="L142" s="19"/>
      <c r="M142" s="19"/>
      <c r="N142" s="19"/>
      <c r="O142" s="19"/>
      <c r="P142" s="19"/>
      <c r="Q142" s="19"/>
      <c r="R142" s="19"/>
      <c r="S142" s="19"/>
      <c r="T142" s="19"/>
      <c r="U142" s="19"/>
      <c r="V142" s="19"/>
      <c r="W142" s="19"/>
      <c r="X142" s="19"/>
      <c r="Y142" s="19"/>
    </row>
    <row r="143" ht="14.25" customHeight="1">
      <c r="A143" s="21" t="str">
        <f>'Metadata-release1'!B142</f>
        <v>SP2017_Wang_7r_fig022_BeveledJigs.jpg</v>
      </c>
      <c r="B143" s="23" t="str">
        <f t="shared" si="1"/>
        <v>jpg</v>
      </c>
      <c r="C143" s="19"/>
      <c r="D143" s="19"/>
      <c r="E143" s="19"/>
      <c r="F143" s="19"/>
      <c r="G143" s="19"/>
      <c r="H143" s="19"/>
      <c r="I143" s="19"/>
      <c r="J143" s="19"/>
      <c r="K143" s="19"/>
      <c r="L143" s="19"/>
      <c r="M143" s="19"/>
      <c r="N143" s="19"/>
      <c r="O143" s="19"/>
      <c r="P143" s="19"/>
      <c r="Q143" s="19"/>
      <c r="R143" s="19"/>
      <c r="S143" s="19"/>
      <c r="T143" s="19"/>
      <c r="U143" s="19"/>
      <c r="V143" s="19"/>
      <c r="W143" s="19"/>
      <c r="X143" s="19"/>
      <c r="Y143" s="19"/>
    </row>
    <row r="144" ht="14.25" customHeight="1">
      <c r="A144" s="21" t="str">
        <f>'Metadata-release1'!B143</f>
        <v>SP2017_Wang_7r_fig023_SnapTest.jpg</v>
      </c>
      <c r="B144" s="23" t="str">
        <f t="shared" si="1"/>
        <v>jpg</v>
      </c>
      <c r="C144" s="19"/>
      <c r="D144" s="19"/>
      <c r="E144" s="19"/>
      <c r="F144" s="19"/>
      <c r="G144" s="19"/>
      <c r="H144" s="19"/>
      <c r="I144" s="19"/>
      <c r="J144" s="19"/>
      <c r="K144" s="19"/>
      <c r="L144" s="19"/>
      <c r="M144" s="19"/>
      <c r="N144" s="19"/>
      <c r="O144" s="19"/>
      <c r="P144" s="19"/>
      <c r="Q144" s="19"/>
      <c r="R144" s="19"/>
      <c r="S144" s="19"/>
      <c r="T144" s="19"/>
      <c r="U144" s="19"/>
      <c r="V144" s="19"/>
      <c r="W144" s="19"/>
      <c r="X144" s="19"/>
      <c r="Y144" s="19"/>
    </row>
    <row r="145" ht="14.25" customHeight="1">
      <c r="A145" s="21" t="str">
        <f>'Metadata-release1'!B144</f>
        <v>SP2017_Wang_7r_fig024_FishSkinGlueTest.jpg</v>
      </c>
      <c r="B145" s="23" t="str">
        <f t="shared" si="1"/>
        <v>jpg</v>
      </c>
      <c r="C145" s="19"/>
      <c r="D145" s="19"/>
      <c r="E145" s="19"/>
      <c r="F145" s="19"/>
      <c r="G145" s="19"/>
      <c r="H145" s="19"/>
      <c r="I145" s="19"/>
      <c r="J145" s="19"/>
      <c r="K145" s="19"/>
      <c r="L145" s="19"/>
      <c r="M145" s="19"/>
      <c r="N145" s="19"/>
      <c r="O145" s="19"/>
      <c r="P145" s="19"/>
      <c r="Q145" s="19"/>
      <c r="R145" s="19"/>
      <c r="S145" s="19"/>
      <c r="T145" s="19"/>
      <c r="U145" s="19"/>
      <c r="V145" s="19"/>
      <c r="W145" s="19"/>
      <c r="X145" s="19"/>
      <c r="Y145" s="19"/>
    </row>
    <row r="146" ht="14.25" customHeight="1">
      <c r="A146" s="21" t="str">
        <f>'Metadata-release1'!B145</f>
        <v>SP2017_Wang_7r_fig025_AirBladderMembraneGlueTest.jpg</v>
      </c>
      <c r="B146" s="23" t="str">
        <f t="shared" si="1"/>
        <v>jpg</v>
      </c>
      <c r="C146" s="19"/>
      <c r="D146" s="19"/>
      <c r="E146" s="19"/>
      <c r="F146" s="19"/>
      <c r="G146" s="19"/>
      <c r="H146" s="19"/>
      <c r="I146" s="19"/>
      <c r="J146" s="19"/>
      <c r="K146" s="19"/>
      <c r="L146" s="19"/>
      <c r="M146" s="19"/>
      <c r="N146" s="19"/>
      <c r="O146" s="19"/>
      <c r="P146" s="19"/>
      <c r="Q146" s="19"/>
      <c r="R146" s="19"/>
      <c r="S146" s="19"/>
      <c r="T146" s="19"/>
      <c r="U146" s="19"/>
      <c r="V146" s="19"/>
      <c r="W146" s="19"/>
      <c r="X146" s="19"/>
      <c r="Y146" s="19"/>
    </row>
    <row r="147" ht="14.25" customHeight="1">
      <c r="A147" s="21" t="str">
        <f>'Metadata-release1'!B146</f>
        <v>SP2017_Wang_7r_fig026_AirBladderGlueTest.jpg</v>
      </c>
      <c r="B147" s="23" t="str">
        <f t="shared" si="1"/>
        <v>jpg</v>
      </c>
      <c r="C147" s="19"/>
      <c r="D147" s="19"/>
      <c r="E147" s="19"/>
      <c r="F147" s="19"/>
      <c r="G147" s="19"/>
      <c r="H147" s="19"/>
      <c r="I147" s="19"/>
      <c r="J147" s="19"/>
      <c r="K147" s="19"/>
      <c r="L147" s="19"/>
      <c r="M147" s="19"/>
      <c r="N147" s="19"/>
      <c r="O147" s="19"/>
      <c r="P147" s="19"/>
      <c r="Q147" s="19"/>
      <c r="R147" s="19"/>
      <c r="S147" s="19"/>
      <c r="T147" s="19"/>
      <c r="U147" s="19"/>
      <c r="V147" s="19"/>
      <c r="W147" s="19"/>
      <c r="X147" s="19"/>
      <c r="Y147" s="19"/>
    </row>
    <row r="148" ht="14.25" customHeight="1">
      <c r="A148" s="21" t="str">
        <f>'Metadata-release1'!B147</f>
        <v>SP2017_Wang_7r_fig027_TitebondGlueTest.jpg</v>
      </c>
      <c r="B148" s="23" t="str">
        <f t="shared" si="1"/>
        <v>jpg</v>
      </c>
      <c r="C148" s="19"/>
      <c r="D148" s="19"/>
      <c r="E148" s="19"/>
      <c r="F148" s="19"/>
      <c r="G148" s="19"/>
      <c r="H148" s="19"/>
      <c r="I148" s="19"/>
      <c r="J148" s="19"/>
      <c r="K148" s="19"/>
      <c r="L148" s="19"/>
      <c r="M148" s="19"/>
      <c r="N148" s="19"/>
      <c r="O148" s="19"/>
      <c r="P148" s="19"/>
      <c r="Q148" s="19"/>
      <c r="R148" s="19"/>
      <c r="S148" s="19"/>
      <c r="T148" s="19"/>
      <c r="U148" s="19"/>
      <c r="V148" s="19"/>
      <c r="W148" s="19"/>
      <c r="X148" s="19"/>
      <c r="Y148" s="19"/>
    </row>
    <row r="149" ht="14.25" customHeight="1">
      <c r="A149" s="21" t="str">
        <f>'Metadata-release1'!B148</f>
        <v>FA2016_Donefer-Hickie_6v_fig001_manuscriptpage.jpg</v>
      </c>
      <c r="B149" s="23" t="str">
        <f t="shared" si="1"/>
        <v>jpg</v>
      </c>
      <c r="C149" s="19"/>
      <c r="D149" s="19"/>
      <c r="E149" s="19"/>
      <c r="F149" s="19"/>
      <c r="G149" s="19"/>
      <c r="H149" s="19"/>
      <c r="I149" s="19"/>
      <c r="J149" s="19"/>
      <c r="K149" s="19"/>
      <c r="L149" s="19"/>
      <c r="M149" s="19"/>
      <c r="N149" s="19"/>
      <c r="O149" s="19"/>
      <c r="P149" s="19"/>
      <c r="Q149" s="19"/>
      <c r="R149" s="19"/>
      <c r="S149" s="19"/>
      <c r="T149" s="19"/>
      <c r="U149" s="19"/>
      <c r="V149" s="19"/>
      <c r="W149" s="19"/>
      <c r="X149" s="19"/>
      <c r="Y149" s="19"/>
    </row>
    <row r="150" ht="14.25" customHeight="1">
      <c r="A150" s="21" t="str">
        <f>'Metadata-release1'!B149</f>
        <v>FA2016_Donefer-Hickie_6v_fig002_Glasberg.jpg</v>
      </c>
      <c r="B150" s="23" t="str">
        <f t="shared" si="1"/>
        <v>jpg</v>
      </c>
      <c r="C150" s="19"/>
      <c r="D150" s="19"/>
      <c r="E150" s="19"/>
      <c r="F150" s="19"/>
      <c r="G150" s="19"/>
      <c r="H150" s="19"/>
      <c r="I150" s="19"/>
      <c r="J150" s="19"/>
      <c r="K150" s="19"/>
      <c r="L150" s="19"/>
      <c r="M150" s="19"/>
      <c r="N150" s="19"/>
      <c r="O150" s="19"/>
      <c r="P150" s="19"/>
      <c r="Q150" s="19"/>
      <c r="R150" s="19"/>
      <c r="S150" s="19"/>
      <c r="T150" s="19"/>
      <c r="U150" s="19"/>
      <c r="V150" s="19"/>
      <c r="W150" s="19"/>
      <c r="X150" s="19"/>
      <c r="Y150" s="19"/>
    </row>
    <row r="151" ht="14.25" customHeight="1">
      <c r="A151" s="21" t="str">
        <f>'Metadata-release1'!B150</f>
        <v>FA2016_Donefer-Hickie_6v_fig003_cagecloseup.JPG</v>
      </c>
      <c r="B151" s="23" t="str">
        <f t="shared" si="1"/>
        <v>JPG</v>
      </c>
      <c r="C151" s="19"/>
      <c r="D151" s="19"/>
      <c r="E151" s="19"/>
      <c r="F151" s="19"/>
      <c r="G151" s="19"/>
      <c r="H151" s="19"/>
      <c r="I151" s="19"/>
      <c r="J151" s="19"/>
      <c r="K151" s="19"/>
      <c r="L151" s="19"/>
      <c r="M151" s="19"/>
      <c r="N151" s="19"/>
      <c r="O151" s="19"/>
      <c r="P151" s="19"/>
      <c r="Q151" s="19"/>
      <c r="R151" s="19"/>
      <c r="S151" s="19"/>
      <c r="T151" s="19"/>
      <c r="U151" s="19"/>
      <c r="V151" s="19"/>
      <c r="W151" s="19"/>
      <c r="X151" s="19"/>
      <c r="Y151" s="19"/>
    </row>
    <row r="152" ht="14.25" customHeight="1">
      <c r="A152" s="21" t="str">
        <f>'Metadata-release1'!B151</f>
        <v>FA2016_Donefer-Hickie_6v_fig004_Kunckel'sillustrationoflampworkers.png</v>
      </c>
      <c r="B152" s="23" t="str">
        <f t="shared" si="1"/>
        <v>png</v>
      </c>
      <c r="C152" s="19"/>
      <c r="D152" s="19"/>
      <c r="E152" s="19"/>
      <c r="F152" s="19"/>
      <c r="G152" s="19"/>
      <c r="H152" s="19"/>
      <c r="I152" s="19"/>
      <c r="J152" s="19"/>
      <c r="K152" s="19"/>
      <c r="L152" s="19"/>
      <c r="M152" s="19"/>
      <c r="N152" s="19"/>
      <c r="O152" s="19"/>
      <c r="P152" s="19"/>
      <c r="Q152" s="19"/>
      <c r="R152" s="19"/>
      <c r="S152" s="19"/>
      <c r="T152" s="19"/>
      <c r="U152" s="19"/>
      <c r="V152" s="19"/>
      <c r="W152" s="19"/>
      <c r="X152" s="19"/>
      <c r="Y152" s="19"/>
    </row>
    <row r="153" ht="14.25" customHeight="1">
      <c r="A153" s="21" t="str">
        <f>'Metadata-release1'!B152</f>
        <v>FA2016_Donefer-Hickie_6v_fig005_TheGlassandCoralFactory.jpg</v>
      </c>
      <c r="B153" s="23" t="str">
        <f t="shared" si="1"/>
        <v>jpg</v>
      </c>
      <c r="C153" s="19"/>
      <c r="D153" s="19"/>
      <c r="E153" s="19"/>
      <c r="F153" s="19"/>
      <c r="G153" s="19"/>
      <c r="H153" s="19"/>
      <c r="I153" s="19"/>
      <c r="J153" s="19"/>
      <c r="K153" s="19"/>
      <c r="L153" s="19"/>
      <c r="M153" s="19"/>
      <c r="N153" s="19"/>
      <c r="O153" s="19"/>
      <c r="P153" s="19"/>
      <c r="Q153" s="19"/>
      <c r="R153" s="19"/>
      <c r="S153" s="19"/>
      <c r="T153" s="19"/>
      <c r="U153" s="19"/>
      <c r="V153" s="19"/>
      <c r="W153" s="19"/>
      <c r="X153" s="19"/>
      <c r="Y153" s="19"/>
    </row>
    <row r="154" ht="14.25" customHeight="1">
      <c r="A154" s="21" t="str">
        <f>'Metadata-release1'!B153</f>
        <v>FA2016_Donefer-Hickie_6v_fig006_Fortuna.jpg</v>
      </c>
      <c r="B154" s="23" t="str">
        <f t="shared" si="1"/>
        <v>jpg</v>
      </c>
      <c r="C154" s="19"/>
      <c r="D154" s="19"/>
      <c r="E154" s="19"/>
      <c r="F154" s="19"/>
      <c r="G154" s="19"/>
      <c r="H154" s="19"/>
      <c r="I154" s="19"/>
      <c r="J154" s="19"/>
      <c r="K154" s="19"/>
      <c r="L154" s="19"/>
      <c r="M154" s="19"/>
      <c r="N154" s="19"/>
      <c r="O154" s="19"/>
      <c r="P154" s="19"/>
      <c r="Q154" s="19"/>
      <c r="R154" s="19"/>
      <c r="S154" s="19"/>
      <c r="T154" s="19"/>
      <c r="U154" s="19"/>
      <c r="V154" s="19"/>
      <c r="W154" s="19"/>
      <c r="X154" s="19"/>
      <c r="Y154" s="19"/>
    </row>
    <row r="155" ht="14.25" customHeight="1">
      <c r="A155" s="21" t="str">
        <f>'Metadata-release1'!B154</f>
        <v>FA2016_Donefer-Hickie_6v_fig007_Dogonachain.jpg</v>
      </c>
      <c r="B155" s="23" t="str">
        <f t="shared" si="1"/>
        <v>jpg</v>
      </c>
      <c r="C155" s="19"/>
      <c r="D155" s="19"/>
      <c r="E155" s="19"/>
      <c r="F155" s="19"/>
      <c r="G155" s="19"/>
      <c r="H155" s="19"/>
      <c r="I155" s="19"/>
      <c r="J155" s="19"/>
      <c r="K155" s="19"/>
      <c r="L155" s="19"/>
      <c r="M155" s="19"/>
      <c r="N155" s="19"/>
      <c r="O155" s="19"/>
      <c r="P155" s="19"/>
      <c r="Q155" s="19"/>
      <c r="R155" s="19"/>
      <c r="S155" s="19"/>
      <c r="T155" s="19"/>
      <c r="U155" s="19"/>
      <c r="V155" s="19"/>
      <c r="W155" s="19"/>
      <c r="X155" s="19"/>
      <c r="Y155" s="19"/>
    </row>
    <row r="156" ht="14.25" customHeight="1">
      <c r="A156" s="21" t="str">
        <f>'Metadata-release1'!B155</f>
        <v>FA2016_Donefer-Hickie_6v_fig008_Dropearrings.jpg</v>
      </c>
      <c r="B156" s="23" t="str">
        <f t="shared" si="1"/>
        <v>jpg</v>
      </c>
      <c r="C156" s="19"/>
      <c r="D156" s="19"/>
      <c r="E156" s="19"/>
      <c r="F156" s="19"/>
      <c r="G156" s="19"/>
      <c r="H156" s="19"/>
      <c r="I156" s="19"/>
      <c r="J156" s="19"/>
      <c r="K156" s="19"/>
      <c r="L156" s="19"/>
      <c r="M156" s="19"/>
      <c r="N156" s="19"/>
      <c r="O156" s="19"/>
      <c r="P156" s="19"/>
      <c r="Q156" s="19"/>
      <c r="R156" s="19"/>
      <c r="S156" s="19"/>
      <c r="T156" s="19"/>
      <c r="U156" s="19"/>
      <c r="V156" s="19"/>
      <c r="W156" s="19"/>
      <c r="X156" s="19"/>
      <c r="Y156" s="19"/>
    </row>
    <row r="157" ht="14.25" customHeight="1">
      <c r="A157" s="21" t="str">
        <f>'Metadata-release1'!B156</f>
        <v>FA2016_Donefer-Hickie_6v_fig009_Button.jpg</v>
      </c>
      <c r="B157" s="23" t="str">
        <f t="shared" si="1"/>
        <v>jpg</v>
      </c>
      <c r="C157" s="19"/>
      <c r="D157" s="19"/>
      <c r="E157" s="19"/>
      <c r="F157" s="19"/>
      <c r="G157" s="19"/>
      <c r="H157" s="19"/>
      <c r="I157" s="19"/>
      <c r="J157" s="19"/>
      <c r="K157" s="19"/>
      <c r="L157" s="19"/>
      <c r="M157" s="19"/>
      <c r="N157" s="19"/>
      <c r="O157" s="19"/>
      <c r="P157" s="19"/>
      <c r="Q157" s="19"/>
      <c r="R157" s="19"/>
      <c r="S157" s="19"/>
      <c r="T157" s="19"/>
      <c r="U157" s="19"/>
      <c r="V157" s="19"/>
      <c r="W157" s="19"/>
      <c r="X157" s="19"/>
      <c r="Y157" s="19"/>
    </row>
    <row r="158" ht="14.25" customHeight="1">
      <c r="A158" s="21" t="str">
        <f>'Metadata-release1'!B157</f>
        <v>FA2016_Donefer-Hickie_6v_fig010_Deckelpokal.jpg</v>
      </c>
      <c r="B158" s="23" t="str">
        <f t="shared" si="1"/>
        <v>jpg</v>
      </c>
      <c r="C158" s="19"/>
      <c r="D158" s="19"/>
      <c r="E158" s="19"/>
      <c r="F158" s="19"/>
      <c r="G158" s="19"/>
      <c r="H158" s="19"/>
      <c r="I158" s="19"/>
      <c r="J158" s="19"/>
      <c r="K158" s="19"/>
      <c r="L158" s="19"/>
      <c r="M158" s="19"/>
      <c r="N158" s="19"/>
      <c r="O158" s="19"/>
      <c r="P158" s="19"/>
      <c r="Q158" s="19"/>
      <c r="R158" s="19"/>
      <c r="S158" s="19"/>
      <c r="T158" s="19"/>
      <c r="U158" s="19"/>
      <c r="V158" s="19"/>
      <c r="W158" s="19"/>
      <c r="X158" s="19"/>
      <c r="Y158" s="19"/>
    </row>
    <row r="159" ht="14.25" customHeight="1">
      <c r="A159" s="21" t="str">
        <f>'Metadata-release1'!B158</f>
        <v>FA2016_Donefer-Hickie_6v_fig011_Cupidfigurine.jpg</v>
      </c>
      <c r="B159" s="23" t="str">
        <f t="shared" si="1"/>
        <v>jpg</v>
      </c>
      <c r="C159" s="19"/>
      <c r="D159" s="19"/>
      <c r="E159" s="19"/>
      <c r="F159" s="19"/>
      <c r="G159" s="19"/>
      <c r="H159" s="19"/>
      <c r="I159" s="19"/>
      <c r="J159" s="19"/>
      <c r="K159" s="19"/>
      <c r="L159" s="19"/>
      <c r="M159" s="19"/>
      <c r="N159" s="19"/>
      <c r="O159" s="19"/>
      <c r="P159" s="19"/>
      <c r="Q159" s="19"/>
      <c r="R159" s="19"/>
      <c r="S159" s="19"/>
      <c r="T159" s="19"/>
      <c r="U159" s="19"/>
      <c r="V159" s="19"/>
      <c r="W159" s="19"/>
      <c r="X159" s="19"/>
      <c r="Y159" s="19"/>
    </row>
    <row r="160" ht="14.25" customHeight="1">
      <c r="A160" s="21" t="str">
        <f>'Metadata-release1'!B159</f>
        <v>FA2016_Donefer-Hickie_6v_fig012_StJohnwire.png</v>
      </c>
      <c r="B160" s="23" t="str">
        <f t="shared" si="1"/>
        <v>png</v>
      </c>
      <c r="C160" s="19"/>
      <c r="D160" s="19"/>
      <c r="E160" s="19"/>
      <c r="F160" s="19"/>
      <c r="G160" s="19"/>
      <c r="H160" s="19"/>
      <c r="I160" s="19"/>
      <c r="J160" s="19"/>
      <c r="K160" s="19"/>
      <c r="L160" s="19"/>
      <c r="M160" s="19"/>
      <c r="N160" s="19"/>
      <c r="O160" s="19"/>
      <c r="P160" s="19"/>
      <c r="Q160" s="19"/>
      <c r="R160" s="19"/>
      <c r="S160" s="19"/>
      <c r="T160" s="19"/>
      <c r="U160" s="19"/>
      <c r="V160" s="19"/>
      <c r="W160" s="19"/>
      <c r="X160" s="19"/>
      <c r="Y160" s="19"/>
    </row>
    <row r="161" ht="14.25" customHeight="1">
      <c r="A161" s="21" t="str">
        <f>'Metadata-release1'!B160</f>
        <v>FA2016_Donefer-Hickie_6v_fig013_StJohnglass.jpg</v>
      </c>
      <c r="B161" s="23" t="str">
        <f t="shared" si="1"/>
        <v>jpg</v>
      </c>
      <c r="C161" s="19"/>
      <c r="D161" s="19"/>
      <c r="E161" s="19"/>
      <c r="F161" s="19"/>
      <c r="G161" s="19"/>
      <c r="H161" s="19"/>
      <c r="I161" s="19"/>
      <c r="J161" s="19"/>
      <c r="K161" s="19"/>
      <c r="L161" s="19"/>
      <c r="M161" s="19"/>
      <c r="N161" s="19"/>
      <c r="O161" s="19"/>
      <c r="P161" s="19"/>
      <c r="Q161" s="19"/>
      <c r="R161" s="19"/>
      <c r="S161" s="19"/>
      <c r="T161" s="19"/>
      <c r="U161" s="19"/>
      <c r="V161" s="19"/>
      <c r="W161" s="19"/>
      <c r="X161" s="19"/>
      <c r="Y161" s="19"/>
    </row>
    <row r="162" ht="14.25" customHeight="1">
      <c r="A162" s="21" t="str">
        <f>'Metadata-release1'!B161</f>
        <v>FA2016_Donefer-Hickie_6v_fig014_Coveringtrial.jpg</v>
      </c>
      <c r="B162" s="23" t="str">
        <f t="shared" si="1"/>
        <v>jpg</v>
      </c>
      <c r="C162" s="19"/>
      <c r="D162" s="19"/>
      <c r="E162" s="19"/>
      <c r="F162" s="19"/>
      <c r="G162" s="19"/>
      <c r="H162" s="19"/>
      <c r="I162" s="19"/>
      <c r="J162" s="19"/>
      <c r="K162" s="19"/>
      <c r="L162" s="19"/>
      <c r="M162" s="19"/>
      <c r="N162" s="19"/>
      <c r="O162" s="19"/>
      <c r="P162" s="19"/>
      <c r="Q162" s="19"/>
      <c r="R162" s="19"/>
      <c r="S162" s="19"/>
      <c r="T162" s="19"/>
      <c r="U162" s="19"/>
      <c r="V162" s="19"/>
      <c r="W162" s="19"/>
      <c r="X162" s="19"/>
      <c r="Y162" s="19"/>
    </row>
    <row r="163" ht="14.25" customHeight="1">
      <c r="A163" s="21" t="str">
        <f>'Metadata-release1'!B162</f>
        <v>FA2018_Assis_75r_fig001_Vinegar.JPG</v>
      </c>
      <c r="B163" s="23" t="str">
        <f t="shared" si="1"/>
        <v>JPG</v>
      </c>
      <c r="C163" s="19"/>
      <c r="D163" s="19"/>
      <c r="E163" s="19"/>
      <c r="F163" s="19"/>
      <c r="G163" s="19"/>
      <c r="H163" s="19"/>
      <c r="I163" s="19"/>
      <c r="J163" s="19"/>
      <c r="K163" s="19"/>
      <c r="L163" s="19"/>
      <c r="M163" s="19"/>
      <c r="N163" s="19"/>
      <c r="O163" s="19"/>
      <c r="P163" s="19"/>
      <c r="Q163" s="19"/>
      <c r="R163" s="19"/>
      <c r="S163" s="19"/>
      <c r="T163" s="19"/>
      <c r="U163" s="19"/>
      <c r="V163" s="19"/>
      <c r="W163" s="19"/>
      <c r="X163" s="19"/>
      <c r="Y163" s="19"/>
    </row>
    <row r="164" ht="14.25" customHeight="1">
      <c r="A164" s="21" t="str">
        <f>'Metadata-release1'!B163</f>
        <v>FA2018_Assis_75r_fig002_VinegarVerdigris.JPG</v>
      </c>
      <c r="B164" s="23" t="str">
        <f t="shared" si="1"/>
        <v>JPG</v>
      </c>
      <c r="C164" s="19"/>
      <c r="D164" s="19"/>
      <c r="E164" s="19"/>
      <c r="F164" s="19"/>
      <c r="G164" s="19"/>
      <c r="H164" s="19"/>
      <c r="I164" s="19"/>
      <c r="J164" s="19"/>
      <c r="K164" s="19"/>
      <c r="L164" s="19"/>
      <c r="M164" s="19"/>
      <c r="N164" s="19"/>
      <c r="O164" s="19"/>
      <c r="P164" s="19"/>
      <c r="Q164" s="19"/>
      <c r="R164" s="19"/>
      <c r="S164" s="19"/>
      <c r="T164" s="19"/>
      <c r="U164" s="19"/>
      <c r="V164" s="19"/>
      <c r="W164" s="19"/>
      <c r="X164" s="19"/>
      <c r="Y164" s="19"/>
    </row>
    <row r="165" ht="14.25" customHeight="1">
      <c r="A165" s="21" t="str">
        <f>'Metadata-release1'!B164</f>
        <v>FA2018_Assis_75r_fig003_AquafortisIronSulfate.JPG</v>
      </c>
      <c r="B165" s="23" t="str">
        <f t="shared" si="1"/>
        <v>JPG</v>
      </c>
      <c r="C165" s="19"/>
      <c r="D165" s="19"/>
      <c r="E165" s="19"/>
      <c r="F165" s="19"/>
      <c r="G165" s="19"/>
      <c r="H165" s="19"/>
      <c r="I165" s="19"/>
      <c r="J165" s="19"/>
      <c r="K165" s="19"/>
      <c r="L165" s="19"/>
      <c r="M165" s="19"/>
      <c r="N165" s="19"/>
      <c r="O165" s="19"/>
      <c r="P165" s="19"/>
      <c r="Q165" s="19"/>
      <c r="R165" s="19"/>
      <c r="S165" s="19"/>
      <c r="T165" s="19"/>
      <c r="U165" s="19"/>
      <c r="V165" s="19"/>
      <c r="W165" s="19"/>
      <c r="X165" s="19"/>
      <c r="Y165" s="19"/>
    </row>
    <row r="166" ht="14.25" customHeight="1">
      <c r="A166" s="21" t="str">
        <f>'Metadata-release1'!B165</f>
        <v>FA2018_Assis_75r_fig004_AquafortisComparison.jpg</v>
      </c>
      <c r="B166" s="23" t="str">
        <f t="shared" si="1"/>
        <v>jpg</v>
      </c>
      <c r="C166" s="19"/>
      <c r="D166" s="19"/>
      <c r="E166" s="19"/>
      <c r="F166" s="19"/>
      <c r="G166" s="19"/>
      <c r="H166" s="19"/>
      <c r="I166" s="19"/>
      <c r="J166" s="19"/>
      <c r="K166" s="19"/>
      <c r="L166" s="19"/>
      <c r="M166" s="19"/>
      <c r="N166" s="19"/>
      <c r="O166" s="19"/>
      <c r="P166" s="19"/>
      <c r="Q166" s="19"/>
      <c r="R166" s="19"/>
      <c r="S166" s="19"/>
      <c r="T166" s="19"/>
      <c r="U166" s="19"/>
      <c r="V166" s="19"/>
      <c r="W166" s="19"/>
      <c r="X166" s="19"/>
      <c r="Y166" s="19"/>
    </row>
    <row r="167" ht="14.25" customHeight="1">
      <c r="A167" s="21" t="str">
        <f>'Metadata-release1'!B166</f>
        <v>FA2018_Assis_75r_fig005_SteelandPaste.JPG</v>
      </c>
      <c r="B167" s="23" t="str">
        <f t="shared" si="1"/>
        <v>JPG</v>
      </c>
      <c r="C167" s="19"/>
      <c r="D167" s="19"/>
      <c r="E167" s="19"/>
      <c r="F167" s="19"/>
      <c r="G167" s="19"/>
      <c r="H167" s="19"/>
      <c r="I167" s="19"/>
      <c r="J167" s="19"/>
      <c r="K167" s="19"/>
      <c r="L167" s="19"/>
      <c r="M167" s="19"/>
      <c r="N167" s="19"/>
      <c r="O167" s="19"/>
      <c r="P167" s="19"/>
      <c r="Q167" s="19"/>
      <c r="R167" s="19"/>
      <c r="S167" s="19"/>
      <c r="T167" s="19"/>
      <c r="U167" s="19"/>
      <c r="V167" s="19"/>
      <c r="W167" s="19"/>
      <c r="X167" s="19"/>
      <c r="Y167" s="19"/>
    </row>
    <row r="168" ht="14.25" customHeight="1">
      <c r="A168" s="21" t="str">
        <f>'Metadata-release1'!B167</f>
        <v>FA2018_Assis_75r_fig006_NitricAcidModernSteel.JPG</v>
      </c>
      <c r="B168" s="23" t="str">
        <f t="shared" si="1"/>
        <v>JPG</v>
      </c>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ht="14.25" customHeight="1">
      <c r="A169" s="21" t="str">
        <f>'Metadata-release1'!B168</f>
        <v>FA2018_Assis_75r_fig007_ResultsComparison.JPG</v>
      </c>
      <c r="B169" s="23" t="str">
        <f t="shared" si="1"/>
        <v>JPG</v>
      </c>
      <c r="C169" s="19"/>
      <c r="D169" s="19"/>
      <c r="E169" s="19"/>
      <c r="F169" s="19"/>
      <c r="G169" s="19"/>
      <c r="H169" s="19"/>
      <c r="I169" s="19"/>
      <c r="J169" s="19"/>
      <c r="K169" s="19"/>
      <c r="L169" s="19"/>
      <c r="M169" s="19"/>
      <c r="N169" s="19"/>
      <c r="O169" s="19"/>
      <c r="P169" s="19"/>
      <c r="Q169" s="19"/>
      <c r="R169" s="19"/>
      <c r="S169" s="19"/>
      <c r="T169" s="19"/>
      <c r="U169" s="19"/>
      <c r="V169" s="19"/>
      <c r="W169" s="19"/>
      <c r="X169" s="19"/>
      <c r="Y169" s="19"/>
    </row>
    <row r="170" ht="14.25" customHeight="1">
      <c r="A170" s="21" t="str">
        <f>#REF!</f>
        <v>#REF!</v>
      </c>
      <c r="B170" s="23" t="str">
        <f t="shared" si="1"/>
        <v>#REF!</v>
      </c>
      <c r="C170" s="19"/>
      <c r="D170" s="19"/>
      <c r="E170" s="19"/>
      <c r="F170" s="19"/>
      <c r="G170" s="19"/>
      <c r="H170" s="19"/>
      <c r="I170" s="19"/>
      <c r="J170" s="19"/>
      <c r="K170" s="19"/>
      <c r="L170" s="19"/>
      <c r="M170" s="19"/>
      <c r="N170" s="19"/>
      <c r="O170" s="19"/>
      <c r="P170" s="19"/>
      <c r="Q170" s="19"/>
      <c r="R170" s="19"/>
      <c r="S170" s="19"/>
      <c r="T170" s="19"/>
      <c r="U170" s="19"/>
      <c r="V170" s="19"/>
      <c r="W170" s="19"/>
      <c r="X170" s="19"/>
      <c r="Y170" s="19"/>
    </row>
    <row r="171" ht="14.25" customHeight="1">
      <c r="A171" s="21" t="str">
        <f>'Metadata-release1'!B169</f>
        <v>FA2016_Lores-ChavezKang_10r_fig001_Sawing.jpg</v>
      </c>
      <c r="B171" s="23" t="str">
        <f t="shared" si="1"/>
        <v>jpg</v>
      </c>
      <c r="C171" s="19"/>
      <c r="D171" s="19"/>
      <c r="E171" s="19"/>
      <c r="F171" s="19"/>
      <c r="G171" s="19"/>
      <c r="H171" s="19"/>
      <c r="I171" s="19"/>
      <c r="J171" s="19"/>
      <c r="K171" s="19"/>
      <c r="L171" s="19"/>
      <c r="M171" s="19"/>
      <c r="N171" s="19"/>
      <c r="O171" s="19"/>
      <c r="P171" s="19"/>
      <c r="Q171" s="19"/>
      <c r="R171" s="19"/>
      <c r="S171" s="19"/>
      <c r="T171" s="19"/>
      <c r="U171" s="19"/>
      <c r="V171" s="19"/>
      <c r="W171" s="19"/>
      <c r="X171" s="19"/>
      <c r="Y171" s="19"/>
    </row>
    <row r="172" ht="14.25" customHeight="1">
      <c r="A172" s="21" t="str">
        <f>'Metadata-release1'!B170</f>
        <v>FA2016_Lores-ChavezKang_10r_fig002_RealJasper.jpg</v>
      </c>
      <c r="B172" s="23" t="str">
        <f t="shared" si="1"/>
        <v>jpg</v>
      </c>
      <c r="C172" s="19"/>
      <c r="D172" s="19"/>
      <c r="E172" s="19"/>
      <c r="F172" s="19"/>
      <c r="G172" s="19"/>
      <c r="H172" s="19"/>
      <c r="I172" s="19"/>
      <c r="J172" s="19"/>
      <c r="K172" s="19"/>
      <c r="L172" s="19"/>
      <c r="M172" s="19"/>
      <c r="N172" s="19"/>
      <c r="O172" s="19"/>
      <c r="P172" s="19"/>
      <c r="Q172" s="19"/>
      <c r="R172" s="19"/>
      <c r="S172" s="19"/>
      <c r="T172" s="19"/>
      <c r="U172" s="19"/>
      <c r="V172" s="19"/>
      <c r="W172" s="19"/>
      <c r="X172" s="19"/>
      <c r="Y172" s="19"/>
    </row>
    <row r="173" ht="14.25" customHeight="1">
      <c r="A173" s="21" t="str">
        <f>'Metadata-release1'!B171</f>
        <v>FA2016_Lores-ChavezKang_10r_fig003_DyedYarn.jpg</v>
      </c>
      <c r="B173" s="23" t="str">
        <f t="shared" si="1"/>
        <v>jpg</v>
      </c>
      <c r="C173" s="19"/>
      <c r="D173" s="19"/>
      <c r="E173" s="19"/>
      <c r="F173" s="19"/>
      <c r="G173" s="19"/>
      <c r="H173" s="19"/>
      <c r="I173" s="19"/>
      <c r="J173" s="19"/>
      <c r="K173" s="19"/>
      <c r="L173" s="19"/>
      <c r="M173" s="19"/>
      <c r="N173" s="19"/>
      <c r="O173" s="19"/>
      <c r="P173" s="19"/>
      <c r="Q173" s="19"/>
      <c r="R173" s="19"/>
      <c r="S173" s="19"/>
      <c r="T173" s="19"/>
      <c r="U173" s="19"/>
      <c r="V173" s="19"/>
      <c r="W173" s="19"/>
      <c r="X173" s="19"/>
      <c r="Y173" s="19"/>
    </row>
    <row r="174" ht="14.25" customHeight="1">
      <c r="A174" s="21" t="str">
        <f>'Metadata-release1'!B172</f>
        <v>FA2016_Lores-ChavezKang_10r_fig004_YarnOnHorn.jpg</v>
      </c>
      <c r="B174" s="23" t="str">
        <f t="shared" si="1"/>
        <v>jpg</v>
      </c>
      <c r="C174" s="19"/>
      <c r="D174" s="19"/>
      <c r="E174" s="19"/>
      <c r="F174" s="19"/>
      <c r="G174" s="19"/>
      <c r="H174" s="19"/>
      <c r="I174" s="19"/>
      <c r="J174" s="19"/>
      <c r="K174" s="19"/>
      <c r="L174" s="19"/>
      <c r="M174" s="19"/>
      <c r="N174" s="19"/>
      <c r="O174" s="19"/>
      <c r="P174" s="19"/>
      <c r="Q174" s="19"/>
      <c r="R174" s="19"/>
      <c r="S174" s="19"/>
      <c r="T174" s="19"/>
      <c r="U174" s="19"/>
      <c r="V174" s="19"/>
      <c r="W174" s="19"/>
      <c r="X174" s="19"/>
      <c r="Y174" s="19"/>
    </row>
    <row r="175" ht="14.25" customHeight="1">
      <c r="A175" s="21" t="str">
        <f>'Metadata-release1'!B173</f>
        <v>FA2016_Lores-ChavezKang_10r_fig005_YarnPaintDipped.jpg</v>
      </c>
      <c r="B175" s="23" t="str">
        <f t="shared" si="1"/>
        <v>jpg</v>
      </c>
      <c r="C175" s="19"/>
      <c r="D175" s="19"/>
      <c r="E175" s="19"/>
      <c r="F175" s="19"/>
      <c r="G175" s="19"/>
      <c r="H175" s="19"/>
      <c r="I175" s="19"/>
      <c r="J175" s="19"/>
      <c r="K175" s="19"/>
      <c r="L175" s="19"/>
      <c r="M175" s="19"/>
      <c r="N175" s="19"/>
      <c r="O175" s="19"/>
      <c r="P175" s="19"/>
      <c r="Q175" s="19"/>
      <c r="R175" s="19"/>
      <c r="S175" s="19"/>
      <c r="T175" s="19"/>
      <c r="U175" s="19"/>
      <c r="V175" s="19"/>
      <c r="W175" s="19"/>
      <c r="X175" s="19"/>
      <c r="Y175" s="19"/>
    </row>
    <row r="176" ht="14.25" customHeight="1">
      <c r="A176" s="21" t="str">
        <f>'Metadata-release1'!B174</f>
        <v>FA2016_Lores-ChavezKang_10r_fig006_HornBacklit.jpg</v>
      </c>
      <c r="B176" s="23" t="str">
        <f t="shared" si="1"/>
        <v>jpg</v>
      </c>
      <c r="C176" s="19"/>
      <c r="D176" s="19"/>
      <c r="E176" s="19"/>
      <c r="F176" s="19"/>
      <c r="G176" s="19"/>
      <c r="H176" s="19"/>
      <c r="I176" s="19"/>
      <c r="J176" s="19"/>
      <c r="K176" s="19"/>
      <c r="L176" s="19"/>
      <c r="M176" s="19"/>
      <c r="N176" s="19"/>
      <c r="O176" s="19"/>
      <c r="P176" s="19"/>
      <c r="Q176" s="19"/>
      <c r="R176" s="19"/>
      <c r="S176" s="19"/>
      <c r="T176" s="19"/>
      <c r="U176" s="19"/>
      <c r="V176" s="19"/>
      <c r="W176" s="19"/>
      <c r="X176" s="19"/>
      <c r="Y176" s="19"/>
    </row>
    <row r="177" ht="14.25" customHeight="1">
      <c r="A177" s="21" t="str">
        <f>'Metadata-release1'!B175</f>
        <v>FA2016_Lores-ChavezKang_10r_fig007_YarnApplied.jpg</v>
      </c>
      <c r="B177" s="23" t="str">
        <f t="shared" si="1"/>
        <v>jpg</v>
      </c>
      <c r="C177" s="19"/>
      <c r="D177" s="19"/>
      <c r="E177" s="19"/>
      <c r="F177" s="19"/>
      <c r="G177" s="19"/>
      <c r="H177" s="19"/>
      <c r="I177" s="19"/>
      <c r="J177" s="19"/>
      <c r="K177" s="19"/>
      <c r="L177" s="19"/>
      <c r="M177" s="19"/>
      <c r="N177" s="19"/>
      <c r="O177" s="19"/>
      <c r="P177" s="19"/>
      <c r="Q177" s="19"/>
      <c r="R177" s="19"/>
      <c r="S177" s="19"/>
      <c r="T177" s="19"/>
      <c r="U177" s="19"/>
      <c r="V177" s="19"/>
      <c r="W177" s="19"/>
      <c r="X177" s="19"/>
      <c r="Y177" s="19"/>
    </row>
    <row r="178" ht="14.25" customHeight="1">
      <c r="A178" s="21" t="str">
        <f>'Metadata-release1'!B176</f>
        <v>FA2016_Lores-ChavezKang_10r_fig008_ImitationJasper.jpeg</v>
      </c>
      <c r="B178" s="23" t="str">
        <f t="shared" si="1"/>
        <v>jpeg</v>
      </c>
      <c r="C178" s="19"/>
      <c r="D178" s="19"/>
      <c r="E178" s="19"/>
      <c r="F178" s="19"/>
      <c r="G178" s="19"/>
      <c r="H178" s="19"/>
      <c r="I178" s="19"/>
      <c r="J178" s="19"/>
      <c r="K178" s="19"/>
      <c r="L178" s="19"/>
      <c r="M178" s="19"/>
      <c r="N178" s="19"/>
      <c r="O178" s="19"/>
      <c r="P178" s="19"/>
      <c r="Q178" s="19"/>
      <c r="R178" s="19"/>
      <c r="S178" s="19"/>
      <c r="T178" s="19"/>
      <c r="U178" s="19"/>
      <c r="V178" s="19"/>
      <c r="W178" s="19"/>
      <c r="X178" s="19"/>
      <c r="Y178" s="19"/>
    </row>
    <row r="179" ht="14.25" customHeight="1">
      <c r="A179" s="21" t="str">
        <f>'Metadata-release1'!B177</f>
        <v>FA2016_Lores-ChavezKang_10r_fig009_HornredVarnish.jpg</v>
      </c>
      <c r="B179" s="23" t="str">
        <f t="shared" si="1"/>
        <v>jpg</v>
      </c>
      <c r="C179" s="19"/>
      <c r="D179" s="19"/>
      <c r="E179" s="19"/>
      <c r="F179" s="19"/>
      <c r="G179" s="19"/>
      <c r="H179" s="19"/>
      <c r="I179" s="19"/>
      <c r="J179" s="19"/>
      <c r="K179" s="19"/>
      <c r="L179" s="19"/>
      <c r="M179" s="19"/>
      <c r="N179" s="19"/>
      <c r="O179" s="19"/>
      <c r="P179" s="19"/>
      <c r="Q179" s="19"/>
      <c r="R179" s="19"/>
      <c r="S179" s="19"/>
      <c r="T179" s="19"/>
      <c r="U179" s="19"/>
      <c r="V179" s="19"/>
      <c r="W179" s="19"/>
      <c r="X179" s="19"/>
      <c r="Y179" s="19"/>
    </row>
    <row r="180" ht="14.25" customHeight="1">
      <c r="A180" s="21" t="str">
        <f>'Metadata-release1'!B178</f>
        <v>FA2016_Lores-ChavezKang_10r_fig010_HornRedOil.JPG</v>
      </c>
      <c r="B180" s="23" t="str">
        <f t="shared" si="1"/>
        <v>JPG</v>
      </c>
      <c r="C180" s="19"/>
      <c r="D180" s="19"/>
      <c r="E180" s="19"/>
      <c r="F180" s="19"/>
      <c r="G180" s="19"/>
      <c r="H180" s="19"/>
      <c r="I180" s="19"/>
      <c r="J180" s="19"/>
      <c r="K180" s="19"/>
      <c r="L180" s="19"/>
      <c r="M180" s="19"/>
      <c r="N180" s="19"/>
      <c r="O180" s="19"/>
      <c r="P180" s="19"/>
      <c r="Q180" s="19"/>
      <c r="R180" s="19"/>
      <c r="S180" s="19"/>
      <c r="T180" s="19"/>
      <c r="U180" s="19"/>
      <c r="V180" s="19"/>
      <c r="W180" s="19"/>
      <c r="X180" s="19"/>
      <c r="Y180" s="19"/>
    </row>
    <row r="181" ht="14.25" customHeight="1">
      <c r="A181" s="21" t="str">
        <f>'Metadata-release1'!B179</f>
        <v>FA2016_Lores-ChavezKang_10r_fig011_Fol10r.jpeg</v>
      </c>
      <c r="B181" s="23" t="str">
        <f t="shared" si="1"/>
        <v>jpeg</v>
      </c>
      <c r="C181" s="19"/>
      <c r="D181" s="19"/>
      <c r="E181" s="19"/>
      <c r="F181" s="19"/>
      <c r="G181" s="19"/>
      <c r="H181" s="19"/>
      <c r="I181" s="19"/>
      <c r="J181" s="19"/>
      <c r="K181" s="19"/>
      <c r="L181" s="19"/>
      <c r="M181" s="19"/>
      <c r="N181" s="19"/>
      <c r="O181" s="19"/>
      <c r="P181" s="19"/>
      <c r="Q181" s="19"/>
      <c r="R181" s="19"/>
      <c r="S181" s="19"/>
      <c r="T181" s="19"/>
      <c r="U181" s="19"/>
      <c r="V181" s="19"/>
      <c r="W181" s="19"/>
      <c r="X181" s="19"/>
      <c r="Y181" s="19"/>
    </row>
    <row r="182" ht="14.25" customHeight="1">
      <c r="A182" s="21" t="str">
        <f>'Metadata-release1'!B180</f>
        <v>FA2016_Lores-ChavezKang_10r_fig012_DetailFol10r.jpeg</v>
      </c>
      <c r="B182" s="23" t="str">
        <f t="shared" si="1"/>
        <v>jpeg</v>
      </c>
      <c r="C182" s="19"/>
      <c r="D182" s="19"/>
      <c r="E182" s="19"/>
      <c r="F182" s="19"/>
      <c r="G182" s="19"/>
      <c r="H182" s="19"/>
      <c r="I182" s="19"/>
      <c r="J182" s="19"/>
      <c r="K182" s="19"/>
      <c r="L182" s="19"/>
      <c r="M182" s="19"/>
      <c r="N182" s="19"/>
      <c r="O182" s="19"/>
      <c r="P182" s="19"/>
      <c r="Q182" s="19"/>
      <c r="R182" s="19"/>
      <c r="S182" s="19"/>
      <c r="T182" s="19"/>
      <c r="U182" s="19"/>
      <c r="V182" s="19"/>
      <c r="W182" s="19"/>
      <c r="X182" s="19"/>
      <c r="Y182" s="19"/>
    </row>
    <row r="183" ht="14.25" customHeight="1">
      <c r="A183" s="21" t="str">
        <f>'Metadata-release1'!B181</f>
        <v>FA2016_Lores-ChavezKang_10r_fig013_JasperVessel.jpg</v>
      </c>
      <c r="B183" s="23" t="str">
        <f t="shared" si="1"/>
        <v>jpg</v>
      </c>
      <c r="C183" s="19"/>
      <c r="D183" s="19"/>
      <c r="E183" s="19"/>
      <c r="F183" s="19"/>
      <c r="G183" s="19"/>
      <c r="H183" s="19"/>
      <c r="I183" s="19"/>
      <c r="J183" s="19"/>
      <c r="K183" s="19"/>
      <c r="L183" s="19"/>
      <c r="M183" s="19"/>
      <c r="N183" s="19"/>
      <c r="O183" s="19"/>
      <c r="P183" s="19"/>
      <c r="Q183" s="19"/>
      <c r="R183" s="19"/>
      <c r="S183" s="19"/>
      <c r="T183" s="19"/>
      <c r="U183" s="19"/>
      <c r="V183" s="19"/>
      <c r="W183" s="19"/>
      <c r="X183" s="19"/>
      <c r="Y183" s="19"/>
    </row>
    <row r="184" ht="14.25" customHeight="1">
      <c r="A184" s="21" t="str">
        <f>'Metadata-release1'!B182</f>
        <v>FA2016_Lores-ChavezKang_10r_fig014_PietreDure.png</v>
      </c>
      <c r="B184" s="23" t="str">
        <f t="shared" si="1"/>
        <v>png</v>
      </c>
      <c r="C184" s="19"/>
      <c r="D184" s="19"/>
      <c r="E184" s="19"/>
      <c r="F184" s="19"/>
      <c r="G184" s="19"/>
      <c r="H184" s="19"/>
      <c r="I184" s="19"/>
      <c r="J184" s="19"/>
      <c r="K184" s="19"/>
      <c r="L184" s="19"/>
      <c r="M184" s="19"/>
      <c r="N184" s="19"/>
      <c r="O184" s="19"/>
      <c r="P184" s="19"/>
      <c r="Q184" s="19"/>
      <c r="R184" s="19"/>
      <c r="S184" s="19"/>
      <c r="T184" s="19"/>
      <c r="U184" s="19"/>
      <c r="V184" s="19"/>
      <c r="W184" s="19"/>
      <c r="X184" s="19"/>
      <c r="Y184" s="19"/>
    </row>
    <row r="185" ht="14.25" customHeight="1">
      <c r="A185" s="21" t="str">
        <f>'Metadata-release1'!B183</f>
        <v>FA2016_Lores-ChavezKang_10r_fig015_JasperSignet.png</v>
      </c>
      <c r="B185" s="23" t="str">
        <f t="shared" si="1"/>
        <v>png</v>
      </c>
      <c r="C185" s="19"/>
      <c r="D185" s="19"/>
      <c r="E185" s="19"/>
      <c r="F185" s="19"/>
      <c r="G185" s="19"/>
      <c r="H185" s="19"/>
      <c r="I185" s="19"/>
      <c r="J185" s="19"/>
      <c r="K185" s="19"/>
      <c r="L185" s="19"/>
      <c r="M185" s="19"/>
      <c r="N185" s="19"/>
      <c r="O185" s="19"/>
      <c r="P185" s="19"/>
      <c r="Q185" s="19"/>
      <c r="R185" s="19"/>
      <c r="S185" s="19"/>
      <c r="T185" s="19"/>
      <c r="U185" s="19"/>
      <c r="V185" s="19"/>
      <c r="W185" s="19"/>
      <c r="X185" s="19"/>
      <c r="Y185" s="19"/>
    </row>
    <row r="186" ht="14.25" customHeight="1">
      <c r="A186" s="21" t="str">
        <f>'Metadata-release1'!B184</f>
        <v>FA2016_Lores-ChavezKang_10r_fig016_MiseroniVase.png</v>
      </c>
      <c r="B186" s="23" t="str">
        <f t="shared" si="1"/>
        <v>png</v>
      </c>
      <c r="C186" s="19"/>
      <c r="D186" s="19"/>
      <c r="E186" s="19"/>
      <c r="F186" s="19"/>
      <c r="G186" s="19"/>
      <c r="H186" s="19"/>
      <c r="I186" s="19"/>
      <c r="J186" s="19"/>
      <c r="K186" s="19"/>
      <c r="L186" s="19"/>
      <c r="M186" s="19"/>
      <c r="N186" s="19"/>
      <c r="O186" s="19"/>
      <c r="P186" s="19"/>
      <c r="Q186" s="19"/>
      <c r="R186" s="19"/>
      <c r="S186" s="19"/>
      <c r="T186" s="19"/>
      <c r="U186" s="19"/>
      <c r="V186" s="19"/>
      <c r="W186" s="19"/>
      <c r="X186" s="19"/>
      <c r="Y186" s="19"/>
    </row>
    <row r="187" ht="14.25" customHeight="1">
      <c r="A187" s="21" t="str">
        <f>'Metadata-release1'!B185</f>
        <v>FA2016_Lores-ChavezKang_10r_fig017_OstrichEggCup.jpg</v>
      </c>
      <c r="B187" s="23" t="str">
        <f t="shared" si="1"/>
        <v>jpg</v>
      </c>
      <c r="C187" s="19"/>
      <c r="D187" s="19"/>
      <c r="E187" s="19"/>
      <c r="F187" s="19"/>
      <c r="G187" s="19"/>
      <c r="H187" s="19"/>
      <c r="I187" s="19"/>
      <c r="J187" s="19"/>
      <c r="K187" s="19"/>
      <c r="L187" s="19"/>
      <c r="M187" s="19"/>
      <c r="N187" s="19"/>
      <c r="O187" s="19"/>
      <c r="P187" s="19"/>
      <c r="Q187" s="19"/>
      <c r="R187" s="19"/>
      <c r="S187" s="19"/>
      <c r="T187" s="19"/>
      <c r="U187" s="19"/>
      <c r="V187" s="19"/>
      <c r="W187" s="19"/>
      <c r="X187" s="19"/>
      <c r="Y187" s="19"/>
    </row>
    <row r="188" ht="14.25" customHeight="1">
      <c r="A188" s="21" t="str">
        <f>'Metadata-release1'!B186</f>
        <v>FA2016_Lores-ChavezKang_10r_fig018_ImitationCoral.jpg</v>
      </c>
      <c r="B188" s="23" t="str">
        <f t="shared" si="1"/>
        <v>jpg</v>
      </c>
      <c r="C188" s="19"/>
      <c r="D188" s="19"/>
      <c r="E188" s="19"/>
      <c r="F188" s="19"/>
      <c r="G188" s="19"/>
      <c r="H188" s="19"/>
      <c r="I188" s="19"/>
      <c r="J188" s="19"/>
      <c r="K188" s="19"/>
      <c r="L188" s="19"/>
      <c r="M188" s="19"/>
      <c r="N188" s="19"/>
      <c r="O188" s="19"/>
      <c r="P188" s="19"/>
      <c r="Q188" s="19"/>
      <c r="R188" s="19"/>
      <c r="S188" s="19"/>
      <c r="T188" s="19"/>
      <c r="U188" s="19"/>
      <c r="V188" s="19"/>
      <c r="W188" s="19"/>
      <c r="X188" s="19"/>
      <c r="Y188" s="19"/>
    </row>
    <row r="189" ht="14.25" customHeight="1">
      <c r="A189" s="21" t="str">
        <f>'Metadata-release1'!B187</f>
        <v>FA2016_Sellar_120v121r_fig001_LiveFlowers.jpg</v>
      </c>
      <c r="B189" s="23" t="str">
        <f t="shared" si="1"/>
        <v>jpg</v>
      </c>
      <c r="C189" s="19"/>
      <c r="D189" s="19"/>
      <c r="E189" s="19"/>
      <c r="F189" s="19"/>
      <c r="G189" s="19"/>
      <c r="H189" s="19"/>
      <c r="I189" s="19"/>
      <c r="J189" s="19"/>
      <c r="K189" s="19"/>
      <c r="L189" s="19"/>
      <c r="M189" s="19"/>
      <c r="N189" s="19"/>
      <c r="O189" s="19"/>
      <c r="P189" s="19"/>
      <c r="Q189" s="19"/>
      <c r="R189" s="19"/>
      <c r="S189" s="19"/>
      <c r="T189" s="19"/>
      <c r="U189" s="19"/>
      <c r="V189" s="19"/>
      <c r="W189" s="19"/>
      <c r="X189" s="19"/>
      <c r="Y189" s="19"/>
    </row>
    <row r="190" ht="14.25" customHeight="1">
      <c r="A190" s="21" t="str">
        <f>'Metadata-release1'!B188</f>
        <v>FA2016_Sellar_120v121r_fig002_EmptyBox.jpg</v>
      </c>
      <c r="B190" s="23" t="str">
        <f t="shared" si="1"/>
        <v>jpg</v>
      </c>
      <c r="C190" s="19"/>
      <c r="D190" s="19"/>
      <c r="E190" s="19"/>
      <c r="F190" s="19"/>
      <c r="G190" s="19"/>
      <c r="H190" s="19"/>
      <c r="I190" s="19"/>
      <c r="J190" s="19"/>
      <c r="K190" s="19"/>
      <c r="L190" s="19"/>
      <c r="M190" s="19"/>
      <c r="N190" s="19"/>
      <c r="O190" s="19"/>
      <c r="P190" s="19"/>
      <c r="Q190" s="19"/>
      <c r="R190" s="19"/>
      <c r="S190" s="19"/>
      <c r="T190" s="19"/>
      <c r="U190" s="19"/>
      <c r="V190" s="19"/>
      <c r="W190" s="19"/>
      <c r="X190" s="19"/>
      <c r="Y190" s="19"/>
    </row>
    <row r="191" ht="14.25" customHeight="1">
      <c r="A191" s="21" t="str">
        <f>'Metadata-release1'!B189</f>
        <v>FA2016_Sellar_120v121r_fig003_SandTypes.png</v>
      </c>
      <c r="B191" s="23" t="str">
        <f t="shared" si="1"/>
        <v>png</v>
      </c>
      <c r="C191" s="19"/>
      <c r="D191" s="19"/>
      <c r="E191" s="19"/>
      <c r="F191" s="19"/>
      <c r="G191" s="19"/>
      <c r="H191" s="19"/>
      <c r="I191" s="19"/>
      <c r="J191" s="19"/>
      <c r="K191" s="19"/>
      <c r="L191" s="19"/>
      <c r="M191" s="19"/>
      <c r="N191" s="19"/>
      <c r="O191" s="19"/>
      <c r="P191" s="19"/>
      <c r="Q191" s="19"/>
      <c r="R191" s="19"/>
      <c r="S191" s="19"/>
      <c r="T191" s="19"/>
      <c r="U191" s="19"/>
      <c r="V191" s="19"/>
      <c r="W191" s="19"/>
      <c r="X191" s="19"/>
      <c r="Y191" s="19"/>
    </row>
    <row r="192" ht="14.25" customHeight="1">
      <c r="A192" s="21" t="str">
        <f>'Metadata-release1'!B190</f>
        <v>FA2016_Sellar_120v121r_fig004_FillingBoxesWithSand.jpg</v>
      </c>
      <c r="B192" s="23" t="str">
        <f t="shared" si="1"/>
        <v>jpg</v>
      </c>
      <c r="C192" s="19"/>
      <c r="D192" s="19"/>
      <c r="E192" s="19"/>
      <c r="F192" s="19"/>
      <c r="G192" s="19"/>
      <c r="H192" s="19"/>
      <c r="I192" s="19"/>
      <c r="J192" s="19"/>
      <c r="K192" s="19"/>
      <c r="L192" s="19"/>
      <c r="M192" s="19"/>
      <c r="N192" s="19"/>
      <c r="O192" s="19"/>
      <c r="P192" s="19"/>
      <c r="Q192" s="19"/>
      <c r="R192" s="19"/>
      <c r="S192" s="19"/>
      <c r="T192" s="19"/>
      <c r="U192" s="19"/>
      <c r="V192" s="19"/>
      <c r="W192" s="19"/>
      <c r="X192" s="19"/>
      <c r="Y192" s="19"/>
    </row>
    <row r="193" ht="14.25" customHeight="1">
      <c r="A193" s="21" t="str">
        <f>'Metadata-release1'!B191</f>
        <v>FA2016_Sellar_120v121r_fig005_FilledSandBox.jpg</v>
      </c>
      <c r="B193" s="23" t="str">
        <f t="shared" si="1"/>
        <v>jpg</v>
      </c>
      <c r="C193" s="19"/>
      <c r="D193" s="19"/>
      <c r="E193" s="19"/>
      <c r="F193" s="19"/>
      <c r="G193" s="19"/>
      <c r="H193" s="19"/>
      <c r="I193" s="19"/>
      <c r="J193" s="19"/>
      <c r="K193" s="19"/>
      <c r="L193" s="19"/>
      <c r="M193" s="19"/>
      <c r="N193" s="19"/>
      <c r="O193" s="19"/>
      <c r="P193" s="19"/>
      <c r="Q193" s="19"/>
      <c r="R193" s="19"/>
      <c r="S193" s="19"/>
      <c r="T193" s="19"/>
      <c r="U193" s="19"/>
      <c r="V193" s="19"/>
      <c r="W193" s="19"/>
      <c r="X193" s="19"/>
      <c r="Y193" s="19"/>
    </row>
    <row r="194" ht="14.25" customHeight="1">
      <c r="A194" s="21" t="str">
        <f>'Metadata-release1'!B192</f>
        <v>FA2016_Sellar_120v121r_fig006_RoseRemoval.jpg</v>
      </c>
      <c r="B194" s="23" t="str">
        <f t="shared" si="1"/>
        <v>jpg</v>
      </c>
      <c r="C194" s="19"/>
      <c r="D194" s="19"/>
      <c r="E194" s="19"/>
      <c r="F194" s="19"/>
      <c r="G194" s="19"/>
      <c r="H194" s="19"/>
      <c r="I194" s="19"/>
      <c r="J194" s="19"/>
      <c r="K194" s="19"/>
      <c r="L194" s="19"/>
      <c r="M194" s="19"/>
      <c r="N194" s="19"/>
      <c r="O194" s="19"/>
      <c r="P194" s="19"/>
      <c r="Q194" s="19"/>
      <c r="R194" s="19"/>
      <c r="S194" s="19"/>
      <c r="T194" s="19"/>
      <c r="U194" s="19"/>
      <c r="V194" s="19"/>
      <c r="W194" s="19"/>
      <c r="X194" s="19"/>
      <c r="Y194" s="19"/>
    </row>
    <row r="195" ht="14.25" customHeight="1">
      <c r="A195" s="21" t="str">
        <f>'Metadata-release1'!B193</f>
        <v>FA2016_Sellar_120v121r_fig007_DriedLarkspur.png</v>
      </c>
      <c r="B195" s="23" t="str">
        <f t="shared" si="1"/>
        <v>png</v>
      </c>
      <c r="C195" s="19"/>
      <c r="D195" s="19"/>
      <c r="E195" s="19"/>
      <c r="F195" s="19"/>
      <c r="G195" s="19"/>
      <c r="H195" s="19"/>
      <c r="I195" s="19"/>
      <c r="J195" s="19"/>
      <c r="K195" s="19"/>
      <c r="L195" s="19"/>
      <c r="M195" s="19"/>
      <c r="N195" s="19"/>
      <c r="O195" s="19"/>
      <c r="P195" s="19"/>
      <c r="Q195" s="19"/>
      <c r="R195" s="19"/>
      <c r="S195" s="19"/>
      <c r="T195" s="19"/>
      <c r="U195" s="19"/>
      <c r="V195" s="19"/>
      <c r="W195" s="19"/>
      <c r="X195" s="19"/>
      <c r="Y195" s="19"/>
    </row>
    <row r="196" ht="14.25" customHeight="1">
      <c r="A196" s="21" t="str">
        <f>'Metadata-release1'!B194</f>
        <v>FA2016_Sellar_120v121r_fig008_DriedRoses.png</v>
      </c>
      <c r="B196" s="23" t="str">
        <f t="shared" si="1"/>
        <v>png</v>
      </c>
      <c r="C196" s="19"/>
      <c r="D196" s="19"/>
      <c r="E196" s="19"/>
      <c r="F196" s="19"/>
      <c r="G196" s="19"/>
      <c r="H196" s="19"/>
      <c r="I196" s="19"/>
      <c r="J196" s="19"/>
      <c r="K196" s="19"/>
      <c r="L196" s="19"/>
      <c r="M196" s="19"/>
      <c r="N196" s="19"/>
      <c r="O196" s="19"/>
      <c r="P196" s="19"/>
      <c r="Q196" s="19"/>
      <c r="R196" s="19"/>
      <c r="S196" s="19"/>
      <c r="T196" s="19"/>
      <c r="U196" s="19"/>
      <c r="V196" s="19"/>
      <c r="W196" s="19"/>
      <c r="X196" s="19"/>
      <c r="Y196" s="19"/>
    </row>
    <row r="197" ht="14.25" customHeight="1">
      <c r="A197" s="21" t="str">
        <f>'Metadata-release1'!B195</f>
        <v>FA2016_Sellar_120v121r_fig009_50VDelphinium.png</v>
      </c>
      <c r="B197" s="23" t="str">
        <f t="shared" si="1"/>
        <v>png</v>
      </c>
      <c r="C197" s="19"/>
      <c r="D197" s="19"/>
      <c r="E197" s="19"/>
      <c r="F197" s="19"/>
      <c r="G197" s="19"/>
      <c r="H197" s="19"/>
      <c r="I197" s="19"/>
      <c r="J197" s="19"/>
      <c r="K197" s="19"/>
      <c r="L197" s="19"/>
      <c r="M197" s="19"/>
      <c r="N197" s="19"/>
      <c r="O197" s="19"/>
      <c r="P197" s="19"/>
      <c r="Q197" s="19"/>
      <c r="R197" s="19"/>
      <c r="S197" s="19"/>
      <c r="T197" s="19"/>
      <c r="U197" s="19"/>
      <c r="V197" s="19"/>
      <c r="W197" s="19"/>
      <c r="X197" s="19"/>
      <c r="Y197" s="19"/>
    </row>
    <row r="198" ht="14.25" customHeight="1">
      <c r="A198" s="21" t="str">
        <f>'Metadata-release1'!B196</f>
        <v>FA2016_Sellar_120v121r_fig010_VinegarFlowerStems.png</v>
      </c>
      <c r="B198" s="23" t="str">
        <f t="shared" si="1"/>
        <v>png</v>
      </c>
      <c r="C198" s="19"/>
      <c r="D198" s="19"/>
      <c r="E198" s="19"/>
      <c r="F198" s="19"/>
      <c r="G198" s="19"/>
      <c r="H198" s="19"/>
      <c r="I198" s="19"/>
      <c r="J198" s="19"/>
      <c r="K198" s="19"/>
      <c r="L198" s="19"/>
      <c r="M198" s="19"/>
      <c r="N198" s="19"/>
      <c r="O198" s="19"/>
      <c r="P198" s="19"/>
      <c r="Q198" s="19"/>
      <c r="R198" s="19"/>
      <c r="S198" s="19"/>
      <c r="T198" s="19"/>
      <c r="U198" s="19"/>
      <c r="V198" s="19"/>
      <c r="W198" s="19"/>
      <c r="X198" s="19"/>
      <c r="Y198" s="19"/>
    </row>
    <row r="199" ht="14.25" customHeight="1">
      <c r="A199" s="21" t="str">
        <f>'Metadata-release1'!B197</f>
        <v>FA2016_Sellar_120v121r_fig011_GroupedFlowers.jpg</v>
      </c>
      <c r="B199" s="23" t="str">
        <f t="shared" si="1"/>
        <v>jpg</v>
      </c>
      <c r="C199" s="19"/>
      <c r="D199" s="19"/>
      <c r="E199" s="19"/>
      <c r="F199" s="19"/>
      <c r="G199" s="19"/>
      <c r="H199" s="19"/>
      <c r="I199" s="19"/>
      <c r="J199" s="19"/>
      <c r="K199" s="19"/>
      <c r="L199" s="19"/>
      <c r="M199" s="19"/>
      <c r="N199" s="19"/>
      <c r="O199" s="19"/>
      <c r="P199" s="19"/>
      <c r="Q199" s="19"/>
      <c r="R199" s="19"/>
      <c r="S199" s="19"/>
      <c r="T199" s="19"/>
      <c r="U199" s="19"/>
      <c r="V199" s="19"/>
      <c r="W199" s="19"/>
      <c r="X199" s="19"/>
      <c r="Y199" s="19"/>
    </row>
    <row r="200" ht="14.25" customHeight="1">
      <c r="A200" s="21" t="str">
        <f t="shared" ref="A200:A204" si="2">#REF!</f>
        <v>#REF!</v>
      </c>
      <c r="B200" s="23" t="str">
        <f t="shared" si="1"/>
        <v>#REF!</v>
      </c>
      <c r="C200" s="19"/>
      <c r="D200" s="19"/>
      <c r="E200" s="19"/>
      <c r="F200" s="19"/>
      <c r="G200" s="19"/>
      <c r="H200" s="19"/>
      <c r="I200" s="19"/>
      <c r="J200" s="19"/>
      <c r="K200" s="19"/>
      <c r="L200" s="19"/>
      <c r="M200" s="19"/>
      <c r="N200" s="19"/>
      <c r="O200" s="19"/>
      <c r="P200" s="19"/>
      <c r="Q200" s="19"/>
      <c r="R200" s="19"/>
      <c r="S200" s="19"/>
      <c r="T200" s="19"/>
      <c r="U200" s="19"/>
      <c r="V200" s="19"/>
      <c r="W200" s="19"/>
      <c r="X200" s="19"/>
      <c r="Y200" s="19"/>
    </row>
    <row r="201" ht="14.25" customHeight="1">
      <c r="A201" s="21" t="str">
        <f t="shared" si="2"/>
        <v>#REF!</v>
      </c>
      <c r="B201" s="23" t="str">
        <f t="shared" si="1"/>
        <v>#REF!</v>
      </c>
      <c r="C201" s="19"/>
      <c r="D201" s="19"/>
      <c r="E201" s="19"/>
      <c r="F201" s="19"/>
      <c r="G201" s="19"/>
      <c r="H201" s="19"/>
      <c r="I201" s="19"/>
      <c r="J201" s="19"/>
      <c r="K201" s="19"/>
      <c r="L201" s="19"/>
      <c r="M201" s="19"/>
      <c r="N201" s="19"/>
      <c r="O201" s="19"/>
      <c r="P201" s="19"/>
      <c r="Q201" s="19"/>
      <c r="R201" s="19"/>
      <c r="S201" s="19"/>
      <c r="T201" s="19"/>
      <c r="U201" s="19"/>
      <c r="V201" s="19"/>
      <c r="W201" s="19"/>
      <c r="X201" s="19"/>
      <c r="Y201" s="19"/>
    </row>
    <row r="202" ht="14.25" customHeight="1">
      <c r="A202" s="21" t="str">
        <f t="shared" si="2"/>
        <v>#REF!</v>
      </c>
      <c r="B202" s="23" t="str">
        <f t="shared" si="1"/>
        <v>#REF!</v>
      </c>
      <c r="C202" s="19"/>
      <c r="D202" s="19"/>
      <c r="E202" s="19"/>
      <c r="F202" s="19"/>
      <c r="G202" s="19"/>
      <c r="H202" s="19"/>
      <c r="I202" s="19"/>
      <c r="J202" s="19"/>
      <c r="K202" s="19"/>
      <c r="L202" s="19"/>
      <c r="M202" s="19"/>
      <c r="N202" s="19"/>
      <c r="O202" s="19"/>
      <c r="P202" s="19"/>
      <c r="Q202" s="19"/>
      <c r="R202" s="19"/>
      <c r="S202" s="19"/>
      <c r="T202" s="19"/>
      <c r="U202" s="19"/>
      <c r="V202" s="19"/>
      <c r="W202" s="19"/>
      <c r="X202" s="19"/>
      <c r="Y202" s="19"/>
    </row>
    <row r="203" ht="14.25" customHeight="1">
      <c r="A203" s="21" t="str">
        <f t="shared" si="2"/>
        <v>#REF!</v>
      </c>
      <c r="B203" s="23" t="str">
        <f t="shared" si="1"/>
        <v>#REF!</v>
      </c>
      <c r="C203" s="19"/>
      <c r="D203" s="19"/>
      <c r="E203" s="19"/>
      <c r="F203" s="19"/>
      <c r="G203" s="19"/>
      <c r="H203" s="19"/>
      <c r="I203" s="19"/>
      <c r="J203" s="19"/>
      <c r="K203" s="19"/>
      <c r="L203" s="19"/>
      <c r="M203" s="19"/>
      <c r="N203" s="19"/>
      <c r="O203" s="19"/>
      <c r="P203" s="19"/>
      <c r="Q203" s="19"/>
      <c r="R203" s="19"/>
      <c r="S203" s="19"/>
      <c r="T203" s="19"/>
      <c r="U203" s="19"/>
      <c r="V203" s="19"/>
      <c r="W203" s="19"/>
      <c r="X203" s="19"/>
      <c r="Y203" s="19"/>
    </row>
    <row r="204" ht="14.25" customHeight="1">
      <c r="A204" s="21" t="str">
        <f t="shared" si="2"/>
        <v>#REF!</v>
      </c>
      <c r="B204" s="23" t="str">
        <f t="shared" si="1"/>
        <v>#REF!</v>
      </c>
      <c r="C204" s="19"/>
      <c r="D204" s="19"/>
      <c r="E204" s="19"/>
      <c r="F204" s="19"/>
      <c r="G204" s="19"/>
      <c r="H204" s="19"/>
      <c r="I204" s="19"/>
      <c r="J204" s="19"/>
      <c r="K204" s="19"/>
      <c r="L204" s="19"/>
      <c r="M204" s="19"/>
      <c r="N204" s="19"/>
      <c r="O204" s="19"/>
      <c r="P204" s="19"/>
      <c r="Q204" s="19"/>
      <c r="R204" s="19"/>
      <c r="S204" s="19"/>
      <c r="T204" s="19"/>
      <c r="U204" s="19"/>
      <c r="V204" s="19"/>
      <c r="W204" s="19"/>
      <c r="X204" s="19"/>
      <c r="Y204" s="19"/>
    </row>
    <row r="205" ht="14.25" customHeight="1">
      <c r="A205" s="21" t="str">
        <f>'Metadata-release1'!B198</f>
        <v>SP2017_Liu_66v_fig001_herbs.jpg</v>
      </c>
      <c r="B205" s="23" t="str">
        <f t="shared" si="1"/>
        <v>jpg</v>
      </c>
      <c r="C205" s="19"/>
      <c r="D205" s="19"/>
      <c r="E205" s="19"/>
      <c r="F205" s="19"/>
      <c r="G205" s="19"/>
      <c r="H205" s="19"/>
      <c r="I205" s="19"/>
      <c r="J205" s="19"/>
      <c r="K205" s="19"/>
      <c r="L205" s="19"/>
      <c r="M205" s="19"/>
      <c r="N205" s="19"/>
      <c r="O205" s="19"/>
      <c r="P205" s="19"/>
      <c r="Q205" s="19"/>
      <c r="R205" s="19"/>
      <c r="S205" s="19"/>
      <c r="T205" s="19"/>
      <c r="U205" s="19"/>
      <c r="V205" s="19"/>
      <c r="W205" s="19"/>
      <c r="X205" s="19"/>
      <c r="Y205" s="19"/>
    </row>
    <row r="206" ht="14.25" customHeight="1">
      <c r="A206" s="21" t="str">
        <f>'Metadata-release1'!B199</f>
        <v>SP2017_Liu_66v_fig002_turpentine.jpg</v>
      </c>
      <c r="B206" s="23" t="str">
        <f t="shared" si="1"/>
        <v>jpg</v>
      </c>
      <c r="C206" s="19"/>
      <c r="D206" s="19"/>
      <c r="E206" s="19"/>
      <c r="F206" s="19"/>
      <c r="G206" s="19"/>
      <c r="H206" s="19"/>
      <c r="I206" s="19"/>
      <c r="J206" s="19"/>
      <c r="K206" s="19"/>
      <c r="L206" s="19"/>
      <c r="M206" s="19"/>
      <c r="N206" s="19"/>
      <c r="O206" s="19"/>
      <c r="P206" s="19"/>
      <c r="Q206" s="19"/>
      <c r="R206" s="19"/>
      <c r="S206" s="19"/>
      <c r="T206" s="19"/>
      <c r="U206" s="19"/>
      <c r="V206" s="19"/>
      <c r="W206" s="19"/>
      <c r="X206" s="19"/>
      <c r="Y206" s="19"/>
    </row>
    <row r="207" ht="14.25" customHeight="1">
      <c r="A207" s="21" t="str">
        <f>'Metadata-release1'!B200</f>
        <v>SP2017_Liu_66v_fig003_plaster.jpg</v>
      </c>
      <c r="B207" s="23" t="str">
        <f t="shared" si="1"/>
        <v>jpg</v>
      </c>
      <c r="C207" s="19"/>
      <c r="D207" s="19"/>
      <c r="E207" s="19"/>
      <c r="F207" s="19"/>
      <c r="G207" s="19"/>
      <c r="H207" s="19"/>
      <c r="I207" s="19"/>
      <c r="J207" s="19"/>
      <c r="K207" s="19"/>
      <c r="L207" s="19"/>
      <c r="M207" s="19"/>
      <c r="N207" s="19"/>
      <c r="O207" s="19"/>
      <c r="P207" s="19"/>
      <c r="Q207" s="19"/>
      <c r="R207" s="19"/>
      <c r="S207" s="19"/>
      <c r="T207" s="19"/>
      <c r="U207" s="19"/>
      <c r="V207" s="19"/>
      <c r="W207" s="19"/>
      <c r="X207" s="19"/>
      <c r="Y207" s="19"/>
    </row>
    <row r="208" ht="14.25" customHeight="1">
      <c r="A208" s="21" t="str">
        <f>#REF!</f>
        <v>#REF!</v>
      </c>
      <c r="B208" s="23" t="str">
        <f t="shared" si="1"/>
        <v>#REF!</v>
      </c>
      <c r="C208" s="19"/>
      <c r="D208" s="19"/>
      <c r="E208" s="19"/>
      <c r="F208" s="19"/>
      <c r="G208" s="19"/>
      <c r="H208" s="19"/>
      <c r="I208" s="19"/>
      <c r="J208" s="19"/>
      <c r="K208" s="19"/>
      <c r="L208" s="19"/>
      <c r="M208" s="19"/>
      <c r="N208" s="19"/>
      <c r="O208" s="19"/>
      <c r="P208" s="19"/>
      <c r="Q208" s="19"/>
      <c r="R208" s="19"/>
      <c r="S208" s="19"/>
      <c r="T208" s="19"/>
      <c r="U208" s="19"/>
      <c r="V208" s="19"/>
      <c r="W208" s="19"/>
      <c r="X208" s="19"/>
      <c r="Y208" s="19"/>
    </row>
    <row r="209" ht="14.25" customHeight="1">
      <c r="A209" s="21" t="str">
        <f>'Metadata-release1'!B201</f>
        <v>FA2016_LePouesard_fig001_GenealogyofJeanleBlanc.jpg</v>
      </c>
      <c r="B209" s="23" t="str">
        <f t="shared" si="1"/>
        <v>jpg</v>
      </c>
      <c r="C209" s="19"/>
      <c r="D209" s="19"/>
      <c r="E209" s="19"/>
      <c r="F209" s="19"/>
      <c r="G209" s="19"/>
      <c r="H209" s="19"/>
      <c r="I209" s="19"/>
      <c r="J209" s="19"/>
      <c r="K209" s="19"/>
      <c r="L209" s="19"/>
      <c r="M209" s="19"/>
      <c r="N209" s="19"/>
      <c r="O209" s="19"/>
      <c r="P209" s="19"/>
      <c r="Q209" s="19"/>
      <c r="R209" s="19"/>
      <c r="S209" s="19"/>
      <c r="T209" s="19"/>
      <c r="U209" s="19"/>
      <c r="V209" s="19"/>
      <c r="W209" s="19"/>
      <c r="X209" s="19"/>
      <c r="Y209" s="19"/>
    </row>
    <row r="210" ht="14.25" customHeight="1">
      <c r="A210" s="21" t="str">
        <f>'Metadata-release1'!B202</f>
        <v>FA2016_LePouesard_fig002_HostPress.jpg</v>
      </c>
      <c r="B210" s="23" t="str">
        <f t="shared" si="1"/>
        <v>jpg</v>
      </c>
      <c r="C210" s="19"/>
      <c r="D210" s="19"/>
      <c r="E210" s="19"/>
      <c r="F210" s="19"/>
      <c r="G210" s="19"/>
      <c r="H210" s="19"/>
      <c r="I210" s="19"/>
      <c r="J210" s="19"/>
      <c r="K210" s="19"/>
      <c r="L210" s="19"/>
      <c r="M210" s="19"/>
      <c r="N210" s="19"/>
      <c r="O210" s="19"/>
      <c r="P210" s="19"/>
      <c r="Q210" s="19"/>
      <c r="R210" s="19"/>
      <c r="S210" s="19"/>
      <c r="T210" s="19"/>
      <c r="U210" s="19"/>
      <c r="V210" s="19"/>
      <c r="W210" s="19"/>
      <c r="X210" s="19"/>
      <c r="Y210" s="19"/>
    </row>
    <row r="211" ht="14.25" customHeight="1">
      <c r="A211" s="21" t="str">
        <f>'Metadata-release1'!B203</f>
        <v>FA2016_LePouesard_fig003_DerBecker.jpg</v>
      </c>
      <c r="B211" s="23" t="str">
        <f t="shared" si="1"/>
        <v>jpg</v>
      </c>
      <c r="C211" s="19"/>
      <c r="D211" s="19"/>
      <c r="E211" s="19"/>
      <c r="F211" s="19"/>
      <c r="G211" s="19"/>
      <c r="H211" s="19"/>
      <c r="I211" s="19"/>
      <c r="J211" s="19"/>
      <c r="K211" s="19"/>
      <c r="L211" s="19"/>
      <c r="M211" s="19"/>
      <c r="N211" s="19"/>
      <c r="O211" s="19"/>
      <c r="P211" s="19"/>
      <c r="Q211" s="19"/>
      <c r="R211" s="19"/>
      <c r="S211" s="19"/>
      <c r="T211" s="19"/>
      <c r="U211" s="19"/>
      <c r="V211" s="19"/>
      <c r="W211" s="19"/>
      <c r="X211" s="19"/>
      <c r="Y211" s="19"/>
    </row>
    <row r="212" ht="14.25" customHeight="1">
      <c r="A212" s="21" t="str">
        <f>'Metadata-release1'!B204</f>
        <v>FA2016_LePouesard_fig004_GoldsmithOven.jpg</v>
      </c>
      <c r="B212" s="23" t="str">
        <f t="shared" si="1"/>
        <v>jpg</v>
      </c>
      <c r="C212" s="19"/>
      <c r="D212" s="19"/>
      <c r="E212" s="19"/>
      <c r="F212" s="19"/>
      <c r="G212" s="19"/>
      <c r="H212" s="19"/>
      <c r="I212" s="19"/>
      <c r="J212" s="19"/>
      <c r="K212" s="19"/>
      <c r="L212" s="19"/>
      <c r="M212" s="19"/>
      <c r="N212" s="19"/>
      <c r="O212" s="19"/>
      <c r="P212" s="19"/>
      <c r="Q212" s="19"/>
      <c r="R212" s="19"/>
      <c r="S212" s="19"/>
      <c r="T212" s="19"/>
      <c r="U212" s="19"/>
      <c r="V212" s="19"/>
      <c r="W212" s="19"/>
      <c r="X212" s="19"/>
      <c r="Y212" s="19"/>
    </row>
    <row r="213" ht="14.25" customHeight="1">
      <c r="A213" s="21" t="str">
        <f>'Metadata-release1'!B205</f>
        <v>FA2018_Jiang_11v_fig001_AmmanLapidary.jpg</v>
      </c>
      <c r="B213" s="23" t="str">
        <f t="shared" si="1"/>
        <v>jpg</v>
      </c>
      <c r="C213" s="19"/>
      <c r="D213" s="19"/>
      <c r="E213" s="19"/>
      <c r="F213" s="19"/>
      <c r="G213" s="19"/>
      <c r="H213" s="19"/>
      <c r="I213" s="19"/>
      <c r="J213" s="19"/>
      <c r="K213" s="19"/>
      <c r="L213" s="19"/>
      <c r="M213" s="19"/>
      <c r="N213" s="19"/>
      <c r="O213" s="19"/>
      <c r="P213" s="19"/>
      <c r="Q213" s="19"/>
      <c r="R213" s="19"/>
      <c r="S213" s="19"/>
      <c r="T213" s="19"/>
      <c r="U213" s="19"/>
      <c r="V213" s="19"/>
      <c r="W213" s="19"/>
      <c r="X213" s="19"/>
      <c r="Y213" s="19"/>
    </row>
    <row r="214" ht="14.25" customHeight="1">
      <c r="A214" s="21" t="str">
        <f>'Metadata-release1'!B206</f>
        <v>FA2018_Jiang_11v_fig002_WorkStation.JPG</v>
      </c>
      <c r="B214" s="23" t="str">
        <f t="shared" si="1"/>
        <v>JPG</v>
      </c>
      <c r="C214" s="19"/>
      <c r="D214" s="19"/>
      <c r="E214" s="19"/>
      <c r="F214" s="19"/>
      <c r="G214" s="19"/>
      <c r="H214" s="19"/>
      <c r="I214" s="19"/>
      <c r="J214" s="19"/>
      <c r="K214" s="19"/>
      <c r="L214" s="19"/>
      <c r="M214" s="19"/>
      <c r="N214" s="19"/>
      <c r="O214" s="19"/>
      <c r="P214" s="19"/>
      <c r="Q214" s="19"/>
      <c r="R214" s="19"/>
      <c r="S214" s="19"/>
      <c r="T214" s="19"/>
      <c r="U214" s="19"/>
      <c r="V214" s="19"/>
      <c r="W214" s="19"/>
      <c r="X214" s="19"/>
      <c r="Y214" s="19"/>
    </row>
    <row r="215" ht="14.25" customHeight="1">
      <c r="A215" s="21" t="str">
        <f>'Metadata-release1'!B207</f>
        <v>FA2018_Jiang_11v_fig003_Amethyst.JPG</v>
      </c>
      <c r="B215" s="23" t="str">
        <f t="shared" si="1"/>
        <v>JPG</v>
      </c>
      <c r="C215" s="19"/>
      <c r="D215" s="19"/>
      <c r="E215" s="19"/>
      <c r="F215" s="19"/>
      <c r="G215" s="19"/>
      <c r="H215" s="19"/>
      <c r="I215" s="19"/>
      <c r="J215" s="19"/>
      <c r="K215" s="19"/>
      <c r="L215" s="19"/>
      <c r="M215" s="19"/>
      <c r="N215" s="19"/>
      <c r="O215" s="19"/>
      <c r="P215" s="19"/>
      <c r="Q215" s="19"/>
      <c r="R215" s="19"/>
      <c r="S215" s="19"/>
      <c r="T215" s="19"/>
      <c r="U215" s="19"/>
      <c r="V215" s="19"/>
      <c r="W215" s="19"/>
      <c r="X215" s="19"/>
      <c r="Y215" s="19"/>
    </row>
    <row r="216" ht="14.25" customHeight="1">
      <c r="A216" s="21" t="str">
        <f>'Metadata-release1'!B208</f>
        <v>FA2018_Jiang_11v_fig004_TracingOnAmethyst.JPG</v>
      </c>
      <c r="B216" s="23" t="str">
        <f t="shared" si="1"/>
        <v>JPG</v>
      </c>
      <c r="C216" s="19"/>
      <c r="D216" s="19"/>
      <c r="E216" s="19"/>
      <c r="F216" s="19"/>
      <c r="G216" s="19"/>
      <c r="H216" s="19"/>
      <c r="I216" s="19"/>
      <c r="J216" s="19"/>
      <c r="K216" s="19"/>
      <c r="L216" s="19"/>
      <c r="M216" s="19"/>
      <c r="N216" s="19"/>
      <c r="O216" s="19"/>
      <c r="P216" s="19"/>
      <c r="Q216" s="19"/>
      <c r="R216" s="19"/>
      <c r="S216" s="19"/>
      <c r="T216" s="19"/>
      <c r="U216" s="19"/>
      <c r="V216" s="19"/>
      <c r="W216" s="19"/>
      <c r="X216" s="19"/>
      <c r="Y216" s="19"/>
    </row>
    <row r="217" ht="14.25" customHeight="1">
      <c r="A217" s="21" t="str">
        <f>'Metadata-release1'!B209</f>
        <v>FA2018_Jiang_11v_fig005_DrawingTracedOntoAmethyst.JPG</v>
      </c>
      <c r="B217" s="23" t="str">
        <f t="shared" si="1"/>
        <v>JPG</v>
      </c>
      <c r="C217" s="19"/>
      <c r="D217" s="19"/>
      <c r="E217" s="19"/>
      <c r="F217" s="19"/>
      <c r="G217" s="19"/>
      <c r="H217" s="19"/>
      <c r="I217" s="19"/>
      <c r="J217" s="19"/>
      <c r="K217" s="19"/>
      <c r="L217" s="19"/>
      <c r="M217" s="19"/>
      <c r="N217" s="19"/>
      <c r="O217" s="19"/>
      <c r="P217" s="19"/>
      <c r="Q217" s="19"/>
      <c r="R217" s="19"/>
      <c r="S217" s="19"/>
      <c r="T217" s="19"/>
      <c r="U217" s="19"/>
      <c r="V217" s="19"/>
      <c r="W217" s="19"/>
      <c r="X217" s="19"/>
      <c r="Y217" s="19"/>
    </row>
    <row r="218" ht="14.25" customHeight="1">
      <c r="A218" s="21" t="str">
        <f>'Metadata-release1'!B210</f>
        <v>FA2018_Jiang_11v_fig006_FlexibleShaft.JPG</v>
      </c>
      <c r="B218" s="23" t="str">
        <f t="shared" si="1"/>
        <v>JPG</v>
      </c>
      <c r="C218" s="19"/>
      <c r="D218" s="19"/>
      <c r="E218" s="19"/>
      <c r="F218" s="19"/>
      <c r="G218" s="19"/>
      <c r="H218" s="19"/>
      <c r="I218" s="19"/>
      <c r="J218" s="19"/>
      <c r="K218" s="19"/>
      <c r="L218" s="19"/>
      <c r="M218" s="19"/>
      <c r="N218" s="19"/>
      <c r="O218" s="19"/>
      <c r="P218" s="19"/>
      <c r="Q218" s="19"/>
      <c r="R218" s="19"/>
      <c r="S218" s="19"/>
      <c r="T218" s="19"/>
      <c r="U218" s="19"/>
      <c r="V218" s="19"/>
      <c r="W218" s="19"/>
      <c r="X218" s="19"/>
      <c r="Y218" s="19"/>
    </row>
    <row r="219" ht="14.25" customHeight="1">
      <c r="A219" s="21" t="str">
        <f>'Metadata-release1'!B211</f>
        <v>FA2018_Jiang_11v_fig007_EngravingStone.JPG</v>
      </c>
      <c r="B219" s="23" t="str">
        <f t="shared" si="1"/>
        <v>JPG</v>
      </c>
      <c r="C219" s="19"/>
      <c r="D219" s="19"/>
      <c r="E219" s="19"/>
      <c r="F219" s="19"/>
      <c r="G219" s="19"/>
      <c r="H219" s="19"/>
      <c r="I219" s="19"/>
      <c r="J219" s="19"/>
      <c r="K219" s="19"/>
      <c r="L219" s="19"/>
      <c r="M219" s="19"/>
      <c r="N219" s="19"/>
      <c r="O219" s="19"/>
      <c r="P219" s="19"/>
      <c r="Q219" s="19"/>
      <c r="R219" s="19"/>
      <c r="S219" s="19"/>
      <c r="T219" s="19"/>
      <c r="U219" s="19"/>
      <c r="V219" s="19"/>
      <c r="W219" s="19"/>
      <c r="X219" s="19"/>
      <c r="Y219" s="19"/>
    </row>
    <row r="220" ht="14.25" customHeight="1">
      <c r="A220" s="21" t="str">
        <f>'Metadata-release1'!B212</f>
        <v>FA2018_Jiang_13r_fig008_EngravedStone.JPG</v>
      </c>
      <c r="B220" s="23" t="str">
        <f t="shared" si="1"/>
        <v>JPG</v>
      </c>
      <c r="C220" s="19"/>
      <c r="D220" s="19"/>
      <c r="E220" s="19"/>
      <c r="F220" s="19"/>
      <c r="G220" s="19"/>
      <c r="H220" s="19"/>
      <c r="I220" s="19"/>
      <c r="J220" s="19"/>
      <c r="K220" s="19"/>
      <c r="L220" s="19"/>
      <c r="M220" s="19"/>
      <c r="N220" s="19"/>
      <c r="O220" s="19"/>
      <c r="P220" s="19"/>
      <c r="Q220" s="19"/>
      <c r="R220" s="19"/>
      <c r="S220" s="19"/>
      <c r="T220" s="19"/>
      <c r="U220" s="19"/>
      <c r="V220" s="19"/>
      <c r="W220" s="19"/>
      <c r="X220" s="19"/>
      <c r="Y220" s="19"/>
    </row>
    <row r="221" ht="14.25" customHeight="1">
      <c r="A221" s="21" t="str">
        <f>'Metadata-release1'!B213</f>
        <v>FA2018_Jiang_13r_fig009_EngravedStoneDetail.JPG</v>
      </c>
      <c r="B221" s="23" t="str">
        <f t="shared" si="1"/>
        <v>JPG</v>
      </c>
      <c r="C221" s="19"/>
      <c r="D221" s="19"/>
      <c r="E221" s="19"/>
      <c r="F221" s="19"/>
      <c r="G221" s="19"/>
      <c r="H221" s="19"/>
      <c r="I221" s="19"/>
      <c r="J221" s="19"/>
      <c r="K221" s="19"/>
      <c r="L221" s="19"/>
      <c r="M221" s="19"/>
      <c r="N221" s="19"/>
      <c r="O221" s="19"/>
      <c r="P221" s="19"/>
      <c r="Q221" s="19"/>
      <c r="R221" s="19"/>
      <c r="S221" s="19"/>
      <c r="T221" s="19"/>
      <c r="U221" s="19"/>
      <c r="V221" s="19"/>
      <c r="W221" s="19"/>
      <c r="X221" s="19"/>
      <c r="Y221" s="19"/>
    </row>
    <row r="222" ht="14.25" customHeight="1">
      <c r="A222" s="21" t="str">
        <f>'Metadata-release1'!B214</f>
        <v>FA2018_Jiang_13r_vid001_PolishingStoneWithBrushesAndTripoli.mp4</v>
      </c>
      <c r="B222" s="23" t="str">
        <f t="shared" si="1"/>
        <v>mp4</v>
      </c>
      <c r="C222" s="19"/>
      <c r="D222" s="19"/>
      <c r="E222" s="19"/>
      <c r="F222" s="19"/>
      <c r="G222" s="19"/>
      <c r="H222" s="19"/>
      <c r="I222" s="19"/>
      <c r="J222" s="19"/>
      <c r="K222" s="19"/>
      <c r="L222" s="19"/>
      <c r="M222" s="19"/>
      <c r="N222" s="19"/>
      <c r="O222" s="19"/>
      <c r="P222" s="19"/>
      <c r="Q222" s="19"/>
      <c r="R222" s="19"/>
      <c r="S222" s="19"/>
      <c r="T222" s="19"/>
      <c r="U222" s="19"/>
      <c r="V222" s="19"/>
      <c r="W222" s="19"/>
      <c r="X222" s="19"/>
      <c r="Y222" s="19"/>
    </row>
    <row r="223" ht="14.25" customHeight="1">
      <c r="A223" s="21" t="str">
        <f>'Metadata-release1'!B215</f>
        <v>FA2018_Jiang_13r_fig010_EngravedStoneAfterPolishingWithBrushesAndTripoli.JPG</v>
      </c>
      <c r="B223" s="23" t="str">
        <f t="shared" si="1"/>
        <v>JPG</v>
      </c>
      <c r="C223" s="19"/>
      <c r="D223" s="19"/>
      <c r="E223" s="19"/>
      <c r="F223" s="19"/>
      <c r="G223" s="19"/>
      <c r="H223" s="19"/>
      <c r="I223" s="19"/>
      <c r="J223" s="19"/>
      <c r="K223" s="19"/>
      <c r="L223" s="19"/>
      <c r="M223" s="19"/>
      <c r="N223" s="19"/>
      <c r="O223" s="19"/>
      <c r="P223" s="19"/>
      <c r="Q223" s="19"/>
      <c r="R223" s="19"/>
      <c r="S223" s="19"/>
      <c r="T223" s="19"/>
      <c r="U223" s="19"/>
      <c r="V223" s="19"/>
      <c r="W223" s="19"/>
      <c r="X223" s="19"/>
      <c r="Y223" s="19"/>
    </row>
    <row r="224" ht="14.25" customHeight="1">
      <c r="A224" s="21" t="str">
        <f>'Metadata-release1'!B216</f>
        <v>FA2018_Jiang_13r_fig011_IntaglioOfNeptuneAndAmphitrite.jpg</v>
      </c>
      <c r="B224" s="23" t="str">
        <f t="shared" si="1"/>
        <v>jpg</v>
      </c>
      <c r="C224" s="19"/>
      <c r="D224" s="19"/>
      <c r="E224" s="19"/>
      <c r="F224" s="19"/>
      <c r="G224" s="19"/>
      <c r="H224" s="19"/>
      <c r="I224" s="19"/>
      <c r="J224" s="19"/>
      <c r="K224" s="19"/>
      <c r="L224" s="19"/>
      <c r="M224" s="19"/>
      <c r="N224" s="19"/>
      <c r="O224" s="19"/>
      <c r="P224" s="19"/>
      <c r="Q224" s="19"/>
      <c r="R224" s="19"/>
      <c r="S224" s="19"/>
      <c r="T224" s="19"/>
      <c r="U224" s="19"/>
      <c r="V224" s="19"/>
      <c r="W224" s="19"/>
      <c r="X224" s="19"/>
      <c r="Y224" s="19"/>
    </row>
    <row r="225" ht="14.25" customHeight="1">
      <c r="A225" s="21" t="str">
        <f>'Metadata-release1'!B217</f>
        <v>SP2017_Grafit_53v_fig001_AlgiersSketch1.jpg</v>
      </c>
      <c r="B225" s="23" t="str">
        <f t="shared" si="1"/>
        <v>jpg</v>
      </c>
      <c r="C225" s="19"/>
      <c r="D225" s="19"/>
      <c r="E225" s="19"/>
      <c r="F225" s="19"/>
      <c r="G225" s="19"/>
      <c r="H225" s="19"/>
      <c r="I225" s="19"/>
      <c r="J225" s="19"/>
      <c r="K225" s="19"/>
      <c r="L225" s="19"/>
      <c r="M225" s="19"/>
      <c r="N225" s="19"/>
      <c r="O225" s="19"/>
      <c r="P225" s="19"/>
      <c r="Q225" s="19"/>
      <c r="R225" s="19"/>
      <c r="S225" s="19"/>
      <c r="T225" s="19"/>
      <c r="U225" s="19"/>
      <c r="V225" s="19"/>
      <c r="W225" s="19"/>
      <c r="X225" s="19"/>
      <c r="Y225" s="19"/>
    </row>
    <row r="226" ht="14.25" customHeight="1">
      <c r="A226" s="21" t="str">
        <f>'Metadata-release1'!B218</f>
        <v>SP2017_Grafit_53v_fig002_AlgiersSketch2.jpg</v>
      </c>
      <c r="B226" s="23" t="str">
        <f t="shared" si="1"/>
        <v>jpg</v>
      </c>
      <c r="C226" s="19"/>
      <c r="D226" s="19"/>
      <c r="E226" s="19"/>
      <c r="F226" s="19"/>
      <c r="G226" s="19"/>
      <c r="H226" s="19"/>
      <c r="I226" s="19"/>
      <c r="J226" s="19"/>
      <c r="K226" s="19"/>
      <c r="L226" s="19"/>
      <c r="M226" s="19"/>
      <c r="N226" s="19"/>
      <c r="O226" s="19"/>
      <c r="P226" s="19"/>
      <c r="Q226" s="19"/>
      <c r="R226" s="19"/>
      <c r="S226" s="19"/>
      <c r="T226" s="19"/>
      <c r="U226" s="19"/>
      <c r="V226" s="19"/>
      <c r="W226" s="19"/>
      <c r="X226" s="19"/>
      <c r="Y226" s="19"/>
    </row>
    <row r="227" ht="14.25" customHeight="1">
      <c r="A227" s="21" t="str">
        <f>'Metadata-release1'!B219</f>
        <v>SP2017_Grafit_53v_fig003_AlgiersSketch3.jpg</v>
      </c>
      <c r="B227" s="23" t="str">
        <f t="shared" si="1"/>
        <v>jpg</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row>
    <row r="228" ht="14.25" customHeight="1">
      <c r="A228" s="21" t="str">
        <f>'Metadata-release1'!B220</f>
        <v>SP2017_Grafit_53v_fig004_AlgiersSketch4.jpg</v>
      </c>
      <c r="B228" s="23" t="str">
        <f t="shared" si="1"/>
        <v>jpg</v>
      </c>
      <c r="C228" s="19"/>
      <c r="D228" s="19"/>
      <c r="E228" s="19"/>
      <c r="F228" s="19"/>
      <c r="G228" s="19"/>
      <c r="H228" s="19"/>
      <c r="I228" s="19"/>
      <c r="J228" s="19"/>
      <c r="K228" s="19"/>
      <c r="L228" s="19"/>
      <c r="M228" s="19"/>
      <c r="N228" s="19"/>
      <c r="O228" s="19"/>
      <c r="P228" s="19"/>
      <c r="Q228" s="19"/>
      <c r="R228" s="19"/>
      <c r="S228" s="19"/>
      <c r="T228" s="19"/>
      <c r="U228" s="19"/>
      <c r="V228" s="19"/>
      <c r="W228" s="19"/>
      <c r="X228" s="19"/>
      <c r="Y228" s="19"/>
    </row>
    <row r="229" ht="14.25" customHeight="1">
      <c r="A229" s="21" t="str">
        <f>'Metadata-release1'!B221</f>
        <v>SP2017_Grafit_53v_fig005_AlgiersSketch5.jpg</v>
      </c>
      <c r="B229" s="23" t="str">
        <f t="shared" si="1"/>
        <v>jpg</v>
      </c>
      <c r="C229" s="19"/>
      <c r="D229" s="19"/>
      <c r="E229" s="19"/>
      <c r="F229" s="19"/>
      <c r="G229" s="19"/>
      <c r="H229" s="19"/>
      <c r="I229" s="19"/>
      <c r="J229" s="19"/>
      <c r="K229" s="19"/>
      <c r="L229" s="19"/>
      <c r="M229" s="19"/>
      <c r="N229" s="19"/>
      <c r="O229" s="19"/>
      <c r="P229" s="19"/>
      <c r="Q229" s="19"/>
      <c r="R229" s="19"/>
      <c r="S229" s="19"/>
      <c r="T229" s="19"/>
      <c r="U229" s="19"/>
      <c r="V229" s="19"/>
      <c r="W229" s="19"/>
      <c r="X229" s="19"/>
      <c r="Y229" s="19"/>
    </row>
    <row r="230" ht="14.25" customHeight="1">
      <c r="A230" s="21" t="str">
        <f>'Metadata-release1'!B222</f>
        <v>SP2017_Grafit_53v_fig006_AlgiersSketch6.jpg</v>
      </c>
      <c r="B230" s="23" t="str">
        <f t="shared" si="1"/>
        <v>jpg</v>
      </c>
      <c r="C230" s="19"/>
      <c r="D230" s="19"/>
      <c r="E230" s="19"/>
      <c r="F230" s="19"/>
      <c r="G230" s="19"/>
      <c r="H230" s="19"/>
      <c r="I230" s="19"/>
      <c r="J230" s="19"/>
      <c r="K230" s="19"/>
      <c r="L230" s="19"/>
      <c r="M230" s="19"/>
      <c r="N230" s="19"/>
      <c r="O230" s="19"/>
      <c r="P230" s="19"/>
      <c r="Q230" s="19"/>
      <c r="R230" s="19"/>
      <c r="S230" s="19"/>
      <c r="T230" s="19"/>
      <c r="U230" s="19"/>
      <c r="V230" s="19"/>
      <c r="W230" s="19"/>
      <c r="X230" s="19"/>
      <c r="Y230" s="19"/>
    </row>
    <row r="231" ht="14.25" customHeight="1">
      <c r="A231" s="21" t="str">
        <f>'Metadata-release1'!B223</f>
        <v>SP2017_Grafit_53v_fig007_AlgiersReconstructionMold.jpg</v>
      </c>
      <c r="B231" s="23" t="str">
        <f t="shared" si="1"/>
        <v>jpg</v>
      </c>
      <c r="C231" s="19"/>
      <c r="D231" s="19"/>
      <c r="E231" s="19"/>
      <c r="F231" s="19"/>
      <c r="G231" s="19"/>
      <c r="H231" s="19"/>
      <c r="I231" s="19"/>
      <c r="J231" s="19"/>
      <c r="K231" s="19"/>
      <c r="L231" s="19"/>
      <c r="M231" s="19"/>
      <c r="N231" s="19"/>
      <c r="O231" s="19"/>
      <c r="P231" s="19"/>
      <c r="Q231" s="19"/>
      <c r="R231" s="19"/>
      <c r="S231" s="19"/>
      <c r="T231" s="19"/>
      <c r="U231" s="19"/>
      <c r="V231" s="19"/>
      <c r="W231" s="19"/>
      <c r="X231" s="19"/>
      <c r="Y231" s="19"/>
    </row>
    <row r="232" ht="14.25" customHeight="1">
      <c r="A232" s="21" t="str">
        <f>'Metadata-release1'!B224</f>
        <v>SP2017_Grafit_53v_fig008_AlgiersReconstructionSetup.jpg</v>
      </c>
      <c r="B232" s="23" t="str">
        <f t="shared" si="1"/>
        <v>jpg</v>
      </c>
      <c r="C232" s="19"/>
      <c r="D232" s="19"/>
      <c r="E232" s="19"/>
      <c r="F232" s="19"/>
      <c r="G232" s="19"/>
      <c r="H232" s="19"/>
      <c r="I232" s="19"/>
      <c r="J232" s="19"/>
      <c r="K232" s="19"/>
      <c r="L232" s="19"/>
      <c r="M232" s="19"/>
      <c r="N232" s="19"/>
      <c r="O232" s="19"/>
      <c r="P232" s="19"/>
      <c r="Q232" s="19"/>
      <c r="R232" s="19"/>
      <c r="S232" s="19"/>
      <c r="T232" s="19"/>
      <c r="U232" s="19"/>
      <c r="V232" s="19"/>
      <c r="W232" s="19"/>
      <c r="X232" s="19"/>
      <c r="Y232" s="19"/>
    </row>
    <row r="233" ht="14.25" customHeight="1">
      <c r="A233" s="21" t="str">
        <f>'Metadata-release1'!B225</f>
        <v>SP2017_Grafit_53v_fig009_AlgiersReconstructionSetupFlask.jpg</v>
      </c>
      <c r="B233" s="23" t="str">
        <f t="shared" si="1"/>
        <v>jpg</v>
      </c>
      <c r="C233" s="19"/>
      <c r="D233" s="19"/>
      <c r="E233" s="19"/>
      <c r="F233" s="19"/>
      <c r="G233" s="19"/>
      <c r="H233" s="19"/>
      <c r="I233" s="19"/>
      <c r="J233" s="19"/>
      <c r="K233" s="19"/>
      <c r="L233" s="19"/>
      <c r="M233" s="19"/>
      <c r="N233" s="19"/>
      <c r="O233" s="19"/>
      <c r="P233" s="19"/>
      <c r="Q233" s="19"/>
      <c r="R233" s="19"/>
      <c r="S233" s="19"/>
      <c r="T233" s="19"/>
      <c r="U233" s="19"/>
      <c r="V233" s="19"/>
      <c r="W233" s="19"/>
      <c r="X233" s="19"/>
      <c r="Y233" s="19"/>
    </row>
    <row r="234" ht="14.25" customHeight="1">
      <c r="A234" s="21" t="str">
        <f>'Metadata-release1'!B226</f>
        <v>SP2017_Grafit_53v_fig010_SilkwormsReconstructionBox.jpg</v>
      </c>
      <c r="B234" s="23" t="str">
        <f t="shared" si="1"/>
        <v>jpg</v>
      </c>
      <c r="C234" s="19"/>
      <c r="D234" s="19"/>
      <c r="E234" s="19"/>
      <c r="F234" s="19"/>
      <c r="G234" s="19"/>
      <c r="H234" s="19"/>
      <c r="I234" s="19"/>
      <c r="J234" s="19"/>
      <c r="K234" s="19"/>
      <c r="L234" s="19"/>
      <c r="M234" s="19"/>
      <c r="N234" s="19"/>
      <c r="O234" s="19"/>
      <c r="P234" s="19"/>
      <c r="Q234" s="19"/>
      <c r="R234" s="19"/>
      <c r="S234" s="19"/>
      <c r="T234" s="19"/>
      <c r="U234" s="19"/>
      <c r="V234" s="19"/>
      <c r="W234" s="19"/>
      <c r="X234" s="19"/>
      <c r="Y234" s="19"/>
    </row>
    <row r="235" ht="14.25" customHeight="1">
      <c r="A235" s="21" t="str">
        <f>'Metadata-release1'!B227</f>
        <v>SP2017_Grafit_53v_fig011_SilkwormsReconstructionRoom.jpg</v>
      </c>
      <c r="B235" s="23" t="str">
        <f t="shared" si="1"/>
        <v>jpg</v>
      </c>
      <c r="C235" s="19"/>
      <c r="D235" s="19"/>
      <c r="E235" s="19"/>
      <c r="F235" s="19"/>
      <c r="G235" s="19"/>
      <c r="H235" s="19"/>
      <c r="I235" s="19"/>
      <c r="J235" s="19"/>
      <c r="K235" s="19"/>
      <c r="L235" s="19"/>
      <c r="M235" s="19"/>
      <c r="N235" s="19"/>
      <c r="O235" s="19"/>
      <c r="P235" s="19"/>
      <c r="Q235" s="19"/>
      <c r="R235" s="19"/>
      <c r="S235" s="19"/>
      <c r="T235" s="19"/>
      <c r="U235" s="19"/>
      <c r="V235" s="19"/>
      <c r="W235" s="19"/>
      <c r="X235" s="19"/>
      <c r="Y235" s="19"/>
    </row>
    <row r="236" ht="14.25" customHeight="1">
      <c r="A236" s="21" t="str">
        <f>'Metadata-release1'!B228</f>
        <v>SP2017_Grafit_53v_fig012_SilkwormsReconstructionEggs.jpg</v>
      </c>
      <c r="B236" s="23" t="str">
        <f t="shared" si="1"/>
        <v>jpg</v>
      </c>
      <c r="C236" s="19"/>
      <c r="D236" s="19"/>
      <c r="E236" s="19"/>
      <c r="F236" s="19"/>
      <c r="G236" s="19"/>
      <c r="H236" s="19"/>
      <c r="I236" s="19"/>
      <c r="J236" s="19"/>
      <c r="K236" s="19"/>
      <c r="L236" s="19"/>
      <c r="M236" s="19"/>
      <c r="N236" s="19"/>
      <c r="O236" s="19"/>
      <c r="P236" s="19"/>
      <c r="Q236" s="19"/>
      <c r="R236" s="19"/>
      <c r="S236" s="19"/>
      <c r="T236" s="19"/>
      <c r="U236" s="19"/>
      <c r="V236" s="19"/>
      <c r="W236" s="19"/>
      <c r="X236" s="19"/>
      <c r="Y236" s="19"/>
    </row>
    <row r="237" ht="14.25" customHeight="1">
      <c r="A237" s="21" t="str">
        <f>'Metadata-release1'!B229</f>
        <v>SP2017_Grafit_53v_fig013_SilkwormsReconstructionMulberryChow.jpg</v>
      </c>
      <c r="B237" s="23" t="str">
        <f t="shared" si="1"/>
        <v>jpg</v>
      </c>
      <c r="C237" s="19"/>
      <c r="D237" s="19"/>
      <c r="E237" s="19"/>
      <c r="F237" s="19"/>
      <c r="G237" s="19"/>
      <c r="H237" s="19"/>
      <c r="I237" s="19"/>
      <c r="J237" s="19"/>
      <c r="K237" s="19"/>
      <c r="L237" s="19"/>
      <c r="M237" s="19"/>
      <c r="N237" s="19"/>
      <c r="O237" s="19"/>
      <c r="P237" s="19"/>
      <c r="Q237" s="19"/>
      <c r="R237" s="19"/>
      <c r="S237" s="19"/>
      <c r="T237" s="19"/>
      <c r="U237" s="19"/>
      <c r="V237" s="19"/>
      <c r="W237" s="19"/>
      <c r="X237" s="19"/>
      <c r="Y237" s="19"/>
    </row>
    <row r="238" ht="14.25" customHeight="1">
      <c r="A238" s="21" t="str">
        <f>'Metadata-release1'!B230</f>
        <v>SP2017_Grafit_53v_fig014_SilkwormsReconstructionWorms.jpg</v>
      </c>
      <c r="B238" s="23" t="str">
        <f t="shared" si="1"/>
        <v>jpg</v>
      </c>
      <c r="C238" s="19"/>
      <c r="D238" s="19"/>
      <c r="E238" s="19"/>
      <c r="F238" s="19"/>
      <c r="G238" s="19"/>
      <c r="H238" s="19"/>
      <c r="I238" s="19"/>
      <c r="J238" s="19"/>
      <c r="K238" s="19"/>
      <c r="L238" s="19"/>
      <c r="M238" s="19"/>
      <c r="N238" s="19"/>
      <c r="O238" s="19"/>
      <c r="P238" s="19"/>
      <c r="Q238" s="19"/>
      <c r="R238" s="19"/>
      <c r="S238" s="19"/>
      <c r="T238" s="19"/>
      <c r="U238" s="19"/>
      <c r="V238" s="19"/>
      <c r="W238" s="19"/>
      <c r="X238" s="19"/>
      <c r="Y238" s="19"/>
    </row>
    <row r="239" ht="14.25" customHeight="1">
      <c r="A239" s="21" t="str">
        <f>'Metadata-release1'!B231</f>
        <v>SP2017_Grafit_53v_fig015_SilkwormsReconstructiondeSerres.png</v>
      </c>
      <c r="B239" s="23" t="str">
        <f t="shared" si="1"/>
        <v>png</v>
      </c>
      <c r="C239" s="19"/>
      <c r="D239" s="19"/>
      <c r="E239" s="19"/>
      <c r="F239" s="19"/>
      <c r="G239" s="19"/>
      <c r="H239" s="19"/>
      <c r="I239" s="19"/>
      <c r="J239" s="19"/>
      <c r="K239" s="19"/>
      <c r="L239" s="19"/>
      <c r="M239" s="19"/>
      <c r="N239" s="19"/>
      <c r="O239" s="19"/>
      <c r="P239" s="19"/>
      <c r="Q239" s="19"/>
      <c r="R239" s="19"/>
      <c r="S239" s="19"/>
      <c r="T239" s="19"/>
      <c r="U239" s="19"/>
      <c r="V239" s="19"/>
      <c r="W239" s="19"/>
      <c r="X239" s="19"/>
      <c r="Y239" s="19"/>
    </row>
    <row r="240" ht="14.25" customHeight="1">
      <c r="A240" s="21" t="str">
        <f>'Metadata-release1'!B232</f>
        <v>SP2017_Grafit_53v_fig016_SilkwormsReconstructionMicrocosm.jpg</v>
      </c>
      <c r="B240" s="23" t="str">
        <f t="shared" si="1"/>
        <v>jpg</v>
      </c>
      <c r="C240" s="19"/>
      <c r="D240" s="19"/>
      <c r="E240" s="19"/>
      <c r="F240" s="19"/>
      <c r="G240" s="19"/>
      <c r="H240" s="19"/>
      <c r="I240" s="19"/>
      <c r="J240" s="19"/>
      <c r="K240" s="19"/>
      <c r="L240" s="19"/>
      <c r="M240" s="19"/>
      <c r="N240" s="19"/>
      <c r="O240" s="19"/>
      <c r="P240" s="19"/>
      <c r="Q240" s="19"/>
      <c r="R240" s="19"/>
      <c r="S240" s="19"/>
      <c r="T240" s="19"/>
      <c r="U240" s="19"/>
      <c r="V240" s="19"/>
      <c r="W240" s="19"/>
      <c r="X240" s="19"/>
      <c r="Y240" s="19"/>
    </row>
    <row r="241" ht="14.25" customHeight="1">
      <c r="A241" s="21" t="str">
        <f>'Metadata-release1'!B233</f>
        <v>SP2017_Grafit_53v_fig017_SilkwormsReconstructionSalutationSketch.jpg</v>
      </c>
      <c r="B241" s="23" t="str">
        <f t="shared" si="1"/>
        <v>jpg</v>
      </c>
      <c r="C241" s="19"/>
      <c r="D241" s="19"/>
      <c r="E241" s="19"/>
      <c r="F241" s="19"/>
      <c r="G241" s="19"/>
      <c r="H241" s="19"/>
      <c r="I241" s="19"/>
      <c r="J241" s="19"/>
      <c r="K241" s="19"/>
      <c r="L241" s="19"/>
      <c r="M241" s="19"/>
      <c r="N241" s="19"/>
      <c r="O241" s="19"/>
      <c r="P241" s="19"/>
      <c r="Q241" s="19"/>
      <c r="R241" s="19"/>
      <c r="S241" s="19"/>
      <c r="T241" s="19"/>
      <c r="U241" s="19"/>
      <c r="V241" s="19"/>
      <c r="W241" s="19"/>
      <c r="X241" s="19"/>
      <c r="Y241" s="19"/>
    </row>
    <row r="242" ht="14.25" customHeight="1">
      <c r="A242" s="21" t="str">
        <f>'Metadata-release1'!B235</f>
        <v>FA2016_Hiebert_104v_fig001_SpinetPlayingByItself.jpg</v>
      </c>
      <c r="B242" s="23" t="str">
        <f t="shared" si="1"/>
        <v>jpg</v>
      </c>
      <c r="C242" s="19"/>
      <c r="D242" s="19"/>
      <c r="E242" s="19"/>
      <c r="F242" s="19"/>
      <c r="G242" s="19"/>
      <c r="H242" s="19"/>
      <c r="I242" s="19"/>
      <c r="J242" s="19"/>
      <c r="K242" s="19"/>
      <c r="L242" s="19"/>
      <c r="M242" s="19"/>
      <c r="N242" s="19"/>
      <c r="O242" s="19"/>
      <c r="P242" s="19"/>
      <c r="Q242" s="19"/>
      <c r="R242" s="19"/>
      <c r="S242" s="19"/>
      <c r="T242" s="19"/>
      <c r="U242" s="19"/>
      <c r="V242" s="19"/>
      <c r="W242" s="19"/>
      <c r="X242" s="19"/>
      <c r="Y242" s="19"/>
    </row>
    <row r="243" ht="14.25" customHeight="1">
      <c r="A243" s="21" t="str">
        <f>'Metadata-release1'!B236</f>
        <v>FA2016_Hiebert_104v_fig002_Mandora.jpeg</v>
      </c>
      <c r="B243" s="23" t="str">
        <f t="shared" si="1"/>
        <v>jpeg</v>
      </c>
      <c r="C243" s="19"/>
      <c r="D243" s="19"/>
      <c r="E243" s="19"/>
      <c r="F243" s="19"/>
      <c r="G243" s="19"/>
      <c r="H243" s="19"/>
      <c r="I243" s="19"/>
      <c r="J243" s="19"/>
      <c r="K243" s="19"/>
      <c r="L243" s="19"/>
      <c r="M243" s="19"/>
      <c r="N243" s="19"/>
      <c r="O243" s="19"/>
      <c r="P243" s="19"/>
      <c r="Q243" s="19"/>
      <c r="R243" s="19"/>
      <c r="S243" s="19"/>
      <c r="T243" s="19"/>
      <c r="U243" s="19"/>
      <c r="V243" s="19"/>
      <c r="W243" s="19"/>
      <c r="X243" s="19"/>
      <c r="Y243" s="19"/>
    </row>
    <row r="244" ht="14.25" customHeight="1">
      <c r="A244" s="21" t="str">
        <f>'Metadata-release1'!B237</f>
        <v>FA2016_Hiebert_104v_fig003_VenetianSpinet.jpg</v>
      </c>
      <c r="B244" s="23" t="str">
        <f t="shared" si="1"/>
        <v>jpg</v>
      </c>
      <c r="C244" s="19"/>
      <c r="D244" s="19"/>
      <c r="E244" s="19"/>
      <c r="F244" s="19"/>
      <c r="G244" s="19"/>
      <c r="H244" s="19"/>
      <c r="I244" s="19"/>
      <c r="J244" s="19"/>
      <c r="K244" s="19"/>
      <c r="L244" s="19"/>
      <c r="M244" s="19"/>
      <c r="N244" s="19"/>
      <c r="O244" s="19"/>
      <c r="P244" s="19"/>
      <c r="Q244" s="19"/>
      <c r="R244" s="19"/>
      <c r="S244" s="19"/>
      <c r="T244" s="19"/>
      <c r="U244" s="19"/>
      <c r="V244" s="19"/>
      <c r="W244" s="19"/>
      <c r="X244" s="19"/>
      <c r="Y244" s="19"/>
    </row>
    <row r="245" ht="14.25" customHeight="1">
      <c r="A245" s="21" t="str">
        <f>'Metadata-release1'!B238</f>
        <v>FA2016_Hiebert_104v_fig004_MersenneSpinet.jpeg</v>
      </c>
      <c r="B245" s="23" t="str">
        <f t="shared" si="1"/>
        <v>jpeg</v>
      </c>
      <c r="C245" s="19"/>
      <c r="D245" s="19"/>
      <c r="E245" s="19"/>
      <c r="F245" s="19"/>
      <c r="G245" s="19"/>
      <c r="H245" s="19"/>
      <c r="I245" s="19"/>
      <c r="J245" s="19"/>
      <c r="K245" s="19"/>
      <c r="L245" s="19"/>
      <c r="M245" s="19"/>
      <c r="N245" s="19"/>
      <c r="O245" s="19"/>
      <c r="P245" s="19"/>
      <c r="Q245" s="19"/>
      <c r="R245" s="19"/>
      <c r="S245" s="19"/>
      <c r="T245" s="19"/>
      <c r="U245" s="19"/>
      <c r="V245" s="19"/>
      <c r="W245" s="19"/>
      <c r="X245" s="19"/>
      <c r="Y245" s="19"/>
    </row>
    <row r="246" ht="14.25" customHeight="1">
      <c r="A246" s="21" t="str">
        <f>'Metadata-release1'!B239</f>
        <v>FA2016_Hiebert_104v_fig005_Hurdy-Gurdy.jpg</v>
      </c>
      <c r="B246" s="23" t="str">
        <f t="shared" si="1"/>
        <v>jpg</v>
      </c>
      <c r="C246" s="19"/>
      <c r="D246" s="19"/>
      <c r="E246" s="19"/>
      <c r="F246" s="19"/>
      <c r="G246" s="19"/>
      <c r="H246" s="19"/>
      <c r="I246" s="19"/>
      <c r="J246" s="19"/>
      <c r="K246" s="19"/>
      <c r="L246" s="19"/>
      <c r="M246" s="19"/>
      <c r="N246" s="19"/>
      <c r="O246" s="19"/>
      <c r="P246" s="19"/>
      <c r="Q246" s="19"/>
      <c r="R246" s="19"/>
      <c r="S246" s="19"/>
      <c r="T246" s="19"/>
      <c r="U246" s="19"/>
      <c r="V246" s="19"/>
      <c r="W246" s="19"/>
      <c r="X246" s="19"/>
      <c r="Y246" s="19"/>
    </row>
    <row r="247" ht="14.25" customHeight="1">
      <c r="A247" s="21" t="str">
        <f>'Metadata-release1'!B240</f>
        <v>FA2016_Hiebert_104v_fig006_DeCausOrgan.jpeg</v>
      </c>
      <c r="B247" s="23" t="str">
        <f t="shared" si="1"/>
        <v>jpeg</v>
      </c>
      <c r="C247" s="19"/>
      <c r="D247" s="19"/>
      <c r="E247" s="19"/>
      <c r="F247" s="19"/>
      <c r="G247" s="19"/>
      <c r="H247" s="19"/>
      <c r="I247" s="19"/>
      <c r="J247" s="19"/>
      <c r="K247" s="19"/>
      <c r="L247" s="19"/>
      <c r="M247" s="19"/>
      <c r="N247" s="19"/>
      <c r="O247" s="19"/>
      <c r="P247" s="19"/>
      <c r="Q247" s="19"/>
      <c r="R247" s="19"/>
      <c r="S247" s="19"/>
      <c r="T247" s="19"/>
      <c r="U247" s="19"/>
      <c r="V247" s="19"/>
      <c r="W247" s="19"/>
      <c r="X247" s="19"/>
      <c r="Y247" s="19"/>
    </row>
    <row r="248" ht="14.25" customHeight="1">
      <c r="A248" s="21" t="str">
        <f>'Metadata-release1'!B241</f>
        <v>FA2016_Hiebert_104v_fig007_Bidermann-LangenbucherSpinet.jpg</v>
      </c>
      <c r="B248" s="23" t="str">
        <f t="shared" si="1"/>
        <v>jpg</v>
      </c>
      <c r="C248" s="19"/>
      <c r="D248" s="19"/>
      <c r="E248" s="19"/>
      <c r="F248" s="19"/>
      <c r="G248" s="19"/>
      <c r="H248" s="19"/>
      <c r="I248" s="19"/>
      <c r="J248" s="19"/>
      <c r="K248" s="19"/>
      <c r="L248" s="19"/>
      <c r="M248" s="19"/>
      <c r="N248" s="19"/>
      <c r="O248" s="19"/>
      <c r="P248" s="19"/>
      <c r="Q248" s="19"/>
      <c r="R248" s="19"/>
      <c r="S248" s="19"/>
      <c r="T248" s="19"/>
      <c r="U248" s="19"/>
      <c r="V248" s="19"/>
      <c r="W248" s="19"/>
      <c r="X248" s="19"/>
      <c r="Y248" s="19"/>
    </row>
    <row r="249" ht="14.25" customHeight="1">
      <c r="A249" s="21" t="str">
        <f>'Metadata-release1'!B242</f>
        <v>FA2016_Hiebert_104v_fig008_Diagram.JPG</v>
      </c>
      <c r="B249" s="23" t="str">
        <f t="shared" si="1"/>
        <v>JPG</v>
      </c>
      <c r="C249" s="19"/>
      <c r="D249" s="19"/>
      <c r="E249" s="19"/>
      <c r="F249" s="19"/>
      <c r="G249" s="19"/>
      <c r="H249" s="19"/>
      <c r="I249" s="19"/>
      <c r="J249" s="19"/>
      <c r="K249" s="19"/>
      <c r="L249" s="19"/>
      <c r="M249" s="19"/>
      <c r="N249" s="19"/>
      <c r="O249" s="19"/>
      <c r="P249" s="19"/>
      <c r="Q249" s="19"/>
      <c r="R249" s="19"/>
      <c r="S249" s="19"/>
      <c r="T249" s="19"/>
      <c r="U249" s="19"/>
      <c r="V249" s="19"/>
      <c r="W249" s="19"/>
      <c r="X249" s="19"/>
      <c r="Y249" s="19"/>
    </row>
    <row r="250" ht="14.25" customHeight="1">
      <c r="A250" s="21" t="str">
        <f>'Metadata-release1'!B243</f>
        <v>FA2016_Hiebert_104v_fig009_FinalProduct.JPG</v>
      </c>
      <c r="B250" s="23" t="str">
        <f t="shared" si="1"/>
        <v>JPG</v>
      </c>
      <c r="C250" s="19"/>
      <c r="D250" s="19"/>
      <c r="E250" s="19"/>
      <c r="F250" s="19"/>
      <c r="G250" s="19"/>
      <c r="H250" s="19"/>
      <c r="I250" s="19"/>
      <c r="J250" s="19"/>
      <c r="K250" s="19"/>
      <c r="L250" s="19"/>
      <c r="M250" s="19"/>
      <c r="N250" s="19"/>
      <c r="O250" s="19"/>
      <c r="P250" s="19"/>
      <c r="Q250" s="19"/>
      <c r="R250" s="19"/>
      <c r="S250" s="19"/>
      <c r="T250" s="19"/>
      <c r="U250" s="19"/>
      <c r="V250" s="19"/>
      <c r="W250" s="19"/>
      <c r="X250" s="19"/>
      <c r="Y250" s="19"/>
    </row>
    <row r="251" ht="14.25" customHeight="1">
      <c r="A251" s="21" t="str">
        <f>'Metadata-release1'!B244</f>
        <v>FA2016_Hiebert_104v_vid001_FinalProductVideo.mp4</v>
      </c>
      <c r="B251" s="23" t="str">
        <f t="shared" si="1"/>
        <v>mp4</v>
      </c>
      <c r="C251" s="19"/>
      <c r="D251" s="19"/>
      <c r="E251" s="19"/>
      <c r="F251" s="19"/>
      <c r="G251" s="19"/>
      <c r="H251" s="19"/>
      <c r="I251" s="19"/>
      <c r="J251" s="19"/>
      <c r="K251" s="19"/>
      <c r="L251" s="19"/>
      <c r="M251" s="19"/>
      <c r="N251" s="19"/>
      <c r="O251" s="19"/>
      <c r="P251" s="19"/>
      <c r="Q251" s="19"/>
      <c r="R251" s="19"/>
      <c r="S251" s="19"/>
      <c r="T251" s="19"/>
      <c r="U251" s="19"/>
      <c r="V251" s="19"/>
      <c r="W251" s="19"/>
      <c r="X251" s="19"/>
      <c r="Y251" s="19"/>
    </row>
    <row r="252" ht="14.25" customHeight="1">
      <c r="A252" s="21" t="str">
        <f>'Metadata-release1'!B245</f>
        <v>FA2016_Hiebert_104v_fig010_PlectraLengthMethod1.jpg</v>
      </c>
      <c r="B252" s="23" t="str">
        <f t="shared" si="1"/>
        <v>jpg</v>
      </c>
      <c r="C252" s="19"/>
      <c r="D252" s="19"/>
      <c r="E252" s="19"/>
      <c r="F252" s="19"/>
      <c r="G252" s="19"/>
      <c r="H252" s="19"/>
      <c r="I252" s="19"/>
      <c r="J252" s="19"/>
      <c r="K252" s="19"/>
      <c r="L252" s="19"/>
      <c r="M252" s="19"/>
      <c r="N252" s="19"/>
      <c r="O252" s="19"/>
      <c r="P252" s="19"/>
      <c r="Q252" s="19"/>
      <c r="R252" s="19"/>
      <c r="S252" s="19"/>
      <c r="T252" s="19"/>
      <c r="U252" s="19"/>
      <c r="V252" s="19"/>
      <c r="W252" s="19"/>
      <c r="X252" s="19"/>
      <c r="Y252" s="19"/>
    </row>
    <row r="253" ht="14.25" customHeight="1">
      <c r="A253" s="21" t="str">
        <f>'Metadata-release1'!B246</f>
        <v>FA2016_Hiebert_104v_fig011_PlectraLengthMethod2.jpg</v>
      </c>
      <c r="B253" s="23" t="str">
        <f t="shared" si="1"/>
        <v>jpg</v>
      </c>
      <c r="C253" s="19"/>
      <c r="D253" s="19"/>
      <c r="E253" s="19"/>
      <c r="F253" s="19"/>
      <c r="G253" s="19"/>
      <c r="H253" s="19"/>
      <c r="I253" s="19"/>
      <c r="J253" s="19"/>
      <c r="K253" s="19"/>
      <c r="L253" s="19"/>
      <c r="M253" s="19"/>
      <c r="N253" s="19"/>
      <c r="O253" s="19"/>
      <c r="P253" s="19"/>
      <c r="Q253" s="19"/>
      <c r="R253" s="19"/>
      <c r="S253" s="19"/>
      <c r="T253" s="19"/>
      <c r="U253" s="19"/>
      <c r="V253" s="19"/>
      <c r="W253" s="19"/>
      <c r="X253" s="19"/>
      <c r="Y253" s="19"/>
    </row>
    <row r="254" ht="14.25" customHeight="1">
      <c r="A254" s="21" t="str">
        <f>'Metadata-release1'!B247</f>
        <v>FA2016_Hiebert_104v_fig012_PlectraAngles.JPG</v>
      </c>
      <c r="B254" s="23" t="str">
        <f t="shared" si="1"/>
        <v>JPG</v>
      </c>
      <c r="C254" s="19"/>
      <c r="D254" s="19"/>
      <c r="E254" s="19"/>
      <c r="F254" s="19"/>
      <c r="G254" s="19"/>
      <c r="H254" s="19"/>
      <c r="I254" s="19"/>
      <c r="J254" s="19"/>
      <c r="K254" s="19"/>
      <c r="L254" s="19"/>
      <c r="M254" s="19"/>
      <c r="N254" s="19"/>
      <c r="O254" s="19"/>
      <c r="P254" s="19"/>
      <c r="Q254" s="19"/>
      <c r="R254" s="19"/>
      <c r="S254" s="19"/>
      <c r="T254" s="19"/>
      <c r="U254" s="19"/>
      <c r="V254" s="19"/>
      <c r="W254" s="19"/>
      <c r="X254" s="19"/>
      <c r="Y254" s="19"/>
    </row>
    <row r="255" ht="14.25" customHeight="1">
      <c r="A255" s="21" t="str">
        <f>'Metadata-release1'!B248</f>
        <v>FA2018_Bostock_15v_fig001_MosesTablets.jpg</v>
      </c>
      <c r="B255" s="23" t="str">
        <f t="shared" si="1"/>
        <v>jpg</v>
      </c>
      <c r="C255" s="19"/>
      <c r="D255" s="19"/>
      <c r="E255" s="19"/>
      <c r="F255" s="19"/>
      <c r="G255" s="19"/>
      <c r="H255" s="19"/>
      <c r="I255" s="19"/>
      <c r="J255" s="19"/>
      <c r="K255" s="19"/>
      <c r="L255" s="19"/>
      <c r="M255" s="19"/>
      <c r="N255" s="19"/>
      <c r="O255" s="19"/>
      <c r="P255" s="19"/>
      <c r="Q255" s="19"/>
      <c r="R255" s="19"/>
      <c r="S255" s="19"/>
      <c r="T255" s="19"/>
      <c r="U255" s="19"/>
      <c r="V255" s="19"/>
      <c r="W255" s="19"/>
      <c r="X255" s="19"/>
      <c r="Y255" s="19"/>
    </row>
    <row r="256" ht="14.25" customHeight="1">
      <c r="A256" s="21" t="str">
        <f>'Metadata-release1'!B249</f>
        <v>FA2018_Bostock_15v_fig002_AncientTablet.jpg</v>
      </c>
      <c r="B256" s="23" t="str">
        <f t="shared" si="1"/>
        <v>jpg</v>
      </c>
      <c r="C256" s="19"/>
      <c r="D256" s="19"/>
      <c r="E256" s="19"/>
      <c r="F256" s="19"/>
      <c r="G256" s="19"/>
      <c r="H256" s="19"/>
      <c r="I256" s="19"/>
      <c r="J256" s="19"/>
      <c r="K256" s="19"/>
      <c r="L256" s="19"/>
      <c r="M256" s="19"/>
      <c r="N256" s="19"/>
      <c r="O256" s="19"/>
      <c r="P256" s="19"/>
      <c r="Q256" s="19"/>
      <c r="R256" s="19"/>
      <c r="S256" s="19"/>
      <c r="T256" s="19"/>
      <c r="U256" s="19"/>
      <c r="V256" s="19"/>
      <c r="W256" s="19"/>
      <c r="X256" s="19"/>
      <c r="Y256" s="19"/>
    </row>
    <row r="257" ht="14.25" customHeight="1">
      <c r="A257" s="21" t="str">
        <f>'Metadata-release1'!B250</f>
        <v>FA2018_Bostock_15v_fig003_MedivalTablet.jpg</v>
      </c>
      <c r="B257" s="23" t="str">
        <f t="shared" si="1"/>
        <v>jpg</v>
      </c>
      <c r="C257" s="19"/>
      <c r="D257" s="19"/>
      <c r="E257" s="19"/>
      <c r="F257" s="19"/>
      <c r="G257" s="19"/>
      <c r="H257" s="19"/>
      <c r="I257" s="19"/>
      <c r="J257" s="19"/>
      <c r="K257" s="19"/>
      <c r="L257" s="19"/>
      <c r="M257" s="19"/>
      <c r="N257" s="19"/>
      <c r="O257" s="19"/>
      <c r="P257" s="19"/>
      <c r="Q257" s="19"/>
      <c r="R257" s="19"/>
      <c r="S257" s="19"/>
      <c r="T257" s="19"/>
      <c r="U257" s="19"/>
      <c r="V257" s="19"/>
      <c r="W257" s="19"/>
      <c r="X257" s="19"/>
      <c r="Y257" s="19"/>
    </row>
    <row r="258" ht="14.25" customHeight="1">
      <c r="A258" s="21" t="str">
        <f>'Metadata-release1'!B251</f>
        <v>FA2018_Bostock_15v_fig004_WritingTable.jpg</v>
      </c>
      <c r="B258" s="23" t="str">
        <f t="shared" si="1"/>
        <v>jpg</v>
      </c>
      <c r="C258" s="19"/>
      <c r="D258" s="19"/>
      <c r="E258" s="19"/>
      <c r="F258" s="19"/>
      <c r="G258" s="19"/>
      <c r="H258" s="19"/>
      <c r="I258" s="19"/>
      <c r="J258" s="19"/>
      <c r="K258" s="19"/>
      <c r="L258" s="19"/>
      <c r="M258" s="19"/>
      <c r="N258" s="19"/>
      <c r="O258" s="19"/>
      <c r="P258" s="19"/>
      <c r="Q258" s="19"/>
      <c r="R258" s="19"/>
      <c r="S258" s="19"/>
      <c r="T258" s="19"/>
      <c r="U258" s="19"/>
      <c r="V258" s="19"/>
      <c r="W258" s="19"/>
      <c r="X258" s="19"/>
      <c r="Y258" s="19"/>
    </row>
    <row r="259" ht="14.25" customHeight="1">
      <c r="A259" s="21" t="str">
        <f>'Metadata-release1'!B252</f>
        <v>FA2018_Bostock_15v_fig005_TitlePage.jpg</v>
      </c>
      <c r="B259" s="23" t="str">
        <f t="shared" si="1"/>
        <v>jpg</v>
      </c>
      <c r="C259" s="19"/>
      <c r="D259" s="19"/>
      <c r="E259" s="19"/>
      <c r="F259" s="19"/>
      <c r="G259" s="19"/>
      <c r="H259" s="19"/>
      <c r="I259" s="19"/>
      <c r="J259" s="19"/>
      <c r="K259" s="19"/>
      <c r="L259" s="19"/>
      <c r="M259" s="19"/>
      <c r="N259" s="19"/>
      <c r="O259" s="19"/>
      <c r="P259" s="19"/>
      <c r="Q259" s="19"/>
      <c r="R259" s="19"/>
      <c r="S259" s="19"/>
      <c r="T259" s="19"/>
      <c r="U259" s="19"/>
      <c r="V259" s="19"/>
      <c r="W259" s="19"/>
      <c r="X259" s="19"/>
      <c r="Y259" s="19"/>
    </row>
    <row r="260" ht="14.25" customHeight="1">
      <c r="A260" s="21" t="str">
        <f>'Metadata-release1'!B253</f>
        <v>FA2018_Bostock_15v_fig006_LuxuriousBinding.jpg</v>
      </c>
      <c r="B260" s="23" t="str">
        <f t="shared" si="1"/>
        <v>jpg</v>
      </c>
      <c r="C260" s="19"/>
      <c r="D260" s="19"/>
      <c r="E260" s="19"/>
      <c r="F260" s="19"/>
      <c r="G260" s="19"/>
      <c r="H260" s="19"/>
      <c r="I260" s="19"/>
      <c r="J260" s="19"/>
      <c r="K260" s="19"/>
      <c r="L260" s="19"/>
      <c r="M260" s="19"/>
      <c r="N260" s="19"/>
      <c r="O260" s="19"/>
      <c r="P260" s="19"/>
      <c r="Q260" s="19"/>
      <c r="R260" s="19"/>
      <c r="S260" s="19"/>
      <c r="T260" s="19"/>
      <c r="U260" s="19"/>
      <c r="V260" s="19"/>
      <c r="W260" s="19"/>
      <c r="X260" s="19"/>
      <c r="Y260" s="19"/>
    </row>
    <row r="261" ht="14.25" customHeight="1">
      <c r="A261" s="21" t="str">
        <f>'Metadata-release1'!B254</f>
        <v>FA2018_Bostock_15v_fig007_ErasableLeaves.jpg</v>
      </c>
      <c r="B261" s="23" t="str">
        <f t="shared" si="1"/>
        <v>jpg</v>
      </c>
      <c r="C261" s="19"/>
      <c r="D261" s="19"/>
      <c r="E261" s="19"/>
      <c r="F261" s="19"/>
      <c r="G261" s="19"/>
      <c r="H261" s="19"/>
      <c r="I261" s="19"/>
      <c r="J261" s="19"/>
      <c r="K261" s="19"/>
      <c r="L261" s="19"/>
      <c r="M261" s="19"/>
      <c r="N261" s="19"/>
      <c r="O261" s="19"/>
      <c r="P261" s="19"/>
      <c r="Q261" s="19"/>
      <c r="R261" s="19"/>
      <c r="S261" s="19"/>
      <c r="T261" s="19"/>
      <c r="U261" s="19"/>
      <c r="V261" s="19"/>
      <c r="W261" s="19"/>
      <c r="X261" s="19"/>
      <c r="Y261" s="19"/>
    </row>
    <row r="262" ht="14.25" customHeight="1">
      <c r="A262" s="21" t="str">
        <f>'Metadata-release1'!B255</f>
        <v>FA2018_Bostock_15v_fig008_MetalpointBabies.jpg</v>
      </c>
      <c r="B262" s="23" t="str">
        <f t="shared" si="1"/>
        <v>jpg</v>
      </c>
      <c r="C262" s="19"/>
      <c r="D262" s="19"/>
      <c r="E262" s="19"/>
      <c r="F262" s="19"/>
      <c r="G262" s="19"/>
      <c r="H262" s="19"/>
      <c r="I262" s="19"/>
      <c r="J262" s="19"/>
      <c r="K262" s="19"/>
      <c r="L262" s="19"/>
      <c r="M262" s="19"/>
      <c r="N262" s="19"/>
      <c r="O262" s="19"/>
      <c r="P262" s="19"/>
      <c r="Q262" s="19"/>
      <c r="R262" s="19"/>
      <c r="S262" s="19"/>
      <c r="T262" s="19"/>
      <c r="U262" s="19"/>
      <c r="V262" s="19"/>
      <c r="W262" s="19"/>
      <c r="X262" s="19"/>
      <c r="Y262" s="19"/>
    </row>
    <row r="263" ht="14.25" customHeight="1">
      <c r="A263" s="21" t="str">
        <f>'Metadata-release1'!B256</f>
        <v>FA2018_Bostock_15v_fig009_MetalpointPigment.jpg</v>
      </c>
      <c r="B263" s="23" t="str">
        <f t="shared" si="1"/>
        <v>jpg</v>
      </c>
      <c r="C263" s="19"/>
      <c r="D263" s="19"/>
      <c r="E263" s="19"/>
      <c r="F263" s="19"/>
      <c r="G263" s="19"/>
      <c r="H263" s="19"/>
      <c r="I263" s="19"/>
      <c r="J263" s="19"/>
      <c r="K263" s="19"/>
      <c r="L263" s="19"/>
      <c r="M263" s="19"/>
      <c r="N263" s="19"/>
      <c r="O263" s="19"/>
      <c r="P263" s="19"/>
      <c r="Q263" s="19"/>
      <c r="R263" s="19"/>
      <c r="S263" s="19"/>
      <c r="T263" s="19"/>
      <c r="U263" s="19"/>
      <c r="V263" s="19"/>
      <c r="W263" s="19"/>
      <c r="X263" s="19"/>
      <c r="Y263" s="19"/>
    </row>
    <row r="264" ht="14.25" customHeight="1">
      <c r="A264" s="21" t="str">
        <f>'Metadata-release1'!B257</f>
        <v>FA2018_Bostock_15v_fig010_MixedMedia.jpg</v>
      </c>
      <c r="B264" s="23" t="str">
        <f t="shared" si="1"/>
        <v>jpg</v>
      </c>
      <c r="C264" s="19"/>
      <c r="D264" s="19"/>
      <c r="E264" s="19"/>
      <c r="F264" s="19"/>
      <c r="G264" s="19"/>
      <c r="H264" s="19"/>
      <c r="I264" s="19"/>
      <c r="J264" s="19"/>
      <c r="K264" s="19"/>
      <c r="L264" s="19"/>
      <c r="M264" s="19"/>
      <c r="N264" s="19"/>
      <c r="O264" s="19"/>
      <c r="P264" s="19"/>
      <c r="Q264" s="19"/>
      <c r="R264" s="19"/>
      <c r="S264" s="19"/>
      <c r="T264" s="19"/>
      <c r="U264" s="19"/>
      <c r="V264" s="19"/>
      <c r="W264" s="19"/>
      <c r="X264" s="19"/>
      <c r="Y264" s="19"/>
    </row>
    <row r="265" ht="14.25" customHeight="1">
      <c r="A265" s="21" t="str">
        <f>'Metadata-release1'!B258</f>
        <v>FA2018_Bostock_15v_fig011_DaVinciBear.jpg</v>
      </c>
      <c r="B265" s="23" t="str">
        <f t="shared" si="1"/>
        <v>jpg</v>
      </c>
      <c r="C265" s="19"/>
      <c r="D265" s="19"/>
      <c r="E265" s="19"/>
      <c r="F265" s="19"/>
      <c r="G265" s="19"/>
      <c r="H265" s="19"/>
      <c r="I265" s="19"/>
      <c r="J265" s="19"/>
      <c r="K265" s="19"/>
      <c r="L265" s="19"/>
      <c r="M265" s="19"/>
      <c r="N265" s="19"/>
      <c r="O265" s="19"/>
      <c r="P265" s="19"/>
      <c r="Q265" s="19"/>
      <c r="R265" s="19"/>
      <c r="S265" s="19"/>
      <c r="T265" s="19"/>
      <c r="U265" s="19"/>
      <c r="V265" s="19"/>
      <c r="W265" s="19"/>
      <c r="X265" s="19"/>
      <c r="Y265" s="19"/>
    </row>
    <row r="266" ht="14.25" customHeight="1">
      <c r="A266" s="21" t="str">
        <f>'Metadata-release1'!B259</f>
        <v>FA2018_Bostock_15v_fig012_DividingBoxwood.png</v>
      </c>
      <c r="B266" s="23" t="str">
        <f t="shared" si="1"/>
        <v>png</v>
      </c>
      <c r="C266" s="19"/>
      <c r="D266" s="19"/>
      <c r="E266" s="19"/>
      <c r="F266" s="19"/>
      <c r="G266" s="19"/>
      <c r="H266" s="19"/>
      <c r="I266" s="19"/>
      <c r="J266" s="19"/>
      <c r="K266" s="19"/>
      <c r="L266" s="19"/>
      <c r="M266" s="19"/>
      <c r="N266" s="19"/>
      <c r="O266" s="19"/>
      <c r="P266" s="19"/>
      <c r="Q266" s="19"/>
      <c r="R266" s="19"/>
      <c r="S266" s="19"/>
      <c r="T266" s="19"/>
      <c r="U266" s="19"/>
      <c r="V266" s="19"/>
      <c r="W266" s="19"/>
      <c r="X266" s="19"/>
      <c r="Y266" s="19"/>
    </row>
    <row r="267" ht="14.25" customHeight="1">
      <c r="A267" s="21" t="str">
        <f>'Metadata-release1'!B260</f>
        <v>FA2018_Bostock_15v_fig013_Written.jpg</v>
      </c>
      <c r="B267" s="23" t="str">
        <f t="shared" si="1"/>
        <v>jpg</v>
      </c>
      <c r="C267" s="19"/>
      <c r="D267" s="19"/>
      <c r="E267" s="19"/>
      <c r="F267" s="19"/>
      <c r="G267" s="19"/>
      <c r="H267" s="19"/>
      <c r="I267" s="19"/>
      <c r="J267" s="19"/>
      <c r="K267" s="19"/>
      <c r="L267" s="19"/>
      <c r="M267" s="19"/>
      <c r="N267" s="19"/>
      <c r="O267" s="19"/>
      <c r="P267" s="19"/>
      <c r="Q267" s="19"/>
      <c r="R267" s="19"/>
      <c r="S267" s="19"/>
      <c r="T267" s="19"/>
      <c r="U267" s="19"/>
      <c r="V267" s="19"/>
      <c r="W267" s="19"/>
      <c r="X267" s="19"/>
      <c r="Y267" s="19"/>
    </row>
    <row r="268" ht="14.25" customHeight="1">
      <c r="A268" s="21" t="str">
        <f>'Metadata-release1'!B261</f>
        <v>FA2018_Bostock_15v_fig014_BoxwoodWritten.jpg</v>
      </c>
      <c r="B268" s="23" t="str">
        <f t="shared" si="1"/>
        <v>jpg</v>
      </c>
      <c r="C268" s="19"/>
      <c r="D268" s="19"/>
      <c r="E268" s="19"/>
      <c r="F268" s="19"/>
      <c r="G268" s="19"/>
      <c r="H268" s="19"/>
      <c r="I268" s="19"/>
      <c r="J268" s="19"/>
      <c r="K268" s="19"/>
      <c r="L268" s="19"/>
      <c r="M268" s="19"/>
      <c r="N268" s="19"/>
      <c r="O268" s="19"/>
      <c r="P268" s="19"/>
      <c r="Q268" s="19"/>
      <c r="R268" s="19"/>
      <c r="S268" s="19"/>
      <c r="T268" s="19"/>
      <c r="U268" s="19"/>
      <c r="V268" s="19"/>
      <c r="W268" s="19"/>
      <c r="X268" s="19"/>
      <c r="Y268" s="19"/>
    </row>
    <row r="269" ht="14.25" customHeight="1">
      <c r="A269" s="21" t="str">
        <f>'Metadata-release1'!B262</f>
        <v>FA2018_Bostock_15v_fig015_BoxwoodWritten.jpg</v>
      </c>
      <c r="B269" s="23" t="str">
        <f t="shared" si="1"/>
        <v>jpg</v>
      </c>
      <c r="C269" s="19"/>
      <c r="D269" s="19"/>
      <c r="E269" s="19"/>
      <c r="F269" s="19"/>
      <c r="G269" s="19"/>
      <c r="H269" s="19"/>
      <c r="I269" s="19"/>
      <c r="J269" s="19"/>
      <c r="K269" s="19"/>
      <c r="L269" s="19"/>
      <c r="M269" s="19"/>
      <c r="N269" s="19"/>
      <c r="O269" s="19"/>
      <c r="P269" s="19"/>
      <c r="Q269" s="19"/>
      <c r="R269" s="19"/>
      <c r="S269" s="19"/>
      <c r="T269" s="19"/>
      <c r="U269" s="19"/>
      <c r="V269" s="19"/>
      <c r="W269" s="19"/>
      <c r="X269" s="19"/>
      <c r="Y269" s="19"/>
    </row>
    <row r="270" ht="14.25" customHeight="1">
      <c r="A270" s="21" t="str">
        <f>'Metadata-release1'!B263</f>
        <v>FA2018_Bostock_15v_fig016_Erased.jpg</v>
      </c>
      <c r="B270" s="23" t="str">
        <f t="shared" si="1"/>
        <v>jpg</v>
      </c>
      <c r="C270" s="19"/>
      <c r="D270" s="19"/>
      <c r="E270" s="19"/>
      <c r="F270" s="19"/>
      <c r="G270" s="19"/>
      <c r="H270" s="19"/>
      <c r="I270" s="19"/>
      <c r="J270" s="19"/>
      <c r="K270" s="19"/>
      <c r="L270" s="19"/>
      <c r="M270" s="19"/>
      <c r="N270" s="19"/>
      <c r="O270" s="19"/>
      <c r="P270" s="19"/>
      <c r="Q270" s="19"/>
      <c r="R270" s="19"/>
      <c r="S270" s="19"/>
      <c r="T270" s="19"/>
      <c r="U270" s="19"/>
      <c r="V270" s="19"/>
      <c r="W270" s="19"/>
      <c r="X270" s="19"/>
      <c r="Y270" s="19"/>
    </row>
    <row r="271" ht="14.25" customHeight="1">
      <c r="A271" s="21" t="str">
        <f>'Metadata-release1'!B264</f>
        <v>FA2018_Bostock_15v_fig017_BoxwoodCuttlefish.jpg</v>
      </c>
      <c r="B271" s="23" t="str">
        <f t="shared" si="1"/>
        <v>jpg</v>
      </c>
      <c r="C271" s="19"/>
      <c r="D271" s="19"/>
      <c r="E271" s="19"/>
      <c r="F271" s="19"/>
      <c r="G271" s="19"/>
      <c r="H271" s="19"/>
      <c r="I271" s="19"/>
      <c r="J271" s="19"/>
      <c r="K271" s="19"/>
      <c r="L271" s="19"/>
      <c r="M271" s="19"/>
      <c r="N271" s="19"/>
      <c r="O271" s="19"/>
      <c r="P271" s="19"/>
      <c r="Q271" s="19"/>
      <c r="R271" s="19"/>
      <c r="S271" s="19"/>
      <c r="T271" s="19"/>
      <c r="U271" s="19"/>
      <c r="V271" s="19"/>
      <c r="W271" s="19"/>
      <c r="X271" s="19"/>
      <c r="Y271" s="19"/>
    </row>
    <row r="272" ht="14.25" customHeight="1">
      <c r="A272" s="21" t="str">
        <f>'Metadata-release1'!B265</f>
        <v>FA2018_Bostock_15v_fig018_BoxwoodErased.jpg</v>
      </c>
      <c r="B272" s="23" t="str">
        <f t="shared" si="1"/>
        <v>jpg</v>
      </c>
      <c r="C272" s="19"/>
      <c r="D272" s="19"/>
      <c r="E272" s="19"/>
      <c r="F272" s="19"/>
      <c r="G272" s="19"/>
      <c r="H272" s="19"/>
      <c r="I272" s="19"/>
      <c r="J272" s="19"/>
      <c r="K272" s="19"/>
      <c r="L272" s="19"/>
      <c r="M272" s="19"/>
      <c r="N272" s="19"/>
      <c r="O272" s="19"/>
      <c r="P272" s="19"/>
      <c r="Q272" s="19"/>
      <c r="R272" s="19"/>
      <c r="S272" s="19"/>
      <c r="T272" s="19"/>
      <c r="U272" s="19"/>
      <c r="V272" s="19"/>
      <c r="W272" s="19"/>
      <c r="X272" s="19"/>
      <c r="Y272" s="19"/>
    </row>
    <row r="273" ht="14.25" customHeight="1">
      <c r="A273" s="21" t="str">
        <f>'Metadata-release1'!B266</f>
        <v>FA2018_Bostock_15v_fig019_Luxurious17thCentury.jpg</v>
      </c>
      <c r="B273" s="23" t="str">
        <f t="shared" si="1"/>
        <v>jpg</v>
      </c>
      <c r="C273" s="19"/>
      <c r="D273" s="19"/>
      <c r="E273" s="19"/>
      <c r="F273" s="19"/>
      <c r="G273" s="19"/>
      <c r="H273" s="19"/>
      <c r="I273" s="19"/>
      <c r="J273" s="19"/>
      <c r="K273" s="19"/>
      <c r="L273" s="19"/>
      <c r="M273" s="19"/>
      <c r="N273" s="19"/>
      <c r="O273" s="19"/>
      <c r="P273" s="19"/>
      <c r="Q273" s="19"/>
      <c r="R273" s="19"/>
      <c r="S273" s="19"/>
      <c r="T273" s="19"/>
      <c r="U273" s="19"/>
      <c r="V273" s="19"/>
      <c r="W273" s="19"/>
      <c r="X273" s="19"/>
      <c r="Y273" s="19"/>
    </row>
    <row r="274" ht="14.25" customHeight="1">
      <c r="A274" s="21" t="str">
        <f>'Metadata-release1'!B267</f>
        <v>FA2018_Buckley_6v_fig001_tinpouredonmarble.jpeg</v>
      </c>
      <c r="B274" s="23" t="str">
        <f t="shared" si="1"/>
        <v>jpeg</v>
      </c>
      <c r="C274" s="19"/>
      <c r="D274" s="19"/>
      <c r="E274" s="19"/>
      <c r="F274" s="19"/>
      <c r="G274" s="19"/>
      <c r="H274" s="19"/>
      <c r="I274" s="19"/>
      <c r="J274" s="19"/>
      <c r="K274" s="19"/>
      <c r="L274" s="19"/>
      <c r="M274" s="19"/>
      <c r="N274" s="19"/>
      <c r="O274" s="19"/>
      <c r="P274" s="19"/>
      <c r="Q274" s="19"/>
      <c r="R274" s="19"/>
      <c r="S274" s="19"/>
      <c r="T274" s="19"/>
      <c r="U274" s="19"/>
      <c r="V274" s="19"/>
      <c r="W274" s="19"/>
      <c r="X274" s="19"/>
      <c r="Y274" s="19"/>
    </row>
    <row r="275" ht="14.25" customHeight="1">
      <c r="A275" s="21" t="str">
        <f>'Metadata-release1'!B268</f>
        <v>FA2018_Buckley_6v_fig002_tinwithslightimpression.jpeg</v>
      </c>
      <c r="B275" s="23" t="str">
        <f t="shared" si="1"/>
        <v>jpeg</v>
      </c>
      <c r="C275" s="19"/>
      <c r="D275" s="19"/>
      <c r="E275" s="19"/>
      <c r="F275" s="19"/>
      <c r="G275" s="19"/>
      <c r="H275" s="19"/>
      <c r="I275" s="19"/>
      <c r="J275" s="19"/>
      <c r="K275" s="19"/>
      <c r="L275" s="19"/>
      <c r="M275" s="19"/>
      <c r="N275" s="19"/>
      <c r="O275" s="19"/>
      <c r="P275" s="19"/>
      <c r="Q275" s="19"/>
      <c r="R275" s="19"/>
      <c r="S275" s="19"/>
      <c r="T275" s="19"/>
      <c r="U275" s="19"/>
      <c r="V275" s="19"/>
      <c r="W275" s="19"/>
      <c r="X275" s="19"/>
      <c r="Y275" s="19"/>
    </row>
    <row r="276" ht="14.25" customHeight="1">
      <c r="A276" s="21" t="str">
        <f>'Metadata-release1'!B269</f>
        <v>FA2018_Buckley_6v_fig003_tinafterhammering.jpeg</v>
      </c>
      <c r="B276" s="23" t="str">
        <f t="shared" si="1"/>
        <v>jpeg</v>
      </c>
      <c r="C276" s="19"/>
      <c r="D276" s="19"/>
      <c r="E276" s="19"/>
      <c r="F276" s="19"/>
      <c r="G276" s="19"/>
      <c r="H276" s="19"/>
      <c r="I276" s="19"/>
      <c r="J276" s="19"/>
      <c r="K276" s="19"/>
      <c r="L276" s="19"/>
      <c r="M276" s="19"/>
      <c r="N276" s="19"/>
      <c r="O276" s="19"/>
      <c r="P276" s="19"/>
      <c r="Q276" s="19"/>
      <c r="R276" s="19"/>
      <c r="S276" s="19"/>
      <c r="T276" s="19"/>
      <c r="U276" s="19"/>
      <c r="V276" s="19"/>
      <c r="W276" s="19"/>
      <c r="X276" s="19"/>
      <c r="Y276" s="19"/>
    </row>
    <row r="277" ht="14.25" customHeight="1">
      <c r="A277" s="21" t="str">
        <f>'Metadata-release1'!B270</f>
        <v>FA2018_Buckley_6v_fig004_hammeredtinwithdesign.jpeg</v>
      </c>
      <c r="B277" s="23" t="str">
        <f t="shared" si="1"/>
        <v>jpeg</v>
      </c>
      <c r="C277" s="19"/>
      <c r="D277" s="19"/>
      <c r="E277" s="19"/>
      <c r="F277" s="19"/>
      <c r="G277" s="19"/>
      <c r="H277" s="19"/>
      <c r="I277" s="19"/>
      <c r="J277" s="19"/>
      <c r="K277" s="19"/>
      <c r="L277" s="19"/>
      <c r="M277" s="19"/>
      <c r="N277" s="19"/>
      <c r="O277" s="19"/>
      <c r="P277" s="19"/>
      <c r="Q277" s="19"/>
      <c r="R277" s="19"/>
      <c r="S277" s="19"/>
      <c r="T277" s="19"/>
      <c r="U277" s="19"/>
      <c r="V277" s="19"/>
      <c r="W277" s="19"/>
      <c r="X277" s="19"/>
      <c r="Y277" s="19"/>
    </row>
    <row r="278" ht="14.25" customHeight="1">
      <c r="A278" s="21" t="str">
        <f>'Metadata-release1'!B271</f>
        <v>SP2017_Basile_7v_fig001_NovaReperta.jpg</v>
      </c>
      <c r="B278" s="23" t="str">
        <f t="shared" si="1"/>
        <v>jpg</v>
      </c>
      <c r="C278" s="19"/>
      <c r="D278" s="19"/>
      <c r="E278" s="19"/>
      <c r="F278" s="19"/>
      <c r="G278" s="19"/>
      <c r="H278" s="19"/>
      <c r="I278" s="19"/>
      <c r="J278" s="19"/>
      <c r="K278" s="19"/>
      <c r="L278" s="19"/>
      <c r="M278" s="19"/>
      <c r="N278" s="19"/>
      <c r="O278" s="19"/>
      <c r="P278" s="19"/>
      <c r="Q278" s="19"/>
      <c r="R278" s="19"/>
      <c r="S278" s="19"/>
      <c r="T278" s="19"/>
      <c r="U278" s="19"/>
      <c r="V278" s="19"/>
      <c r="W278" s="19"/>
      <c r="X278" s="19"/>
      <c r="Y278" s="19"/>
    </row>
    <row r="279" ht="14.25" customHeight="1">
      <c r="A279" s="21" t="str">
        <f>'Metadata-release1'!B272</f>
        <v>SP2017_Basile_7v_fig002_StoraxPyrite.jpg</v>
      </c>
      <c r="B279" s="23" t="str">
        <f t="shared" si="1"/>
        <v>jpg</v>
      </c>
      <c r="C279" s="19"/>
      <c r="D279" s="19"/>
      <c r="E279" s="19"/>
      <c r="F279" s="19"/>
      <c r="G279" s="19"/>
      <c r="H279" s="19"/>
      <c r="I279" s="19"/>
      <c r="J279" s="19"/>
      <c r="K279" s="19"/>
      <c r="L279" s="19"/>
      <c r="M279" s="19"/>
      <c r="N279" s="19"/>
      <c r="O279" s="19"/>
      <c r="P279" s="19"/>
      <c r="Q279" s="19"/>
      <c r="R279" s="19"/>
      <c r="S279" s="19"/>
      <c r="T279" s="19"/>
      <c r="U279" s="19"/>
      <c r="V279" s="19"/>
      <c r="W279" s="19"/>
      <c r="X279" s="19"/>
      <c r="Y279" s="19"/>
    </row>
    <row r="280" ht="14.25" customHeight="1">
      <c r="A280" s="21" t="str">
        <f>'Metadata-release1'!B273</f>
        <v>SP2017_Basile_7v_fig003_PyritePowder.jpg</v>
      </c>
      <c r="B280" s="23" t="str">
        <f t="shared" si="1"/>
        <v>jpg</v>
      </c>
      <c r="C280" s="19"/>
      <c r="D280" s="19"/>
      <c r="E280" s="19"/>
      <c r="F280" s="19"/>
      <c r="G280" s="19"/>
      <c r="H280" s="19"/>
      <c r="I280" s="19"/>
      <c r="J280" s="19"/>
      <c r="K280" s="19"/>
      <c r="L280" s="19"/>
      <c r="M280" s="19"/>
      <c r="N280" s="19"/>
      <c r="O280" s="19"/>
      <c r="P280" s="19"/>
      <c r="Q280" s="19"/>
      <c r="R280" s="19"/>
      <c r="S280" s="19"/>
      <c r="T280" s="19"/>
      <c r="U280" s="19"/>
      <c r="V280" s="19"/>
      <c r="W280" s="19"/>
      <c r="X280" s="19"/>
      <c r="Y280" s="19"/>
    </row>
    <row r="281" ht="14.25" customHeight="1">
      <c r="A281" s="21" t="str">
        <f>'Metadata-release1'!B274</f>
        <v>SP2017_Basile_7v_fig004_StoraxPowder.jpg</v>
      </c>
      <c r="B281" s="23" t="str">
        <f t="shared" si="1"/>
        <v>jpg</v>
      </c>
      <c r="C281" s="19"/>
      <c r="D281" s="19"/>
      <c r="E281" s="19"/>
      <c r="F281" s="19"/>
      <c r="G281" s="19"/>
      <c r="H281" s="19"/>
      <c r="I281" s="19"/>
      <c r="J281" s="19"/>
      <c r="K281" s="19"/>
      <c r="L281" s="19"/>
      <c r="M281" s="19"/>
      <c r="N281" s="19"/>
      <c r="O281" s="19"/>
      <c r="P281" s="19"/>
      <c r="Q281" s="19"/>
      <c r="R281" s="19"/>
      <c r="S281" s="19"/>
      <c r="T281" s="19"/>
      <c r="U281" s="19"/>
      <c r="V281" s="19"/>
      <c r="W281" s="19"/>
      <c r="X281" s="19"/>
      <c r="Y281" s="19"/>
    </row>
    <row r="282" ht="14.25" customHeight="1">
      <c r="A282" s="21" t="str">
        <f>'Metadata-release1'!B275</f>
        <v>SP2017_Basile_7v_fig005_Tools.jpg</v>
      </c>
      <c r="B282" s="23" t="str">
        <f t="shared" si="1"/>
        <v>jpg</v>
      </c>
      <c r="C282" s="19"/>
      <c r="D282" s="19"/>
      <c r="E282" s="19"/>
      <c r="F282" s="19"/>
      <c r="G282" s="19"/>
      <c r="H282" s="19"/>
      <c r="I282" s="19"/>
      <c r="J282" s="19"/>
      <c r="K282" s="19"/>
      <c r="L282" s="19"/>
      <c r="M282" s="19"/>
      <c r="N282" s="19"/>
      <c r="O282" s="19"/>
      <c r="P282" s="19"/>
      <c r="Q282" s="19"/>
      <c r="R282" s="19"/>
      <c r="S282" s="19"/>
      <c r="T282" s="19"/>
      <c r="U282" s="19"/>
      <c r="V282" s="19"/>
      <c r="W282" s="19"/>
      <c r="X282" s="19"/>
      <c r="Y282" s="19"/>
    </row>
    <row r="283" ht="14.25" customHeight="1">
      <c r="A283" s="21" t="str">
        <f>'Metadata-release1'!B276</f>
        <v>SP2017_Basile_7v_fig006_Ingredients.jpg</v>
      </c>
      <c r="B283" s="23" t="str">
        <f t="shared" si="1"/>
        <v>jpg</v>
      </c>
      <c r="C283" s="19"/>
      <c r="D283" s="19"/>
      <c r="E283" s="19"/>
      <c r="F283" s="19"/>
      <c r="G283" s="19"/>
      <c r="H283" s="19"/>
      <c r="I283" s="19"/>
      <c r="J283" s="19"/>
      <c r="K283" s="19"/>
      <c r="L283" s="19"/>
      <c r="M283" s="19"/>
      <c r="N283" s="19"/>
      <c r="O283" s="19"/>
      <c r="P283" s="19"/>
      <c r="Q283" s="19"/>
      <c r="R283" s="19"/>
      <c r="S283" s="19"/>
      <c r="T283" s="19"/>
      <c r="U283" s="19"/>
      <c r="V283" s="19"/>
      <c r="W283" s="19"/>
      <c r="X283" s="19"/>
      <c r="Y283" s="19"/>
    </row>
    <row r="284" ht="14.25" customHeight="1">
      <c r="A284" s="21" t="str">
        <f>'Metadata-release1'!B277</f>
        <v>SP2017_Basile_7v_fig007_UrineMixture.jpg</v>
      </c>
      <c r="B284" s="23" t="str">
        <f t="shared" si="1"/>
        <v>jpg</v>
      </c>
      <c r="C284" s="19"/>
      <c r="D284" s="19"/>
      <c r="E284" s="19"/>
      <c r="F284" s="19"/>
      <c r="G284" s="19"/>
      <c r="H284" s="19"/>
      <c r="I284" s="19"/>
      <c r="J284" s="19"/>
      <c r="K284" s="19"/>
      <c r="L284" s="19"/>
      <c r="M284" s="19"/>
      <c r="N284" s="19"/>
      <c r="O284" s="19"/>
      <c r="P284" s="19"/>
      <c r="Q284" s="19"/>
      <c r="R284" s="19"/>
      <c r="S284" s="19"/>
      <c r="T284" s="19"/>
      <c r="U284" s="19"/>
      <c r="V284" s="19"/>
      <c r="W284" s="19"/>
      <c r="X284" s="19"/>
      <c r="Y284" s="19"/>
    </row>
    <row r="285" ht="14.25" customHeight="1">
      <c r="A285" s="21" t="str">
        <f>'Metadata-release1'!B278</f>
        <v>SP2017_Basile_7v_fig008_Setup.jpg</v>
      </c>
      <c r="B285" s="23" t="str">
        <f t="shared" si="1"/>
        <v>jpg</v>
      </c>
      <c r="C285" s="19"/>
      <c r="D285" s="19"/>
      <c r="E285" s="19"/>
      <c r="F285" s="19"/>
      <c r="G285" s="19"/>
      <c r="H285" s="19"/>
      <c r="I285" s="19"/>
      <c r="J285" s="19"/>
      <c r="K285" s="19"/>
      <c r="L285" s="19"/>
      <c r="M285" s="19"/>
      <c r="N285" s="19"/>
      <c r="O285" s="19"/>
      <c r="P285" s="19"/>
      <c r="Q285" s="19"/>
      <c r="R285" s="19"/>
      <c r="S285" s="19"/>
      <c r="T285" s="19"/>
      <c r="U285" s="19"/>
      <c r="V285" s="19"/>
      <c r="W285" s="19"/>
      <c r="X285" s="19"/>
      <c r="Y285" s="19"/>
    </row>
    <row r="286" ht="14.25" customHeight="1">
      <c r="A286" s="21" t="str">
        <f>'Metadata-release1'!B279</f>
        <v>SP2017_Basile_7v_fig009_IceSetup.jpg</v>
      </c>
      <c r="B286" s="23" t="str">
        <f t="shared" si="1"/>
        <v>jpg</v>
      </c>
      <c r="C286" s="19"/>
      <c r="D286" s="19"/>
      <c r="E286" s="19"/>
      <c r="F286" s="19"/>
      <c r="G286" s="19"/>
      <c r="H286" s="19"/>
      <c r="I286" s="19"/>
      <c r="J286" s="19"/>
      <c r="K286" s="19"/>
      <c r="L286" s="19"/>
      <c r="M286" s="19"/>
      <c r="N286" s="19"/>
      <c r="O286" s="19"/>
      <c r="P286" s="19"/>
      <c r="Q286" s="19"/>
      <c r="R286" s="19"/>
      <c r="S286" s="19"/>
      <c r="T286" s="19"/>
      <c r="U286" s="19"/>
      <c r="V286" s="19"/>
      <c r="W286" s="19"/>
      <c r="X286" s="19"/>
      <c r="Y286" s="19"/>
    </row>
    <row r="287" ht="14.25" customHeight="1">
      <c r="A287" s="21" t="str">
        <f>'Metadata-release1'!B280</f>
        <v>SP2017_Basile_7v_fig010_distillate.jpg</v>
      </c>
      <c r="B287" s="23" t="str">
        <f t="shared" si="1"/>
        <v>jpg</v>
      </c>
      <c r="C287" s="19"/>
      <c r="D287" s="19"/>
      <c r="E287" s="19"/>
      <c r="F287" s="19"/>
      <c r="G287" s="19"/>
      <c r="H287" s="19"/>
      <c r="I287" s="19"/>
      <c r="J287" s="19"/>
      <c r="K287" s="19"/>
      <c r="L287" s="19"/>
      <c r="M287" s="19"/>
      <c r="N287" s="19"/>
      <c r="O287" s="19"/>
      <c r="P287" s="19"/>
      <c r="Q287" s="19"/>
      <c r="R287" s="19"/>
      <c r="S287" s="19"/>
      <c r="T287" s="19"/>
      <c r="U287" s="19"/>
      <c r="V287" s="19"/>
      <c r="W287" s="19"/>
      <c r="X287" s="19"/>
      <c r="Y287" s="19"/>
    </row>
    <row r="288" ht="14.25" customHeight="1">
      <c r="A288" s="21" t="str">
        <f>'Metadata-release1'!B281</f>
        <v>FA2018_Lim_140v_fig001_BakingProcess.jpg</v>
      </c>
      <c r="B288" s="23" t="str">
        <f t="shared" si="1"/>
        <v>jpg</v>
      </c>
      <c r="C288" s="19"/>
      <c r="D288" s="19"/>
      <c r="E288" s="19"/>
      <c r="F288" s="19"/>
      <c r="G288" s="19"/>
      <c r="H288" s="19"/>
      <c r="I288" s="19"/>
      <c r="J288" s="19"/>
      <c r="K288" s="19"/>
      <c r="L288" s="19"/>
      <c r="M288" s="19"/>
      <c r="N288" s="19"/>
      <c r="O288" s="19"/>
      <c r="P288" s="19"/>
      <c r="Q288" s="19"/>
      <c r="R288" s="19"/>
      <c r="S288" s="19"/>
      <c r="T288" s="19"/>
      <c r="U288" s="19"/>
      <c r="V288" s="19"/>
      <c r="W288" s="19"/>
      <c r="X288" s="19"/>
      <c r="Y288" s="19"/>
    </row>
    <row r="289" ht="14.25" customHeight="1">
      <c r="A289" s="21" t="str">
        <f>'Metadata-release1'!B282</f>
        <v>FA2018_Lim_140v_fig002_MoldDesigns.jpg</v>
      </c>
      <c r="B289" s="23" t="str">
        <f t="shared" si="1"/>
        <v>jpg</v>
      </c>
      <c r="C289" s="19"/>
      <c r="D289" s="19"/>
      <c r="E289" s="19"/>
      <c r="F289" s="19"/>
      <c r="G289" s="19"/>
      <c r="H289" s="19"/>
      <c r="I289" s="19"/>
      <c r="J289" s="19"/>
      <c r="K289" s="19"/>
      <c r="L289" s="19"/>
      <c r="M289" s="19"/>
      <c r="N289" s="19"/>
      <c r="O289" s="19"/>
      <c r="P289" s="19"/>
      <c r="Q289" s="19"/>
      <c r="R289" s="19"/>
      <c r="S289" s="19"/>
      <c r="T289" s="19"/>
      <c r="U289" s="19"/>
      <c r="V289" s="19"/>
      <c r="W289" s="19"/>
      <c r="X289" s="19"/>
      <c r="Y289" s="19"/>
    </row>
    <row r="290" ht="14.25" customHeight="1">
      <c r="A290" s="21" t="str">
        <f>'Metadata-release1'!B283</f>
        <v>FA2018_Lim_140v_fig003_ClarityofImprints.jpg</v>
      </c>
      <c r="B290" s="23" t="str">
        <f t="shared" si="1"/>
        <v>jpg</v>
      </c>
      <c r="C290" s="19"/>
      <c r="D290" s="19"/>
      <c r="E290" s="19"/>
      <c r="F290" s="19"/>
      <c r="G290" s="19"/>
      <c r="H290" s="19"/>
      <c r="I290" s="19"/>
      <c r="J290" s="19"/>
      <c r="K290" s="19"/>
      <c r="L290" s="19"/>
      <c r="M290" s="19"/>
      <c r="N290" s="19"/>
      <c r="O290" s="19"/>
      <c r="P290" s="19"/>
      <c r="Q290" s="19"/>
      <c r="R290" s="19"/>
      <c r="S290" s="19"/>
      <c r="T290" s="19"/>
      <c r="U290" s="19"/>
      <c r="V290" s="19"/>
      <c r="W290" s="19"/>
      <c r="X290" s="19"/>
      <c r="Y290" s="19"/>
    </row>
    <row r="291" ht="14.25" customHeight="1">
      <c r="A291" s="21" t="str">
        <f>'Metadata-release1'!B284</f>
        <v>FA2018_Lim_140v_fig004_GraphShrinkageMethodAvsB.jpg</v>
      </c>
      <c r="B291" s="23" t="str">
        <f t="shared" si="1"/>
        <v>jpg</v>
      </c>
      <c r="C291" s="19"/>
      <c r="D291" s="19"/>
      <c r="E291" s="19"/>
      <c r="F291" s="19"/>
      <c r="G291" s="19"/>
      <c r="H291" s="19"/>
      <c r="I291" s="19"/>
      <c r="J291" s="19"/>
      <c r="K291" s="19"/>
      <c r="L291" s="19"/>
      <c r="M291" s="19"/>
      <c r="N291" s="19"/>
      <c r="O291" s="19"/>
      <c r="P291" s="19"/>
      <c r="Q291" s="19"/>
      <c r="R291" s="19"/>
      <c r="S291" s="19"/>
      <c r="T291" s="19"/>
      <c r="U291" s="19"/>
      <c r="V291" s="19"/>
      <c r="W291" s="19"/>
      <c r="X291" s="19"/>
      <c r="Y291" s="19"/>
    </row>
    <row r="292" ht="14.25" customHeight="1">
      <c r="A292" s="21" t="str">
        <f>'Metadata-release1'!B285</f>
        <v>FA2018_Lim_140v_fig005_MoldShrinkage.jpg</v>
      </c>
      <c r="B292" s="23" t="str">
        <f t="shared" si="1"/>
        <v>jpg</v>
      </c>
      <c r="C292" s="19"/>
      <c r="D292" s="19"/>
      <c r="E292" s="19"/>
      <c r="F292" s="19"/>
      <c r="G292" s="19"/>
      <c r="H292" s="19"/>
      <c r="I292" s="19"/>
      <c r="J292" s="19"/>
      <c r="K292" s="19"/>
      <c r="L292" s="19"/>
      <c r="M292" s="19"/>
      <c r="N292" s="19"/>
      <c r="O292" s="19"/>
      <c r="P292" s="19"/>
      <c r="Q292" s="19"/>
      <c r="R292" s="19"/>
      <c r="S292" s="19"/>
      <c r="T292" s="19"/>
      <c r="U292" s="19"/>
      <c r="V292" s="19"/>
      <c r="W292" s="19"/>
      <c r="X292" s="19"/>
      <c r="Y292" s="19"/>
    </row>
    <row r="293" ht="14.25" customHeight="1">
      <c r="A293" s="21" t="str">
        <f>'Metadata-release1'!B286</f>
        <v>FA2018_Lim_140v_fig006_ReheatingShrinkageCastObjects.jpg</v>
      </c>
      <c r="B293" s="23" t="str">
        <f t="shared" si="1"/>
        <v>jpg</v>
      </c>
      <c r="C293" s="19"/>
      <c r="D293" s="19"/>
      <c r="E293" s="19"/>
      <c r="F293" s="19"/>
      <c r="G293" s="19"/>
      <c r="H293" s="19"/>
      <c r="I293" s="19"/>
      <c r="J293" s="19"/>
      <c r="K293" s="19"/>
      <c r="L293" s="19"/>
      <c r="M293" s="19"/>
      <c r="N293" s="19"/>
      <c r="O293" s="19"/>
      <c r="P293" s="19"/>
      <c r="Q293" s="19"/>
      <c r="R293" s="19"/>
      <c r="S293" s="19"/>
      <c r="T293" s="19"/>
      <c r="U293" s="19"/>
      <c r="V293" s="19"/>
      <c r="W293" s="19"/>
      <c r="X293" s="19"/>
      <c r="Y293" s="19"/>
    </row>
    <row r="294" ht="14.25" customHeight="1">
      <c r="A294" s="21" t="str">
        <f>'Metadata-release1'!B287</f>
        <v>FA2018_Lim_140v_fig007_ReheatingShrinkage.jpg</v>
      </c>
      <c r="B294" s="23" t="str">
        <f t="shared" si="1"/>
        <v>jpg</v>
      </c>
      <c r="C294" s="19"/>
      <c r="D294" s="19"/>
      <c r="E294" s="19"/>
      <c r="F294" s="19"/>
      <c r="G294" s="19"/>
      <c r="H294" s="19"/>
      <c r="I294" s="19"/>
      <c r="J294" s="19"/>
      <c r="K294" s="19"/>
      <c r="L294" s="19"/>
      <c r="M294" s="19"/>
      <c r="N294" s="19"/>
      <c r="O294" s="19"/>
      <c r="P294" s="19"/>
      <c r="Q294" s="19"/>
      <c r="R294" s="19"/>
      <c r="S294" s="19"/>
      <c r="T294" s="19"/>
      <c r="U294" s="19"/>
      <c r="V294" s="19"/>
      <c r="W294" s="19"/>
      <c r="X294" s="19"/>
      <c r="Y294" s="19"/>
    </row>
    <row r="295" ht="14.25" customHeight="1">
      <c r="A295" s="21" t="str">
        <f>'Metadata-release1'!B288</f>
        <v>FA2018_Lim_140v_fig008_StickingofBreadPith.jpg</v>
      </c>
      <c r="B295" s="23" t="str">
        <f t="shared" si="1"/>
        <v>jpg</v>
      </c>
      <c r="C295" s="19"/>
      <c r="D295" s="19"/>
      <c r="E295" s="19"/>
      <c r="F295" s="19"/>
      <c r="G295" s="19"/>
      <c r="H295" s="19"/>
      <c r="I295" s="19"/>
      <c r="J295" s="19"/>
      <c r="K295" s="19"/>
      <c r="L295" s="19"/>
      <c r="M295" s="19"/>
      <c r="N295" s="19"/>
      <c r="O295" s="19"/>
      <c r="P295" s="19"/>
      <c r="Q295" s="19"/>
      <c r="R295" s="19"/>
      <c r="S295" s="19"/>
      <c r="T295" s="19"/>
      <c r="U295" s="19"/>
      <c r="V295" s="19"/>
      <c r="W295" s="19"/>
      <c r="X295" s="19"/>
      <c r="Y295" s="19"/>
    </row>
    <row r="296" ht="14.25" customHeight="1">
      <c r="A296" s="21" t="str">
        <f>'Metadata-release1'!B289</f>
        <v>FA2018_Bertozzi_19v-42v-51r_fig001_CounterproofingOntoPlate.jpeg</v>
      </c>
      <c r="B296" s="23" t="str">
        <f t="shared" si="1"/>
        <v>jpeg</v>
      </c>
      <c r="C296" s="19"/>
      <c r="D296" s="19"/>
      <c r="E296" s="19"/>
      <c r="F296" s="19"/>
      <c r="G296" s="19"/>
      <c r="H296" s="19"/>
      <c r="I296" s="19"/>
      <c r="J296" s="19"/>
      <c r="K296" s="19"/>
      <c r="L296" s="19"/>
      <c r="M296" s="19"/>
      <c r="N296" s="19"/>
      <c r="O296" s="19"/>
      <c r="P296" s="19"/>
      <c r="Q296" s="19"/>
      <c r="R296" s="19"/>
      <c r="S296" s="19"/>
      <c r="T296" s="19"/>
      <c r="U296" s="19"/>
      <c r="V296" s="19"/>
      <c r="W296" s="19"/>
      <c r="X296" s="19"/>
      <c r="Y296" s="19"/>
    </row>
    <row r="297" ht="14.25" customHeight="1">
      <c r="A297" s="21" t="str">
        <f>'Metadata-release1'!B290</f>
        <v>FA2018_Bertozzi_19v-42v-51r_fig002_Chiaroscuro.jpg</v>
      </c>
      <c r="B297" s="23" t="str">
        <f t="shared" si="1"/>
        <v>jpg</v>
      </c>
      <c r="C297" s="19"/>
      <c r="D297" s="19"/>
      <c r="E297" s="19"/>
      <c r="F297" s="19"/>
      <c r="G297" s="19"/>
      <c r="H297" s="19"/>
      <c r="I297" s="19"/>
      <c r="J297" s="19"/>
      <c r="K297" s="19"/>
      <c r="L297" s="19"/>
      <c r="M297" s="19"/>
      <c r="N297" s="19"/>
      <c r="O297" s="19"/>
      <c r="P297" s="19"/>
      <c r="Q297" s="19"/>
      <c r="R297" s="19"/>
      <c r="S297" s="19"/>
      <c r="T297" s="19"/>
      <c r="U297" s="19"/>
      <c r="V297" s="19"/>
      <c r="W297" s="19"/>
      <c r="X297" s="19"/>
      <c r="Y297" s="19"/>
    </row>
    <row r="298" ht="14.25" customHeight="1">
      <c r="A298" s="21" t="str">
        <f>'Metadata-release1'!B291</f>
        <v>FA2018_Bertozzi_19v-42v-51r_fig003_CounterproofingOntoPaper.jpeg</v>
      </c>
      <c r="B298" s="23" t="str">
        <f t="shared" si="1"/>
        <v>jpeg</v>
      </c>
      <c r="C298" s="19"/>
      <c r="D298" s="19"/>
      <c r="E298" s="19"/>
      <c r="F298" s="19"/>
      <c r="G298" s="19"/>
      <c r="H298" s="19"/>
      <c r="I298" s="19"/>
      <c r="J298" s="19"/>
      <c r="K298" s="19"/>
      <c r="L298" s="19"/>
      <c r="M298" s="19"/>
      <c r="N298" s="19"/>
      <c r="O298" s="19"/>
      <c r="P298" s="19"/>
      <c r="Q298" s="19"/>
      <c r="R298" s="19"/>
      <c r="S298" s="19"/>
      <c r="T298" s="19"/>
      <c r="U298" s="19"/>
      <c r="V298" s="19"/>
      <c r="W298" s="19"/>
      <c r="X298" s="19"/>
      <c r="Y298" s="19"/>
    </row>
    <row r="299" ht="14.25" customHeight="1">
      <c r="A299" s="21" t="str">
        <f>'Metadata-release1'!B292</f>
        <v>FA2018_Bertozzi_19v-42v-51r_fig004_EtchedPrint.jpg</v>
      </c>
      <c r="B299" s="23" t="str">
        <f t="shared" si="1"/>
        <v>jpg</v>
      </c>
      <c r="C299" s="19"/>
      <c r="D299" s="19"/>
      <c r="E299" s="19"/>
      <c r="F299" s="19"/>
      <c r="G299" s="19"/>
      <c r="H299" s="19"/>
      <c r="I299" s="19"/>
      <c r="J299" s="19"/>
      <c r="K299" s="19"/>
      <c r="L299" s="19"/>
      <c r="M299" s="19"/>
      <c r="N299" s="19"/>
      <c r="O299" s="19"/>
      <c r="P299" s="19"/>
      <c r="Q299" s="19"/>
      <c r="R299" s="19"/>
      <c r="S299" s="19"/>
      <c r="T299" s="19"/>
      <c r="U299" s="19"/>
      <c r="V299" s="19"/>
      <c r="W299" s="19"/>
      <c r="X299" s="19"/>
      <c r="Y299" s="19"/>
    </row>
    <row r="300" ht="14.25" customHeight="1">
      <c r="A300" s="21" t="str">
        <f>'Metadata-release1'!B293</f>
        <v>FA2018_Bertozzi_19v-42v-51r_fig005_EtchedPlateCounterproof.jpg</v>
      </c>
      <c r="B300" s="23" t="str">
        <f t="shared" si="1"/>
        <v>jpg</v>
      </c>
      <c r="C300" s="19"/>
      <c r="D300" s="19"/>
      <c r="E300" s="19"/>
      <c r="F300" s="19"/>
      <c r="G300" s="19"/>
      <c r="H300" s="19"/>
      <c r="I300" s="19"/>
      <c r="J300" s="19"/>
      <c r="K300" s="19"/>
      <c r="L300" s="19"/>
      <c r="M300" s="19"/>
      <c r="N300" s="19"/>
      <c r="O300" s="19"/>
      <c r="P300" s="19"/>
      <c r="Q300" s="19"/>
      <c r="R300" s="19"/>
      <c r="S300" s="19"/>
      <c r="T300" s="19"/>
      <c r="U300" s="19"/>
      <c r="V300" s="19"/>
      <c r="W300" s="19"/>
      <c r="X300" s="19"/>
      <c r="Y300" s="19"/>
    </row>
    <row r="301" ht="14.25" customHeight="1">
      <c r="A301" s="21" t="str">
        <f>'Metadata-release1'!B294</f>
        <v>FA2018_Bertozzi_19v-42v-51r_fig006_TheAuthor-Practitioner_sCounterproof.jpeg</v>
      </c>
      <c r="B301" s="23" t="str">
        <f t="shared" si="1"/>
        <v>jpeg</v>
      </c>
      <c r="C301" s="19"/>
      <c r="D301" s="19"/>
      <c r="E301" s="19"/>
      <c r="F301" s="19"/>
      <c r="G301" s="19"/>
      <c r="H301" s="19"/>
      <c r="I301" s="19"/>
      <c r="J301" s="19"/>
      <c r="K301" s="19"/>
      <c r="L301" s="19"/>
      <c r="M301" s="19"/>
      <c r="N301" s="19"/>
      <c r="O301" s="19"/>
      <c r="P301" s="19"/>
      <c r="Q301" s="19"/>
      <c r="R301" s="19"/>
      <c r="S301" s="19"/>
      <c r="T301" s="19"/>
      <c r="U301" s="19"/>
      <c r="V301" s="19"/>
      <c r="W301" s="19"/>
      <c r="X301" s="19"/>
      <c r="Y301" s="19"/>
    </row>
    <row r="302" ht="14.25" customHeight="1">
      <c r="A302" s="21" t="str">
        <f>'Metadata-release1'!B295</f>
        <v>FA2018_Bertozzi_19v-42v-51r_fig007_SoapWaterCounterproof.JPG</v>
      </c>
      <c r="B302" s="23" t="str">
        <f t="shared" si="1"/>
        <v>JPG</v>
      </c>
      <c r="C302" s="19"/>
      <c r="D302" s="19"/>
      <c r="E302" s="19"/>
      <c r="F302" s="19"/>
      <c r="G302" s="19"/>
      <c r="H302" s="19"/>
      <c r="I302" s="19"/>
      <c r="J302" s="19"/>
      <c r="K302" s="19"/>
      <c r="L302" s="19"/>
      <c r="M302" s="19"/>
      <c r="N302" s="19"/>
      <c r="O302" s="19"/>
      <c r="P302" s="19"/>
      <c r="Q302" s="19"/>
      <c r="R302" s="19"/>
      <c r="S302" s="19"/>
      <c r="T302" s="19"/>
      <c r="U302" s="19"/>
      <c r="V302" s="19"/>
      <c r="W302" s="19"/>
      <c r="X302" s="19"/>
      <c r="Y302" s="19"/>
    </row>
    <row r="303" ht="14.25" customHeight="1">
      <c r="A303" s="21" t="str">
        <f>'Metadata-release1'!B296</f>
        <v>FA2018_Bertozzi_19v-42v-51r_fig008_OriginalandCounterproof.JPG</v>
      </c>
      <c r="B303" s="23" t="str">
        <f t="shared" si="1"/>
        <v>JPG</v>
      </c>
      <c r="C303" s="19"/>
      <c r="D303" s="19"/>
      <c r="E303" s="19"/>
      <c r="F303" s="19"/>
      <c r="G303" s="19"/>
      <c r="H303" s="19"/>
      <c r="I303" s="19"/>
      <c r="J303" s="19"/>
      <c r="K303" s="19"/>
      <c r="L303" s="19"/>
      <c r="M303" s="19"/>
      <c r="N303" s="19"/>
      <c r="O303" s="19"/>
      <c r="P303" s="19"/>
      <c r="Q303" s="19"/>
      <c r="R303" s="19"/>
      <c r="S303" s="19"/>
      <c r="T303" s="19"/>
      <c r="U303" s="19"/>
      <c r="V303" s="19"/>
      <c r="W303" s="19"/>
      <c r="X303" s="19"/>
      <c r="Y303" s="19"/>
    </row>
    <row r="304" ht="14.25" customHeight="1">
      <c r="A304" s="21" t="str">
        <f>'Metadata-release1'!B297</f>
        <v>FA2018_Bertozzi_19v-42v-51r_fig009_OriginalandFinalTracedImage.JPG</v>
      </c>
      <c r="B304" s="23" t="str">
        <f t="shared" si="1"/>
        <v>JPG</v>
      </c>
      <c r="C304" s="19"/>
      <c r="D304" s="19"/>
      <c r="E304" s="19"/>
      <c r="F304" s="19"/>
      <c r="G304" s="19"/>
      <c r="H304" s="19"/>
      <c r="I304" s="19"/>
      <c r="J304" s="19"/>
      <c r="K304" s="19"/>
      <c r="L304" s="19"/>
      <c r="M304" s="19"/>
      <c r="N304" s="19"/>
      <c r="O304" s="19"/>
      <c r="P304" s="19"/>
      <c r="Q304" s="19"/>
      <c r="R304" s="19"/>
      <c r="S304" s="19"/>
      <c r="T304" s="19"/>
      <c r="U304" s="19"/>
      <c r="V304" s="19"/>
      <c r="W304" s="19"/>
      <c r="X304" s="19"/>
      <c r="Y304" s="19"/>
    </row>
    <row r="305" ht="14.25" customHeight="1">
      <c r="A305" s="21" t="str">
        <f>'Metadata-release1'!B298</f>
        <v>FA2018_Bertozzi_19v-42v-51r_fig010_WritingAsWellFromTheLeftAsFromTheRight.JPG</v>
      </c>
      <c r="B305" s="23" t="str">
        <f t="shared" si="1"/>
        <v>JPG</v>
      </c>
      <c r="C305" s="19"/>
      <c r="D305" s="19"/>
      <c r="E305" s="19"/>
      <c r="F305" s="19"/>
      <c r="G305" s="19"/>
      <c r="H305" s="19"/>
      <c r="I305" s="19"/>
      <c r="J305" s="19"/>
      <c r="K305" s="19"/>
      <c r="L305" s="19"/>
      <c r="M305" s="19"/>
      <c r="N305" s="19"/>
      <c r="O305" s="19"/>
      <c r="P305" s="19"/>
      <c r="Q305" s="19"/>
      <c r="R305" s="19"/>
      <c r="S305" s="19"/>
      <c r="T305" s="19"/>
      <c r="U305" s="19"/>
      <c r="V305" s="19"/>
      <c r="W305" s="19"/>
      <c r="X305" s="19"/>
      <c r="Y305" s="19"/>
    </row>
    <row r="306" ht="14.25" customHeight="1">
      <c r="A306" s="21" t="str">
        <f>'Metadata-release1'!B299</f>
        <v>FA2018_Bertozzi_19v-42v-51r_fig011_ImageAfterBeingSoaked.JPG</v>
      </c>
      <c r="B306" s="23" t="str">
        <f t="shared" si="1"/>
        <v>JPG</v>
      </c>
      <c r="C306" s="19"/>
      <c r="D306" s="19"/>
      <c r="E306" s="19"/>
      <c r="F306" s="19"/>
      <c r="G306" s="19"/>
      <c r="H306" s="19"/>
      <c r="I306" s="19"/>
      <c r="J306" s="19"/>
      <c r="K306" s="19"/>
      <c r="L306" s="19"/>
      <c r="M306" s="19"/>
      <c r="N306" s="19"/>
      <c r="O306" s="19"/>
      <c r="P306" s="19"/>
      <c r="Q306" s="19"/>
      <c r="R306" s="19"/>
      <c r="S306" s="19"/>
      <c r="T306" s="19"/>
      <c r="U306" s="19"/>
      <c r="V306" s="19"/>
      <c r="W306" s="19"/>
      <c r="X306" s="19"/>
      <c r="Y306" s="19"/>
    </row>
    <row r="307" ht="14.25" customHeight="1">
      <c r="A307" s="21" t="str">
        <f>'Metadata-release1'!B300</f>
        <v>FA2018_Bertozzi_19v-42v-51r_fig012_Pouncing.jpeg</v>
      </c>
      <c r="B307" s="23" t="str">
        <f t="shared" si="1"/>
        <v>jpeg</v>
      </c>
      <c r="C307" s="19"/>
      <c r="D307" s="19"/>
      <c r="E307" s="19"/>
      <c r="F307" s="19"/>
      <c r="G307" s="19"/>
      <c r="H307" s="19"/>
      <c r="I307" s="19"/>
      <c r="J307" s="19"/>
      <c r="K307" s="19"/>
      <c r="L307" s="19"/>
      <c r="M307" s="19"/>
      <c r="N307" s="19"/>
      <c r="O307" s="19"/>
      <c r="P307" s="19"/>
      <c r="Q307" s="19"/>
      <c r="R307" s="19"/>
      <c r="S307" s="19"/>
      <c r="T307" s="19"/>
      <c r="U307" s="19"/>
      <c r="V307" s="19"/>
      <c r="W307" s="19"/>
      <c r="X307" s="19"/>
      <c r="Y307" s="19"/>
    </row>
    <row r="308" ht="14.25" customHeight="1">
      <c r="A308" s="21" t="str">
        <f>'Metadata-release1'!B301</f>
        <v>FA2018_Bertozzi_19v-42v-51r_fig013_PouncingOnPaper.JPG</v>
      </c>
      <c r="B308" s="23" t="str">
        <f t="shared" si="1"/>
        <v>JPG</v>
      </c>
      <c r="C308" s="19"/>
      <c r="D308" s="19"/>
      <c r="E308" s="19"/>
      <c r="F308" s="19"/>
      <c r="G308" s="19"/>
      <c r="H308" s="19"/>
      <c r="I308" s="19"/>
      <c r="J308" s="19"/>
      <c r="K308" s="19"/>
      <c r="L308" s="19"/>
      <c r="M308" s="19"/>
      <c r="N308" s="19"/>
      <c r="O308" s="19"/>
      <c r="P308" s="19"/>
      <c r="Q308" s="19"/>
      <c r="R308" s="19"/>
      <c r="S308" s="19"/>
      <c r="T308" s="19"/>
      <c r="U308" s="19"/>
      <c r="V308" s="19"/>
      <c r="W308" s="19"/>
      <c r="X308" s="19"/>
      <c r="Y308" s="19"/>
    </row>
    <row r="309" ht="14.25" customHeight="1">
      <c r="A309" s="21" t="str">
        <f>'Metadata-release1'!B302</f>
        <v>FA2018_Bertozzi_19v-42v-51r_fig014_PouncingOnSilkSatin.JPG</v>
      </c>
      <c r="B309" s="23" t="str">
        <f t="shared" si="1"/>
        <v>JPG</v>
      </c>
      <c r="C309" s="19"/>
      <c r="D309" s="19"/>
      <c r="E309" s="19"/>
      <c r="F309" s="19"/>
      <c r="G309" s="19"/>
      <c r="H309" s="19"/>
      <c r="I309" s="19"/>
      <c r="J309" s="19"/>
      <c r="K309" s="19"/>
      <c r="L309" s="19"/>
      <c r="M309" s="19"/>
      <c r="N309" s="19"/>
      <c r="O309" s="19"/>
      <c r="P309" s="19"/>
      <c r="Q309" s="19"/>
      <c r="R309" s="19"/>
      <c r="S309" s="19"/>
      <c r="T309" s="19"/>
      <c r="U309" s="19"/>
      <c r="V309" s="19"/>
      <c r="W309" s="19"/>
      <c r="X309" s="19"/>
      <c r="Y309" s="19"/>
    </row>
    <row r="310" ht="14.25" customHeight="1">
      <c r="A310" s="21" t="str">
        <f>'Metadata-release1'!B303</f>
        <v>FA2018_Bertozzi_19v-42v-51r_fig015_PouncingWithCharcoal.JPG</v>
      </c>
      <c r="B310" s="23" t="str">
        <f t="shared" si="1"/>
        <v>JPG</v>
      </c>
      <c r="C310" s="19"/>
      <c r="D310" s="19"/>
      <c r="E310" s="19"/>
      <c r="F310" s="19"/>
      <c r="G310" s="19"/>
      <c r="H310" s="19"/>
      <c r="I310" s="19"/>
      <c r="J310" s="19"/>
      <c r="K310" s="19"/>
      <c r="L310" s="19"/>
      <c r="M310" s="19"/>
      <c r="N310" s="19"/>
      <c r="O310" s="19"/>
      <c r="P310" s="19"/>
      <c r="Q310" s="19"/>
      <c r="R310" s="19"/>
      <c r="S310" s="19"/>
      <c r="T310" s="19"/>
      <c r="U310" s="19"/>
      <c r="V310" s="19"/>
      <c r="W310" s="19"/>
      <c r="X310" s="19"/>
      <c r="Y310" s="19"/>
    </row>
    <row r="311" ht="14.25" customHeight="1">
      <c r="A311" s="21" t="str">
        <f>'Metadata-release1'!B304</f>
        <v>FA2018_Bertozzi_19v-42v-51r_fig016_JapaneseWoodblockPrinting.jpeg</v>
      </c>
      <c r="B311" s="23" t="str">
        <f t="shared" si="1"/>
        <v>jpeg</v>
      </c>
      <c r="C311" s="19"/>
      <c r="D311" s="19"/>
      <c r="E311" s="19"/>
      <c r="F311" s="19"/>
      <c r="G311" s="19"/>
      <c r="H311" s="19"/>
      <c r="I311" s="19"/>
      <c r="J311" s="19"/>
      <c r="K311" s="19"/>
      <c r="L311" s="19"/>
      <c r="M311" s="19"/>
      <c r="N311" s="19"/>
      <c r="O311" s="19"/>
      <c r="P311" s="19"/>
      <c r="Q311" s="19"/>
      <c r="R311" s="19"/>
      <c r="S311" s="19"/>
      <c r="T311" s="19"/>
      <c r="U311" s="19"/>
      <c r="V311" s="19"/>
      <c r="W311" s="19"/>
      <c r="X311" s="19"/>
      <c r="Y311" s="19"/>
    </row>
    <row r="312" ht="14.25" customHeight="1">
      <c r="A312" s="21" t="str">
        <f>'Metadata-release1'!B305</f>
        <v>FA2018_Olson_42r_fig001_MetropolitanSealDeviceComposite.JPG</v>
      </c>
      <c r="B312" s="23" t="str">
        <f t="shared" si="1"/>
        <v>JPG</v>
      </c>
      <c r="C312" s="19"/>
      <c r="D312" s="19"/>
      <c r="E312" s="19"/>
      <c r="F312" s="19"/>
      <c r="G312" s="19"/>
      <c r="H312" s="19"/>
      <c r="I312" s="19"/>
      <c r="J312" s="19"/>
      <c r="K312" s="19"/>
      <c r="L312" s="19"/>
      <c r="M312" s="19"/>
      <c r="N312" s="19"/>
      <c r="O312" s="19"/>
      <c r="P312" s="19"/>
      <c r="Q312" s="19"/>
      <c r="R312" s="19"/>
      <c r="S312" s="19"/>
      <c r="T312" s="19"/>
      <c r="U312" s="19"/>
      <c r="V312" s="19"/>
      <c r="W312" s="19"/>
      <c r="X312" s="19"/>
      <c r="Y312" s="19"/>
    </row>
    <row r="313" ht="14.25" customHeight="1">
      <c r="A313" s="21" t="str">
        <f>'Metadata-release1'!B306</f>
        <v>FA2018_Olson_42r_fig002_DetailFaberPortrait.JPG</v>
      </c>
      <c r="B313" s="23" t="str">
        <f t="shared" si="1"/>
        <v>JPG</v>
      </c>
      <c r="C313" s="19"/>
      <c r="D313" s="19"/>
      <c r="E313" s="19"/>
      <c r="F313" s="19"/>
      <c r="G313" s="19"/>
      <c r="H313" s="19"/>
      <c r="I313" s="19"/>
      <c r="J313" s="19"/>
      <c r="K313" s="19"/>
      <c r="L313" s="19"/>
      <c r="M313" s="19"/>
      <c r="N313" s="19"/>
      <c r="O313" s="19"/>
      <c r="P313" s="19"/>
      <c r="Q313" s="19"/>
      <c r="R313" s="19"/>
      <c r="S313" s="19"/>
      <c r="T313" s="19"/>
      <c r="U313" s="19"/>
      <c r="V313" s="19"/>
      <c r="W313" s="19"/>
      <c r="X313" s="19"/>
      <c r="Y313" s="19"/>
    </row>
    <row r="314" ht="14.25" customHeight="1">
      <c r="A314" s="21" t="str">
        <f>'Metadata-release1'!B307</f>
        <v>FA2018_Olson_42r_fig003_BronzeSealMatrix.JPG</v>
      </c>
      <c r="B314" s="23" t="str">
        <f t="shared" si="1"/>
        <v>JPG</v>
      </c>
      <c r="C314" s="19"/>
      <c r="D314" s="19"/>
      <c r="E314" s="19"/>
      <c r="F314" s="19"/>
      <c r="G314" s="19"/>
      <c r="H314" s="19"/>
      <c r="I314" s="19"/>
      <c r="J314" s="19"/>
      <c r="K314" s="19"/>
      <c r="L314" s="19"/>
      <c r="M314" s="19"/>
      <c r="N314" s="19"/>
      <c r="O314" s="19"/>
      <c r="P314" s="19"/>
      <c r="Q314" s="19"/>
      <c r="R314" s="19"/>
      <c r="S314" s="19"/>
      <c r="T314" s="19"/>
      <c r="U314" s="19"/>
      <c r="V314" s="19"/>
      <c r="W314" s="19"/>
      <c r="X314" s="19"/>
      <c r="Y314" s="19"/>
    </row>
    <row r="315" ht="14.25" customHeight="1">
      <c r="A315" s="21" t="str">
        <f>'Metadata-release1'!B308</f>
        <v>FA2018_Olson_42r_fig004_OlsonWaxSealFromWarmBeeswax.jpg</v>
      </c>
      <c r="B315" s="23" t="str">
        <f t="shared" si="1"/>
        <v>jpg</v>
      </c>
      <c r="C315" s="19"/>
      <c r="D315" s="19"/>
      <c r="E315" s="19"/>
      <c r="F315" s="19"/>
      <c r="G315" s="19"/>
      <c r="H315" s="19"/>
      <c r="I315" s="19"/>
      <c r="J315" s="19"/>
      <c r="K315" s="19"/>
      <c r="L315" s="19"/>
      <c r="M315" s="19"/>
      <c r="N315" s="19"/>
      <c r="O315" s="19"/>
      <c r="P315" s="19"/>
      <c r="Q315" s="19"/>
      <c r="R315" s="19"/>
      <c r="S315" s="19"/>
      <c r="T315" s="19"/>
      <c r="U315" s="19"/>
      <c r="V315" s="19"/>
      <c r="W315" s="19"/>
      <c r="X315" s="19"/>
      <c r="Y315" s="19"/>
    </row>
    <row r="316" ht="14.25" customHeight="1">
      <c r="A316" s="21" t="str">
        <f>'Metadata-release1'!B309</f>
        <v>FA2018_Olson_42r_fig005_OlsonUnmoldingPouredWax.jpg</v>
      </c>
      <c r="B316" s="23" t="str">
        <f t="shared" si="1"/>
        <v>jpg</v>
      </c>
      <c r="C316" s="19"/>
      <c r="D316" s="19"/>
      <c r="E316" s="19"/>
      <c r="F316" s="19"/>
      <c r="G316" s="19"/>
      <c r="H316" s="19"/>
      <c r="I316" s="19"/>
      <c r="J316" s="19"/>
      <c r="K316" s="19"/>
      <c r="L316" s="19"/>
      <c r="M316" s="19"/>
      <c r="N316" s="19"/>
      <c r="O316" s="19"/>
      <c r="P316" s="19"/>
      <c r="Q316" s="19"/>
      <c r="R316" s="19"/>
      <c r="S316" s="19"/>
      <c r="T316" s="19"/>
      <c r="U316" s="19"/>
      <c r="V316" s="19"/>
      <c r="W316" s="19"/>
      <c r="X316" s="19"/>
      <c r="Y316" s="19"/>
    </row>
    <row r="317" ht="14.25" customHeight="1">
      <c r="A317" s="21" t="str">
        <f>'Metadata-release1'!B310</f>
        <v>FA2018_Olson_42r_fig006_OlsonAddingPigmentToWax.jpg</v>
      </c>
      <c r="B317" s="23" t="str">
        <f t="shared" si="1"/>
        <v>jpg</v>
      </c>
      <c r="C317" s="19"/>
      <c r="D317" s="19"/>
      <c r="E317" s="19"/>
      <c r="F317" s="19"/>
      <c r="G317" s="19"/>
      <c r="H317" s="19"/>
      <c r="I317" s="19"/>
      <c r="J317" s="19"/>
      <c r="K317" s="19"/>
      <c r="L317" s="19"/>
      <c r="M317" s="19"/>
      <c r="N317" s="19"/>
      <c r="O317" s="19"/>
      <c r="P317" s="19"/>
      <c r="Q317" s="19"/>
      <c r="R317" s="19"/>
      <c r="S317" s="19"/>
      <c r="T317" s="19"/>
      <c r="U317" s="19"/>
      <c r="V317" s="19"/>
      <c r="W317" s="19"/>
      <c r="X317" s="19"/>
      <c r="Y317" s="19"/>
    </row>
    <row r="318" ht="14.25" customHeight="1">
      <c r="A318" s="21" t="str">
        <f>'Metadata-release1'!B311</f>
        <v>FA2018_Olson_42r_fig007_OlsonMoldingSealFromPigmentedWax.jpg</v>
      </c>
      <c r="B318" s="23" t="str">
        <f t="shared" si="1"/>
        <v>jpg</v>
      </c>
      <c r="C318" s="19"/>
      <c r="D318" s="19"/>
      <c r="E318" s="19"/>
      <c r="F318" s="19"/>
      <c r="G318" s="19"/>
      <c r="H318" s="19"/>
      <c r="I318" s="19"/>
      <c r="J318" s="19"/>
      <c r="K318" s="19"/>
      <c r="L318" s="19"/>
      <c r="M318" s="19"/>
      <c r="N318" s="19"/>
      <c r="O318" s="19"/>
      <c r="P318" s="19"/>
      <c r="Q318" s="19"/>
      <c r="R318" s="19"/>
      <c r="S318" s="19"/>
      <c r="T318" s="19"/>
      <c r="U318" s="19"/>
      <c r="V318" s="19"/>
      <c r="W318" s="19"/>
      <c r="X318" s="19"/>
      <c r="Y318" s="19"/>
    </row>
    <row r="319" ht="14.25" customHeight="1">
      <c r="A319" s="21" t="str">
        <f>'Metadata-release1'!B312</f>
        <v>FA2018_Olson_42r_fig008_OlsonMoldingSealFromPigmentedWax.jpg</v>
      </c>
      <c r="B319" s="23" t="str">
        <f t="shared" si="1"/>
        <v>jpg</v>
      </c>
      <c r="C319" s="19"/>
      <c r="D319" s="19"/>
      <c r="E319" s="19"/>
      <c r="F319" s="19"/>
      <c r="G319" s="19"/>
      <c r="H319" s="19"/>
      <c r="I319" s="19"/>
      <c r="J319" s="19"/>
      <c r="K319" s="19"/>
      <c r="L319" s="19"/>
      <c r="M319" s="19"/>
      <c r="N319" s="19"/>
      <c r="O319" s="19"/>
      <c r="P319" s="19"/>
      <c r="Q319" s="19"/>
      <c r="R319" s="19"/>
      <c r="S319" s="19"/>
      <c r="T319" s="19"/>
      <c r="U319" s="19"/>
      <c r="V319" s="19"/>
      <c r="W319" s="19"/>
      <c r="X319" s="19"/>
      <c r="Y319" s="19"/>
    </row>
    <row r="320" ht="14.25" customHeight="1">
      <c r="A320" s="21" t="str">
        <f>'Metadata-release1'!B313</f>
        <v>FA2018_Olson_42r_fig009_OlsonModelingWax.jpg</v>
      </c>
      <c r="B320" s="23" t="str">
        <f t="shared" si="1"/>
        <v>jpg</v>
      </c>
      <c r="C320" s="19"/>
      <c r="D320" s="19"/>
      <c r="E320" s="19"/>
      <c r="F320" s="19"/>
      <c r="G320" s="19"/>
      <c r="H320" s="19"/>
      <c r="I320" s="19"/>
      <c r="J320" s="19"/>
      <c r="K320" s="19"/>
      <c r="L320" s="19"/>
      <c r="M320" s="19"/>
      <c r="N320" s="19"/>
      <c r="O320" s="19"/>
      <c r="P320" s="19"/>
      <c r="Q320" s="19"/>
      <c r="R320" s="19"/>
      <c r="S320" s="19"/>
      <c r="T320" s="19"/>
      <c r="U320" s="19"/>
      <c r="V320" s="19"/>
      <c r="W320" s="19"/>
      <c r="X320" s="19"/>
      <c r="Y320" s="19"/>
    </row>
    <row r="321" ht="14.25" customHeight="1">
      <c r="A321" s="21" t="str">
        <f>'Metadata-release1'!B314</f>
        <v>FA2018_Olson_42r_fig010_OlsonModelingWax.jpg</v>
      </c>
      <c r="B321" s="23" t="str">
        <f t="shared" si="1"/>
        <v>jpg</v>
      </c>
      <c r="C321" s="19"/>
      <c r="D321" s="19"/>
      <c r="E321" s="19"/>
      <c r="F321" s="19"/>
      <c r="G321" s="19"/>
      <c r="H321" s="19"/>
      <c r="I321" s="19"/>
      <c r="J321" s="19"/>
      <c r="K321" s="19"/>
      <c r="L321" s="19"/>
      <c r="M321" s="19"/>
      <c r="N321" s="19"/>
      <c r="O321" s="19"/>
      <c r="P321" s="19"/>
      <c r="Q321" s="19"/>
      <c r="R321" s="19"/>
      <c r="S321" s="19"/>
      <c r="T321" s="19"/>
      <c r="U321" s="19"/>
      <c r="V321" s="19"/>
      <c r="W321" s="19"/>
      <c r="X321" s="19"/>
      <c r="Y321" s="19"/>
    </row>
    <row r="322" ht="14.25" customHeight="1">
      <c r="A322" s="21" t="str">
        <f>'Metadata-release1'!B315</f>
        <v>SP2017_Liu_103r_fig001_salve.jpg</v>
      </c>
      <c r="B322" s="23" t="str">
        <f t="shared" si="1"/>
        <v>jpg</v>
      </c>
      <c r="C322" s="19"/>
      <c r="D322" s="19"/>
      <c r="E322" s="19"/>
      <c r="F322" s="19"/>
      <c r="G322" s="19"/>
      <c r="H322" s="19"/>
      <c r="I322" s="19"/>
      <c r="J322" s="19"/>
      <c r="K322" s="19"/>
      <c r="L322" s="19"/>
      <c r="M322" s="19"/>
      <c r="N322" s="19"/>
      <c r="O322" s="19"/>
      <c r="P322" s="19"/>
      <c r="Q322" s="19"/>
      <c r="R322" s="19"/>
      <c r="S322" s="19"/>
      <c r="T322" s="19"/>
      <c r="U322" s="19"/>
      <c r="V322" s="19"/>
      <c r="W322" s="19"/>
      <c r="X322" s="19"/>
      <c r="Y322" s="19"/>
    </row>
    <row r="323" ht="14.25" customHeight="1">
      <c r="A323" s="21" t="str">
        <f>'Metadata-release1'!B316</f>
        <v>SP2017_Liu_103r_fig002_salve.jpg</v>
      </c>
      <c r="B323" s="23" t="str">
        <f t="shared" si="1"/>
        <v>jpg</v>
      </c>
      <c r="C323" s="19"/>
      <c r="D323" s="19"/>
      <c r="E323" s="19"/>
      <c r="F323" s="19"/>
      <c r="G323" s="19"/>
      <c r="H323" s="19"/>
      <c r="I323" s="19"/>
      <c r="J323" s="19"/>
      <c r="K323" s="19"/>
      <c r="L323" s="19"/>
      <c r="M323" s="19"/>
      <c r="N323" s="19"/>
      <c r="O323" s="19"/>
      <c r="P323" s="19"/>
      <c r="Q323" s="19"/>
      <c r="R323" s="19"/>
      <c r="S323" s="19"/>
      <c r="T323" s="19"/>
      <c r="U323" s="19"/>
      <c r="V323" s="19"/>
      <c r="W323" s="19"/>
      <c r="X323" s="19"/>
      <c r="Y323" s="19"/>
    </row>
    <row r="324" ht="14.25" customHeight="1">
      <c r="A324" s="21" t="str">
        <f>'Metadata-release1'!B317</f>
        <v>SP2017_Liu_103r_fig003_salve.jpg</v>
      </c>
      <c r="B324" s="23" t="str">
        <f t="shared" si="1"/>
        <v>jpg</v>
      </c>
      <c r="C324" s="19"/>
      <c r="D324" s="19"/>
      <c r="E324" s="19"/>
      <c r="F324" s="19"/>
      <c r="G324" s="19"/>
      <c r="H324" s="19"/>
      <c r="I324" s="19"/>
      <c r="J324" s="19"/>
      <c r="K324" s="19"/>
      <c r="L324" s="19"/>
      <c r="M324" s="19"/>
      <c r="N324" s="19"/>
      <c r="O324" s="19"/>
      <c r="P324" s="19"/>
      <c r="Q324" s="19"/>
      <c r="R324" s="19"/>
      <c r="S324" s="19"/>
      <c r="T324" s="19"/>
      <c r="U324" s="19"/>
      <c r="V324" s="19"/>
      <c r="W324" s="19"/>
      <c r="X324" s="19"/>
      <c r="Y324" s="19"/>
    </row>
    <row r="325" ht="14.25" customHeight="1">
      <c r="A325" s="21" t="str">
        <f>'Metadata-release1'!B318</f>
        <v>SP2017_Liu_103r_fig004_salve.jpg</v>
      </c>
      <c r="B325" s="23" t="str">
        <f t="shared" si="1"/>
        <v>jpg</v>
      </c>
      <c r="C325" s="19"/>
      <c r="D325" s="19"/>
      <c r="E325" s="19"/>
      <c r="F325" s="19"/>
      <c r="G325" s="19"/>
      <c r="H325" s="19"/>
      <c r="I325" s="19"/>
      <c r="J325" s="19"/>
      <c r="K325" s="19"/>
      <c r="L325" s="19"/>
      <c r="M325" s="19"/>
      <c r="N325" s="19"/>
      <c r="O325" s="19"/>
      <c r="P325" s="19"/>
      <c r="Q325" s="19"/>
      <c r="R325" s="19"/>
      <c r="S325" s="19"/>
      <c r="T325" s="19"/>
      <c r="U325" s="19"/>
      <c r="V325" s="19"/>
      <c r="W325" s="19"/>
      <c r="X325" s="19"/>
      <c r="Y325" s="19"/>
    </row>
    <row r="326" ht="14.25" customHeight="1">
      <c r="A326" s="21" t="str">
        <f>'Metadata-release1'!B319</f>
        <v>FA2016_DeVinney_77r_fig001_Recipe.jpg</v>
      </c>
      <c r="B326" s="23" t="str">
        <f t="shared" si="1"/>
        <v>jpg</v>
      </c>
      <c r="C326" s="19"/>
      <c r="D326" s="19"/>
      <c r="E326" s="19"/>
      <c r="F326" s="19"/>
      <c r="G326" s="19"/>
      <c r="H326" s="19"/>
      <c r="I326" s="19"/>
      <c r="J326" s="19"/>
      <c r="K326" s="19"/>
      <c r="L326" s="19"/>
      <c r="M326" s="19"/>
      <c r="N326" s="19"/>
      <c r="O326" s="19"/>
      <c r="P326" s="19"/>
      <c r="Q326" s="19"/>
      <c r="R326" s="19"/>
      <c r="S326" s="19"/>
      <c r="T326" s="19"/>
      <c r="U326" s="19"/>
      <c r="V326" s="19"/>
      <c r="W326" s="19"/>
      <c r="X326" s="19"/>
      <c r="Y326" s="19"/>
    </row>
    <row r="327" ht="14.25" customHeight="1">
      <c r="A327" s="21" t="str">
        <f>'Metadata-release1'!B320</f>
        <v>FA2016_DeVinney_77r_fig002_Pipe.jpg</v>
      </c>
      <c r="B327" s="23" t="str">
        <f t="shared" si="1"/>
        <v>jpg</v>
      </c>
      <c r="C327" s="19"/>
      <c r="D327" s="19"/>
      <c r="E327" s="19"/>
      <c r="F327" s="19"/>
      <c r="G327" s="19"/>
      <c r="H327" s="19"/>
      <c r="I327" s="19"/>
      <c r="J327" s="19"/>
      <c r="K327" s="19"/>
      <c r="L327" s="19"/>
      <c r="M327" s="19"/>
      <c r="N327" s="19"/>
      <c r="O327" s="19"/>
      <c r="P327" s="19"/>
      <c r="Q327" s="19"/>
      <c r="R327" s="19"/>
      <c r="S327" s="19"/>
      <c r="T327" s="19"/>
      <c r="U327" s="19"/>
      <c r="V327" s="19"/>
      <c r="W327" s="19"/>
      <c r="X327" s="19"/>
      <c r="Y327" s="19"/>
    </row>
    <row r="328" ht="14.25" customHeight="1">
      <c r="A328" s="21" t="str">
        <f>'Metadata-release1'!B321</f>
        <v>FA2017_Garris_11r_fig001_levigation.jpg</v>
      </c>
      <c r="B328" s="23" t="str">
        <f t="shared" si="1"/>
        <v>jpg</v>
      </c>
      <c r="C328" s="19"/>
      <c r="D328" s="19"/>
      <c r="E328" s="19"/>
      <c r="F328" s="19"/>
      <c r="G328" s="19"/>
      <c r="H328" s="19"/>
      <c r="I328" s="19"/>
      <c r="J328" s="19"/>
      <c r="K328" s="19"/>
      <c r="L328" s="19"/>
      <c r="M328" s="19"/>
      <c r="N328" s="19"/>
      <c r="O328" s="19"/>
      <c r="P328" s="19"/>
      <c r="Q328" s="19"/>
      <c r="R328" s="19"/>
      <c r="S328" s="19"/>
      <c r="T328" s="19"/>
      <c r="U328" s="19"/>
      <c r="V328" s="19"/>
      <c r="W328" s="19"/>
      <c r="X328" s="19"/>
      <c r="Y328" s="19"/>
    </row>
    <row r="329" ht="14.25" customHeight="1">
      <c r="A329" s="21" t="str">
        <f>'Metadata-release1'!B322</f>
        <v>FA2017_Garris_11r_fig002_levigated azur.jpg</v>
      </c>
      <c r="B329" s="23" t="str">
        <f t="shared" si="1"/>
        <v>jpg</v>
      </c>
      <c r="C329" s="19"/>
      <c r="D329" s="19"/>
      <c r="E329" s="19"/>
      <c r="F329" s="19"/>
      <c r="G329" s="19"/>
      <c r="H329" s="19"/>
      <c r="I329" s="19"/>
      <c r="J329" s="19"/>
      <c r="K329" s="19"/>
      <c r="L329" s="19"/>
      <c r="M329" s="19"/>
      <c r="N329" s="19"/>
      <c r="O329" s="19"/>
      <c r="P329" s="19"/>
      <c r="Q329" s="19"/>
      <c r="R329" s="19"/>
      <c r="S329" s="19"/>
      <c r="T329" s="19"/>
      <c r="U329" s="19"/>
      <c r="V329" s="19"/>
      <c r="W329" s="19"/>
      <c r="X329" s="19"/>
      <c r="Y329" s="19"/>
    </row>
    <row r="330" ht="14.25" customHeight="1">
      <c r="A330" s="21" t="str">
        <f>'Metadata-release1'!B323</f>
        <v>FA2017_Garris_11r_fig003_Agricola_Fossilium.jpg</v>
      </c>
      <c r="B330" s="23" t="str">
        <f t="shared" si="1"/>
        <v>jpg</v>
      </c>
      <c r="C330" s="19"/>
      <c r="D330" s="19"/>
      <c r="E330" s="19"/>
      <c r="F330" s="19"/>
      <c r="G330" s="19"/>
      <c r="H330" s="19"/>
      <c r="I330" s="19"/>
      <c r="J330" s="19"/>
      <c r="K330" s="19"/>
      <c r="L330" s="19"/>
      <c r="M330" s="19"/>
      <c r="N330" s="19"/>
      <c r="O330" s="19"/>
      <c r="P330" s="19"/>
      <c r="Q330" s="19"/>
      <c r="R330" s="19"/>
      <c r="S330" s="19"/>
      <c r="T330" s="19"/>
      <c r="U330" s="19"/>
      <c r="V330" s="19"/>
      <c r="W330" s="19"/>
      <c r="X330" s="19"/>
      <c r="Y330" s="19"/>
    </row>
    <row r="331" ht="14.25" customHeight="1">
      <c r="A331" s="21" t="str">
        <f>'Metadata-release1'!B324</f>
        <v>FA2017_Garris_11r_fig004_azur painted out.jpg</v>
      </c>
      <c r="B331" s="23" t="str">
        <f t="shared" si="1"/>
        <v>jpg</v>
      </c>
      <c r="C331" s="19"/>
      <c r="D331" s="19"/>
      <c r="E331" s="19"/>
      <c r="F331" s="19"/>
      <c r="G331" s="19"/>
      <c r="H331" s="19"/>
      <c r="I331" s="19"/>
      <c r="J331" s="19"/>
      <c r="K331" s="19"/>
      <c r="L331" s="19"/>
      <c r="M331" s="19"/>
      <c r="N331" s="19"/>
      <c r="O331" s="19"/>
      <c r="P331" s="19"/>
      <c r="Q331" s="19"/>
      <c r="R331" s="19"/>
      <c r="S331" s="19"/>
      <c r="T331" s="19"/>
      <c r="U331" s="19"/>
      <c r="V331" s="19"/>
      <c r="W331" s="19"/>
      <c r="X331" s="19"/>
      <c r="Y331" s="19"/>
    </row>
    <row r="332" ht="14.25" customHeight="1">
      <c r="A332" s="21" t="str">
        <f>'Metadata-release1'!B325</f>
        <v>FA2017_Garris_11r_fig005_lead white.jpg</v>
      </c>
      <c r="B332" s="23" t="str">
        <f t="shared" si="1"/>
        <v>jpg</v>
      </c>
      <c r="C332" s="19"/>
      <c r="D332" s="19"/>
      <c r="E332" s="19"/>
      <c r="F332" s="19"/>
      <c r="G332" s="19"/>
      <c r="H332" s="19"/>
      <c r="I332" s="19"/>
      <c r="J332" s="19"/>
      <c r="K332" s="19"/>
      <c r="L332" s="19"/>
      <c r="M332" s="19"/>
      <c r="N332" s="19"/>
      <c r="O332" s="19"/>
      <c r="P332" s="19"/>
      <c r="Q332" s="19"/>
      <c r="R332" s="19"/>
      <c r="S332" s="19"/>
      <c r="T332" s="19"/>
      <c r="U332" s="19"/>
      <c r="V332" s="19"/>
      <c r="W332" s="19"/>
      <c r="X332" s="19"/>
      <c r="Y332" s="19"/>
    </row>
    <row r="333" ht="14.25" customHeight="1">
      <c r="A333" s="21" t="str">
        <f>'Metadata-release1'!B326</f>
        <v>FA2017_Yar_42v 10v_fig000_OilOnTaffetaVideo.mp4</v>
      </c>
      <c r="B333" s="23" t="str">
        <f t="shared" si="1"/>
        <v>mp4</v>
      </c>
      <c r="C333" s="19"/>
      <c r="D333" s="19"/>
      <c r="E333" s="19"/>
      <c r="F333" s="19"/>
      <c r="G333" s="19"/>
      <c r="H333" s="19"/>
      <c r="I333" s="19"/>
      <c r="J333" s="19"/>
      <c r="K333" s="19"/>
      <c r="L333" s="19"/>
      <c r="M333" s="19"/>
      <c r="N333" s="19"/>
      <c r="O333" s="19"/>
      <c r="P333" s="19"/>
      <c r="Q333" s="19"/>
      <c r="R333" s="19"/>
      <c r="S333" s="19"/>
      <c r="T333" s="19"/>
      <c r="U333" s="19"/>
      <c r="V333" s="19"/>
      <c r="W333" s="19"/>
      <c r="X333" s="19"/>
      <c r="Y333" s="19"/>
    </row>
    <row r="334" ht="14.25" customHeight="1">
      <c r="A334" s="21" t="str">
        <f>'Metadata-release1'!B327</f>
        <v>FA2017_Yar_42v 10v_fig001_NoSizeTestFront.jpg</v>
      </c>
      <c r="B334" s="23" t="str">
        <f t="shared" si="1"/>
        <v>jpg</v>
      </c>
      <c r="C334" s="19"/>
      <c r="D334" s="19"/>
      <c r="E334" s="19"/>
      <c r="F334" s="19"/>
      <c r="G334" s="19"/>
      <c r="H334" s="19"/>
      <c r="I334" s="19"/>
      <c r="J334" s="19"/>
      <c r="K334" s="19"/>
      <c r="L334" s="19"/>
      <c r="M334" s="19"/>
      <c r="N334" s="19"/>
      <c r="O334" s="19"/>
      <c r="P334" s="19"/>
      <c r="Q334" s="19"/>
      <c r="R334" s="19"/>
      <c r="S334" s="19"/>
      <c r="T334" s="19"/>
      <c r="U334" s="19"/>
      <c r="V334" s="19"/>
      <c r="W334" s="19"/>
      <c r="X334" s="19"/>
      <c r="Y334" s="19"/>
    </row>
    <row r="335" ht="14.25" customHeight="1">
      <c r="A335" s="21" t="str">
        <f>'Metadata-release1'!B328</f>
        <v>FA2017_Yar_42v 10v_fig002_NoSizeTestBack.jpg</v>
      </c>
      <c r="B335" s="23" t="str">
        <f t="shared" si="1"/>
        <v>jpg</v>
      </c>
      <c r="C335" s="19"/>
      <c r="D335" s="19"/>
      <c r="E335" s="19"/>
      <c r="F335" s="19"/>
      <c r="G335" s="19"/>
      <c r="H335" s="19"/>
      <c r="I335" s="19"/>
      <c r="J335" s="19"/>
      <c r="K335" s="19"/>
      <c r="L335" s="19"/>
      <c r="M335" s="19"/>
      <c r="N335" s="19"/>
      <c r="O335" s="19"/>
      <c r="P335" s="19"/>
      <c r="Q335" s="19"/>
      <c r="R335" s="19"/>
      <c r="S335" s="19"/>
      <c r="T335" s="19"/>
      <c r="U335" s="19"/>
      <c r="V335" s="19"/>
      <c r="W335" s="19"/>
      <c r="X335" s="19"/>
      <c r="Y335" s="19"/>
    </row>
    <row r="336" ht="14.25" customHeight="1">
      <c r="A336" s="21" t="str">
        <f>'Metadata-release1'!B329</f>
        <v>FA2017_Yar_42v 10v_fig003_NoSizeTestOldTaffeta.jpg</v>
      </c>
      <c r="B336" s="23" t="str">
        <f t="shared" si="1"/>
        <v>jpg</v>
      </c>
      <c r="C336" s="19"/>
      <c r="D336" s="19"/>
      <c r="E336" s="19"/>
      <c r="F336" s="19"/>
      <c r="G336" s="19"/>
      <c r="H336" s="19"/>
      <c r="I336" s="19"/>
      <c r="J336" s="19"/>
      <c r="K336" s="19"/>
      <c r="L336" s="19"/>
      <c r="M336" s="19"/>
      <c r="N336" s="19"/>
      <c r="O336" s="19"/>
      <c r="P336" s="19"/>
      <c r="Q336" s="19"/>
      <c r="R336" s="19"/>
      <c r="S336" s="19"/>
      <c r="T336" s="19"/>
      <c r="U336" s="19"/>
      <c r="V336" s="19"/>
      <c r="W336" s="19"/>
      <c r="X336" s="19"/>
      <c r="Y336" s="19"/>
    </row>
    <row r="337" ht="14.25" customHeight="1">
      <c r="A337" s="21" t="str">
        <f>'Metadata-release1'!B330</f>
        <v>FA2017_Yar_42v 10v_fig004_NoSizeTestOldTaffetaBack.jpg</v>
      </c>
      <c r="B337" s="23" t="str">
        <f t="shared" si="1"/>
        <v>jpg</v>
      </c>
      <c r="C337" s="19"/>
      <c r="D337" s="19"/>
      <c r="E337" s="19"/>
      <c r="F337" s="19"/>
      <c r="G337" s="19"/>
      <c r="H337" s="19"/>
      <c r="I337" s="19"/>
      <c r="J337" s="19"/>
      <c r="K337" s="19"/>
      <c r="L337" s="19"/>
      <c r="M337" s="19"/>
      <c r="N337" s="19"/>
      <c r="O337" s="19"/>
      <c r="P337" s="19"/>
      <c r="Q337" s="19"/>
      <c r="R337" s="19"/>
      <c r="S337" s="19"/>
      <c r="T337" s="19"/>
      <c r="U337" s="19"/>
      <c r="V337" s="19"/>
      <c r="W337" s="19"/>
      <c r="X337" s="19"/>
      <c r="Y337" s="19"/>
    </row>
    <row r="338" ht="14.25" customHeight="1">
      <c r="A338" s="21" t="str">
        <f>'Metadata-release1'!B331</f>
        <v>FA2017_Yar_42v 10v_fig005_BnFcover.jpg</v>
      </c>
      <c r="B338" s="23" t="str">
        <f t="shared" si="1"/>
        <v>jpg</v>
      </c>
      <c r="C338" s="19"/>
      <c r="E338" s="19"/>
      <c r="F338" s="19"/>
      <c r="G338" s="19"/>
      <c r="H338" s="19"/>
      <c r="I338" s="19"/>
      <c r="J338" s="19"/>
      <c r="K338" s="19"/>
      <c r="L338" s="19"/>
      <c r="M338" s="19"/>
      <c r="N338" s="19"/>
      <c r="O338" s="19"/>
      <c r="P338" s="19"/>
      <c r="Q338" s="19"/>
      <c r="R338" s="19"/>
      <c r="S338" s="19"/>
      <c r="T338" s="19"/>
      <c r="U338" s="19"/>
      <c r="V338" s="19"/>
      <c r="W338" s="19"/>
      <c r="X338" s="19"/>
      <c r="Y338" s="19"/>
    </row>
    <row r="339" ht="14.25" customHeight="1">
      <c r="A339" s="21" t="str">
        <f>'Metadata-release1'!B332</f>
        <v>FA2017_Yar_42v 10v_fig006_BethuneShieldFront.jpg</v>
      </c>
      <c r="B339" s="23" t="str">
        <f t="shared" si="1"/>
        <v>jpg</v>
      </c>
      <c r="C339" s="19"/>
      <c r="D339" s="19"/>
      <c r="E339" s="19"/>
      <c r="F339" s="19"/>
      <c r="G339" s="19"/>
      <c r="H339" s="19"/>
      <c r="I339" s="19"/>
      <c r="J339" s="19"/>
      <c r="K339" s="19"/>
      <c r="L339" s="19"/>
      <c r="M339" s="19"/>
      <c r="N339" s="19"/>
      <c r="O339" s="19"/>
      <c r="P339" s="19"/>
      <c r="Q339" s="19"/>
      <c r="R339" s="19"/>
      <c r="S339" s="19"/>
      <c r="T339" s="19"/>
      <c r="U339" s="19"/>
      <c r="V339" s="19"/>
      <c r="W339" s="19"/>
      <c r="X339" s="19"/>
      <c r="Y339" s="19"/>
    </row>
    <row r="340" ht="14.25" customHeight="1">
      <c r="A340" s="21" t="str">
        <f>'Metadata-release1'!B333</f>
        <v>FA2017_Yar_42v 10v_fig007_BethuneShieldBack.jpg</v>
      </c>
      <c r="B340" s="23" t="str">
        <f t="shared" si="1"/>
        <v>jpg</v>
      </c>
      <c r="C340" s="19"/>
      <c r="D340" s="19"/>
      <c r="E340" s="19"/>
      <c r="F340" s="19"/>
      <c r="G340" s="19"/>
      <c r="H340" s="19"/>
      <c r="I340" s="19"/>
      <c r="J340" s="19"/>
      <c r="K340" s="19"/>
      <c r="L340" s="19"/>
      <c r="M340" s="19"/>
      <c r="N340" s="19"/>
      <c r="O340" s="19"/>
      <c r="P340" s="19"/>
      <c r="Q340" s="19"/>
      <c r="R340" s="19"/>
      <c r="S340" s="19"/>
      <c r="T340" s="19"/>
      <c r="U340" s="19"/>
      <c r="V340" s="19"/>
      <c r="W340" s="19"/>
      <c r="X340" s="19"/>
      <c r="Y340" s="19"/>
    </row>
    <row r="341" ht="14.25" customHeight="1">
      <c r="A341" s="21" t="str">
        <f>'Metadata-release1'!B334</f>
        <v>FA2017_Yar_42v 10v_fig008_Alltests.jpg</v>
      </c>
      <c r="B341" s="23" t="str">
        <f t="shared" si="1"/>
        <v>jpg</v>
      </c>
      <c r="C341" s="19"/>
      <c r="D341" s="19"/>
      <c r="E341" s="19"/>
      <c r="F341" s="19"/>
      <c r="G341" s="19"/>
      <c r="H341" s="19"/>
      <c r="I341" s="19"/>
      <c r="J341" s="19"/>
      <c r="K341" s="19"/>
      <c r="L341" s="19"/>
      <c r="M341" s="19"/>
      <c r="N341" s="19"/>
      <c r="O341" s="19"/>
      <c r="P341" s="19"/>
      <c r="Q341" s="19"/>
      <c r="R341" s="19"/>
      <c r="S341" s="19"/>
      <c r="T341" s="19"/>
      <c r="U341" s="19"/>
      <c r="V341" s="19"/>
      <c r="W341" s="19"/>
      <c r="X341" s="19"/>
      <c r="Y341" s="19"/>
    </row>
    <row r="342" ht="14.25" customHeight="1">
      <c r="A342" s="21" t="str">
        <f>'Metadata-release1'!B335</f>
        <v>FA2017_Yar_42v 10v_fig009_Test8Front.jpg</v>
      </c>
      <c r="B342" s="23" t="str">
        <f t="shared" si="1"/>
        <v>jpg</v>
      </c>
      <c r="C342" s="19"/>
      <c r="D342" s="19"/>
      <c r="E342" s="19"/>
      <c r="F342" s="19"/>
      <c r="G342" s="19"/>
      <c r="H342" s="19"/>
      <c r="I342" s="19"/>
      <c r="J342" s="19"/>
      <c r="K342" s="19"/>
      <c r="L342" s="19"/>
      <c r="M342" s="19"/>
      <c r="N342" s="19"/>
      <c r="O342" s="19"/>
      <c r="P342" s="19"/>
      <c r="Q342" s="19"/>
      <c r="R342" s="19"/>
      <c r="S342" s="19"/>
      <c r="T342" s="19"/>
      <c r="U342" s="19"/>
      <c r="V342" s="19"/>
      <c r="W342" s="19"/>
      <c r="X342" s="19"/>
      <c r="Y342" s="19"/>
    </row>
    <row r="343" ht="14.25" customHeight="1">
      <c r="A343" s="21" t="str">
        <f>'Metadata-release1'!B336</f>
        <v>FA2017_Yar_42v 10v_fig010_Test8Back.jpg</v>
      </c>
      <c r="B343" s="23" t="str">
        <f t="shared" si="1"/>
        <v>jpg</v>
      </c>
      <c r="C343" s="19"/>
      <c r="D343" s="19"/>
      <c r="E343" s="19"/>
      <c r="F343" s="19"/>
      <c r="G343" s="19"/>
      <c r="H343" s="19"/>
      <c r="I343" s="19"/>
      <c r="J343" s="19"/>
      <c r="K343" s="19"/>
      <c r="L343" s="19"/>
      <c r="M343" s="19"/>
      <c r="N343" s="19"/>
      <c r="O343" s="19"/>
      <c r="P343" s="19"/>
      <c r="Q343" s="19"/>
      <c r="R343" s="19"/>
      <c r="S343" s="19"/>
      <c r="T343" s="19"/>
      <c r="U343" s="19"/>
      <c r="V343" s="19"/>
      <c r="W343" s="19"/>
      <c r="X343" s="19"/>
      <c r="Y343" s="19"/>
    </row>
    <row r="344" ht="14.25" customHeight="1">
      <c r="A344" s="21" t="str">
        <f>'Metadata-release1'!B337</f>
        <v>FA2017_Dongchung_81r_fig001_firstwashremnants.JPG</v>
      </c>
      <c r="B344" s="23" t="str">
        <f t="shared" si="1"/>
        <v>JPG</v>
      </c>
      <c r="C344" s="19"/>
      <c r="D344" s="19"/>
      <c r="E344" s="19"/>
      <c r="F344" s="19"/>
      <c r="G344" s="19"/>
      <c r="H344" s="19"/>
      <c r="I344" s="19"/>
      <c r="J344" s="19"/>
      <c r="K344" s="19"/>
      <c r="L344" s="19"/>
      <c r="M344" s="19"/>
      <c r="N344" s="19"/>
      <c r="O344" s="19"/>
      <c r="P344" s="19"/>
      <c r="Q344" s="19"/>
      <c r="R344" s="19"/>
      <c r="S344" s="19"/>
      <c r="T344" s="19"/>
      <c r="U344" s="19"/>
      <c r="V344" s="19"/>
      <c r="W344" s="19"/>
      <c r="X344" s="19"/>
      <c r="Y344" s="19"/>
    </row>
    <row r="345" ht="14.25" customHeight="1">
      <c r="A345" s="21" t="str">
        <f>'Metadata-release1'!B338</f>
        <v>FA2017_Dongchung_81r_fig002_secondwashremnants.JPG</v>
      </c>
      <c r="B345" s="23" t="str">
        <f t="shared" si="1"/>
        <v>JPG</v>
      </c>
      <c r="C345" s="19"/>
      <c r="D345" s="19"/>
      <c r="E345" s="19"/>
      <c r="F345" s="19"/>
      <c r="G345" s="19"/>
      <c r="H345" s="19"/>
      <c r="I345" s="19"/>
      <c r="J345" s="19"/>
      <c r="K345" s="19"/>
      <c r="L345" s="19"/>
      <c r="M345" s="19"/>
      <c r="N345" s="19"/>
      <c r="O345" s="19"/>
      <c r="P345" s="19"/>
      <c r="Q345" s="19"/>
      <c r="R345" s="19"/>
      <c r="S345" s="19"/>
      <c r="T345" s="19"/>
      <c r="U345" s="19"/>
      <c r="V345" s="19"/>
      <c r="W345" s="19"/>
      <c r="X345" s="19"/>
      <c r="Y345" s="19"/>
    </row>
    <row r="346" ht="14.25" customHeight="1">
      <c r="A346" s="21" t="str">
        <f>'Metadata-release1'!B339</f>
        <v>FA2017_Dongchung_81r_fig003_firstpulp.JPG</v>
      </c>
      <c r="B346" s="23" t="str">
        <f t="shared" si="1"/>
        <v>JPG</v>
      </c>
      <c r="C346" s="19"/>
      <c r="D346" s="19"/>
      <c r="E346" s="19"/>
      <c r="F346" s="19"/>
      <c r="G346" s="19"/>
      <c r="H346" s="19"/>
      <c r="I346" s="19"/>
      <c r="J346" s="19"/>
      <c r="K346" s="19"/>
      <c r="L346" s="19"/>
      <c r="M346" s="19"/>
      <c r="N346" s="19"/>
      <c r="O346" s="19"/>
      <c r="P346" s="19"/>
      <c r="Q346" s="19"/>
      <c r="R346" s="19"/>
      <c r="S346" s="19"/>
      <c r="T346" s="19"/>
      <c r="U346" s="19"/>
      <c r="V346" s="19"/>
      <c r="W346" s="19"/>
      <c r="X346" s="19"/>
      <c r="Y346" s="19"/>
    </row>
    <row r="347" ht="14.25" customHeight="1">
      <c r="A347" s="21" t="str">
        <f>'Metadata-release1'!B340</f>
        <v>FA2017_Dongchung_81r_fig004_secondpulp.JPG</v>
      </c>
      <c r="B347" s="23" t="str">
        <f t="shared" si="1"/>
        <v>JPG</v>
      </c>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ht="14.25" customHeight="1">
      <c r="A348" s="21" t="str">
        <f>'Metadata-release1'!B341</f>
        <v>FA2017_Dongchung_81r_fig005_woodenmold.JPG</v>
      </c>
      <c r="B348" s="23" t="str">
        <f t="shared" si="1"/>
        <v>JPG</v>
      </c>
      <c r="C348" s="19"/>
      <c r="D348" s="19"/>
      <c r="E348" s="19"/>
      <c r="F348" s="19"/>
      <c r="G348" s="19"/>
      <c r="H348" s="19"/>
      <c r="I348" s="19"/>
      <c r="J348" s="19"/>
      <c r="K348" s="19"/>
      <c r="L348" s="19"/>
      <c r="M348" s="19"/>
      <c r="N348" s="19"/>
      <c r="O348" s="19"/>
      <c r="P348" s="19"/>
      <c r="Q348" s="19"/>
      <c r="R348" s="19"/>
      <c r="S348" s="19"/>
      <c r="T348" s="19"/>
      <c r="U348" s="19"/>
      <c r="V348" s="19"/>
      <c r="W348" s="19"/>
      <c r="X348" s="19"/>
      <c r="Y348" s="19"/>
    </row>
    <row r="349" ht="14.25" customHeight="1">
      <c r="A349" s="21" t="str">
        <f>'Metadata-release1'!B342</f>
        <v>FA2017_Dongchung_81r_fig006_bundtmold.JPG</v>
      </c>
      <c r="B349" s="23" t="str">
        <f t="shared" si="1"/>
        <v>JPG</v>
      </c>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ht="14.25" customHeight="1">
      <c r="A350" s="21" t="str">
        <f>'Metadata-release1'!B343</f>
        <v>FA2017_Dongchung_81r_fig007_agateburnisher.jpg</v>
      </c>
      <c r="B350" s="23" t="str">
        <f t="shared" si="1"/>
        <v>jpg</v>
      </c>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ht="14.25" customHeight="1">
      <c r="A351" s="21" t="str">
        <f>'Metadata-release1'!B344</f>
        <v>FA2017_Dongchung_81r_fig008_wetlinen.jpg</v>
      </c>
      <c r="B351" s="23" t="str">
        <f t="shared" si="1"/>
        <v>jpg</v>
      </c>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ht="14.25" customHeight="1">
      <c r="A352" s="21" t="str">
        <f>'Metadata-release1'!B345</f>
        <v>FA2017_Dongchung_81r_fig009_linenwithrabbitskinglue.JPG</v>
      </c>
      <c r="B352" s="23" t="str">
        <f t="shared" si="1"/>
        <v>JPG</v>
      </c>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ht="14.25" customHeight="1">
      <c r="A353" s="21" t="str">
        <f>'Metadata-release1'!B346</f>
        <v>FA2017_Dongchung_81r_fig010_finalobjects.jpg</v>
      </c>
      <c r="B353" s="23" t="str">
        <f t="shared" si="1"/>
        <v>jpg</v>
      </c>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ht="14.25" customHeight="1">
      <c r="A354" s="21" t="str">
        <f>'Metadata-release1'!B347</f>
        <v>FA2017_Elizondo-Garza_29r_1_fig001_METStuccoMadonna.jpg</v>
      </c>
      <c r="B354" s="23" t="str">
        <f t="shared" si="1"/>
        <v>jpg</v>
      </c>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ht="14.25" customHeight="1">
      <c r="A355" s="21" t="str">
        <f>'Metadata-release1'!B348</f>
        <v>FA2017_Elizondo-Garza_29r_1_fig002_PazziMadonna.jpg</v>
      </c>
      <c r="B355" s="23" t="str">
        <f t="shared" si="1"/>
        <v>jpg</v>
      </c>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ht="14.25" customHeight="1">
      <c r="A356" s="21" t="str">
        <f>'Metadata-release1'!B349</f>
        <v>FA2017_Elizondo-Garza_29r_1_fig003_WheatStucco.jpg</v>
      </c>
      <c r="B356" s="23" t="str">
        <f t="shared" si="1"/>
        <v>jpg</v>
      </c>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ht="14.25" customHeight="1">
      <c r="A357" s="21" t="str">
        <f>'Metadata-release1'!B350</f>
        <v>FA2017_Elizondo-Garza_29r_1_fig004_RyeStucco.jpg</v>
      </c>
      <c r="B357" s="23" t="str">
        <f t="shared" si="1"/>
        <v>jpg</v>
      </c>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ht="14.25" customHeight="1">
      <c r="A358" s="21" t="str">
        <f>'Metadata-release1'!B351</f>
        <v>FA2017_Elizondo-Garza_29r_1_fig005_ChalkPlParisStucco.jpg</v>
      </c>
      <c r="B358" s="23" t="str">
        <f t="shared" si="1"/>
        <v>jpg</v>
      </c>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ht="14.25" customHeight="1">
      <c r="A359" s="21" t="str">
        <f>'Metadata-release1'!B352</f>
        <v>FA2017_Elizondo-Garza_29r_1_fig006_PaintedStucco.jpg</v>
      </c>
      <c r="B359" s="23" t="str">
        <f t="shared" si="1"/>
        <v>jpg</v>
      </c>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ht="14.25" customHeight="1">
      <c r="A360" s="21" t="str">
        <f>'Metadata-release1'!B353</f>
        <v>Smith_fig001_binding.jpg</v>
      </c>
      <c r="B360" s="23" t="str">
        <f t="shared" si="1"/>
        <v>jpg</v>
      </c>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ht="14.25" customHeight="1">
      <c r="A361" s="21" t="str">
        <f>'Metadata-release1'!B354</f>
        <v>Smith_fig002_spinewithbuffer.jpg</v>
      </c>
      <c r="B361" s="23" t="str">
        <f t="shared" si="1"/>
        <v>jpg</v>
      </c>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ht="14.25" customHeight="1">
      <c r="A362" s="21" t="str">
        <f>'Metadata-release1'!B355</f>
        <v>Smith_fig003_entries.jpg</v>
      </c>
      <c r="B362" s="23" t="str">
        <f t="shared" si="1"/>
        <v>jpg</v>
      </c>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ht="14.25" customHeight="1">
      <c r="A363" s="21" t="str">
        <f>'Metadata-release1'!B358</f>
        <v>Smith_fig005_170v.jpg</v>
      </c>
      <c r="B363" s="23" t="str">
        <f t="shared" si="1"/>
        <v>jpg</v>
      </c>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ht="14.25" customHeight="1">
      <c r="A364" s="21" t="str">
        <f>'Metadata-release1'!B359</f>
        <v>Smith_fig006_3r.jpg</v>
      </c>
      <c r="B364" s="23" t="str">
        <f t="shared" si="1"/>
        <v>jpg</v>
      </c>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ht="14.25" customHeight="1">
      <c r="A365" s="21" t="str">
        <f>'Metadata-release1'!B362</f>
        <v>Smith_fig009_coral_intro_crop.jpg</v>
      </c>
      <c r="B365" s="23" t="str">
        <f t="shared" si="1"/>
        <v>jpg</v>
      </c>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ht="14.25" customHeight="1">
      <c r="A366" s="21" t="str">
        <f>'Metadata-release1'!B361</f>
        <v>Smith_fig008_gems.png</v>
      </c>
      <c r="B366" s="23" t="str">
        <f t="shared" si="1"/>
        <v>png</v>
      </c>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ht="14.25" customHeight="1">
      <c r="A367" s="21" t="str">
        <f>'Metadata-release1'!B363</f>
        <v>Smith_fig010_flower.png</v>
      </c>
      <c r="B367" s="23" t="str">
        <f t="shared" si="1"/>
        <v>png</v>
      </c>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ht="14.25" customHeight="1">
      <c r="A368" s="21" t="str">
        <f>'Metadata-release1'!B364</f>
        <v>Smith_fig009_rose.jpg</v>
      </c>
      <c r="B368" s="23" t="str">
        <f t="shared" si="1"/>
        <v>jpg</v>
      </c>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ht="14.25" customHeight="1">
      <c r="A369" s="21" t="str">
        <f>'Metadata-release1'!B365</f>
        <v>Smith_fig012_taxidermy.png</v>
      </c>
      <c r="B369" s="23" t="str">
        <f t="shared" si="1"/>
        <v>png</v>
      </c>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ht="14.25" customHeight="1">
      <c r="A370" s="21" t="str">
        <f>'Metadata-release1'!B366</f>
        <v>Smith_fig013_jasper.png</v>
      </c>
      <c r="B370" s="23" t="str">
        <f t="shared" si="1"/>
        <v>png</v>
      </c>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ht="14.25" customHeight="1">
      <c r="A371" s="21" t="str">
        <f>'Metadata-release1'!B367</f>
        <v>Smith_fig001_PW14.jpg</v>
      </c>
      <c r="B371" s="23" t="str">
        <f t="shared" si="1"/>
        <v>jpg</v>
      </c>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ht="14.25" customHeight="1">
      <c r="A372" s="21" t="str">
        <f>'Metadata-release1'!B368</f>
        <v>Smith_fig002_PW16.jpg</v>
      </c>
      <c r="B372" s="23" t="str">
        <f t="shared" si="1"/>
        <v>jpg</v>
      </c>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ht="14.25" customHeight="1">
      <c r="A373" s="21" t="str">
        <f>'Metadata-release1'!B369</f>
        <v>Smith_fig003_PW16m_smith.jpg</v>
      </c>
      <c r="B373" s="23" t="str">
        <f t="shared" si="1"/>
        <v>jpg</v>
      </c>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ht="14.25" customHeight="1">
      <c r="A374" s="21" t="str">
        <f>'Metadata-release1'!B370</f>
        <v>Smith_fig004_PW18.jpg</v>
      </c>
      <c r="B374" s="23" t="str">
        <f t="shared" si="1"/>
        <v>jpg</v>
      </c>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ht="14.25" customHeight="1">
      <c r="A375" s="21" t="str">
        <f>'Metadata-release1'!B371</f>
        <v>Smith_fig005_PW17.jpg</v>
      </c>
      <c r="B375" s="23" t="str">
        <f t="shared" si="1"/>
        <v>jpg</v>
      </c>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ht="14.25" customHeight="1">
      <c r="A376" s="21" t="str">
        <f>'Metadata-release1'!B372</f>
        <v>Smith_fig006_Lab Seminar.jpg</v>
      </c>
      <c r="B376" s="23" t="str">
        <f t="shared" si="1"/>
        <v>jpg</v>
      </c>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ht="14.25" customHeight="1">
      <c r="A377" s="21" t="str">
        <f>'Metadata-release1'!B373</f>
        <v>Smith_fig007_Lab Seminar.jpg</v>
      </c>
      <c r="B377" s="23" t="str">
        <f t="shared" si="1"/>
        <v>jpg</v>
      </c>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ht="14.25" customHeight="1">
      <c r="A378" s="21" t="str">
        <f>'Metadata-release1'!B374</f>
        <v>Smith_fig008_Lab Seminar light adj.jpg</v>
      </c>
      <c r="B378" s="23" t="str">
        <f t="shared" si="1"/>
        <v>jpg</v>
      </c>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ht="14.25" customHeight="1">
      <c r="A379" s="21" t="str">
        <f>'Metadata-release1'!B375</f>
        <v>Smith_fig009_Historical Culinary.jpg</v>
      </c>
      <c r="B379" s="23" t="str">
        <f t="shared" si="1"/>
        <v>jpg</v>
      </c>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ht="14.25" customHeight="1">
      <c r="A380" s="21" t="str">
        <f>'Metadata-release1'!B376</f>
        <v>Smith_fig010_Historical Culinary.jpg</v>
      </c>
      <c r="B380" s="23" t="str">
        <f t="shared" si="1"/>
        <v>jpg</v>
      </c>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ht="14.25" customHeight="1">
      <c r="A381" s="21" t="str">
        <f>'Metadata-release1'!B377</f>
        <v>Smith_fig011_Breadmolding.png</v>
      </c>
      <c r="B381" s="23" t="str">
        <f t="shared" si="1"/>
        <v>png</v>
      </c>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ht="14.25" customHeight="1">
      <c r="A382" s="21" t="str">
        <f>'Metadata-release1'!B378</f>
        <v>Smith_fig012_Cuttlefish Casting.jpg</v>
      </c>
      <c r="B382" s="23" t="str">
        <f t="shared" si="1"/>
        <v>jpg</v>
      </c>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ht="14.25" customHeight="1">
      <c r="A383" s="21" t="str">
        <f>'Metadata-release1'!B379</f>
        <v>Smith_fig013_Gesso.jpg</v>
      </c>
      <c r="B383" s="23" t="str">
        <f t="shared" si="1"/>
        <v>jpg</v>
      </c>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ht="14.25" customHeight="1">
      <c r="A384" s="21" t="str">
        <f>'Metadata-release1'!B380</f>
        <v>Smith_fig014_Red Lakes.jpg</v>
      </c>
      <c r="B384" s="23" t="str">
        <f t="shared" si="1"/>
        <v>jpg</v>
      </c>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ht="14.25" customHeight="1">
      <c r="A385" s="21" t="str">
        <f>'Metadata-release1'!B381</f>
        <v>Smith_fig015_Squeeze Test.jpg</v>
      </c>
      <c r="B385" s="23" t="str">
        <f t="shared" si="1"/>
        <v>jpg</v>
      </c>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ht="14.25" customHeight="1">
      <c r="A386" s="21" t="str">
        <f>'Metadata-release1'!B382</f>
        <v>Smith_fig016_Paper Test.jpg</v>
      </c>
      <c r="B386" s="23" t="str">
        <f t="shared" si="1"/>
        <v>jpg</v>
      </c>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ht="14.25" customHeight="1">
      <c r="A387" s="21" t="str">
        <f>'Metadata-release1'!B383</f>
        <v>Smith_fig017_WGM15_new.jpg</v>
      </c>
      <c r="B387" s="23" t="str">
        <f t="shared" si="1"/>
        <v>jpg</v>
      </c>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ht="14.25" customHeight="1">
      <c r="A388" s="21" t="str">
        <f>'Metadata-release1'!B384</f>
        <v>Smith_fig018_WGM16_crop.jpg</v>
      </c>
      <c r="B388" s="23" t="str">
        <f t="shared" si="1"/>
        <v>jpg</v>
      </c>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ht="14.25" customHeight="1">
      <c r="A389" s="21" t="str">
        <f>'Metadata-release1'!B385</f>
        <v>Smith_fig019_WGM17_crop.jpg</v>
      </c>
      <c r="B389" s="23" t="str">
        <f t="shared" si="1"/>
        <v>jpg</v>
      </c>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ht="14.25" customHeight="1">
      <c r="A390" s="21" t="str">
        <f>'Metadata-release1'!B386</f>
        <v>Smith_fig020_WGM18_crop.jpg</v>
      </c>
      <c r="B390" s="23" t="str">
        <f t="shared" si="1"/>
        <v>jpg</v>
      </c>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ht="14.25" customHeight="1">
      <c r="A391" s="21" t="str">
        <f>'Metadata-release1'!B387</f>
        <v>Smith_fig021_WGM19_crop.jpg</v>
      </c>
      <c r="B391" s="23" t="str">
        <f t="shared" si="1"/>
        <v>jpg</v>
      </c>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ht="14.25" customHeight="1">
      <c r="A392" s="21" t="str">
        <f>'Metadata-release1'!B388</f>
        <v>Smith_fig022_WGM19 Sept_crop.jpg</v>
      </c>
      <c r="B392" s="23" t="str">
        <f t="shared" si="1"/>
        <v>jpg</v>
      </c>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ht="14.25" customHeight="1">
      <c r="A393" s="21" t="str">
        <f>'Metadata-release1'!B389</f>
        <v>Smith_fig023_Mold Imprint.jpg</v>
      </c>
      <c r="B393" s="23" t="str">
        <f t="shared" si="1"/>
        <v>jpg</v>
      </c>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ht="14.25" customHeight="1">
      <c r="A394" s="21" t="str">
        <f>'Metadata-release1'!B390</f>
        <v>Smith_fig024_Mold Students.jpg</v>
      </c>
      <c r="B394" s="23" t="str">
        <f t="shared" si="1"/>
        <v>jpg</v>
      </c>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ht="14.25" customHeight="1">
      <c r="A395" s="21" t="str">
        <f>'Metadata-release1'!B391</f>
        <v>Smith_fig025_Sand Casting.jpg</v>
      </c>
      <c r="B395" s="23" t="str">
        <f t="shared" si="1"/>
        <v>jpg</v>
      </c>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ht="14.25" customHeight="1">
      <c r="A396" s="21" t="str">
        <f>'Metadata-release1'!B392</f>
        <v>Smith_fig026_Hollow Cast.jpg</v>
      </c>
      <c r="B396" s="23" t="str">
        <f t="shared" si="1"/>
        <v>jpg</v>
      </c>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ht="14.25" customHeight="1">
      <c r="A397" s="21" t="str">
        <f>'Metadata-release1'!B393</f>
        <v>Smith_fig027_Reverse Cast.jpg</v>
      </c>
      <c r="B397" s="23" t="str">
        <f t="shared" si="1"/>
        <v>jpg</v>
      </c>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ht="14.25" customHeight="1">
      <c r="A398" s="21" t="str">
        <f>'Metadata-release1'!B394</f>
        <v>TheLab-00-TourtheMKLab.mp4</v>
      </c>
      <c r="B398" s="23" t="str">
        <f t="shared" si="1"/>
        <v>mp4</v>
      </c>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ht="14.25" customHeight="1">
      <c r="A399" s="21" t="str">
        <f>'Metadata-release1'!B395</f>
        <v>TheLab-01-IntroductiontotheMakingandKnowingProject.mp4</v>
      </c>
      <c r="B399" s="23" t="str">
        <f t="shared" si="1"/>
        <v>mp4</v>
      </c>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ht="14.25" customHeight="1">
      <c r="A400" s="21" t="str">
        <f>'Metadata-release1'!B396</f>
        <v>TheLab-02-SkillbuildingintheLabSeminars.mp4</v>
      </c>
      <c r="B400" s="23" t="str">
        <f t="shared" si="1"/>
        <v>mp4</v>
      </c>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ht="14.25" customHeight="1">
      <c r="A401" s="21" t="str">
        <f>'Metadata-release1'!B397</f>
        <v>TheLab-03-ProjectTheme-MoldmakingandMetalworking.mp4</v>
      </c>
      <c r="B401" s="23" t="str">
        <f t="shared" si="1"/>
        <v>mp4</v>
      </c>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ht="14.25" customHeight="1">
      <c r="A402" s="21" t="str">
        <f>'Metadata-release1'!B398</f>
        <v>TheLab-04-ProjectTheme-Colormaking.mp4</v>
      </c>
      <c r="B402" s="23" t="str">
        <f t="shared" si="1"/>
        <v>mp4</v>
      </c>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ht="14.25" customHeight="1">
      <c r="A403" s="21" t="str">
        <f>'Metadata-release1'!B399</f>
        <v>TheLab-05-ProjectTheme-PracticalKnowledge.mp4</v>
      </c>
      <c r="B403" s="23" t="str">
        <f t="shared" si="1"/>
        <v>mp4</v>
      </c>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ht="14.25" customHeight="1">
      <c r="A404" s="21" t="str">
        <f>'Metadata-release1'!B400</f>
        <v>TheLab-06-FocusonProjectDesign.mp4</v>
      </c>
      <c r="B404" s="23" t="str">
        <f t="shared" si="1"/>
        <v>mp4</v>
      </c>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ht="14.25" customHeight="1">
      <c r="A405" s="21" t="str">
        <f>'Metadata-release1'!B401</f>
        <v>TheLab-07-FocusonColorsandDyes.mp4</v>
      </c>
      <c r="B405" s="23" t="str">
        <f t="shared" si="1"/>
        <v>mp4</v>
      </c>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ht="14.25" customHeight="1">
      <c r="A406" s="21" t="str">
        <f>'Metadata-release1'!B402</f>
        <v>TheLab-08-FocusonHourglassSand.mp4</v>
      </c>
      <c r="B406" s="23" t="str">
        <f t="shared" si="1"/>
        <v>mp4</v>
      </c>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ht="14.25" customHeight="1">
      <c r="A407" s="21" t="str">
        <f>'Metadata-release1'!B403</f>
        <v>TheLab-09-FocusonUnexpectedSuccessesandFailures.mp4</v>
      </c>
      <c r="B407" s="23" t="str">
        <f t="shared" si="1"/>
        <v>mp4</v>
      </c>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ht="14.25" customHeight="1">
      <c r="A408" s="21" t="str">
        <f>'Metadata-release1'!B404</f>
        <v>TheLab-10-FocusonMetalCastingwithToulouseSand.mp4</v>
      </c>
      <c r="B408" s="23" t="str">
        <f t="shared" si="1"/>
        <v>mp4</v>
      </c>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ht="14.25" customHeight="1">
      <c r="A409" s="21" t="str">
        <f>'Metadata-release1'!B405</f>
        <v>FA2014_CataldoVisco_109r_fig001_Wax-Tallow.jpg</v>
      </c>
      <c r="B409" s="23" t="str">
        <f t="shared" si="1"/>
        <v>jpg</v>
      </c>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ht="14.25" customHeight="1">
      <c r="A410" s="21" t="str">
        <f>#REF!</f>
        <v>#REF!</v>
      </c>
      <c r="B410" s="23" t="str">
        <f t="shared" si="1"/>
        <v>#REF!</v>
      </c>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ht="14.25" customHeight="1">
      <c r="A411" s="21" t="str">
        <f>'Metadata-release1'!B406</f>
        <v>FA2014_CataldoVisco_109r_fig002_Wax-Tallow.jpg</v>
      </c>
      <c r="B411" s="23" t="str">
        <f t="shared" si="1"/>
        <v>jpg</v>
      </c>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ht="14.25" customHeight="1">
      <c r="A412" s="21" t="str">
        <f>'Metadata-release1'!B407</f>
        <v>FA2014_CarlsonKatz_129r155r-v_fig001_MoldedRoses.jpg</v>
      </c>
      <c r="B412" s="23" t="str">
        <f t="shared" si="1"/>
        <v>jpg</v>
      </c>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ht="14.25" customHeight="1">
      <c r="A413" s="21" t="str">
        <f>'Metadata-release1'!B408</f>
        <v>FA2014_CarlsonKatz_129r155r-v_fig002_MoldedRoses.jpg</v>
      </c>
      <c r="B413" s="23" t="str">
        <f t="shared" si="1"/>
        <v>jpg</v>
      </c>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ht="14.25" customHeight="1">
      <c r="A414" s="21" t="str">
        <f>'Metadata-release1'!B409</f>
        <v>FA2014_CarlsonKatz_129r155r-v_fig003_MoldedRoses.jpg</v>
      </c>
      <c r="B414" s="23" t="str">
        <f t="shared" si="1"/>
        <v>jpg</v>
      </c>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ht="14.25" customHeight="1">
      <c r="A415" s="21" t="str">
        <f>'Metadata-release1'!B410</f>
        <v>FA2014_CarlsonKatz_129r155r-v_fig004_MoldedRoses.jpg</v>
      </c>
      <c r="B415" s="23" t="str">
        <f t="shared" si="1"/>
        <v>jpg</v>
      </c>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ht="14.25" customHeight="1">
      <c r="A416" s="21" t="str">
        <f>'Metadata-release1'!B411</f>
        <v>FA2014_CarlsonKatz_129r155r-v_fig005_MoldedRoses.jpg</v>
      </c>
      <c r="B416" s="23" t="str">
        <f t="shared" si="1"/>
        <v>jpg</v>
      </c>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ht="14.25" customHeight="1">
      <c r="A417" s="21" t="str">
        <f>'Metadata-release1'!B412</f>
        <v>FA2014_CarlsonKatz_129r155r-v_fig006_MoldedRoses.jpg</v>
      </c>
      <c r="B417" s="23" t="str">
        <f t="shared" si="1"/>
        <v>jpg</v>
      </c>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ht="14.25" customHeight="1">
      <c r="A418" s="21" t="str">
        <f>'Metadata-release1'!B413</f>
        <v>FA2014_CarlsonKatz_129r155r-v_fig007_MoldedRoses.jpg</v>
      </c>
      <c r="B418" s="23" t="str">
        <f t="shared" si="1"/>
        <v>jpg</v>
      </c>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ht="14.25" customHeight="1">
      <c r="A419" s="21" t="str">
        <f>'Metadata-release1'!B414</f>
        <v>FA2014_CarlsonKatz_129r155r-v_fig008_MoldedRoses.jpg</v>
      </c>
      <c r="B419" s="23" t="str">
        <f t="shared" si="1"/>
        <v>jpg</v>
      </c>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ht="14.25" customHeight="1">
      <c r="A420" s="21" t="str">
        <f>'Metadata-release1'!B415</f>
        <v>FA2014_CataldoVisco_84v_fig001_CalcinedOysters.png</v>
      </c>
      <c r="B420" s="23" t="str">
        <f t="shared" si="1"/>
        <v>png</v>
      </c>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ht="14.25" customHeight="1">
      <c r="A421" s="21" t="str">
        <f>'Metadata-release1'!B416</f>
        <v>FA2014_CataldoVisco_84v_fig002_CalcinedOysters.png</v>
      </c>
      <c r="B421" s="23" t="str">
        <f t="shared" si="1"/>
        <v>png</v>
      </c>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ht="14.25" customHeight="1">
      <c r="A422" s="21" t="str">
        <f>'Metadata-release1'!B417</f>
        <v>FA2014_CataldoVisco_84v_fig003_CalcinedOysters.png</v>
      </c>
      <c r="B422" s="23" t="str">
        <f t="shared" si="1"/>
        <v>png</v>
      </c>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ht="14.25" customHeight="1">
      <c r="A423" s="21" t="str">
        <f>'Metadata-release1'!B418</f>
        <v>FA2014_CataldoVisco_84v_fig004_CalcinedOysters.png</v>
      </c>
      <c r="B423" s="23" t="str">
        <f t="shared" si="1"/>
        <v>png</v>
      </c>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ht="14.25" customHeight="1">
      <c r="A424" s="21" t="str">
        <f>'Metadata-release1'!B419</f>
        <v>FA2014_CataldoVisco_84v_fig005_CalcinedOysters.png</v>
      </c>
      <c r="B424" s="23" t="str">
        <f t="shared" si="1"/>
        <v>png</v>
      </c>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ht="14.25" customHeight="1">
      <c r="A425" s="21" t="str">
        <f>'Metadata-release1'!B420</f>
        <v>FA2014_CataldoVisco_84v_fig006_CalcinedOysters.jpg</v>
      </c>
      <c r="B425" s="23" t="str">
        <f t="shared" si="1"/>
        <v>jpg</v>
      </c>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ht="14.25" customHeight="1">
      <c r="A426" s="21" t="str">
        <f>'Metadata-release1'!B421</f>
        <v>FA2014_CataldoVisco_84v_fig007_CalcinedOysters.jpg</v>
      </c>
      <c r="B426" s="23" t="str">
        <f t="shared" si="1"/>
        <v>jpg</v>
      </c>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ht="14.25" customHeight="1">
      <c r="A427" s="21" t="str">
        <f>'Metadata-release1'!B422</f>
        <v>FA2014_CataldoVisco_84v_fig008_CalcinedOysters.jpg</v>
      </c>
      <c r="B427" s="23" t="str">
        <f t="shared" si="1"/>
        <v>jpg</v>
      </c>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ht="14.25" customHeight="1">
      <c r="A428" s="21" t="str">
        <f>'Metadata-release1'!B423</f>
        <v>FA2014_CataldoVisco_84v_fig009_CalcinedOysters.jpg</v>
      </c>
      <c r="B428" s="23" t="str">
        <f t="shared" si="1"/>
        <v>jpg</v>
      </c>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ht="14.25" customHeight="1">
      <c r="A429" s="21" t="str">
        <f>'Metadata-release1'!B424</f>
        <v>FA2014_CataldoVisco_84v_fig010_CalcinedOysters.jpg</v>
      </c>
      <c r="B429" s="23" t="str">
        <f t="shared" si="1"/>
        <v>jpg</v>
      </c>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ht="14.25" customHeight="1">
      <c r="A430" s="21" t="str">
        <f>'Metadata-release1'!B425</f>
        <v>FA2014_CataldoVisco_84v_fig011_CalcinedOysters.JPG</v>
      </c>
      <c r="B430" s="23" t="str">
        <f t="shared" si="1"/>
        <v>JPG</v>
      </c>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ht="14.25" customHeight="1">
      <c r="A431" s="21" t="str">
        <f>'Metadata-release1'!B426</f>
        <v>FA2014_Mellon_48r_fig001_ExcellentMustard.jpg</v>
      </c>
      <c r="B431" s="23" t="str">
        <f t="shared" si="1"/>
        <v>jpg</v>
      </c>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ht="14.25" customHeight="1">
      <c r="A432" s="21" t="str">
        <f>'Metadata-release1'!B427</f>
        <v>FA2014_Mellon_48r_fig002_ExcellentMustard.jpg</v>
      </c>
      <c r="B432" s="23" t="str">
        <f t="shared" si="1"/>
        <v>jpg</v>
      </c>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ht="14.25" customHeight="1">
      <c r="A433" s="21" t="str">
        <f>'Metadata-release1'!B428</f>
        <v>FA2014_Mellon_48r_fig003_ExcellentMustard.jpg</v>
      </c>
      <c r="B433" s="23" t="str">
        <f t="shared" si="1"/>
        <v>jpg</v>
      </c>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ht="14.25" customHeight="1">
      <c r="A434" s="21" t="str">
        <f>'Metadata-release1'!B429</f>
        <v>FA2014_Mellon_48r_fig004_ExcellentMustard.jpg</v>
      </c>
      <c r="B434" s="23" t="str">
        <f t="shared" si="1"/>
        <v>jpg</v>
      </c>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ht="14.25" customHeight="1">
      <c r="A435" s="21" t="str">
        <f>'Metadata-release1'!B430</f>
        <v>FA2014_Mellon_48r_fig005_ExcellentMustard.jpg</v>
      </c>
      <c r="B435" s="23" t="str">
        <f t="shared" si="1"/>
        <v>jpg</v>
      </c>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ht="14.25" customHeight="1">
      <c r="A436" s="21" t="str">
        <f>'Metadata-release1'!B431</f>
        <v>FA2014_Mellon_48r_fig006_ExcellentMustard.jpg</v>
      </c>
      <c r="B436" s="23" t="str">
        <f t="shared" si="1"/>
        <v>jpg</v>
      </c>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ht="14.25" customHeight="1">
      <c r="A437" s="21" t="str">
        <f>'Metadata-release1'!B432</f>
        <v>FA2014_Mellon_48r_fig007_ExcellentMustard.jpg</v>
      </c>
      <c r="B437" s="23" t="str">
        <f t="shared" si="1"/>
        <v>jpg</v>
      </c>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ht="14.25" customHeight="1">
      <c r="A438" s="21" t="str">
        <f>'Metadata-release1'!B433</f>
        <v>FA2014_Mellon_48r_fig008_ExcellentMustard.jpg</v>
      </c>
      <c r="B438" s="23" t="str">
        <f t="shared" si="1"/>
        <v>jpg</v>
      </c>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ht="14.25" customHeight="1">
      <c r="A439" s="21" t="str">
        <f>'Metadata-release1'!B434</f>
        <v>FA2014_Mellon_48r_fig009_ExcellentMustard.jpg</v>
      </c>
      <c r="B439" s="23" t="str">
        <f t="shared" si="1"/>
        <v>jpg</v>
      </c>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ht="14.25" customHeight="1">
      <c r="A440" s="21" t="str">
        <f>'Metadata-release1'!B435</f>
        <v>FA2014_Mellon_48r_fig010_ExcellentMustard.jpg</v>
      </c>
      <c r="B440" s="23" t="str">
        <f t="shared" si="1"/>
        <v>jpg</v>
      </c>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ht="14.25" customHeight="1">
      <c r="A441" s="21" t="str">
        <f>'Metadata-release1'!B436</f>
        <v>FA2014_Mellon_48r_fig011_ExcellentMustard.jpg</v>
      </c>
      <c r="B441" s="23" t="str">
        <f t="shared" si="1"/>
        <v>jpg</v>
      </c>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ht="14.25" customHeight="1">
      <c r="A442" s="21" t="str">
        <f>'Metadata-release1'!B437</f>
        <v>FA2014_Mellon_48r_fig012_ExcellentMustard.jpg</v>
      </c>
      <c r="B442" s="23" t="str">
        <f t="shared" si="1"/>
        <v>jpg</v>
      </c>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row r="443" ht="14.25" customHeight="1">
      <c r="A443" s="21" t="str">
        <f>'Metadata-release1'!B438</f>
        <v>FA2014_CataldoVisco_82r84v_fig001_SandsAndBinders.jpg</v>
      </c>
      <c r="B443" s="23" t="str">
        <f t="shared" si="1"/>
        <v>jpg</v>
      </c>
      <c r="C443" s="19"/>
      <c r="D443" s="19"/>
      <c r="E443" s="19"/>
      <c r="F443" s="19"/>
      <c r="G443" s="19"/>
      <c r="H443" s="19"/>
      <c r="I443" s="19"/>
      <c r="J443" s="19"/>
      <c r="K443" s="19"/>
      <c r="L443" s="19"/>
      <c r="M443" s="19"/>
      <c r="N443" s="19"/>
      <c r="O443" s="19"/>
      <c r="P443" s="19"/>
      <c r="Q443" s="19"/>
      <c r="R443" s="19"/>
      <c r="S443" s="19"/>
      <c r="T443" s="19"/>
      <c r="U443" s="19"/>
      <c r="V443" s="19"/>
      <c r="W443" s="19"/>
      <c r="X443" s="19"/>
      <c r="Y443" s="19"/>
    </row>
    <row r="444" ht="14.25" customHeight="1">
      <c r="A444" s="21" t="str">
        <f>'Metadata-release1'!B439</f>
        <v>FA2014_CataldoVisco_82r84v_fig002_SandsAndBinders.png</v>
      </c>
      <c r="B444" s="23" t="str">
        <f t="shared" si="1"/>
        <v>png</v>
      </c>
      <c r="C444" s="19"/>
      <c r="D444" s="19"/>
      <c r="E444" s="19"/>
      <c r="F444" s="19"/>
      <c r="G444" s="19"/>
      <c r="H444" s="19"/>
      <c r="I444" s="19"/>
      <c r="J444" s="19"/>
      <c r="K444" s="19"/>
      <c r="L444" s="19"/>
      <c r="M444" s="19"/>
      <c r="N444" s="19"/>
      <c r="O444" s="19"/>
      <c r="P444" s="19"/>
      <c r="Q444" s="19"/>
      <c r="R444" s="19"/>
      <c r="S444" s="19"/>
      <c r="T444" s="19"/>
      <c r="U444" s="19"/>
      <c r="V444" s="19"/>
      <c r="W444" s="19"/>
      <c r="X444" s="19"/>
      <c r="Y444" s="19"/>
    </row>
    <row r="445" ht="14.25" customHeight="1">
      <c r="A445" s="21" t="str">
        <f>'Metadata-release1'!B440</f>
        <v>FA2014_CataldoVisco_82r84v_fig003_SandsAndBinders.png</v>
      </c>
      <c r="B445" s="23" t="str">
        <f t="shared" si="1"/>
        <v>png</v>
      </c>
      <c r="C445" s="19"/>
      <c r="D445" s="19"/>
      <c r="E445" s="19"/>
      <c r="F445" s="19"/>
      <c r="G445" s="19"/>
      <c r="H445" s="19"/>
      <c r="I445" s="19"/>
      <c r="J445" s="19"/>
      <c r="K445" s="19"/>
      <c r="L445" s="19"/>
      <c r="M445" s="19"/>
      <c r="N445" s="19"/>
      <c r="O445" s="19"/>
      <c r="P445" s="19"/>
      <c r="Q445" s="19"/>
      <c r="R445" s="19"/>
      <c r="S445" s="19"/>
      <c r="T445" s="19"/>
      <c r="U445" s="19"/>
      <c r="V445" s="19"/>
      <c r="W445" s="19"/>
      <c r="X445" s="19"/>
      <c r="Y445" s="19"/>
    </row>
    <row r="446" ht="14.25" customHeight="1">
      <c r="A446" s="21" t="str">
        <f>'Metadata-release1'!B441</f>
        <v>FA2014_CataldoVisco_82r84v_fig004_SandsAndBinders.jpg</v>
      </c>
      <c r="B446" s="23" t="str">
        <f t="shared" si="1"/>
        <v>jpg</v>
      </c>
      <c r="C446" s="19"/>
      <c r="D446" s="19"/>
      <c r="E446" s="19"/>
      <c r="F446" s="19"/>
      <c r="G446" s="19"/>
      <c r="H446" s="19"/>
      <c r="I446" s="19"/>
      <c r="J446" s="19"/>
      <c r="K446" s="19"/>
      <c r="L446" s="19"/>
      <c r="M446" s="19"/>
      <c r="N446" s="19"/>
      <c r="O446" s="19"/>
      <c r="P446" s="19"/>
      <c r="Q446" s="19"/>
      <c r="R446" s="19"/>
      <c r="S446" s="19"/>
      <c r="T446" s="19"/>
      <c r="U446" s="19"/>
      <c r="V446" s="19"/>
      <c r="W446" s="19"/>
      <c r="X446" s="19"/>
      <c r="Y446" s="19"/>
    </row>
    <row r="447" ht="14.25" customHeight="1">
      <c r="A447" s="21" t="str">
        <f>'Metadata-release1'!B442</f>
        <v>FA2014_CataldoVisco_82r84v_fig005_SandsAndBinders.jpg</v>
      </c>
      <c r="B447" s="23" t="str">
        <f t="shared" si="1"/>
        <v>jpg</v>
      </c>
      <c r="C447" s="19"/>
      <c r="D447" s="19"/>
      <c r="E447" s="19"/>
      <c r="F447" s="19"/>
      <c r="G447" s="19"/>
      <c r="H447" s="19"/>
      <c r="I447" s="19"/>
      <c r="J447" s="19"/>
      <c r="K447" s="19"/>
      <c r="L447" s="19"/>
      <c r="M447" s="19"/>
      <c r="N447" s="19"/>
      <c r="O447" s="19"/>
      <c r="P447" s="19"/>
      <c r="Q447" s="19"/>
      <c r="R447" s="19"/>
      <c r="S447" s="19"/>
      <c r="T447" s="19"/>
      <c r="U447" s="19"/>
      <c r="V447" s="19"/>
      <c r="W447" s="19"/>
      <c r="X447" s="19"/>
      <c r="Y447" s="19"/>
    </row>
    <row r="448" ht="14.25" customHeight="1">
      <c r="A448" s="21" t="str">
        <f>'Metadata-release1'!B443</f>
        <v>FA2014_CataldoVisco_82r84v_fig006_SandsAndBinders.jpg</v>
      </c>
      <c r="B448" s="23" t="str">
        <f t="shared" si="1"/>
        <v>jpg</v>
      </c>
      <c r="C448" s="19"/>
      <c r="D448" s="19"/>
      <c r="E448" s="19"/>
      <c r="F448" s="19"/>
      <c r="G448" s="19"/>
      <c r="H448" s="19"/>
      <c r="I448" s="19"/>
      <c r="J448" s="19"/>
      <c r="K448" s="19"/>
      <c r="L448" s="19"/>
      <c r="M448" s="19"/>
      <c r="N448" s="19"/>
      <c r="O448" s="19"/>
      <c r="P448" s="19"/>
      <c r="Q448" s="19"/>
      <c r="R448" s="19"/>
      <c r="S448" s="19"/>
      <c r="T448" s="19"/>
      <c r="U448" s="19"/>
      <c r="V448" s="19"/>
      <c r="W448" s="19"/>
      <c r="X448" s="19"/>
      <c r="Y448" s="19"/>
    </row>
    <row r="449" ht="14.25" customHeight="1">
      <c r="A449" s="21" t="str">
        <f>'Metadata-release1'!B444</f>
        <v>FA2014_CataldoVisco_82r84v_fig007_SandsAndBinders.jpg</v>
      </c>
      <c r="B449" s="23" t="str">
        <f t="shared" si="1"/>
        <v>jpg</v>
      </c>
      <c r="C449" s="19"/>
      <c r="D449" s="19"/>
      <c r="E449" s="19"/>
      <c r="F449" s="19"/>
      <c r="G449" s="19"/>
      <c r="H449" s="19"/>
      <c r="I449" s="19"/>
      <c r="J449" s="19"/>
      <c r="K449" s="19"/>
      <c r="L449" s="19"/>
      <c r="M449" s="19"/>
      <c r="N449" s="19"/>
      <c r="O449" s="19"/>
      <c r="P449" s="19"/>
      <c r="Q449" s="19"/>
      <c r="R449" s="19"/>
      <c r="S449" s="19"/>
      <c r="T449" s="19"/>
      <c r="U449" s="19"/>
      <c r="V449" s="19"/>
      <c r="W449" s="19"/>
      <c r="X449" s="19"/>
      <c r="Y449" s="19"/>
    </row>
    <row r="450" ht="14.25" customHeight="1">
      <c r="A450" s="21" t="str">
        <f>'Metadata-release1'!B445</f>
        <v>FA2014_CataldoVisco_82r84v_fig008_SandsAndBinders.jpg</v>
      </c>
      <c r="B450" s="23" t="str">
        <f t="shared" si="1"/>
        <v>jpg</v>
      </c>
      <c r="C450" s="19"/>
      <c r="D450" s="19"/>
      <c r="E450" s="19"/>
      <c r="F450" s="19"/>
      <c r="G450" s="19"/>
      <c r="H450" s="19"/>
      <c r="I450" s="19"/>
      <c r="J450" s="19"/>
      <c r="K450" s="19"/>
      <c r="L450" s="19"/>
      <c r="M450" s="19"/>
      <c r="N450" s="19"/>
      <c r="O450" s="19"/>
      <c r="P450" s="19"/>
      <c r="Q450" s="19"/>
      <c r="R450" s="19"/>
      <c r="S450" s="19"/>
      <c r="T450" s="19"/>
      <c r="U450" s="19"/>
      <c r="V450" s="19"/>
      <c r="W450" s="19"/>
      <c r="X450" s="19"/>
      <c r="Y450" s="19"/>
    </row>
    <row r="451" ht="14.25" customHeight="1">
      <c r="A451" s="21" t="str">
        <f>'Metadata-release1'!B446</f>
        <v>FA2015_Zhao_39v-40r_fig001.jpg</v>
      </c>
      <c r="B451" s="23" t="str">
        <f t="shared" si="1"/>
        <v>jpg</v>
      </c>
      <c r="C451" s="19"/>
      <c r="D451" s="19"/>
      <c r="E451" s="19"/>
      <c r="F451" s="19"/>
      <c r="G451" s="19"/>
      <c r="H451" s="19"/>
      <c r="I451" s="19"/>
      <c r="J451" s="19"/>
      <c r="K451" s="19"/>
      <c r="L451" s="19"/>
      <c r="M451" s="19"/>
      <c r="N451" s="19"/>
      <c r="O451" s="19"/>
      <c r="P451" s="19"/>
      <c r="Q451" s="19"/>
      <c r="R451" s="19"/>
      <c r="S451" s="19"/>
      <c r="T451" s="19"/>
      <c r="U451" s="19"/>
      <c r="V451" s="19"/>
      <c r="W451" s="19"/>
      <c r="X451" s="19"/>
      <c r="Y451" s="19"/>
    </row>
    <row r="452" ht="14.25" customHeight="1">
      <c r="A452" s="21" t="str">
        <f>'Metadata-release1'!B447</f>
        <v>FA2015_Zhao_39v-40r_fig002.jpg</v>
      </c>
      <c r="B452" s="23" t="str">
        <f t="shared" si="1"/>
        <v>jpg</v>
      </c>
      <c r="C452" s="19"/>
      <c r="D452" s="19"/>
      <c r="E452" s="19"/>
      <c r="F452" s="19"/>
      <c r="G452" s="19"/>
      <c r="H452" s="19"/>
      <c r="I452" s="19"/>
      <c r="J452" s="19"/>
      <c r="K452" s="19"/>
      <c r="L452" s="19"/>
      <c r="M452" s="19"/>
      <c r="N452" s="19"/>
      <c r="O452" s="19"/>
      <c r="P452" s="19"/>
      <c r="Q452" s="19"/>
      <c r="R452" s="19"/>
      <c r="S452" s="19"/>
      <c r="T452" s="19"/>
      <c r="U452" s="19"/>
      <c r="V452" s="19"/>
      <c r="W452" s="19"/>
      <c r="X452" s="19"/>
      <c r="Y452" s="19"/>
    </row>
    <row r="453" ht="14.25" customHeight="1">
      <c r="A453" s="21" t="str">
        <f>'Metadata-release1'!B448</f>
        <v>FA2015_Zhao_39v-40r_fig003.jpg</v>
      </c>
      <c r="B453" s="23" t="str">
        <f t="shared" si="1"/>
        <v>jpg</v>
      </c>
      <c r="C453" s="19"/>
      <c r="D453" s="19"/>
      <c r="E453" s="19"/>
      <c r="F453" s="19"/>
      <c r="G453" s="19"/>
      <c r="H453" s="19"/>
      <c r="I453" s="19"/>
      <c r="J453" s="19"/>
      <c r="K453" s="19"/>
      <c r="L453" s="19"/>
      <c r="M453" s="19"/>
      <c r="N453" s="19"/>
      <c r="O453" s="19"/>
      <c r="P453" s="19"/>
      <c r="Q453" s="19"/>
      <c r="R453" s="19"/>
      <c r="S453" s="19"/>
      <c r="T453" s="19"/>
      <c r="U453" s="19"/>
      <c r="V453" s="19"/>
      <c r="W453" s="19"/>
      <c r="X453" s="19"/>
      <c r="Y453" s="19"/>
    </row>
    <row r="454" ht="14.25" customHeight="1">
      <c r="A454" s="21" t="str">
        <f>'Metadata-release1'!B449</f>
        <v>FA2015_Zhao_39v-40r_fig004.jpg</v>
      </c>
      <c r="B454" s="23" t="str">
        <f t="shared" si="1"/>
        <v>jpg</v>
      </c>
      <c r="C454" s="19"/>
      <c r="D454" s="19"/>
      <c r="E454" s="19"/>
      <c r="F454" s="19"/>
      <c r="G454" s="19"/>
      <c r="H454" s="19"/>
      <c r="I454" s="19"/>
      <c r="J454" s="19"/>
      <c r="K454" s="19"/>
      <c r="L454" s="19"/>
      <c r="M454" s="19"/>
      <c r="N454" s="19"/>
      <c r="O454" s="19"/>
      <c r="P454" s="19"/>
      <c r="Q454" s="19"/>
      <c r="R454" s="19"/>
      <c r="S454" s="19"/>
      <c r="T454" s="19"/>
      <c r="U454" s="19"/>
      <c r="V454" s="19"/>
      <c r="W454" s="19"/>
      <c r="X454" s="19"/>
      <c r="Y454" s="19"/>
    </row>
    <row r="455" ht="14.25" customHeight="1">
      <c r="A455" s="21" t="str">
        <f>'Metadata-release1'!B450</f>
        <v>FA2015_Zhao_39v-40r_fig005.JPG</v>
      </c>
      <c r="B455" s="23" t="str">
        <f t="shared" si="1"/>
        <v>JPG</v>
      </c>
      <c r="C455" s="19"/>
      <c r="D455" s="19"/>
      <c r="E455" s="19"/>
      <c r="F455" s="19"/>
      <c r="G455" s="19"/>
      <c r="H455" s="19"/>
      <c r="I455" s="19"/>
      <c r="J455" s="19"/>
      <c r="K455" s="19"/>
      <c r="L455" s="19"/>
      <c r="M455" s="19"/>
      <c r="N455" s="19"/>
      <c r="O455" s="19"/>
      <c r="P455" s="19"/>
      <c r="Q455" s="19"/>
      <c r="R455" s="19"/>
      <c r="S455" s="19"/>
      <c r="T455" s="19"/>
      <c r="U455" s="19"/>
      <c r="V455" s="19"/>
      <c r="W455" s="19"/>
      <c r="X455" s="19"/>
      <c r="Y455" s="19"/>
    </row>
    <row r="456" ht="14.25" customHeight="1">
      <c r="A456" s="21" t="str">
        <f>'Metadata-release1'!B451</f>
        <v>FA2015_Zhao_39v-40r_fig006.JPG</v>
      </c>
      <c r="B456" s="23" t="str">
        <f t="shared" si="1"/>
        <v>JPG</v>
      </c>
      <c r="C456" s="19"/>
      <c r="D456" s="19"/>
      <c r="E456" s="19"/>
      <c r="F456" s="19"/>
      <c r="G456" s="19"/>
      <c r="H456" s="19"/>
      <c r="I456" s="19"/>
      <c r="J456" s="19"/>
      <c r="K456" s="19"/>
      <c r="L456" s="19"/>
      <c r="M456" s="19"/>
      <c r="N456" s="19"/>
      <c r="O456" s="19"/>
      <c r="P456" s="19"/>
      <c r="Q456" s="19"/>
      <c r="R456" s="19"/>
      <c r="S456" s="19"/>
      <c r="T456" s="19"/>
      <c r="U456" s="19"/>
      <c r="V456" s="19"/>
      <c r="W456" s="19"/>
      <c r="X456" s="19"/>
      <c r="Y456" s="19"/>
    </row>
    <row r="457" ht="14.25" customHeight="1">
      <c r="A457" s="21" t="str">
        <f>'Metadata-release1'!B452</f>
        <v>FA2015_Zhao_39v-40r_fig007.JPG</v>
      </c>
      <c r="B457" s="23" t="str">
        <f t="shared" si="1"/>
        <v>JPG</v>
      </c>
      <c r="C457" s="19"/>
      <c r="D457" s="19"/>
      <c r="E457" s="19"/>
      <c r="F457" s="19"/>
      <c r="G457" s="19"/>
      <c r="H457" s="19"/>
      <c r="I457" s="19"/>
      <c r="J457" s="19"/>
      <c r="K457" s="19"/>
      <c r="L457" s="19"/>
      <c r="M457" s="19"/>
      <c r="N457" s="19"/>
      <c r="O457" s="19"/>
      <c r="P457" s="19"/>
      <c r="Q457" s="19"/>
      <c r="R457" s="19"/>
      <c r="S457" s="19"/>
      <c r="T457" s="19"/>
      <c r="U457" s="19"/>
      <c r="V457" s="19"/>
      <c r="W457" s="19"/>
      <c r="X457" s="19"/>
      <c r="Y457" s="19"/>
    </row>
    <row r="458" ht="14.25" customHeight="1">
      <c r="A458" s="21" t="str">
        <f>'Metadata-release1'!B453</f>
        <v>FA2015_Zhao_39v-40r_fig008.jpg</v>
      </c>
      <c r="B458" s="23" t="str">
        <f t="shared" si="1"/>
        <v>jpg</v>
      </c>
      <c r="C458" s="19"/>
      <c r="D458" s="19"/>
      <c r="E458" s="19"/>
      <c r="F458" s="19"/>
      <c r="G458" s="19"/>
      <c r="H458" s="19"/>
      <c r="I458" s="19"/>
      <c r="J458" s="19"/>
      <c r="K458" s="19"/>
      <c r="L458" s="19"/>
      <c r="M458" s="19"/>
      <c r="N458" s="19"/>
      <c r="O458" s="19"/>
      <c r="P458" s="19"/>
      <c r="Q458" s="19"/>
      <c r="R458" s="19"/>
      <c r="S458" s="19"/>
      <c r="T458" s="19"/>
      <c r="U458" s="19"/>
      <c r="V458" s="19"/>
      <c r="W458" s="19"/>
      <c r="X458" s="19"/>
      <c r="Y458" s="19"/>
    </row>
    <row r="459" ht="14.25" customHeight="1">
      <c r="A459" s="21" t="str">
        <f>'Metadata-release1'!B454</f>
        <v>FA2015_Zhao_39v-40r_fig009.jpg</v>
      </c>
      <c r="B459" s="23" t="str">
        <f t="shared" si="1"/>
        <v>jpg</v>
      </c>
      <c r="C459" s="19"/>
      <c r="D459" s="19"/>
      <c r="E459" s="19"/>
      <c r="F459" s="19"/>
      <c r="G459" s="19"/>
      <c r="H459" s="19"/>
      <c r="I459" s="19"/>
      <c r="J459" s="19"/>
      <c r="K459" s="19"/>
      <c r="L459" s="19"/>
      <c r="M459" s="19"/>
      <c r="N459" s="19"/>
      <c r="O459" s="19"/>
      <c r="P459" s="19"/>
      <c r="Q459" s="19"/>
      <c r="R459" s="19"/>
      <c r="S459" s="19"/>
      <c r="T459" s="19"/>
      <c r="U459" s="19"/>
      <c r="V459" s="19"/>
      <c r="W459" s="19"/>
      <c r="X459" s="19"/>
      <c r="Y459" s="19"/>
    </row>
    <row r="460" ht="14.25" customHeight="1">
      <c r="A460" s="21" t="str">
        <f>'Metadata-release1'!B455</f>
        <v>FA2015_Zhao_39v-40r_fig010.png</v>
      </c>
      <c r="B460" s="23" t="str">
        <f t="shared" si="1"/>
        <v>png</v>
      </c>
      <c r="C460" s="19"/>
      <c r="D460" s="19"/>
      <c r="E460" s="19"/>
      <c r="F460" s="19"/>
      <c r="G460" s="19"/>
      <c r="H460" s="19"/>
      <c r="I460" s="19"/>
      <c r="J460" s="19"/>
      <c r="K460" s="19"/>
      <c r="L460" s="19"/>
      <c r="M460" s="19"/>
      <c r="N460" s="19"/>
      <c r="O460" s="19"/>
      <c r="P460" s="19"/>
      <c r="Q460" s="19"/>
      <c r="R460" s="19"/>
      <c r="S460" s="19"/>
      <c r="T460" s="19"/>
      <c r="U460" s="19"/>
      <c r="V460" s="19"/>
      <c r="W460" s="19"/>
      <c r="X460" s="19"/>
      <c r="Y460" s="19"/>
    </row>
    <row r="461" ht="14.25" customHeight="1">
      <c r="A461" s="21" t="str">
        <f>'Metadata-release1'!B456</f>
        <v>FA2015_Zhao_39v-40r_fig011.jpeg</v>
      </c>
      <c r="B461" s="23" t="str">
        <f t="shared" si="1"/>
        <v>jpeg</v>
      </c>
      <c r="C461" s="19"/>
      <c r="D461" s="19"/>
      <c r="E461" s="19"/>
      <c r="F461" s="19"/>
      <c r="G461" s="19"/>
      <c r="H461" s="19"/>
      <c r="I461" s="19"/>
      <c r="J461" s="19"/>
      <c r="K461" s="19"/>
      <c r="L461" s="19"/>
      <c r="M461" s="19"/>
      <c r="N461" s="19"/>
      <c r="O461" s="19"/>
      <c r="P461" s="19"/>
      <c r="Q461" s="19"/>
      <c r="R461" s="19"/>
      <c r="S461" s="19"/>
      <c r="T461" s="19"/>
      <c r="U461" s="19"/>
      <c r="V461" s="19"/>
      <c r="W461" s="19"/>
      <c r="X461" s="19"/>
      <c r="Y461" s="19"/>
    </row>
    <row r="462" ht="14.25" customHeight="1">
      <c r="A462" s="21" t="str">
        <f>'Metadata-release1'!B457</f>
        <v>FA2015_Zhao_39v-40r_fig012.jpeg</v>
      </c>
      <c r="B462" s="23" t="str">
        <f t="shared" si="1"/>
        <v>jpeg</v>
      </c>
      <c r="C462" s="19"/>
      <c r="D462" s="19"/>
      <c r="E462" s="19"/>
      <c r="F462" s="19"/>
      <c r="G462" s="19"/>
      <c r="H462" s="19"/>
      <c r="I462" s="19"/>
      <c r="J462" s="19"/>
      <c r="K462" s="19"/>
      <c r="L462" s="19"/>
      <c r="M462" s="19"/>
      <c r="N462" s="19"/>
      <c r="O462" s="19"/>
      <c r="P462" s="19"/>
      <c r="Q462" s="19"/>
      <c r="R462" s="19"/>
      <c r="S462" s="19"/>
      <c r="T462" s="19"/>
      <c r="U462" s="19"/>
      <c r="V462" s="19"/>
      <c r="W462" s="19"/>
      <c r="X462" s="19"/>
      <c r="Y462" s="19"/>
    </row>
    <row r="463" ht="14.25" customHeight="1">
      <c r="A463" s="21" t="str">
        <f>'Metadata-release1'!B461</f>
        <v>FA2015_Zhao_39v-40r_fig016.jpg</v>
      </c>
      <c r="B463" s="23" t="str">
        <f t="shared" si="1"/>
        <v>jpg</v>
      </c>
      <c r="C463" s="19"/>
      <c r="D463" s="19"/>
      <c r="E463" s="19"/>
      <c r="F463" s="19"/>
      <c r="G463" s="19"/>
      <c r="H463" s="19"/>
      <c r="I463" s="19"/>
      <c r="J463" s="19"/>
      <c r="K463" s="19"/>
      <c r="L463" s="19"/>
      <c r="M463" s="19"/>
      <c r="N463" s="19"/>
      <c r="O463" s="19"/>
      <c r="P463" s="19"/>
      <c r="Q463" s="19"/>
      <c r="R463" s="19"/>
      <c r="S463" s="19"/>
      <c r="T463" s="19"/>
      <c r="U463" s="19"/>
      <c r="V463" s="19"/>
      <c r="W463" s="19"/>
      <c r="X463" s="19"/>
      <c r="Y463" s="19"/>
    </row>
    <row r="464" ht="14.25" customHeight="1">
      <c r="A464" s="21" t="str">
        <f>'Metadata-release1'!B462</f>
        <v>FA2015_Zhao_39v-40r_fig017.jpg</v>
      </c>
      <c r="B464" s="23" t="str">
        <f t="shared" si="1"/>
        <v>jpg</v>
      </c>
      <c r="C464" s="19"/>
      <c r="D464" s="19"/>
      <c r="E464" s="19"/>
      <c r="F464" s="19"/>
      <c r="G464" s="19"/>
      <c r="H464" s="19"/>
      <c r="I464" s="19"/>
      <c r="J464" s="19"/>
      <c r="K464" s="19"/>
      <c r="L464" s="19"/>
      <c r="M464" s="19"/>
      <c r="N464" s="19"/>
      <c r="O464" s="19"/>
      <c r="P464" s="19"/>
      <c r="Q464" s="19"/>
      <c r="R464" s="19"/>
      <c r="S464" s="19"/>
      <c r="T464" s="19"/>
      <c r="U464" s="19"/>
      <c r="V464" s="19"/>
      <c r="W464" s="19"/>
      <c r="X464" s="19"/>
      <c r="Y464" s="19"/>
    </row>
    <row r="465" ht="14.25" customHeight="1">
      <c r="A465" s="21" t="str">
        <f>'Metadata-release1'!B463</f>
        <v>FA2015_Zhao_39v-40r_fig018.jpg</v>
      </c>
      <c r="B465" s="23" t="str">
        <f t="shared" si="1"/>
        <v>jpg</v>
      </c>
      <c r="C465" s="19"/>
      <c r="D465" s="19"/>
      <c r="E465" s="19"/>
      <c r="F465" s="19"/>
      <c r="G465" s="19"/>
      <c r="H465" s="19"/>
      <c r="I465" s="19"/>
      <c r="J465" s="19"/>
      <c r="K465" s="19"/>
      <c r="L465" s="19"/>
      <c r="M465" s="19"/>
      <c r="N465" s="19"/>
      <c r="O465" s="19"/>
      <c r="P465" s="19"/>
      <c r="Q465" s="19"/>
      <c r="R465" s="19"/>
      <c r="S465" s="19"/>
      <c r="T465" s="19"/>
      <c r="U465" s="19"/>
      <c r="V465" s="19"/>
      <c r="W465" s="19"/>
      <c r="X465" s="19"/>
      <c r="Y465" s="19"/>
    </row>
    <row r="466" ht="14.25" customHeight="1">
      <c r="A466" s="21" t="str">
        <f>'Metadata-release1'!B464</f>
        <v>FA2014_LandsmanRowen_140v12r_fig001_BreadMold.jpg</v>
      </c>
      <c r="B466" s="23" t="str">
        <f t="shared" si="1"/>
        <v>jpg</v>
      </c>
      <c r="C466" s="19"/>
      <c r="D466" s="19"/>
      <c r="E466" s="19"/>
      <c r="F466" s="19"/>
      <c r="G466" s="19"/>
      <c r="H466" s="19"/>
      <c r="I466" s="19"/>
      <c r="J466" s="19"/>
      <c r="K466" s="19"/>
      <c r="L466" s="19"/>
      <c r="M466" s="19"/>
      <c r="N466" s="19"/>
      <c r="O466" s="19"/>
      <c r="P466" s="19"/>
      <c r="Q466" s="19"/>
      <c r="R466" s="19"/>
      <c r="S466" s="19"/>
      <c r="T466" s="19"/>
      <c r="U466" s="19"/>
      <c r="V466" s="19"/>
      <c r="W466" s="19"/>
      <c r="X466" s="19"/>
      <c r="Y466" s="19"/>
    </row>
    <row r="467" ht="14.25" customHeight="1">
      <c r="A467" s="21" t="str">
        <f>'Metadata-release1'!B465</f>
        <v>FA2014_LandsmanRowen_140v12r_fig002_BreadMoldPouring.jpg</v>
      </c>
      <c r="B467" s="23" t="str">
        <f t="shared" si="1"/>
        <v>jpg</v>
      </c>
      <c r="C467" s="19"/>
      <c r="D467" s="19"/>
      <c r="E467" s="19"/>
      <c r="F467" s="19"/>
      <c r="G467" s="19"/>
      <c r="H467" s="19"/>
      <c r="I467" s="19"/>
      <c r="J467" s="19"/>
      <c r="K467" s="19"/>
      <c r="L467" s="19"/>
      <c r="M467" s="19"/>
      <c r="N467" s="19"/>
      <c r="O467" s="19"/>
      <c r="P467" s="19"/>
      <c r="Q467" s="19"/>
      <c r="R467" s="19"/>
      <c r="S467" s="19"/>
      <c r="T467" s="19"/>
      <c r="U467" s="19"/>
      <c r="V467" s="19"/>
      <c r="W467" s="19"/>
      <c r="X467" s="19"/>
      <c r="Y467" s="19"/>
    </row>
    <row r="468" ht="14.25" customHeight="1">
      <c r="A468" s="21" t="str">
        <f>'Metadata-release1'!B466</f>
        <v>FA2014_LandsmanRowen_140v12r_fig003_BuddhaFigurine.jpg</v>
      </c>
      <c r="B468" s="23" t="str">
        <f t="shared" si="1"/>
        <v>jpg</v>
      </c>
      <c r="C468" s="19"/>
      <c r="D468" s="19"/>
      <c r="E468" s="19"/>
      <c r="F468" s="19"/>
      <c r="G468" s="19"/>
      <c r="H468" s="19"/>
      <c r="I468" s="19"/>
      <c r="J468" s="19"/>
      <c r="K468" s="19"/>
      <c r="L468" s="19"/>
      <c r="M468" s="19"/>
      <c r="N468" s="19"/>
      <c r="O468" s="19"/>
      <c r="P468" s="19"/>
      <c r="Q468" s="19"/>
      <c r="R468" s="19"/>
      <c r="S468" s="19"/>
      <c r="T468" s="19"/>
      <c r="U468" s="19"/>
      <c r="V468" s="19"/>
      <c r="W468" s="19"/>
      <c r="X468" s="19"/>
      <c r="Y468" s="19"/>
    </row>
    <row r="469" ht="14.25" customHeight="1">
      <c r="A469" s="21" t="str">
        <f>'Metadata-release1'!B467</f>
        <v>FA2014_LandsmanRowen_140v12r_fig004_PowderedSulfurAndSootBlackInPot1.JPG</v>
      </c>
      <c r="B469" s="23" t="str">
        <f t="shared" si="1"/>
        <v>JPG</v>
      </c>
      <c r="C469" s="19"/>
      <c r="D469" s="19"/>
      <c r="E469" s="19"/>
      <c r="F469" s="19"/>
      <c r="G469" s="19"/>
      <c r="H469" s="19"/>
      <c r="I469" s="19"/>
      <c r="J469" s="19"/>
      <c r="K469" s="19"/>
      <c r="L469" s="19"/>
      <c r="M469" s="19"/>
      <c r="N469" s="19"/>
      <c r="O469" s="19"/>
      <c r="P469" s="19"/>
      <c r="Q469" s="19"/>
      <c r="R469" s="19"/>
      <c r="S469" s="19"/>
      <c r="T469" s="19"/>
      <c r="U469" s="19"/>
      <c r="V469" s="19"/>
      <c r="W469" s="19"/>
      <c r="X469" s="19"/>
      <c r="Y469" s="19"/>
    </row>
    <row r="470" ht="14.25" customHeight="1">
      <c r="A470" s="21" t="str">
        <f>'Metadata-release1'!B468</f>
        <v>FA2014_LandsmanRowen_140v12r_fig005_PowderedSulfurAndSootBlackInPot2.JPG</v>
      </c>
      <c r="B470" s="23" t="str">
        <f t="shared" si="1"/>
        <v>JPG</v>
      </c>
      <c r="C470" s="19"/>
      <c r="D470" s="19"/>
      <c r="E470" s="19"/>
      <c r="F470" s="19"/>
      <c r="G470" s="19"/>
      <c r="H470" s="19"/>
      <c r="I470" s="19"/>
      <c r="J470" s="19"/>
      <c r="K470" s="19"/>
      <c r="L470" s="19"/>
      <c r="M470" s="19"/>
      <c r="N470" s="19"/>
      <c r="O470" s="19"/>
      <c r="P470" s="19"/>
      <c r="Q470" s="19"/>
      <c r="R470" s="19"/>
      <c r="S470" s="19"/>
      <c r="T470" s="19"/>
      <c r="U470" s="19"/>
      <c r="V470" s="19"/>
      <c r="W470" s="19"/>
      <c r="X470" s="19"/>
      <c r="Y470" s="19"/>
    </row>
    <row r="471" ht="14.25" customHeight="1">
      <c r="A471" s="21" t="str">
        <f>'Metadata-release1'!B469</f>
        <v>FA2014_LandsmanRowen_140v12r_fig006_PowderedSulfurAndSootBlack.JPG</v>
      </c>
      <c r="B471" s="23" t="str">
        <f t="shared" si="1"/>
        <v>JPG</v>
      </c>
      <c r="C471" s="19"/>
      <c r="D471" s="19"/>
      <c r="E471" s="19"/>
      <c r="F471" s="19"/>
      <c r="G471" s="19"/>
      <c r="H471" s="19"/>
      <c r="I471" s="19"/>
      <c r="J471" s="19"/>
      <c r="K471" s="19"/>
      <c r="L471" s="19"/>
      <c r="M471" s="19"/>
      <c r="N471" s="19"/>
      <c r="O471" s="19"/>
      <c r="P471" s="19"/>
      <c r="Q471" s="19"/>
      <c r="R471" s="19"/>
      <c r="S471" s="19"/>
      <c r="T471" s="19"/>
      <c r="U471" s="19"/>
      <c r="V471" s="19"/>
      <c r="W471" s="19"/>
      <c r="X471" s="19"/>
      <c r="Y471" s="19"/>
    </row>
    <row r="472" ht="14.25" customHeight="1">
      <c r="A472" s="21" t="str">
        <f>'Metadata-release1'!B470</f>
        <v>FA2014_LandsmanRowen_140v12r_fig007_MoltenSulfurAndSootBlack.JPG</v>
      </c>
      <c r="B472" s="23" t="str">
        <f t="shared" si="1"/>
        <v>JPG</v>
      </c>
      <c r="C472" s="19"/>
      <c r="D472" s="19"/>
      <c r="E472" s="19"/>
      <c r="F472" s="19"/>
      <c r="G472" s="19"/>
      <c r="H472" s="19"/>
      <c r="I472" s="19"/>
      <c r="J472" s="19"/>
      <c r="K472" s="19"/>
      <c r="L472" s="19"/>
      <c r="M472" s="19"/>
      <c r="N472" s="19"/>
      <c r="O472" s="19"/>
      <c r="P472" s="19"/>
      <c r="Q472" s="19"/>
      <c r="R472" s="19"/>
      <c r="S472" s="19"/>
      <c r="T472" s="19"/>
      <c r="U472" s="19"/>
      <c r="V472" s="19"/>
      <c r="W472" s="19"/>
      <c r="X472" s="19"/>
      <c r="Y472" s="19"/>
    </row>
    <row r="473" ht="14.25" customHeight="1">
      <c r="A473" s="21" t="str">
        <f>'Metadata-release1'!B471</f>
        <v>FA2014_LandsmanRowen_140v12r_fig008_SolidifiedSulfurAndSootBlack.JPG</v>
      </c>
      <c r="B473" s="23" t="str">
        <f t="shared" si="1"/>
        <v>JPG</v>
      </c>
      <c r="C473" s="19"/>
      <c r="D473" s="19"/>
      <c r="E473" s="19"/>
      <c r="F473" s="19"/>
      <c r="G473" s="19"/>
      <c r="H473" s="19"/>
      <c r="I473" s="19"/>
      <c r="J473" s="19"/>
      <c r="K473" s="19"/>
      <c r="L473" s="19"/>
      <c r="M473" s="19"/>
      <c r="N473" s="19"/>
      <c r="O473" s="19"/>
      <c r="P473" s="19"/>
      <c r="Q473" s="19"/>
      <c r="R473" s="19"/>
      <c r="S473" s="19"/>
      <c r="T473" s="19"/>
      <c r="U473" s="19"/>
      <c r="V473" s="19"/>
      <c r="W473" s="19"/>
      <c r="X473" s="19"/>
      <c r="Y473" s="19"/>
    </row>
    <row r="474" ht="14.25" customHeight="1">
      <c r="A474" s="21" t="str">
        <f>'Metadata-release1'!B472</f>
        <v>FA2014_LandsmanRowen_140v12r_fig009_CrystallizedSulfurAndSootBlack.JPG</v>
      </c>
      <c r="B474" s="23" t="str">
        <f t="shared" si="1"/>
        <v>JPG</v>
      </c>
      <c r="C474" s="19"/>
      <c r="D474" s="19"/>
      <c r="E474" s="19"/>
      <c r="F474" s="19"/>
      <c r="G474" s="19"/>
      <c r="H474" s="19"/>
      <c r="I474" s="19"/>
      <c r="J474" s="19"/>
      <c r="K474" s="19"/>
      <c r="L474" s="19"/>
      <c r="M474" s="19"/>
      <c r="N474" s="19"/>
      <c r="O474" s="19"/>
      <c r="P474" s="19"/>
      <c r="Q474" s="19"/>
      <c r="R474" s="19"/>
      <c r="S474" s="19"/>
      <c r="T474" s="19"/>
      <c r="U474" s="19"/>
      <c r="V474" s="19"/>
      <c r="W474" s="19"/>
      <c r="X474" s="19"/>
      <c r="Y474" s="19"/>
    </row>
    <row r="475" ht="14.25" customHeight="1">
      <c r="A475" s="21" t="str">
        <f>'Metadata-release1'!B473</f>
        <v>FA2014_LandsmanRowen_140v12r_fig010_SulfurAndSmallAmountsOfSootBlack.jpg</v>
      </c>
      <c r="B475" s="23" t="str">
        <f t="shared" si="1"/>
        <v>jpg</v>
      </c>
      <c r="C475" s="19"/>
      <c r="D475" s="19"/>
      <c r="E475" s="19"/>
      <c r="F475" s="19"/>
      <c r="G475" s="19"/>
      <c r="H475" s="19"/>
      <c r="I475" s="19"/>
      <c r="J475" s="19"/>
      <c r="K475" s="19"/>
      <c r="L475" s="19"/>
      <c r="M475" s="19"/>
      <c r="N475" s="19"/>
      <c r="O475" s="19"/>
      <c r="P475" s="19"/>
      <c r="Q475" s="19"/>
      <c r="R475" s="19"/>
      <c r="S475" s="19"/>
      <c r="T475" s="19"/>
      <c r="U475" s="19"/>
      <c r="V475" s="19"/>
      <c r="W475" s="19"/>
      <c r="X475" s="19"/>
      <c r="Y475" s="19"/>
    </row>
    <row r="476" ht="14.25" customHeight="1">
      <c r="A476" s="21" t="str">
        <f>'Metadata-release1'!B474</f>
        <v>FA2014_LandsmanRowen_140v12r_fig011_PowderedSulfurWithSanguine.JPG</v>
      </c>
      <c r="B476" s="23" t="str">
        <f t="shared" si="1"/>
        <v>JPG</v>
      </c>
      <c r="C476" s="19"/>
      <c r="D476" s="19"/>
      <c r="E476" s="19"/>
      <c r="F476" s="19"/>
      <c r="G476" s="19"/>
      <c r="H476" s="19"/>
      <c r="I476" s="19"/>
      <c r="J476" s="19"/>
      <c r="K476" s="19"/>
      <c r="L476" s="19"/>
      <c r="M476" s="19"/>
      <c r="N476" s="19"/>
      <c r="O476" s="19"/>
      <c r="P476" s="19"/>
      <c r="Q476" s="19"/>
      <c r="R476" s="19"/>
      <c r="S476" s="19"/>
      <c r="T476" s="19"/>
      <c r="U476" s="19"/>
      <c r="V476" s="19"/>
      <c r="W476" s="19"/>
      <c r="X476" s="19"/>
      <c r="Y476" s="19"/>
    </row>
    <row r="477" ht="14.25" customHeight="1">
      <c r="A477" s="21" t="str">
        <f>'Metadata-release1'!B475</f>
        <v>FA2014_LandsmanRowen_140v12r_fig012_MixedPowderedSulfurWithSanguine.JPG</v>
      </c>
      <c r="B477" s="23" t="str">
        <f t="shared" si="1"/>
        <v>JPG</v>
      </c>
      <c r="C477" s="19"/>
      <c r="D477" s="19"/>
      <c r="E477" s="19"/>
      <c r="F477" s="19"/>
      <c r="G477" s="19"/>
      <c r="H477" s="19"/>
      <c r="I477" s="19"/>
      <c r="J477" s="19"/>
      <c r="K477" s="19"/>
      <c r="L477" s="19"/>
      <c r="M477" s="19"/>
      <c r="N477" s="19"/>
      <c r="O477" s="19"/>
      <c r="P477" s="19"/>
      <c r="Q477" s="19"/>
      <c r="R477" s="19"/>
      <c r="S477" s="19"/>
      <c r="T477" s="19"/>
      <c r="U477" s="19"/>
      <c r="V477" s="19"/>
      <c r="W477" s="19"/>
      <c r="X477" s="19"/>
      <c r="Y477" s="19"/>
    </row>
    <row r="478" ht="14.25" customHeight="1">
      <c r="A478" s="21" t="str">
        <f>'Metadata-release1'!B476</f>
        <v>FA2014_LandsmanRowen_140v12r_fig013_SulfurWithSanguine.jpg</v>
      </c>
      <c r="B478" s="23" t="str">
        <f t="shared" si="1"/>
        <v>jpg</v>
      </c>
      <c r="C478" s="19"/>
      <c r="D478" s="19"/>
      <c r="E478" s="19"/>
      <c r="F478" s="19"/>
      <c r="G478" s="19"/>
      <c r="H478" s="19"/>
      <c r="I478" s="19"/>
      <c r="J478" s="19"/>
      <c r="K478" s="19"/>
      <c r="L478" s="19"/>
      <c r="M478" s="19"/>
      <c r="N478" s="19"/>
      <c r="O478" s="19"/>
      <c r="P478" s="19"/>
      <c r="Q478" s="19"/>
      <c r="R478" s="19"/>
      <c r="S478" s="19"/>
      <c r="T478" s="19"/>
      <c r="U478" s="19"/>
      <c r="V478" s="19"/>
      <c r="W478" s="19"/>
      <c r="X478" s="19"/>
      <c r="Y478" s="19"/>
    </row>
    <row r="479" ht="14.25" customHeight="1">
      <c r="A479" s="21" t="str">
        <f>'Metadata-release1'!B477</f>
        <v>FA2014_LandsmanRowen_140v12r_fig014_SulfurWithDarkerSanguine.jpg</v>
      </c>
      <c r="B479" s="23" t="str">
        <f t="shared" si="1"/>
        <v>jpg</v>
      </c>
      <c r="C479" s="19"/>
      <c r="D479" s="19"/>
      <c r="E479" s="19"/>
      <c r="F479" s="19"/>
      <c r="G479" s="19"/>
      <c r="H479" s="19"/>
      <c r="I479" s="19"/>
      <c r="J479" s="19"/>
      <c r="K479" s="19"/>
      <c r="L479" s="19"/>
      <c r="M479" s="19"/>
      <c r="N479" s="19"/>
      <c r="O479" s="19"/>
      <c r="P479" s="19"/>
      <c r="Q479" s="19"/>
      <c r="R479" s="19"/>
      <c r="S479" s="19"/>
      <c r="T479" s="19"/>
      <c r="U479" s="19"/>
      <c r="V479" s="19"/>
      <c r="W479" s="19"/>
      <c r="X479" s="19"/>
      <c r="Y479" s="19"/>
    </row>
    <row r="480" ht="14.25" customHeight="1">
      <c r="A480" s="21" t="str">
        <f>'Metadata-release1'!B478</f>
        <v>FA2014_LandsmanRowen_140v12r_fig015_MoltenSulfurWithWax.JPG</v>
      </c>
      <c r="B480" s="23" t="str">
        <f t="shared" si="1"/>
        <v>JPG</v>
      </c>
      <c r="C480" s="19"/>
      <c r="D480" s="19"/>
      <c r="E480" s="19"/>
      <c r="F480" s="19"/>
      <c r="G480" s="19"/>
      <c r="H480" s="19"/>
      <c r="I480" s="19"/>
      <c r="J480" s="19"/>
      <c r="K480" s="19"/>
      <c r="L480" s="19"/>
      <c r="M480" s="19"/>
      <c r="N480" s="19"/>
      <c r="O480" s="19"/>
      <c r="P480" s="19"/>
      <c r="Q480" s="19"/>
      <c r="R480" s="19"/>
      <c r="S480" s="19"/>
      <c r="T480" s="19"/>
      <c r="U480" s="19"/>
      <c r="V480" s="19"/>
      <c r="W480" s="19"/>
      <c r="X480" s="19"/>
      <c r="Y480" s="19"/>
    </row>
    <row r="481" ht="14.25" customHeight="1">
      <c r="A481" s="21" t="str">
        <f>'Metadata-release1'!B479</f>
        <v>FA2014_LandsmanRowen_140v12r_fig016_SpectrumFromPureSulfurToPureWax.JPG</v>
      </c>
      <c r="B481" s="23" t="str">
        <f t="shared" si="1"/>
        <v>JPG</v>
      </c>
      <c r="C481" s="19"/>
      <c r="D481" s="19"/>
      <c r="E481" s="19"/>
      <c r="F481" s="19"/>
      <c r="G481" s="19"/>
      <c r="H481" s="19"/>
      <c r="I481" s="19"/>
      <c r="J481" s="19"/>
      <c r="K481" s="19"/>
      <c r="L481" s="19"/>
      <c r="M481" s="19"/>
      <c r="N481" s="19"/>
      <c r="O481" s="19"/>
      <c r="P481" s="19"/>
      <c r="Q481" s="19"/>
      <c r="R481" s="19"/>
      <c r="S481" s="19"/>
      <c r="T481" s="19"/>
      <c r="U481" s="19"/>
      <c r="V481" s="19"/>
      <c r="W481" s="19"/>
      <c r="X481" s="19"/>
      <c r="Y481" s="19"/>
    </row>
    <row r="482" ht="14.25" customHeight="1">
      <c r="A482" s="21" t="str">
        <f>'Metadata-release1'!B480</f>
        <v>FA2014_LandsmanRowen_140v12r_fig017_SulfurWithWaxBacks.JPG</v>
      </c>
      <c r="B482" s="23" t="str">
        <f t="shared" si="1"/>
        <v>JPG</v>
      </c>
      <c r="C482" s="19"/>
      <c r="D482" s="19"/>
      <c r="E482" s="19"/>
      <c r="F482" s="19"/>
      <c r="G482" s="19"/>
      <c r="H482" s="19"/>
      <c r="I482" s="19"/>
      <c r="J482" s="19"/>
      <c r="K482" s="19"/>
      <c r="L482" s="19"/>
      <c r="M482" s="19"/>
      <c r="N482" s="19"/>
      <c r="O482" s="19"/>
      <c r="P482" s="19"/>
      <c r="Q482" s="19"/>
      <c r="R482" s="19"/>
      <c r="S482" s="19"/>
      <c r="T482" s="19"/>
      <c r="U482" s="19"/>
      <c r="V482" s="19"/>
      <c r="W482" s="19"/>
      <c r="X482" s="19"/>
      <c r="Y482" s="19"/>
    </row>
    <row r="483" ht="14.25" customHeight="1">
      <c r="A483" s="21" t="str">
        <f>'Metadata-release1'!B481</f>
        <v>FA2014_LandsmanRowen_140v12r_fig018_SulfurWithWaxReseparating1.JPG</v>
      </c>
      <c r="B483" s="23" t="str">
        <f t="shared" si="1"/>
        <v>JPG</v>
      </c>
      <c r="C483" s="19"/>
      <c r="D483" s="19"/>
      <c r="E483" s="19"/>
      <c r="F483" s="19"/>
      <c r="G483" s="19"/>
      <c r="H483" s="19"/>
      <c r="I483" s="19"/>
      <c r="J483" s="19"/>
      <c r="K483" s="19"/>
      <c r="L483" s="19"/>
      <c r="M483" s="19"/>
      <c r="N483" s="19"/>
      <c r="O483" s="19"/>
      <c r="P483" s="19"/>
      <c r="Q483" s="19"/>
      <c r="R483" s="19"/>
      <c r="S483" s="19"/>
      <c r="T483" s="19"/>
      <c r="U483" s="19"/>
      <c r="V483" s="19"/>
      <c r="W483" s="19"/>
      <c r="X483" s="19"/>
      <c r="Y483" s="19"/>
    </row>
    <row r="484" ht="14.25" customHeight="1">
      <c r="A484" s="21" t="str">
        <f>'Metadata-release1'!B482</f>
        <v>FA2014_LandsmanRowen_140v12r_fig019_SulfurWithWaxReseparating2.JPG</v>
      </c>
      <c r="B484" s="23" t="str">
        <f t="shared" si="1"/>
        <v>JPG</v>
      </c>
      <c r="C484" s="19"/>
      <c r="D484" s="19"/>
      <c r="E484" s="19"/>
      <c r="F484" s="19"/>
      <c r="G484" s="19"/>
      <c r="H484" s="19"/>
      <c r="I484" s="19"/>
      <c r="J484" s="19"/>
      <c r="K484" s="19"/>
      <c r="L484" s="19"/>
      <c r="M484" s="19"/>
      <c r="N484" s="19"/>
      <c r="O484" s="19"/>
      <c r="P484" s="19"/>
      <c r="Q484" s="19"/>
      <c r="R484" s="19"/>
      <c r="S484" s="19"/>
      <c r="T484" s="19"/>
      <c r="U484" s="19"/>
      <c r="V484" s="19"/>
      <c r="W484" s="19"/>
      <c r="X484" s="19"/>
      <c r="Y484" s="19"/>
    </row>
    <row r="485" ht="14.25" customHeight="1">
      <c r="A485" s="21" t="str">
        <f>'Metadata-release1'!B483</f>
        <v>FA2014_LandsmanRowen_140v12r_vid001_SulfurAndSootBlackTimeLapse.mp4</v>
      </c>
      <c r="B485" s="23" t="str">
        <f t="shared" si="1"/>
        <v>mp4</v>
      </c>
      <c r="C485" s="19"/>
      <c r="D485" s="19"/>
      <c r="E485" s="19"/>
      <c r="F485" s="19"/>
      <c r="G485" s="19"/>
      <c r="H485" s="19"/>
      <c r="I485" s="19"/>
      <c r="J485" s="19"/>
      <c r="K485" s="19"/>
      <c r="L485" s="19"/>
      <c r="M485" s="19"/>
      <c r="N485" s="19"/>
      <c r="O485" s="19"/>
      <c r="P485" s="19"/>
      <c r="Q485" s="19"/>
      <c r="R485" s="19"/>
      <c r="S485" s="19"/>
      <c r="T485" s="19"/>
      <c r="U485" s="19"/>
      <c r="V485" s="19"/>
      <c r="W485" s="19"/>
      <c r="X485" s="19"/>
      <c r="Y485" s="19"/>
    </row>
    <row r="486" ht="14.25" customHeight="1">
      <c r="A486" s="21" t="str">
        <f>'Metadata-release1'!B484</f>
        <v>SP2016_Pitman_38v_fig001_LyeTestedWithPHPaper.jpg</v>
      </c>
      <c r="B486" s="23" t="str">
        <f t="shared" si="1"/>
        <v>jpg</v>
      </c>
      <c r="C486" s="19"/>
      <c r="D486" s="19"/>
      <c r="E486" s="19"/>
      <c r="F486" s="19"/>
      <c r="G486" s="19"/>
      <c r="H486" s="19"/>
      <c r="I486" s="19"/>
      <c r="J486" s="19"/>
      <c r="K486" s="19"/>
      <c r="L486" s="19"/>
      <c r="M486" s="19"/>
      <c r="N486" s="19"/>
      <c r="O486" s="19"/>
      <c r="P486" s="19"/>
      <c r="Q486" s="19"/>
      <c r="R486" s="19"/>
      <c r="S486" s="19"/>
      <c r="T486" s="19"/>
      <c r="U486" s="19"/>
      <c r="V486" s="19"/>
      <c r="W486" s="19"/>
      <c r="X486" s="19"/>
      <c r="Y486" s="19"/>
    </row>
    <row r="487" ht="14.25" customHeight="1">
      <c r="A487" s="21" t="str">
        <f>'Metadata-release1'!B485</f>
        <v>SP2016_Pitman_38v_fig002_FeatherPartiallyDissolvedInLye.jpg</v>
      </c>
      <c r="B487" s="23" t="str">
        <f t="shared" si="1"/>
        <v>jpg</v>
      </c>
      <c r="C487" s="19"/>
      <c r="D487" s="19"/>
      <c r="E487" s="19"/>
      <c r="F487" s="19"/>
      <c r="G487" s="19"/>
      <c r="H487" s="19"/>
      <c r="I487" s="19"/>
      <c r="J487" s="19"/>
      <c r="K487" s="19"/>
      <c r="L487" s="19"/>
      <c r="M487" s="19"/>
      <c r="N487" s="19"/>
      <c r="O487" s="19"/>
      <c r="P487" s="19"/>
      <c r="Q487" s="19"/>
      <c r="R487" s="19"/>
      <c r="S487" s="19"/>
      <c r="T487" s="19"/>
      <c r="U487" s="19"/>
      <c r="V487" s="19"/>
      <c r="W487" s="19"/>
      <c r="X487" s="19"/>
      <c r="Y487" s="19"/>
    </row>
    <row r="488" ht="14.25" customHeight="1">
      <c r="A488" s="21" t="str">
        <f>'Metadata-release1'!B486</f>
        <v>SP2016_Pitman_38v_fig003_QuicklimeMadeInTheLabFromCalcinedOysterShells.jpg</v>
      </c>
      <c r="B488" s="23" t="str">
        <f t="shared" si="1"/>
        <v>jpg</v>
      </c>
      <c r="C488" s="19"/>
      <c r="D488" s="19"/>
      <c r="E488" s="19"/>
      <c r="F488" s="19"/>
      <c r="G488" s="19"/>
      <c r="H488" s="19"/>
      <c r="I488" s="19"/>
      <c r="J488" s="19"/>
      <c r="K488" s="19"/>
      <c r="L488" s="19"/>
      <c r="M488" s="19"/>
      <c r="N488" s="19"/>
      <c r="O488" s="19"/>
      <c r="P488" s="19"/>
      <c r="Q488" s="19"/>
      <c r="R488" s="19"/>
      <c r="S488" s="19"/>
      <c r="T488" s="19"/>
      <c r="U488" s="19"/>
      <c r="V488" s="19"/>
      <c r="W488" s="19"/>
      <c r="X488" s="19"/>
      <c r="Y488" s="19"/>
    </row>
    <row r="489" ht="14.25" customHeight="1">
      <c r="A489" s="21" t="str">
        <f>'Metadata-release1'!B487</f>
        <v>SP2016_Pitman_38v_fig004_L-RWhiteLeadWaterWhiteLeadLyeYellowLeadWaterYellowLeadLyeRedLeadWaterRedLeadLye.jpg</v>
      </c>
      <c r="B489" s="23" t="str">
        <f t="shared" si="1"/>
        <v>jpg</v>
      </c>
      <c r="C489" s="19"/>
      <c r="D489" s="19"/>
      <c r="E489" s="19"/>
      <c r="F489" s="19"/>
      <c r="G489" s="19"/>
      <c r="H489" s="19"/>
      <c r="I489" s="19"/>
      <c r="J489" s="19"/>
      <c r="K489" s="19"/>
      <c r="L489" s="19"/>
      <c r="M489" s="19"/>
      <c r="N489" s="19"/>
      <c r="O489" s="19"/>
      <c r="P489" s="19"/>
      <c r="Q489" s="19"/>
      <c r="R489" s="19"/>
      <c r="S489" s="19"/>
      <c r="T489" s="19"/>
      <c r="U489" s="19"/>
      <c r="V489" s="19"/>
      <c r="W489" s="19"/>
      <c r="X489" s="19"/>
      <c r="Y489" s="19"/>
    </row>
    <row r="490" ht="14.25" customHeight="1">
      <c r="A490" s="21" t="str">
        <f>'Metadata-release1'!B488</f>
        <v>SP2016_Pitman_38v_fig005_L-RWhiteLeadLyeMixYellowLeadLyeMixRedLeadLyeMixUncovered.jpg</v>
      </c>
      <c r="B490" s="23" t="str">
        <f t="shared" si="1"/>
        <v>jpg</v>
      </c>
      <c r="C490" s="19"/>
      <c r="D490" s="19"/>
      <c r="E490" s="19"/>
      <c r="F490" s="19"/>
      <c r="G490" s="19"/>
      <c r="H490" s="19"/>
      <c r="I490" s="19"/>
      <c r="J490" s="19"/>
      <c r="K490" s="19"/>
      <c r="L490" s="19"/>
      <c r="M490" s="19"/>
      <c r="N490" s="19"/>
      <c r="O490" s="19"/>
      <c r="P490" s="19"/>
      <c r="Q490" s="19"/>
      <c r="R490" s="19"/>
      <c r="S490" s="19"/>
      <c r="T490" s="19"/>
      <c r="U490" s="19"/>
      <c r="V490" s="19"/>
      <c r="W490" s="19"/>
      <c r="X490" s="19"/>
      <c r="Y490" s="19"/>
    </row>
    <row r="491" ht="14.25" customHeight="1">
      <c r="A491" s="21" t="str">
        <f>'Metadata-release1'!B489</f>
        <v>SP2016_Pitman_38v_fig006_CottonAndSilkBeforeDyeApplication.jpg</v>
      </c>
      <c r="B491" s="23" t="str">
        <f t="shared" si="1"/>
        <v>jpg</v>
      </c>
      <c r="C491" s="19"/>
      <c r="D491" s="19"/>
      <c r="E491" s="19"/>
      <c r="F491" s="19"/>
      <c r="G491" s="19"/>
      <c r="H491" s="19"/>
      <c r="I491" s="19"/>
      <c r="J491" s="19"/>
      <c r="K491" s="19"/>
      <c r="L491" s="19"/>
      <c r="M491" s="19"/>
      <c r="N491" s="19"/>
      <c r="O491" s="19"/>
      <c r="P491" s="19"/>
      <c r="Q491" s="19"/>
      <c r="R491" s="19"/>
      <c r="S491" s="19"/>
      <c r="T491" s="19"/>
      <c r="U491" s="19"/>
      <c r="V491" s="19"/>
      <c r="W491" s="19"/>
      <c r="X491" s="19"/>
      <c r="Y491" s="19"/>
    </row>
    <row r="492" ht="14.25" customHeight="1">
      <c r="A492" s="21" t="str">
        <f>'Metadata-release1'!B490</f>
        <v>SP2016_Pitman_38v_fig007_HairAndLinenBeforeDyeApplication.jpg</v>
      </c>
      <c r="B492" s="23" t="str">
        <f t="shared" si="1"/>
        <v>jpg</v>
      </c>
      <c r="C492" s="19"/>
      <c r="D492" s="19"/>
      <c r="E492" s="19"/>
      <c r="F492" s="19"/>
      <c r="G492" s="19"/>
      <c r="H492" s="19"/>
      <c r="I492" s="19"/>
      <c r="J492" s="19"/>
      <c r="K492" s="19"/>
      <c r="L492" s="19"/>
      <c r="M492" s="19"/>
      <c r="N492" s="19"/>
      <c r="O492" s="19"/>
      <c r="P492" s="19"/>
      <c r="Q492" s="19"/>
      <c r="R492" s="19"/>
      <c r="S492" s="19"/>
      <c r="T492" s="19"/>
      <c r="U492" s="19"/>
      <c r="V492" s="19"/>
      <c r="W492" s="19"/>
      <c r="X492" s="19"/>
      <c r="Y492" s="19"/>
    </row>
    <row r="493" ht="14.25" customHeight="1">
      <c r="A493" s="21" t="str">
        <f>'Metadata-release1'!B491</f>
        <v>SP2016_Pitman_38v_fig008_SilkCottonHairAndLinenAfterDyeApplication.jpg</v>
      </c>
      <c r="B493" s="23" t="str">
        <f t="shared" si="1"/>
        <v>jpg</v>
      </c>
      <c r="C493" s="19"/>
      <c r="D493" s="19"/>
      <c r="E493" s="19"/>
      <c r="F493" s="19"/>
      <c r="G493" s="19"/>
      <c r="H493" s="19"/>
      <c r="I493" s="19"/>
      <c r="J493" s="19"/>
      <c r="K493" s="19"/>
      <c r="L493" s="19"/>
      <c r="M493" s="19"/>
      <c r="N493" s="19"/>
      <c r="O493" s="19"/>
      <c r="P493" s="19"/>
      <c r="Q493" s="19"/>
      <c r="R493" s="19"/>
      <c r="S493" s="19"/>
      <c r="T493" s="19"/>
      <c r="U493" s="19"/>
      <c r="V493" s="19"/>
      <c r="W493" s="19"/>
      <c r="X493" s="19"/>
      <c r="Y493" s="19"/>
    </row>
    <row r="494" ht="14.25" customHeight="1">
      <c r="A494" s="21" t="str">
        <f>'Metadata-release1'!B492</f>
        <v>SP2016_Pitman_38v_fig009_LinenTwoDaysAfterDye.jpg</v>
      </c>
      <c r="B494" s="23" t="str">
        <f t="shared" si="1"/>
        <v>jpg</v>
      </c>
      <c r="C494" s="19"/>
      <c r="D494" s="19"/>
      <c r="E494" s="19"/>
      <c r="F494" s="19"/>
      <c r="G494" s="19"/>
      <c r="H494" s="19"/>
      <c r="I494" s="19"/>
      <c r="J494" s="19"/>
      <c r="K494" s="19"/>
      <c r="L494" s="19"/>
      <c r="M494" s="19"/>
      <c r="N494" s="19"/>
      <c r="O494" s="19"/>
      <c r="P494" s="19"/>
      <c r="Q494" s="19"/>
      <c r="R494" s="19"/>
      <c r="S494" s="19"/>
      <c r="T494" s="19"/>
      <c r="U494" s="19"/>
      <c r="V494" s="19"/>
      <c r="W494" s="19"/>
      <c r="X494" s="19"/>
      <c r="Y494" s="19"/>
    </row>
    <row r="495" ht="14.25" customHeight="1">
      <c r="A495" s="21" t="str">
        <f>'Metadata-release1'!B493</f>
        <v>SP2016_Pitman_38v_fig010_HairDyedBlack.jpg</v>
      </c>
      <c r="B495" s="23" t="str">
        <f t="shared" si="1"/>
        <v>jpg</v>
      </c>
      <c r="C495" s="19"/>
      <c r="D495" s="19"/>
      <c r="E495" s="19"/>
      <c r="F495" s="19"/>
      <c r="G495" s="19"/>
      <c r="H495" s="19"/>
      <c r="I495" s="19"/>
      <c r="J495" s="19"/>
      <c r="K495" s="19"/>
      <c r="L495" s="19"/>
      <c r="M495" s="19"/>
      <c r="N495" s="19"/>
      <c r="O495" s="19"/>
      <c r="P495" s="19"/>
      <c r="Q495" s="19"/>
      <c r="R495" s="19"/>
      <c r="S495" s="19"/>
      <c r="T495" s="19"/>
      <c r="U495" s="19"/>
      <c r="V495" s="19"/>
      <c r="W495" s="19"/>
      <c r="X495" s="19"/>
      <c r="Y495" s="19"/>
    </row>
    <row r="496" ht="14.25" customHeight="1">
      <c r="A496" s="21" t="str">
        <f>'Metadata-release1'!B494</f>
        <v>SP2016_Pitman_38v_fig011_WoolImmediatelyAfterDyeTest.jpg</v>
      </c>
      <c r="B496" s="23" t="str">
        <f t="shared" si="1"/>
        <v>jpg</v>
      </c>
      <c r="C496" s="19"/>
      <c r="D496" s="19"/>
      <c r="E496" s="19"/>
      <c r="F496" s="19"/>
      <c r="G496" s="19"/>
      <c r="H496" s="19"/>
      <c r="I496" s="19"/>
      <c r="J496" s="19"/>
      <c r="K496" s="19"/>
      <c r="L496" s="19"/>
      <c r="M496" s="19"/>
      <c r="N496" s="19"/>
      <c r="O496" s="19"/>
      <c r="P496" s="19"/>
      <c r="Q496" s="19"/>
      <c r="R496" s="19"/>
      <c r="S496" s="19"/>
      <c r="T496" s="19"/>
      <c r="U496" s="19"/>
      <c r="V496" s="19"/>
      <c r="W496" s="19"/>
      <c r="X496" s="19"/>
      <c r="Y496" s="19"/>
    </row>
    <row r="497" ht="14.25" customHeight="1">
      <c r="A497" s="21" t="str">
        <f>'Metadata-release1'!B495</f>
        <v>SP2016_Pitman_38v_fig012_WoolDyedWithRedLeadLye.jpg</v>
      </c>
      <c r="B497" s="23" t="str">
        <f t="shared" si="1"/>
        <v>jpg</v>
      </c>
      <c r="C497" s="19"/>
      <c r="D497" s="19"/>
      <c r="E497" s="19"/>
      <c r="F497" s="19"/>
      <c r="G497" s="19"/>
      <c r="H497" s="19"/>
      <c r="I497" s="19"/>
      <c r="J497" s="19"/>
      <c r="K497" s="19"/>
      <c r="L497" s="19"/>
      <c r="M497" s="19"/>
      <c r="N497" s="19"/>
      <c r="O497" s="19"/>
      <c r="P497" s="19"/>
      <c r="Q497" s="19"/>
      <c r="R497" s="19"/>
      <c r="S497" s="19"/>
      <c r="T497" s="19"/>
      <c r="U497" s="19"/>
      <c r="V497" s="19"/>
      <c r="W497" s="19"/>
      <c r="X497" s="19"/>
      <c r="Y497" s="19"/>
    </row>
    <row r="498" ht="14.25" customHeight="1">
      <c r="A498" s="21" t="str">
        <f>'Metadata-release1'!B496</f>
        <v>SP2016_Pitman_38v_fig013_WoolDyedWithYellowLeadLye.jpg</v>
      </c>
      <c r="B498" s="23" t="str">
        <f t="shared" si="1"/>
        <v>jpg</v>
      </c>
      <c r="C498" s="19"/>
      <c r="D498" s="19"/>
      <c r="E498" s="19"/>
      <c r="F498" s="19"/>
      <c r="G498" s="19"/>
      <c r="H498" s="19"/>
      <c r="I498" s="19"/>
      <c r="J498" s="19"/>
      <c r="K498" s="19"/>
      <c r="L498" s="19"/>
      <c r="M498" s="19"/>
      <c r="N498" s="19"/>
      <c r="O498" s="19"/>
      <c r="P498" s="19"/>
      <c r="Q498" s="19"/>
      <c r="R498" s="19"/>
      <c r="S498" s="19"/>
      <c r="T498" s="19"/>
      <c r="U498" s="19"/>
      <c r="V498" s="19"/>
      <c r="W498" s="19"/>
      <c r="X498" s="19"/>
      <c r="Y498" s="19"/>
    </row>
    <row r="499" ht="14.25" customHeight="1">
      <c r="A499" s="21" t="str">
        <f>'Metadata-release1'!B497</f>
        <v>SP2016_Pitman_38v_fig014_WoolDyedWithWhiteLeadLye.jpg</v>
      </c>
      <c r="B499" s="23" t="str">
        <f t="shared" si="1"/>
        <v>jpg</v>
      </c>
      <c r="C499" s="19"/>
      <c r="D499" s="19"/>
      <c r="E499" s="19"/>
      <c r="F499" s="19"/>
      <c r="G499" s="19"/>
      <c r="H499" s="19"/>
      <c r="I499" s="19"/>
      <c r="J499" s="19"/>
      <c r="K499" s="19"/>
      <c r="L499" s="19"/>
      <c r="M499" s="19"/>
      <c r="N499" s="19"/>
      <c r="O499" s="19"/>
      <c r="P499" s="19"/>
      <c r="Q499" s="19"/>
      <c r="R499" s="19"/>
      <c r="S499" s="19"/>
      <c r="T499" s="19"/>
      <c r="U499" s="19"/>
      <c r="V499" s="19"/>
      <c r="W499" s="19"/>
      <c r="X499" s="19"/>
      <c r="Y499" s="19"/>
    </row>
    <row r="500" ht="14.25" customHeight="1">
      <c r="A500" s="21" t="str">
        <f>'Metadata-release1'!B498</f>
        <v>SP2016_Pitman_38v_fig015_DisintegratedWool.jpg</v>
      </c>
      <c r="B500" s="23" t="str">
        <f t="shared" si="1"/>
        <v>jpg</v>
      </c>
      <c r="C500" s="19"/>
      <c r="D500" s="19"/>
      <c r="E500" s="19"/>
      <c r="F500" s="19"/>
      <c r="G500" s="19"/>
      <c r="H500" s="19"/>
      <c r="I500" s="19"/>
      <c r="J500" s="19"/>
      <c r="K500" s="19"/>
      <c r="L500" s="19"/>
      <c r="M500" s="19"/>
      <c r="N500" s="19"/>
      <c r="O500" s="19"/>
      <c r="P500" s="19"/>
      <c r="Q500" s="19"/>
      <c r="R500" s="19"/>
      <c r="S500" s="19"/>
      <c r="T500" s="19"/>
      <c r="U500" s="19"/>
      <c r="V500" s="19"/>
      <c r="W500" s="19"/>
      <c r="X500" s="19"/>
      <c r="Y500" s="19"/>
    </row>
    <row r="501" ht="14.25" customHeight="1">
      <c r="A501" s="21" t="str">
        <f>'Metadata-release1'!B499</f>
        <v>SP2016_Pitman_38v_fig016_RedLeadLeadDyedWoolRemovedFromLyeAndAfterWashing.jpg</v>
      </c>
      <c r="B501" s="23" t="str">
        <f t="shared" si="1"/>
        <v>jpg</v>
      </c>
      <c r="C501" s="19"/>
      <c r="D501" s="19"/>
      <c r="E501" s="19"/>
      <c r="F501" s="19"/>
      <c r="G501" s="19"/>
      <c r="H501" s="19"/>
      <c r="I501" s="19"/>
      <c r="J501" s="19"/>
      <c r="K501" s="19"/>
      <c r="L501" s="19"/>
      <c r="M501" s="19"/>
      <c r="N501" s="19"/>
      <c r="O501" s="19"/>
      <c r="P501" s="19"/>
      <c r="Q501" s="19"/>
      <c r="R501" s="19"/>
      <c r="S501" s="19"/>
      <c r="T501" s="19"/>
      <c r="U501" s="19"/>
      <c r="V501" s="19"/>
      <c r="W501" s="19"/>
      <c r="X501" s="19"/>
      <c r="Y501" s="19"/>
    </row>
    <row r="502" ht="14.25" customHeight="1">
      <c r="A502" s="21" t="str">
        <f>'Metadata-release1'!B500</f>
        <v>SP2016_Pitman_38v_fig017_WoodCochinealAndDragonsBloodInLye.jpg</v>
      </c>
      <c r="B502" s="23" t="str">
        <f t="shared" si="1"/>
        <v>jpg</v>
      </c>
      <c r="C502" s="19"/>
      <c r="D502" s="19"/>
      <c r="E502" s="19"/>
      <c r="F502" s="19"/>
      <c r="G502" s="19"/>
      <c r="H502" s="19"/>
      <c r="I502" s="19"/>
      <c r="J502" s="19"/>
      <c r="K502" s="19"/>
      <c r="L502" s="19"/>
      <c r="M502" s="19"/>
      <c r="N502" s="19"/>
      <c r="O502" s="19"/>
      <c r="P502" s="19"/>
      <c r="Q502" s="19"/>
      <c r="R502" s="19"/>
      <c r="S502" s="19"/>
      <c r="T502" s="19"/>
      <c r="U502" s="19"/>
      <c r="V502" s="19"/>
      <c r="W502" s="19"/>
      <c r="X502" s="19"/>
      <c r="Y502" s="19"/>
    </row>
    <row r="503" ht="14.25" customHeight="1">
      <c r="A503" s="21" t="str">
        <f>'Metadata-release1'!B501</f>
        <v>SP2016_Pitman_38v_fig018_Cochineal-DyedWoolAfterWashing.jpg</v>
      </c>
      <c r="B503" s="23" t="str">
        <f t="shared" si="1"/>
        <v>jpg</v>
      </c>
      <c r="C503" s="19"/>
      <c r="D503" s="19"/>
      <c r="E503" s="19"/>
      <c r="F503" s="19"/>
      <c r="G503" s="19"/>
      <c r="H503" s="19"/>
      <c r="I503" s="19"/>
      <c r="J503" s="19"/>
      <c r="K503" s="19"/>
      <c r="L503" s="19"/>
      <c r="M503" s="19"/>
      <c r="N503" s="19"/>
      <c r="O503" s="19"/>
      <c r="P503" s="19"/>
      <c r="Q503" s="19"/>
      <c r="R503" s="19"/>
      <c r="S503" s="19"/>
      <c r="T503" s="19"/>
      <c r="U503" s="19"/>
      <c r="V503" s="19"/>
      <c r="W503" s="19"/>
      <c r="X503" s="19"/>
      <c r="Y503" s="19"/>
    </row>
    <row r="504" ht="14.25" customHeight="1">
      <c r="A504" s="21" t="str">
        <f>'Metadata-release1'!B502</f>
        <v>SP2016_Pitman_38v_fig019_DragonsBlood-DyedWoolAfterWashing.jpg</v>
      </c>
      <c r="B504" s="23" t="str">
        <f t="shared" si="1"/>
        <v>jpg</v>
      </c>
      <c r="C504" s="19"/>
      <c r="D504" s="19"/>
      <c r="E504" s="19"/>
      <c r="F504" s="19"/>
      <c r="G504" s="19"/>
      <c r="H504" s="19"/>
      <c r="I504" s="19"/>
      <c r="J504" s="19"/>
      <c r="K504" s="19"/>
      <c r="L504" s="19"/>
      <c r="M504" s="19"/>
      <c r="N504" s="19"/>
      <c r="O504" s="19"/>
      <c r="P504" s="19"/>
      <c r="Q504" s="19"/>
      <c r="R504" s="19"/>
      <c r="S504" s="19"/>
      <c r="T504" s="19"/>
      <c r="U504" s="19"/>
      <c r="V504" s="19"/>
      <c r="W504" s="19"/>
      <c r="X504" s="19"/>
      <c r="Y504" s="19"/>
    </row>
    <row r="505" ht="14.25" customHeight="1">
      <c r="A505" s="21" t="str">
        <f>'Metadata-release1'!B503</f>
        <v>SP2016_Pitman_38v_fig020_Woad-DyedWoolAfterWashing.jpg</v>
      </c>
      <c r="B505" s="23" t="str">
        <f t="shared" si="1"/>
        <v>jpg</v>
      </c>
      <c r="C505" s="19"/>
      <c r="D505" s="19"/>
      <c r="E505" s="19"/>
      <c r="F505" s="19"/>
      <c r="G505" s="19"/>
      <c r="H505" s="19"/>
      <c r="I505" s="19"/>
      <c r="J505" s="19"/>
      <c r="K505" s="19"/>
      <c r="L505" s="19"/>
      <c r="M505" s="19"/>
      <c r="N505" s="19"/>
      <c r="O505" s="19"/>
      <c r="P505" s="19"/>
      <c r="Q505" s="19"/>
      <c r="R505" s="19"/>
      <c r="S505" s="19"/>
      <c r="T505" s="19"/>
      <c r="U505" s="19"/>
      <c r="V505" s="19"/>
      <c r="W505" s="19"/>
      <c r="X505" s="19"/>
      <c r="Y505" s="19"/>
    </row>
    <row r="506" ht="14.25" customHeight="1">
      <c r="A506" s="21" t="str">
        <f>'Metadata-release1'!B504</f>
        <v>SP2016_Pitman_38v_fig021_TunicDyedWithCochineal.jpg</v>
      </c>
      <c r="B506" s="23" t="str">
        <f t="shared" si="1"/>
        <v>jpg</v>
      </c>
      <c r="C506" s="19"/>
      <c r="D506" s="19"/>
      <c r="E506" s="19"/>
      <c r="F506" s="19"/>
      <c r="G506" s="19"/>
      <c r="H506" s="19"/>
      <c r="I506" s="19"/>
      <c r="J506" s="19"/>
      <c r="K506" s="19"/>
      <c r="L506" s="19"/>
      <c r="M506" s="19"/>
      <c r="N506" s="19"/>
      <c r="O506" s="19"/>
      <c r="P506" s="19"/>
      <c r="Q506" s="19"/>
      <c r="R506" s="19"/>
      <c r="S506" s="19"/>
      <c r="T506" s="19"/>
      <c r="U506" s="19"/>
      <c r="V506" s="19"/>
      <c r="W506" s="19"/>
      <c r="X506" s="19"/>
      <c r="Y506" s="19"/>
    </row>
    <row r="507" ht="14.25" customHeight="1">
      <c r="A507" s="21" t="str">
        <f>'Metadata-release1'!B505</f>
        <v>FA2015_Yi_15r_fig001.jpg</v>
      </c>
      <c r="B507" s="23" t="str">
        <f t="shared" si="1"/>
        <v>jpg</v>
      </c>
      <c r="C507" s="19"/>
      <c r="D507" s="19"/>
      <c r="E507" s="19"/>
      <c r="F507" s="19"/>
      <c r="G507" s="19"/>
      <c r="H507" s="19"/>
      <c r="I507" s="19"/>
      <c r="J507" s="19"/>
      <c r="K507" s="19"/>
      <c r="L507" s="19"/>
      <c r="M507" s="19"/>
      <c r="N507" s="19"/>
      <c r="O507" s="19"/>
      <c r="P507" s="19"/>
      <c r="Q507" s="19"/>
      <c r="R507" s="19"/>
      <c r="S507" s="19"/>
      <c r="T507" s="19"/>
      <c r="U507" s="19"/>
      <c r="V507" s="19"/>
      <c r="W507" s="19"/>
      <c r="X507" s="19"/>
      <c r="Y507" s="19"/>
    </row>
    <row r="508" ht="14.25" customHeight="1">
      <c r="A508" s="21" t="str">
        <f>'Metadata-release1'!B506</f>
        <v>FA2015_Yi_15r_fig002.jpg</v>
      </c>
      <c r="B508" s="23" t="str">
        <f t="shared" si="1"/>
        <v>jpg</v>
      </c>
      <c r="C508" s="19"/>
      <c r="D508" s="19"/>
      <c r="E508" s="19"/>
      <c r="F508" s="19"/>
      <c r="G508" s="19"/>
      <c r="H508" s="19"/>
      <c r="I508" s="19"/>
      <c r="J508" s="19"/>
      <c r="K508" s="19"/>
      <c r="L508" s="19"/>
      <c r="M508" s="19"/>
      <c r="N508" s="19"/>
      <c r="O508" s="19"/>
      <c r="P508" s="19"/>
      <c r="Q508" s="19"/>
      <c r="R508" s="19"/>
      <c r="S508" s="19"/>
      <c r="T508" s="19"/>
      <c r="U508" s="19"/>
      <c r="V508" s="19"/>
      <c r="W508" s="19"/>
      <c r="X508" s="19"/>
      <c r="Y508" s="19"/>
    </row>
    <row r="509" ht="14.25" customHeight="1">
      <c r="A509" s="21" t="str">
        <f>'Metadata-release1'!B507</f>
        <v>FA2015_Yi_15r_fig003.jpg</v>
      </c>
      <c r="B509" s="23" t="str">
        <f t="shared" si="1"/>
        <v>jpg</v>
      </c>
      <c r="C509" s="19"/>
      <c r="D509" s="19"/>
      <c r="E509" s="19"/>
      <c r="F509" s="19"/>
      <c r="G509" s="19"/>
      <c r="H509" s="19"/>
      <c r="I509" s="19"/>
      <c r="J509" s="19"/>
      <c r="K509" s="19"/>
      <c r="L509" s="19"/>
      <c r="M509" s="19"/>
      <c r="N509" s="19"/>
      <c r="O509" s="19"/>
      <c r="P509" s="19"/>
      <c r="Q509" s="19"/>
      <c r="R509" s="19"/>
      <c r="S509" s="19"/>
      <c r="T509" s="19"/>
      <c r="U509" s="19"/>
      <c r="V509" s="19"/>
      <c r="W509" s="19"/>
      <c r="X509" s="19"/>
      <c r="Y509" s="19"/>
    </row>
    <row r="510" ht="14.25" customHeight="1">
      <c r="A510" s="21" t="str">
        <f>'Metadata-release1'!B508</f>
        <v>FA2015_Yi_15r_fig004.JPG</v>
      </c>
      <c r="B510" s="23" t="str">
        <f t="shared" si="1"/>
        <v>JPG</v>
      </c>
      <c r="C510" s="19"/>
      <c r="D510" s="19"/>
      <c r="E510" s="19"/>
      <c r="F510" s="19"/>
      <c r="G510" s="19"/>
      <c r="H510" s="19"/>
      <c r="I510" s="19"/>
      <c r="J510" s="19"/>
      <c r="K510" s="19"/>
      <c r="L510" s="19"/>
      <c r="M510" s="19"/>
      <c r="N510" s="19"/>
      <c r="O510" s="19"/>
      <c r="P510" s="19"/>
      <c r="Q510" s="19"/>
      <c r="R510" s="19"/>
      <c r="S510" s="19"/>
      <c r="T510" s="19"/>
      <c r="U510" s="19"/>
      <c r="V510" s="19"/>
      <c r="W510" s="19"/>
      <c r="X510" s="19"/>
      <c r="Y510" s="19"/>
    </row>
    <row r="511" ht="14.25" customHeight="1">
      <c r="A511" s="21" t="str">
        <f>'Metadata-release1'!B509</f>
        <v>FA2015_Yi_15r_fig005.JPG</v>
      </c>
      <c r="B511" s="23" t="str">
        <f t="shared" si="1"/>
        <v>JPG</v>
      </c>
      <c r="C511" s="19"/>
      <c r="D511" s="19"/>
      <c r="E511" s="19"/>
      <c r="F511" s="19"/>
      <c r="G511" s="19"/>
      <c r="H511" s="19"/>
      <c r="I511" s="19"/>
      <c r="J511" s="19"/>
      <c r="K511" s="19"/>
      <c r="L511" s="19"/>
      <c r="M511" s="19"/>
      <c r="N511" s="19"/>
      <c r="O511" s="19"/>
      <c r="P511" s="19"/>
      <c r="Q511" s="19"/>
      <c r="R511" s="19"/>
      <c r="S511" s="19"/>
      <c r="T511" s="19"/>
      <c r="U511" s="19"/>
      <c r="V511" s="19"/>
      <c r="W511" s="19"/>
      <c r="X511" s="19"/>
      <c r="Y511" s="19"/>
    </row>
    <row r="512" ht="14.25" customHeight="1">
      <c r="A512" s="21" t="str">
        <f>'Metadata-release1'!B510</f>
        <v>FA2015_Yi_15r_fig006.JPG</v>
      </c>
      <c r="B512" s="23" t="str">
        <f t="shared" si="1"/>
        <v>JPG</v>
      </c>
      <c r="C512" s="19"/>
      <c r="D512" s="19"/>
      <c r="E512" s="19"/>
      <c r="F512" s="19"/>
      <c r="G512" s="19"/>
      <c r="H512" s="19"/>
      <c r="I512" s="19"/>
      <c r="J512" s="19"/>
      <c r="K512" s="19"/>
      <c r="L512" s="19"/>
      <c r="M512" s="19"/>
      <c r="N512" s="19"/>
      <c r="O512" s="19"/>
      <c r="P512" s="19"/>
      <c r="Q512" s="19"/>
      <c r="R512" s="19"/>
      <c r="S512" s="19"/>
      <c r="T512" s="19"/>
      <c r="U512" s="19"/>
      <c r="V512" s="19"/>
      <c r="W512" s="19"/>
      <c r="X512" s="19"/>
      <c r="Y512" s="19"/>
    </row>
    <row r="513" ht="14.25" customHeight="1">
      <c r="A513" s="21" t="str">
        <f>'Metadata-release1'!B511</f>
        <v>FA2015_Yi_15r_fig007.JPG</v>
      </c>
      <c r="B513" s="23" t="str">
        <f t="shared" si="1"/>
        <v>JPG</v>
      </c>
      <c r="C513" s="19"/>
      <c r="D513" s="19"/>
      <c r="E513" s="19"/>
      <c r="F513" s="19"/>
      <c r="G513" s="19"/>
      <c r="H513" s="19"/>
      <c r="I513" s="19"/>
      <c r="J513" s="19"/>
      <c r="K513" s="19"/>
      <c r="L513" s="19"/>
      <c r="M513" s="19"/>
      <c r="N513" s="19"/>
      <c r="O513" s="19"/>
      <c r="P513" s="19"/>
      <c r="Q513" s="19"/>
      <c r="R513" s="19"/>
      <c r="S513" s="19"/>
      <c r="T513" s="19"/>
      <c r="U513" s="19"/>
      <c r="V513" s="19"/>
      <c r="W513" s="19"/>
      <c r="X513" s="19"/>
      <c r="Y513" s="19"/>
    </row>
    <row r="514" ht="14.25" customHeight="1">
      <c r="A514" s="21" t="str">
        <f>'Metadata-release1'!B512</f>
        <v>FA2015_Yi_15r_fig008.JPG</v>
      </c>
      <c r="B514" s="23" t="str">
        <f t="shared" si="1"/>
        <v>JPG</v>
      </c>
      <c r="C514" s="19"/>
      <c r="D514" s="19"/>
      <c r="E514" s="19"/>
      <c r="F514" s="19"/>
      <c r="G514" s="19"/>
      <c r="H514" s="19"/>
      <c r="I514" s="19"/>
      <c r="J514" s="19"/>
      <c r="K514" s="19"/>
      <c r="L514" s="19"/>
      <c r="M514" s="19"/>
      <c r="N514" s="19"/>
      <c r="O514" s="19"/>
      <c r="P514" s="19"/>
      <c r="Q514" s="19"/>
      <c r="R514" s="19"/>
      <c r="S514" s="19"/>
      <c r="T514" s="19"/>
      <c r="U514" s="19"/>
      <c r="V514" s="19"/>
      <c r="W514" s="19"/>
      <c r="X514" s="19"/>
      <c r="Y514" s="19"/>
    </row>
    <row r="515" ht="14.25" customHeight="1">
      <c r="A515" s="21" t="str">
        <f>'Metadata-release1'!B513</f>
        <v>FA2015_Yi_15r_fig009.jpg</v>
      </c>
      <c r="B515" s="23" t="str">
        <f t="shared" si="1"/>
        <v>jpg</v>
      </c>
      <c r="C515" s="19"/>
      <c r="D515" s="19"/>
      <c r="E515" s="19"/>
      <c r="F515" s="19"/>
      <c r="G515" s="19"/>
      <c r="H515" s="19"/>
      <c r="I515" s="19"/>
      <c r="J515" s="19"/>
      <c r="K515" s="19"/>
      <c r="L515" s="19"/>
      <c r="M515" s="19"/>
      <c r="N515" s="19"/>
      <c r="O515" s="19"/>
      <c r="P515" s="19"/>
      <c r="Q515" s="19"/>
      <c r="R515" s="19"/>
      <c r="S515" s="19"/>
      <c r="T515" s="19"/>
      <c r="U515" s="19"/>
      <c r="V515" s="19"/>
      <c r="W515" s="19"/>
      <c r="X515" s="19"/>
      <c r="Y515" s="19"/>
    </row>
    <row r="516" ht="14.25" customHeight="1">
      <c r="A516" s="21" t="str">
        <f>'Metadata-release1'!B514</f>
        <v>FA2015_Yi_15r_fig010.jpg</v>
      </c>
      <c r="B516" s="23" t="str">
        <f t="shared" si="1"/>
        <v>jpg</v>
      </c>
      <c r="C516" s="19"/>
      <c r="D516" s="19"/>
      <c r="E516" s="19"/>
      <c r="F516" s="19"/>
      <c r="G516" s="19"/>
      <c r="H516" s="19"/>
      <c r="I516" s="19"/>
      <c r="J516" s="19"/>
      <c r="K516" s="19"/>
      <c r="L516" s="19"/>
      <c r="M516" s="19"/>
      <c r="N516" s="19"/>
      <c r="O516" s="19"/>
      <c r="P516" s="19"/>
      <c r="Q516" s="19"/>
      <c r="R516" s="19"/>
      <c r="S516" s="19"/>
      <c r="T516" s="19"/>
      <c r="U516" s="19"/>
      <c r="V516" s="19"/>
      <c r="W516" s="19"/>
      <c r="X516" s="19"/>
      <c r="Y516" s="19"/>
    </row>
    <row r="517" ht="14.25" customHeight="1">
      <c r="A517" s="21" t="str">
        <f>'Metadata-release1'!B515</f>
        <v>FA2015_Yi_15r_fig011.jpg</v>
      </c>
      <c r="B517" s="23" t="str">
        <f t="shared" si="1"/>
        <v>jpg</v>
      </c>
      <c r="C517" s="19"/>
      <c r="D517" s="19"/>
      <c r="E517" s="19"/>
      <c r="F517" s="19"/>
      <c r="G517" s="19"/>
      <c r="H517" s="19"/>
      <c r="I517" s="19"/>
      <c r="J517" s="19"/>
      <c r="K517" s="19"/>
      <c r="L517" s="19"/>
      <c r="M517" s="19"/>
      <c r="N517" s="19"/>
      <c r="O517" s="19"/>
      <c r="P517" s="19"/>
      <c r="Q517" s="19"/>
      <c r="R517" s="19"/>
      <c r="S517" s="19"/>
      <c r="T517" s="19"/>
      <c r="U517" s="19"/>
      <c r="V517" s="19"/>
      <c r="W517" s="19"/>
      <c r="X517" s="19"/>
      <c r="Y517" s="19"/>
    </row>
    <row r="518" ht="14.25" customHeight="1">
      <c r="A518" s="21" t="str">
        <f>'Metadata-release1'!B516</f>
        <v>FA2015_Yi_15r_fig012.JPG</v>
      </c>
      <c r="B518" s="23" t="str">
        <f t="shared" si="1"/>
        <v>JPG</v>
      </c>
      <c r="C518" s="19"/>
      <c r="D518" s="19"/>
      <c r="E518" s="19"/>
      <c r="F518" s="19"/>
      <c r="G518" s="19"/>
      <c r="H518" s="19"/>
      <c r="I518" s="19"/>
      <c r="J518" s="19"/>
      <c r="K518" s="19"/>
      <c r="L518" s="19"/>
      <c r="M518" s="19"/>
      <c r="N518" s="19"/>
      <c r="O518" s="19"/>
      <c r="P518" s="19"/>
      <c r="Q518" s="19"/>
      <c r="R518" s="19"/>
      <c r="S518" s="19"/>
      <c r="T518" s="19"/>
      <c r="U518" s="19"/>
      <c r="V518" s="19"/>
      <c r="W518" s="19"/>
      <c r="X518" s="19"/>
      <c r="Y518" s="19"/>
    </row>
    <row r="519" ht="14.25" customHeight="1">
      <c r="A519" s="21" t="str">
        <f>'Metadata-release1'!B517</f>
        <v>Sandcasting_Frick Video</v>
      </c>
      <c r="B519" s="23" t="str">
        <f t="shared" si="1"/>
        <v>#VALUE!</v>
      </c>
      <c r="C519" s="19"/>
      <c r="D519" s="19"/>
      <c r="E519" s="19"/>
      <c r="F519" s="19"/>
      <c r="G519" s="19"/>
      <c r="H519" s="19"/>
      <c r="I519" s="19"/>
      <c r="J519" s="19"/>
      <c r="K519" s="19"/>
      <c r="L519" s="19"/>
      <c r="M519" s="19"/>
      <c r="N519" s="19"/>
      <c r="O519" s="19"/>
      <c r="P519" s="19"/>
      <c r="Q519" s="19"/>
      <c r="R519" s="19"/>
      <c r="S519" s="19"/>
      <c r="T519" s="19"/>
      <c r="U519" s="19"/>
      <c r="V519" s="19"/>
      <c r="W519" s="19"/>
      <c r="X519" s="19"/>
      <c r="Y519" s="19"/>
    </row>
    <row r="520" ht="14.25" customHeight="1">
      <c r="A520" s="21" t="str">
        <f>'Metadata-release1'!B519</f>
        <v>Munoz_fig001_Fragment.JPG</v>
      </c>
      <c r="B520" s="23" t="str">
        <f t="shared" si="1"/>
        <v>JPG</v>
      </c>
      <c r="C520" s="19"/>
      <c r="D520" s="19"/>
      <c r="E520" s="19"/>
      <c r="F520" s="19"/>
      <c r="G520" s="19"/>
      <c r="H520" s="19"/>
      <c r="I520" s="19"/>
      <c r="J520" s="19"/>
      <c r="K520" s="19"/>
      <c r="L520" s="19"/>
      <c r="M520" s="19"/>
      <c r="N520" s="19"/>
      <c r="O520" s="19"/>
      <c r="P520" s="19"/>
      <c r="Q520" s="19"/>
      <c r="R520" s="19"/>
      <c r="S520" s="19"/>
      <c r="T520" s="19"/>
      <c r="U520" s="19"/>
      <c r="V520" s="19"/>
      <c r="W520" s="19"/>
      <c r="X520" s="19"/>
      <c r="Y520" s="19"/>
    </row>
    <row r="521" ht="14.25" customHeight="1">
      <c r="A521" s="21" t="str">
        <f>'Metadata-release1'!B520</f>
        <v>Munoz_fig002_Fragment-rename.JPG</v>
      </c>
      <c r="B521" s="23" t="str">
        <f t="shared" si="1"/>
        <v>JPG</v>
      </c>
      <c r="C521" s="19"/>
      <c r="D521" s="19"/>
      <c r="E521" s="19"/>
      <c r="F521" s="19"/>
      <c r="G521" s="19"/>
      <c r="H521" s="19"/>
      <c r="I521" s="19"/>
      <c r="J521" s="19"/>
      <c r="K521" s="19"/>
      <c r="L521" s="19"/>
      <c r="M521" s="19"/>
      <c r="N521" s="19"/>
      <c r="O521" s="19"/>
      <c r="P521" s="19"/>
      <c r="Q521" s="19"/>
      <c r="R521" s="19"/>
      <c r="S521" s="19"/>
      <c r="T521" s="19"/>
      <c r="U521" s="19"/>
      <c r="V521" s="19"/>
      <c r="W521" s="19"/>
      <c r="X521" s="19"/>
      <c r="Y521" s="19"/>
    </row>
    <row r="522" ht="14.25" customHeight="1">
      <c r="A522" s="21" t="str">
        <f>'Metadata-release1'!B521</f>
        <v>Munoz_fig003_Fragment-rename.JPG</v>
      </c>
      <c r="B522" s="23" t="str">
        <f t="shared" si="1"/>
        <v>JPG</v>
      </c>
      <c r="C522" s="19"/>
      <c r="D522" s="19"/>
      <c r="E522" s="19"/>
      <c r="F522" s="19"/>
      <c r="G522" s="19"/>
      <c r="H522" s="19"/>
      <c r="I522" s="19"/>
      <c r="J522" s="19"/>
      <c r="K522" s="19"/>
      <c r="L522" s="19"/>
      <c r="M522" s="19"/>
      <c r="N522" s="19"/>
      <c r="O522" s="19"/>
      <c r="P522" s="19"/>
      <c r="Q522" s="19"/>
      <c r="R522" s="19"/>
      <c r="S522" s="19"/>
      <c r="T522" s="19"/>
      <c r="U522" s="19"/>
      <c r="V522" s="19"/>
      <c r="W522" s="19"/>
      <c r="X522" s="19"/>
      <c r="Y522" s="19"/>
    </row>
    <row r="523" ht="14.25" customHeight="1">
      <c r="A523" s="21" t="str">
        <f t="shared" ref="A523:A551" si="3">#REF!</f>
        <v>#REF!</v>
      </c>
      <c r="B523" s="23" t="str">
        <f t="shared" si="1"/>
        <v>#REF!</v>
      </c>
      <c r="C523" s="19"/>
      <c r="D523" s="19"/>
      <c r="E523" s="19"/>
      <c r="F523" s="19"/>
      <c r="G523" s="19"/>
      <c r="H523" s="19"/>
      <c r="I523" s="19"/>
      <c r="J523" s="19"/>
      <c r="K523" s="19"/>
      <c r="L523" s="19"/>
      <c r="M523" s="19"/>
      <c r="N523" s="19"/>
      <c r="O523" s="19"/>
      <c r="P523" s="19"/>
      <c r="Q523" s="19"/>
      <c r="R523" s="19"/>
      <c r="S523" s="19"/>
      <c r="T523" s="19"/>
      <c r="U523" s="19"/>
      <c r="V523" s="19"/>
      <c r="W523" s="19"/>
      <c r="X523" s="19"/>
      <c r="Y523" s="19"/>
    </row>
    <row r="524" ht="14.25" customHeight="1">
      <c r="A524" s="21" t="str">
        <f t="shared" si="3"/>
        <v>#REF!</v>
      </c>
      <c r="B524" s="23" t="str">
        <f t="shared" si="1"/>
        <v>#REF!</v>
      </c>
      <c r="C524" s="19"/>
      <c r="D524" s="19"/>
      <c r="E524" s="19"/>
      <c r="F524" s="19"/>
      <c r="G524" s="19"/>
      <c r="H524" s="19"/>
      <c r="I524" s="19"/>
      <c r="J524" s="19"/>
      <c r="K524" s="19"/>
      <c r="L524" s="19"/>
      <c r="M524" s="19"/>
      <c r="N524" s="19"/>
      <c r="O524" s="19"/>
      <c r="P524" s="19"/>
      <c r="Q524" s="19"/>
      <c r="R524" s="19"/>
      <c r="S524" s="19"/>
      <c r="T524" s="19"/>
      <c r="U524" s="19"/>
      <c r="V524" s="19"/>
      <c r="W524" s="19"/>
      <c r="X524" s="19"/>
      <c r="Y524" s="19"/>
    </row>
    <row r="525" ht="14.25" customHeight="1">
      <c r="A525" s="21" t="str">
        <f t="shared" si="3"/>
        <v>#REF!</v>
      </c>
      <c r="B525" s="23" t="str">
        <f t="shared" si="1"/>
        <v>#REF!</v>
      </c>
      <c r="C525" s="19"/>
      <c r="D525" s="19"/>
      <c r="E525" s="19"/>
      <c r="F525" s="19"/>
      <c r="G525" s="19"/>
      <c r="H525" s="19"/>
      <c r="I525" s="19"/>
      <c r="J525" s="19"/>
      <c r="K525" s="19"/>
      <c r="L525" s="19"/>
      <c r="M525" s="19"/>
      <c r="N525" s="19"/>
      <c r="O525" s="19"/>
      <c r="P525" s="19"/>
      <c r="Q525" s="19"/>
      <c r="R525" s="19"/>
      <c r="S525" s="19"/>
      <c r="T525" s="19"/>
      <c r="U525" s="19"/>
      <c r="V525" s="19"/>
      <c r="W525" s="19"/>
      <c r="X525" s="19"/>
      <c r="Y525" s="19"/>
    </row>
    <row r="526" ht="14.25" customHeight="1">
      <c r="A526" s="21" t="str">
        <f t="shared" si="3"/>
        <v>#REF!</v>
      </c>
      <c r="B526" s="23" t="str">
        <f t="shared" si="1"/>
        <v>#REF!</v>
      </c>
      <c r="C526" s="19"/>
      <c r="D526" s="19"/>
      <c r="E526" s="19"/>
      <c r="F526" s="19"/>
      <c r="G526" s="19"/>
      <c r="H526" s="19"/>
      <c r="I526" s="19"/>
      <c r="J526" s="19"/>
      <c r="K526" s="19"/>
      <c r="L526" s="19"/>
      <c r="M526" s="19"/>
      <c r="N526" s="19"/>
      <c r="O526" s="19"/>
      <c r="P526" s="19"/>
      <c r="Q526" s="19"/>
      <c r="R526" s="19"/>
      <c r="S526" s="19"/>
      <c r="T526" s="19"/>
      <c r="U526" s="19"/>
      <c r="V526" s="19"/>
      <c r="W526" s="19"/>
      <c r="X526" s="19"/>
      <c r="Y526" s="19"/>
    </row>
    <row r="527" ht="14.25" customHeight="1">
      <c r="A527" s="21" t="str">
        <f t="shared" si="3"/>
        <v>#REF!</v>
      </c>
      <c r="B527" s="23" t="str">
        <f t="shared" si="1"/>
        <v>#REF!</v>
      </c>
      <c r="C527" s="19"/>
      <c r="D527" s="19"/>
      <c r="E527" s="19"/>
      <c r="F527" s="19"/>
      <c r="G527" s="19"/>
      <c r="H527" s="19"/>
      <c r="I527" s="19"/>
      <c r="J527" s="19"/>
      <c r="K527" s="19"/>
      <c r="L527" s="19"/>
      <c r="M527" s="19"/>
      <c r="N527" s="19"/>
      <c r="O527" s="19"/>
      <c r="P527" s="19"/>
      <c r="Q527" s="19"/>
      <c r="R527" s="19"/>
      <c r="S527" s="19"/>
      <c r="T527" s="19"/>
      <c r="U527" s="19"/>
      <c r="V527" s="19"/>
      <c r="W527" s="19"/>
      <c r="X527" s="19"/>
      <c r="Y527" s="19"/>
    </row>
    <row r="528" ht="14.25" customHeight="1">
      <c r="A528" s="21" t="str">
        <f t="shared" si="3"/>
        <v>#REF!</v>
      </c>
      <c r="B528" s="23" t="str">
        <f t="shared" si="1"/>
        <v>#REF!</v>
      </c>
      <c r="C528" s="19"/>
      <c r="D528" s="19"/>
      <c r="E528" s="19"/>
      <c r="F528" s="19"/>
      <c r="G528" s="19"/>
      <c r="H528" s="19"/>
      <c r="I528" s="19"/>
      <c r="J528" s="19"/>
      <c r="K528" s="19"/>
      <c r="L528" s="19"/>
      <c r="M528" s="19"/>
      <c r="N528" s="19"/>
      <c r="O528" s="19"/>
      <c r="P528" s="19"/>
      <c r="Q528" s="19"/>
      <c r="R528" s="19"/>
      <c r="S528" s="19"/>
      <c r="T528" s="19"/>
      <c r="U528" s="19"/>
      <c r="V528" s="19"/>
      <c r="W528" s="19"/>
      <c r="X528" s="19"/>
      <c r="Y528" s="19"/>
    </row>
    <row r="529" ht="14.25" customHeight="1">
      <c r="A529" s="21" t="str">
        <f t="shared" si="3"/>
        <v>#REF!</v>
      </c>
      <c r="B529" s="23" t="str">
        <f t="shared" si="1"/>
        <v>#REF!</v>
      </c>
      <c r="C529" s="19"/>
      <c r="D529" s="19"/>
      <c r="E529" s="19"/>
      <c r="F529" s="19"/>
      <c r="G529" s="19"/>
      <c r="H529" s="19"/>
      <c r="I529" s="19"/>
      <c r="J529" s="19"/>
      <c r="K529" s="19"/>
      <c r="L529" s="19"/>
      <c r="M529" s="19"/>
      <c r="N529" s="19"/>
      <c r="O529" s="19"/>
      <c r="P529" s="19"/>
      <c r="Q529" s="19"/>
      <c r="R529" s="19"/>
      <c r="S529" s="19"/>
      <c r="T529" s="19"/>
      <c r="U529" s="19"/>
      <c r="V529" s="19"/>
      <c r="W529" s="19"/>
      <c r="X529" s="19"/>
      <c r="Y529" s="19"/>
    </row>
    <row r="530" ht="14.25" customHeight="1">
      <c r="A530" s="21" t="str">
        <f t="shared" si="3"/>
        <v>#REF!</v>
      </c>
      <c r="B530" s="23" t="str">
        <f t="shared" si="1"/>
        <v>#REF!</v>
      </c>
      <c r="C530" s="19"/>
      <c r="D530" s="19"/>
      <c r="E530" s="19"/>
      <c r="F530" s="19"/>
      <c r="G530" s="19"/>
      <c r="H530" s="19"/>
      <c r="I530" s="19"/>
      <c r="J530" s="19"/>
      <c r="K530" s="19"/>
      <c r="L530" s="19"/>
      <c r="M530" s="19"/>
      <c r="N530" s="19"/>
      <c r="O530" s="19"/>
      <c r="P530" s="19"/>
      <c r="Q530" s="19"/>
      <c r="R530" s="19"/>
      <c r="S530" s="19"/>
      <c r="T530" s="19"/>
      <c r="U530" s="19"/>
      <c r="V530" s="19"/>
      <c r="W530" s="19"/>
      <c r="X530" s="19"/>
      <c r="Y530" s="19"/>
    </row>
    <row r="531" ht="14.25" customHeight="1">
      <c r="A531" s="21" t="str">
        <f t="shared" si="3"/>
        <v>#REF!</v>
      </c>
      <c r="B531" s="23" t="str">
        <f t="shared" si="1"/>
        <v>#REF!</v>
      </c>
      <c r="C531" s="19"/>
      <c r="D531" s="19"/>
      <c r="E531" s="19"/>
      <c r="F531" s="19"/>
      <c r="G531" s="19"/>
      <c r="H531" s="19"/>
      <c r="I531" s="19"/>
      <c r="J531" s="19"/>
      <c r="K531" s="19"/>
      <c r="L531" s="19"/>
      <c r="M531" s="19"/>
      <c r="N531" s="19"/>
      <c r="O531" s="19"/>
      <c r="P531" s="19"/>
      <c r="Q531" s="19"/>
      <c r="R531" s="19"/>
      <c r="S531" s="19"/>
      <c r="T531" s="19"/>
      <c r="U531" s="19"/>
      <c r="V531" s="19"/>
      <c r="W531" s="19"/>
      <c r="X531" s="19"/>
      <c r="Y531" s="19"/>
    </row>
    <row r="532" ht="14.25" customHeight="1">
      <c r="A532" s="21" t="str">
        <f t="shared" si="3"/>
        <v>#REF!</v>
      </c>
      <c r="B532" s="23" t="str">
        <f t="shared" si="1"/>
        <v>#REF!</v>
      </c>
      <c r="C532" s="19"/>
      <c r="D532" s="19"/>
      <c r="E532" s="19"/>
      <c r="F532" s="19"/>
      <c r="G532" s="19"/>
      <c r="H532" s="19"/>
      <c r="I532" s="19"/>
      <c r="J532" s="19"/>
      <c r="K532" s="19"/>
      <c r="L532" s="19"/>
      <c r="M532" s="19"/>
      <c r="N532" s="19"/>
      <c r="O532" s="19"/>
      <c r="P532" s="19"/>
      <c r="Q532" s="19"/>
      <c r="R532" s="19"/>
      <c r="S532" s="19"/>
      <c r="T532" s="19"/>
      <c r="U532" s="19"/>
      <c r="V532" s="19"/>
      <c r="W532" s="19"/>
      <c r="X532" s="19"/>
      <c r="Y532" s="19"/>
    </row>
    <row r="533" ht="14.25" customHeight="1">
      <c r="A533" s="21" t="str">
        <f t="shared" si="3"/>
        <v>#REF!</v>
      </c>
      <c r="B533" s="23" t="str">
        <f t="shared" si="1"/>
        <v>#REF!</v>
      </c>
      <c r="C533" s="19"/>
      <c r="D533" s="19"/>
      <c r="E533" s="19"/>
      <c r="F533" s="19"/>
      <c r="G533" s="19"/>
      <c r="H533" s="19"/>
      <c r="I533" s="19"/>
      <c r="J533" s="19"/>
      <c r="K533" s="19"/>
      <c r="L533" s="19"/>
      <c r="M533" s="19"/>
      <c r="N533" s="19"/>
      <c r="O533" s="19"/>
      <c r="P533" s="19"/>
      <c r="Q533" s="19"/>
      <c r="R533" s="19"/>
      <c r="S533" s="19"/>
      <c r="T533" s="19"/>
      <c r="U533" s="19"/>
      <c r="V533" s="19"/>
      <c r="W533" s="19"/>
      <c r="X533" s="19"/>
      <c r="Y533" s="19"/>
    </row>
    <row r="534" ht="14.25" customHeight="1">
      <c r="A534" s="21" t="str">
        <f t="shared" si="3"/>
        <v>#REF!</v>
      </c>
      <c r="B534" s="23" t="str">
        <f t="shared" si="1"/>
        <v>#REF!</v>
      </c>
      <c r="C534" s="19"/>
      <c r="D534" s="19"/>
      <c r="E534" s="19"/>
      <c r="F534" s="19"/>
      <c r="G534" s="19"/>
      <c r="H534" s="19"/>
      <c r="I534" s="19"/>
      <c r="J534" s="19"/>
      <c r="K534" s="19"/>
      <c r="L534" s="19"/>
      <c r="M534" s="19"/>
      <c r="N534" s="19"/>
      <c r="O534" s="19"/>
      <c r="P534" s="19"/>
      <c r="Q534" s="19"/>
      <c r="R534" s="19"/>
      <c r="S534" s="19"/>
      <c r="T534" s="19"/>
      <c r="U534" s="19"/>
      <c r="V534" s="19"/>
      <c r="W534" s="19"/>
      <c r="X534" s="19"/>
      <c r="Y534" s="19"/>
    </row>
    <row r="535" ht="14.25" customHeight="1">
      <c r="A535" s="21" t="str">
        <f t="shared" si="3"/>
        <v>#REF!</v>
      </c>
      <c r="B535" s="23" t="str">
        <f t="shared" si="1"/>
        <v>#REF!</v>
      </c>
      <c r="C535" s="19"/>
      <c r="D535" s="19"/>
      <c r="E535" s="19"/>
      <c r="F535" s="19"/>
      <c r="G535" s="19"/>
      <c r="H535" s="19"/>
      <c r="I535" s="19"/>
      <c r="J535" s="19"/>
      <c r="K535" s="19"/>
      <c r="L535" s="19"/>
      <c r="M535" s="19"/>
      <c r="N535" s="19"/>
      <c r="O535" s="19"/>
      <c r="P535" s="19"/>
      <c r="Q535" s="19"/>
      <c r="R535" s="19"/>
      <c r="S535" s="19"/>
      <c r="T535" s="19"/>
      <c r="U535" s="19"/>
      <c r="V535" s="19"/>
      <c r="W535" s="19"/>
      <c r="X535" s="19"/>
      <c r="Y535" s="19"/>
    </row>
    <row r="536" ht="14.25" customHeight="1">
      <c r="A536" s="21" t="str">
        <f t="shared" si="3"/>
        <v>#REF!</v>
      </c>
      <c r="B536" s="23" t="str">
        <f t="shared" si="1"/>
        <v>#REF!</v>
      </c>
      <c r="C536" s="19"/>
      <c r="D536" s="19"/>
      <c r="E536" s="19"/>
      <c r="F536" s="19"/>
      <c r="G536" s="19"/>
      <c r="H536" s="19"/>
      <c r="I536" s="19"/>
      <c r="J536" s="19"/>
      <c r="K536" s="19"/>
      <c r="L536" s="19"/>
      <c r="M536" s="19"/>
      <c r="N536" s="19"/>
      <c r="O536" s="19"/>
      <c r="P536" s="19"/>
      <c r="Q536" s="19"/>
      <c r="R536" s="19"/>
      <c r="S536" s="19"/>
      <c r="T536" s="19"/>
      <c r="U536" s="19"/>
      <c r="V536" s="19"/>
      <c r="W536" s="19"/>
      <c r="X536" s="19"/>
      <c r="Y536" s="19"/>
    </row>
    <row r="537" ht="14.25" customHeight="1">
      <c r="A537" s="21" t="str">
        <f t="shared" si="3"/>
        <v>#REF!</v>
      </c>
      <c r="B537" s="23" t="str">
        <f t="shared" si="1"/>
        <v>#REF!</v>
      </c>
      <c r="C537" s="19"/>
      <c r="D537" s="19"/>
      <c r="E537" s="19"/>
      <c r="F537" s="19"/>
      <c r="G537" s="19"/>
      <c r="H537" s="19"/>
      <c r="I537" s="19"/>
      <c r="J537" s="19"/>
      <c r="K537" s="19"/>
      <c r="L537" s="19"/>
      <c r="M537" s="19"/>
      <c r="N537" s="19"/>
      <c r="O537" s="19"/>
      <c r="P537" s="19"/>
      <c r="Q537" s="19"/>
      <c r="R537" s="19"/>
      <c r="S537" s="19"/>
      <c r="T537" s="19"/>
      <c r="U537" s="19"/>
      <c r="V537" s="19"/>
      <c r="W537" s="19"/>
      <c r="X537" s="19"/>
      <c r="Y537" s="19"/>
    </row>
    <row r="538" ht="14.25" customHeight="1">
      <c r="A538" s="21" t="str">
        <f t="shared" si="3"/>
        <v>#REF!</v>
      </c>
      <c r="B538" s="23" t="str">
        <f t="shared" si="1"/>
        <v>#REF!</v>
      </c>
      <c r="C538" s="19"/>
      <c r="D538" s="19"/>
      <c r="E538" s="19"/>
      <c r="F538" s="19"/>
      <c r="G538" s="19"/>
      <c r="H538" s="19"/>
      <c r="I538" s="19"/>
      <c r="J538" s="19"/>
      <c r="K538" s="19"/>
      <c r="L538" s="19"/>
      <c r="M538" s="19"/>
      <c r="N538" s="19"/>
      <c r="O538" s="19"/>
      <c r="P538" s="19"/>
      <c r="Q538" s="19"/>
      <c r="R538" s="19"/>
      <c r="S538" s="19"/>
      <c r="T538" s="19"/>
      <c r="U538" s="19"/>
      <c r="V538" s="19"/>
      <c r="W538" s="19"/>
      <c r="X538" s="19"/>
      <c r="Y538" s="19"/>
    </row>
    <row r="539" ht="14.25" customHeight="1">
      <c r="A539" s="21" t="str">
        <f t="shared" si="3"/>
        <v>#REF!</v>
      </c>
      <c r="B539" s="23" t="str">
        <f t="shared" si="1"/>
        <v>#REF!</v>
      </c>
      <c r="C539" s="19"/>
      <c r="D539" s="19"/>
      <c r="E539" s="19"/>
      <c r="F539" s="19"/>
      <c r="G539" s="19"/>
      <c r="H539" s="19"/>
      <c r="I539" s="19"/>
      <c r="J539" s="19"/>
      <c r="K539" s="19"/>
      <c r="L539" s="19"/>
      <c r="M539" s="19"/>
      <c r="N539" s="19"/>
      <c r="O539" s="19"/>
      <c r="P539" s="19"/>
      <c r="Q539" s="19"/>
      <c r="R539" s="19"/>
      <c r="S539" s="19"/>
      <c r="T539" s="19"/>
      <c r="U539" s="19"/>
      <c r="V539" s="19"/>
      <c r="W539" s="19"/>
      <c r="X539" s="19"/>
      <c r="Y539" s="19"/>
    </row>
    <row r="540" ht="14.25" customHeight="1">
      <c r="A540" s="21" t="str">
        <f t="shared" si="3"/>
        <v>#REF!</v>
      </c>
      <c r="B540" s="23" t="str">
        <f t="shared" si="1"/>
        <v>#REF!</v>
      </c>
      <c r="C540" s="19"/>
      <c r="D540" s="19"/>
      <c r="E540" s="19"/>
      <c r="F540" s="19"/>
      <c r="G540" s="19"/>
      <c r="H540" s="19"/>
      <c r="I540" s="19"/>
      <c r="J540" s="19"/>
      <c r="K540" s="19"/>
      <c r="L540" s="19"/>
      <c r="M540" s="19"/>
      <c r="N540" s="19"/>
      <c r="O540" s="19"/>
      <c r="P540" s="19"/>
      <c r="Q540" s="19"/>
      <c r="R540" s="19"/>
      <c r="S540" s="19"/>
      <c r="T540" s="19"/>
      <c r="U540" s="19"/>
      <c r="V540" s="19"/>
      <c r="W540" s="19"/>
      <c r="X540" s="19"/>
      <c r="Y540" s="19"/>
    </row>
    <row r="541" ht="14.25" customHeight="1">
      <c r="A541" s="21" t="str">
        <f t="shared" si="3"/>
        <v>#REF!</v>
      </c>
      <c r="B541" s="23" t="str">
        <f t="shared" si="1"/>
        <v>#REF!</v>
      </c>
      <c r="C541" s="19"/>
      <c r="D541" s="19"/>
      <c r="E541" s="19"/>
      <c r="F541" s="19"/>
      <c r="G541" s="19"/>
      <c r="H541" s="19"/>
      <c r="I541" s="19"/>
      <c r="J541" s="19"/>
      <c r="K541" s="19"/>
      <c r="L541" s="19"/>
      <c r="M541" s="19"/>
      <c r="N541" s="19"/>
      <c r="O541" s="19"/>
      <c r="P541" s="19"/>
      <c r="Q541" s="19"/>
      <c r="R541" s="19"/>
      <c r="S541" s="19"/>
      <c r="T541" s="19"/>
      <c r="U541" s="19"/>
      <c r="V541" s="19"/>
      <c r="W541" s="19"/>
      <c r="X541" s="19"/>
      <c r="Y541" s="19"/>
    </row>
    <row r="542" ht="14.25" customHeight="1">
      <c r="A542" s="21" t="str">
        <f t="shared" si="3"/>
        <v>#REF!</v>
      </c>
      <c r="B542" s="23" t="str">
        <f t="shared" si="1"/>
        <v>#REF!</v>
      </c>
      <c r="C542" s="19"/>
      <c r="D542" s="19"/>
      <c r="E542" s="19"/>
      <c r="F542" s="19"/>
      <c r="G542" s="19"/>
      <c r="H542" s="19"/>
      <c r="I542" s="19"/>
      <c r="J542" s="19"/>
      <c r="K542" s="19"/>
      <c r="L542" s="19"/>
      <c r="M542" s="19"/>
      <c r="N542" s="19"/>
      <c r="O542" s="19"/>
      <c r="P542" s="19"/>
      <c r="Q542" s="19"/>
      <c r="R542" s="19"/>
      <c r="S542" s="19"/>
      <c r="T542" s="19"/>
      <c r="U542" s="19"/>
      <c r="V542" s="19"/>
      <c r="W542" s="19"/>
      <c r="X542" s="19"/>
      <c r="Y542" s="19"/>
    </row>
    <row r="543" ht="14.25" customHeight="1">
      <c r="A543" s="21" t="str">
        <f t="shared" si="3"/>
        <v>#REF!</v>
      </c>
      <c r="B543" s="23" t="str">
        <f t="shared" si="1"/>
        <v>#REF!</v>
      </c>
      <c r="C543" s="19"/>
      <c r="D543" s="19"/>
      <c r="E543" s="19"/>
      <c r="F543" s="19"/>
      <c r="G543" s="19"/>
      <c r="H543" s="19"/>
      <c r="I543" s="19"/>
      <c r="J543" s="19"/>
      <c r="K543" s="19"/>
      <c r="L543" s="19"/>
      <c r="M543" s="19"/>
      <c r="N543" s="19"/>
      <c r="O543" s="19"/>
      <c r="P543" s="19"/>
      <c r="Q543" s="19"/>
      <c r="R543" s="19"/>
      <c r="S543" s="19"/>
      <c r="T543" s="19"/>
      <c r="U543" s="19"/>
      <c r="V543" s="19"/>
      <c r="W543" s="19"/>
      <c r="X543" s="19"/>
      <c r="Y543" s="19"/>
    </row>
    <row r="544" ht="14.25" customHeight="1">
      <c r="A544" s="21" t="str">
        <f t="shared" si="3"/>
        <v>#REF!</v>
      </c>
      <c r="B544" s="23" t="str">
        <f t="shared" si="1"/>
        <v>#REF!</v>
      </c>
      <c r="C544" s="19"/>
      <c r="D544" s="19"/>
      <c r="E544" s="19"/>
      <c r="F544" s="19"/>
      <c r="G544" s="19"/>
      <c r="H544" s="19"/>
      <c r="I544" s="19"/>
      <c r="J544" s="19"/>
      <c r="K544" s="19"/>
      <c r="L544" s="19"/>
      <c r="M544" s="19"/>
      <c r="N544" s="19"/>
      <c r="O544" s="19"/>
      <c r="P544" s="19"/>
      <c r="Q544" s="19"/>
      <c r="R544" s="19"/>
      <c r="S544" s="19"/>
      <c r="T544" s="19"/>
      <c r="U544" s="19"/>
      <c r="V544" s="19"/>
      <c r="W544" s="19"/>
      <c r="X544" s="19"/>
      <c r="Y544" s="19"/>
    </row>
    <row r="545" ht="14.25" customHeight="1">
      <c r="A545" s="21" t="str">
        <f t="shared" si="3"/>
        <v>#REF!</v>
      </c>
      <c r="B545" s="23" t="str">
        <f t="shared" si="1"/>
        <v>#REF!</v>
      </c>
      <c r="C545" s="19"/>
      <c r="D545" s="19"/>
      <c r="E545" s="19"/>
      <c r="F545" s="19"/>
      <c r="G545" s="19"/>
      <c r="H545" s="19"/>
      <c r="I545" s="19"/>
      <c r="J545" s="19"/>
      <c r="K545" s="19"/>
      <c r="L545" s="19"/>
      <c r="M545" s="19"/>
      <c r="N545" s="19"/>
      <c r="O545" s="19"/>
      <c r="P545" s="19"/>
      <c r="Q545" s="19"/>
      <c r="R545" s="19"/>
      <c r="S545" s="19"/>
      <c r="T545" s="19"/>
      <c r="U545" s="19"/>
      <c r="V545" s="19"/>
      <c r="W545" s="19"/>
      <c r="X545" s="19"/>
      <c r="Y545" s="19"/>
    </row>
    <row r="546" ht="14.25" customHeight="1">
      <c r="A546" s="21" t="str">
        <f t="shared" si="3"/>
        <v>#REF!</v>
      </c>
      <c r="B546" s="23" t="str">
        <f t="shared" si="1"/>
        <v>#REF!</v>
      </c>
      <c r="C546" s="19"/>
      <c r="D546" s="19"/>
      <c r="E546" s="19"/>
      <c r="F546" s="19"/>
      <c r="G546" s="19"/>
      <c r="H546" s="19"/>
      <c r="I546" s="19"/>
      <c r="J546" s="19"/>
      <c r="K546" s="19"/>
      <c r="L546" s="19"/>
      <c r="M546" s="19"/>
      <c r="N546" s="19"/>
      <c r="O546" s="19"/>
      <c r="P546" s="19"/>
      <c r="Q546" s="19"/>
      <c r="R546" s="19"/>
      <c r="S546" s="19"/>
      <c r="T546" s="19"/>
      <c r="U546" s="19"/>
      <c r="V546" s="19"/>
      <c r="W546" s="19"/>
      <c r="X546" s="19"/>
      <c r="Y546" s="19"/>
    </row>
    <row r="547" ht="14.25" customHeight="1">
      <c r="A547" s="21" t="str">
        <f t="shared" si="3"/>
        <v>#REF!</v>
      </c>
      <c r="B547" s="23" t="str">
        <f t="shared" si="1"/>
        <v>#REF!</v>
      </c>
      <c r="C547" s="19"/>
      <c r="D547" s="19"/>
      <c r="E547" s="19"/>
      <c r="F547" s="19"/>
      <c r="G547" s="19"/>
      <c r="H547" s="19"/>
      <c r="I547" s="19"/>
      <c r="J547" s="19"/>
      <c r="K547" s="19"/>
      <c r="L547" s="19"/>
      <c r="M547" s="19"/>
      <c r="N547" s="19"/>
      <c r="O547" s="19"/>
      <c r="P547" s="19"/>
      <c r="Q547" s="19"/>
      <c r="R547" s="19"/>
      <c r="S547" s="19"/>
      <c r="T547" s="19"/>
      <c r="U547" s="19"/>
      <c r="V547" s="19"/>
      <c r="W547" s="19"/>
      <c r="X547" s="19"/>
      <c r="Y547" s="19"/>
    </row>
    <row r="548" ht="14.25" customHeight="1">
      <c r="A548" s="21" t="str">
        <f t="shared" si="3"/>
        <v>#REF!</v>
      </c>
      <c r="B548" s="23" t="str">
        <f t="shared" si="1"/>
        <v>#REF!</v>
      </c>
      <c r="C548" s="19"/>
      <c r="D548" s="19"/>
      <c r="E548" s="19"/>
      <c r="F548" s="19"/>
      <c r="G548" s="19"/>
      <c r="H548" s="19"/>
      <c r="I548" s="19"/>
      <c r="J548" s="19"/>
      <c r="K548" s="19"/>
      <c r="L548" s="19"/>
      <c r="M548" s="19"/>
      <c r="N548" s="19"/>
      <c r="O548" s="19"/>
      <c r="P548" s="19"/>
      <c r="Q548" s="19"/>
      <c r="R548" s="19"/>
      <c r="S548" s="19"/>
      <c r="T548" s="19"/>
      <c r="U548" s="19"/>
      <c r="V548" s="19"/>
      <c r="W548" s="19"/>
      <c r="X548" s="19"/>
      <c r="Y548" s="19"/>
    </row>
    <row r="549" ht="14.25" customHeight="1">
      <c r="A549" s="21" t="str">
        <f t="shared" si="3"/>
        <v>#REF!</v>
      </c>
      <c r="B549" s="23" t="str">
        <f t="shared" si="1"/>
        <v>#REF!</v>
      </c>
      <c r="C549" s="19"/>
      <c r="D549" s="19"/>
      <c r="E549" s="19"/>
      <c r="F549" s="19"/>
      <c r="G549" s="19"/>
      <c r="H549" s="19"/>
      <c r="I549" s="19"/>
      <c r="J549" s="19"/>
      <c r="K549" s="19"/>
      <c r="L549" s="19"/>
      <c r="M549" s="19"/>
      <c r="N549" s="19"/>
      <c r="O549" s="19"/>
      <c r="P549" s="19"/>
      <c r="Q549" s="19"/>
      <c r="R549" s="19"/>
      <c r="S549" s="19"/>
      <c r="T549" s="19"/>
      <c r="U549" s="19"/>
      <c r="V549" s="19"/>
      <c r="W549" s="19"/>
      <c r="X549" s="19"/>
      <c r="Y549" s="19"/>
    </row>
    <row r="550" ht="14.25" customHeight="1">
      <c r="A550" s="21" t="str">
        <f t="shared" si="3"/>
        <v>#REF!</v>
      </c>
      <c r="B550" s="23" t="str">
        <f t="shared" si="1"/>
        <v>#REF!</v>
      </c>
      <c r="C550" s="19"/>
      <c r="D550" s="19"/>
      <c r="E550" s="19"/>
      <c r="F550" s="19"/>
      <c r="G550" s="19"/>
      <c r="H550" s="19"/>
      <c r="I550" s="19"/>
      <c r="J550" s="19"/>
      <c r="K550" s="19"/>
      <c r="L550" s="19"/>
      <c r="M550" s="19"/>
      <c r="N550" s="19"/>
      <c r="O550" s="19"/>
      <c r="P550" s="19"/>
      <c r="Q550" s="19"/>
      <c r="R550" s="19"/>
      <c r="S550" s="19"/>
      <c r="T550" s="19"/>
      <c r="U550" s="19"/>
      <c r="V550" s="19"/>
      <c r="W550" s="19"/>
      <c r="X550" s="19"/>
      <c r="Y550" s="19"/>
    </row>
    <row r="551" ht="14.25" customHeight="1">
      <c r="A551" s="21" t="str">
        <f t="shared" si="3"/>
        <v>#REF!</v>
      </c>
      <c r="B551" s="23" t="str">
        <f t="shared" si="1"/>
        <v>#REF!</v>
      </c>
      <c r="C551" s="19"/>
      <c r="D551" s="19"/>
      <c r="E551" s="19"/>
      <c r="F551" s="19"/>
      <c r="G551" s="19"/>
      <c r="H551" s="19"/>
      <c r="I551" s="19"/>
      <c r="J551" s="19"/>
      <c r="K551" s="19"/>
      <c r="L551" s="19"/>
      <c r="M551" s="19"/>
      <c r="N551" s="19"/>
      <c r="O551" s="19"/>
      <c r="P551" s="19"/>
      <c r="Q551" s="19"/>
      <c r="R551" s="19"/>
      <c r="S551" s="19"/>
      <c r="T551" s="19"/>
      <c r="U551" s="19"/>
      <c r="V551" s="19"/>
      <c r="W551" s="19"/>
      <c r="X551" s="19"/>
      <c r="Y551" s="19"/>
    </row>
    <row r="552" ht="14.25" customHeight="1">
      <c r="A552" s="21" t="str">
        <f>release2!B118</f>
        <v>Debuiche_Back_Cover_fig001.png</v>
      </c>
      <c r="B552" s="23" t="str">
        <f t="shared" si="1"/>
        <v>png</v>
      </c>
      <c r="C552" s="19"/>
      <c r="D552" s="19"/>
      <c r="E552" s="19"/>
      <c r="F552" s="19"/>
      <c r="G552" s="19"/>
      <c r="H552" s="19"/>
      <c r="I552" s="19"/>
      <c r="J552" s="19"/>
      <c r="K552" s="19"/>
      <c r="L552" s="19"/>
      <c r="M552" s="19"/>
      <c r="N552" s="19"/>
      <c r="O552" s="19"/>
      <c r="P552" s="19"/>
      <c r="Q552" s="19"/>
      <c r="R552" s="19"/>
      <c r="S552" s="19"/>
      <c r="T552" s="19"/>
      <c r="U552" s="19"/>
      <c r="V552" s="19"/>
      <c r="W552" s="19"/>
      <c r="X552" s="19"/>
      <c r="Y552" s="19"/>
    </row>
    <row r="553" ht="14.25" customHeight="1">
      <c r="A553" s="21" t="str">
        <f>release2!B119</f>
        <v>Debuiche_Bethune_fig002_Sully.jpg</v>
      </c>
      <c r="B553" s="23" t="str">
        <f t="shared" si="1"/>
        <v>jpg</v>
      </c>
      <c r="C553" s="19"/>
      <c r="D553" s="19"/>
      <c r="E553" s="19"/>
      <c r="F553" s="19"/>
      <c r="G553" s="19"/>
      <c r="H553" s="19"/>
      <c r="I553" s="19"/>
      <c r="J553" s="19"/>
      <c r="K553" s="19"/>
      <c r="L553" s="19"/>
      <c r="M553" s="19"/>
      <c r="N553" s="19"/>
      <c r="O553" s="19"/>
      <c r="P553" s="19"/>
      <c r="Q553" s="19"/>
      <c r="R553" s="19"/>
      <c r="S553" s="19"/>
      <c r="T553" s="19"/>
      <c r="U553" s="19"/>
      <c r="V553" s="19"/>
      <c r="W553" s="19"/>
      <c r="X553" s="19"/>
      <c r="Y553" s="19"/>
    </row>
    <row r="554" ht="14.25" customHeight="1">
      <c r="A554" s="21" t="str">
        <f>release2!B120</f>
        <v>Debuiche_Bethune_fig003_PhilippedeBethune.jpg</v>
      </c>
      <c r="B554" s="23" t="str">
        <f t="shared" si="1"/>
        <v>jpg</v>
      </c>
      <c r="C554" s="19"/>
      <c r="D554" s="19"/>
      <c r="E554" s="19"/>
      <c r="F554" s="19"/>
      <c r="G554" s="19"/>
      <c r="H554" s="19"/>
      <c r="I554" s="19"/>
      <c r="J554" s="19"/>
      <c r="K554" s="19"/>
      <c r="L554" s="19"/>
      <c r="M554" s="19"/>
      <c r="N554" s="19"/>
      <c r="O554" s="19"/>
      <c r="P554" s="19"/>
      <c r="Q554" s="19"/>
      <c r="R554" s="19"/>
      <c r="S554" s="19"/>
      <c r="T554" s="19"/>
      <c r="U554" s="19"/>
      <c r="V554" s="19"/>
      <c r="W554" s="19"/>
      <c r="X554" s="19"/>
      <c r="Y554" s="19"/>
    </row>
    <row r="555" ht="14.25" customHeight="1">
      <c r="A555" s="21" t="str">
        <f>release2!B121</f>
        <v>Debuiche_Bethune_fig004_HippolytedeBethune.jpg</v>
      </c>
      <c r="B555" s="23" t="str">
        <f t="shared" si="1"/>
        <v>jpg</v>
      </c>
      <c r="C555" s="19"/>
      <c r="D555" s="19"/>
      <c r="E555" s="19"/>
      <c r="F555" s="19"/>
      <c r="G555" s="19"/>
      <c r="H555" s="19"/>
      <c r="I555" s="19"/>
      <c r="J555" s="19"/>
      <c r="K555" s="19"/>
      <c r="L555" s="19"/>
      <c r="M555" s="19"/>
      <c r="N555" s="19"/>
      <c r="O555" s="19"/>
      <c r="P555" s="19"/>
      <c r="Q555" s="19"/>
      <c r="R555" s="19"/>
      <c r="S555" s="19"/>
      <c r="T555" s="19"/>
      <c r="U555" s="19"/>
      <c r="V555" s="19"/>
      <c r="W555" s="19"/>
      <c r="X555" s="19"/>
      <c r="Y555" s="19"/>
    </row>
    <row r="556" ht="14.25" customHeight="1">
      <c r="A556" s="21" t="str">
        <f t="shared" ref="A556:A558" si="4">#REF!</f>
        <v>#REF!</v>
      </c>
      <c r="B556" s="23" t="str">
        <f t="shared" si="1"/>
        <v>#REF!</v>
      </c>
      <c r="C556" s="19"/>
      <c r="D556" s="19"/>
      <c r="E556" s="19"/>
      <c r="F556" s="19"/>
      <c r="G556" s="19"/>
      <c r="H556" s="19"/>
      <c r="I556" s="19"/>
      <c r="J556" s="19"/>
      <c r="K556" s="19"/>
      <c r="L556" s="19"/>
      <c r="M556" s="19"/>
      <c r="N556" s="19"/>
      <c r="O556" s="19"/>
      <c r="P556" s="19"/>
      <c r="Q556" s="19"/>
      <c r="R556" s="19"/>
      <c r="S556" s="19"/>
      <c r="T556" s="19"/>
      <c r="U556" s="19"/>
      <c r="V556" s="19"/>
      <c r="W556" s="19"/>
      <c r="X556" s="19"/>
      <c r="Y556" s="19"/>
    </row>
    <row r="557" ht="14.25" customHeight="1">
      <c r="A557" s="21" t="str">
        <f t="shared" si="4"/>
        <v>#REF!</v>
      </c>
      <c r="B557" s="23" t="str">
        <f t="shared" si="1"/>
        <v>#REF!</v>
      </c>
      <c r="C557" s="19"/>
      <c r="D557" s="19"/>
      <c r="E557" s="19"/>
      <c r="F557" s="19"/>
      <c r="G557" s="19"/>
      <c r="H557" s="19"/>
      <c r="I557" s="19"/>
      <c r="J557" s="19"/>
      <c r="K557" s="19"/>
      <c r="L557" s="19"/>
      <c r="M557" s="19"/>
      <c r="N557" s="19"/>
      <c r="O557" s="19"/>
      <c r="P557" s="19"/>
      <c r="Q557" s="19"/>
      <c r="R557" s="19"/>
      <c r="S557" s="19"/>
      <c r="T557" s="19"/>
      <c r="U557" s="19"/>
      <c r="V557" s="19"/>
      <c r="W557" s="19"/>
      <c r="X557" s="19"/>
      <c r="Y557" s="19"/>
    </row>
    <row r="558" ht="14.25" customHeight="1">
      <c r="A558" s="21" t="str">
        <f t="shared" si="4"/>
        <v>#REF!</v>
      </c>
      <c r="B558" s="23" t="str">
        <f t="shared" si="1"/>
        <v>#REF!</v>
      </c>
      <c r="C558" s="19"/>
      <c r="D558" s="19"/>
      <c r="E558" s="19"/>
      <c r="F558" s="19"/>
      <c r="G558" s="19"/>
      <c r="H558" s="19"/>
      <c r="I558" s="19"/>
      <c r="J558" s="19"/>
      <c r="K558" s="19"/>
      <c r="L558" s="19"/>
      <c r="M558" s="19"/>
      <c r="N558" s="19"/>
      <c r="O558" s="19"/>
      <c r="P558" s="19"/>
      <c r="Q558" s="19"/>
      <c r="R558" s="19"/>
      <c r="S558" s="19"/>
      <c r="T558" s="19"/>
      <c r="U558" s="19"/>
      <c r="V558" s="19"/>
      <c r="W558" s="19"/>
      <c r="X558" s="19"/>
      <c r="Y558" s="19"/>
    </row>
    <row r="559" ht="14.25" customHeight="1">
      <c r="A559" s="21" t="str">
        <f>'Metadata-release1'!B522</f>
        <v>DebuicheMunoz_fig001_Map of France.jpg</v>
      </c>
      <c r="B559" s="23" t="str">
        <f t="shared" si="1"/>
        <v>jpg</v>
      </c>
      <c r="C559" s="19"/>
      <c r="D559" s="19"/>
      <c r="E559" s="19"/>
      <c r="F559" s="19"/>
      <c r="G559" s="19"/>
      <c r="H559" s="19"/>
      <c r="I559" s="19"/>
      <c r="J559" s="19"/>
      <c r="K559" s="19"/>
      <c r="L559" s="19"/>
      <c r="M559" s="19"/>
      <c r="N559" s="19"/>
      <c r="O559" s="19"/>
      <c r="P559" s="19"/>
      <c r="Q559" s="19"/>
      <c r="R559" s="19"/>
      <c r="S559" s="19"/>
      <c r="T559" s="19"/>
      <c r="U559" s="19"/>
      <c r="V559" s="19"/>
      <c r="W559" s="19"/>
      <c r="X559" s="19"/>
      <c r="Y559" s="19"/>
    </row>
    <row r="560" ht="14.25" customHeight="1">
      <c r="A560" s="21" t="str">
        <f>'Metadata-release1'!B523</f>
        <v>DebuicheMunoz_fig002_Map of Languedoc.jpg</v>
      </c>
      <c r="B560" s="23" t="str">
        <f t="shared" si="1"/>
        <v>jpg</v>
      </c>
      <c r="C560" s="19"/>
      <c r="D560" s="19"/>
      <c r="E560" s="19"/>
      <c r="F560" s="19"/>
      <c r="G560" s="19"/>
      <c r="H560" s="19"/>
      <c r="I560" s="19"/>
      <c r="J560" s="19"/>
      <c r="K560" s="19"/>
      <c r="L560" s="19"/>
      <c r="M560" s="19"/>
      <c r="N560" s="19"/>
      <c r="O560" s="19"/>
      <c r="P560" s="19"/>
      <c r="Q560" s="19"/>
      <c r="R560" s="19"/>
      <c r="S560" s="19"/>
      <c r="T560" s="19"/>
      <c r="U560" s="19"/>
      <c r="V560" s="19"/>
      <c r="W560" s="19"/>
      <c r="X560" s="19"/>
      <c r="Y560" s="19"/>
    </row>
    <row r="561" ht="14.25" customHeight="1">
      <c r="A561" s="21" t="str">
        <f>'Metadata-release1'!B524</f>
        <v>DebuicheMunoz_fig003_Map of Toulouse.jpg</v>
      </c>
      <c r="B561" s="23" t="str">
        <f t="shared" si="1"/>
        <v>jpg</v>
      </c>
      <c r="C561" s="19"/>
      <c r="D561" s="19"/>
      <c r="E561" s="19"/>
      <c r="F561" s="19"/>
      <c r="G561" s="19"/>
      <c r="H561" s="19"/>
      <c r="I561" s="19"/>
      <c r="J561" s="19"/>
      <c r="K561" s="19"/>
      <c r="L561" s="19"/>
      <c r="M561" s="19"/>
      <c r="N561" s="19"/>
      <c r="O561" s="19"/>
      <c r="P561" s="19"/>
      <c r="Q561" s="19"/>
      <c r="R561" s="19"/>
      <c r="S561" s="19"/>
      <c r="T561" s="19"/>
      <c r="U561" s="19"/>
      <c r="V561" s="19"/>
      <c r="W561" s="19"/>
      <c r="X561" s="19"/>
      <c r="Y561" s="19"/>
    </row>
    <row r="562" ht="14.25" customHeight="1">
      <c r="A562" s="21" t="str">
        <f>'Metadata-release1'!B525</f>
        <v>DebuicheMunoz_fig004_Map of Toulouse.jpg</v>
      </c>
      <c r="B562" s="23" t="str">
        <f t="shared" si="1"/>
        <v>jpg</v>
      </c>
      <c r="C562" s="19"/>
      <c r="D562" s="19"/>
      <c r="E562" s="19"/>
      <c r="F562" s="19"/>
      <c r="G562" s="19"/>
      <c r="H562" s="19"/>
      <c r="I562" s="19"/>
      <c r="J562" s="19"/>
      <c r="K562" s="19"/>
      <c r="L562" s="19"/>
      <c r="M562" s="19"/>
      <c r="N562" s="19"/>
      <c r="O562" s="19"/>
      <c r="P562" s="19"/>
      <c r="Q562" s="19"/>
      <c r="R562" s="19"/>
      <c r="S562" s="19"/>
      <c r="T562" s="19"/>
      <c r="U562" s="19"/>
      <c r="V562" s="19"/>
      <c r="W562" s="19"/>
      <c r="X562" s="19"/>
      <c r="Y562" s="19"/>
    </row>
    <row r="563" ht="14.25" customHeight="1">
      <c r="A563" s="21" t="str">
        <f>'Metadata-release1'!B526</f>
        <v>DebuicheMunoz_fig005_Map of Toulouse.jpg</v>
      </c>
      <c r="B563" s="23" t="str">
        <f t="shared" si="1"/>
        <v>jpg</v>
      </c>
      <c r="C563" s="19"/>
      <c r="D563" s="19"/>
      <c r="E563" s="19"/>
      <c r="F563" s="19"/>
      <c r="G563" s="19"/>
      <c r="H563" s="19"/>
      <c r="I563" s="19"/>
      <c r="J563" s="19"/>
      <c r="K563" s="19"/>
      <c r="L563" s="19"/>
      <c r="M563" s="19"/>
      <c r="N563" s="19"/>
      <c r="O563" s="19"/>
      <c r="P563" s="19"/>
      <c r="Q563" s="19"/>
      <c r="R563" s="19"/>
      <c r="S563" s="19"/>
      <c r="T563" s="19"/>
      <c r="U563" s="19"/>
      <c r="V563" s="19"/>
      <c r="W563" s="19"/>
      <c r="X563" s="19"/>
      <c r="Y563" s="19"/>
    </row>
    <row r="564" ht="14.25" customHeight="1">
      <c r="A564" s="21" t="str">
        <f>'Metadata-release1'!B527</f>
        <v>DebuicheMunoz_fig006_Hôtel d'Assézat.JPG</v>
      </c>
      <c r="B564" s="23" t="str">
        <f t="shared" si="1"/>
        <v>JPG</v>
      </c>
      <c r="C564" s="19"/>
      <c r="D564" s="19"/>
      <c r="E564" s="19"/>
      <c r="F564" s="19"/>
      <c r="G564" s="19"/>
      <c r="H564" s="19"/>
      <c r="I564" s="19"/>
      <c r="J564" s="19"/>
      <c r="K564" s="19"/>
      <c r="L564" s="19"/>
      <c r="M564" s="19"/>
      <c r="N564" s="19"/>
      <c r="O564" s="19"/>
      <c r="P564" s="19"/>
      <c r="Q564" s="19"/>
      <c r="R564" s="19"/>
      <c r="S564" s="19"/>
      <c r="T564" s="19"/>
      <c r="U564" s="19"/>
      <c r="V564" s="19"/>
      <c r="W564" s="19"/>
      <c r="X564" s="19"/>
      <c r="Y564" s="19"/>
    </row>
    <row r="565" ht="14.25" customHeight="1">
      <c r="A565" s="21" t="str">
        <f>'Metadata-release1'!B528</f>
        <v>DebuicheMunoz_fig007_Bell by Poncet.jpg</v>
      </c>
      <c r="B565" s="23" t="str">
        <f t="shared" si="1"/>
        <v>jpg</v>
      </c>
      <c r="C565" s="19"/>
      <c r="D565" s="19"/>
      <c r="E565" s="19"/>
      <c r="F565" s="19"/>
      <c r="G565" s="19"/>
      <c r="H565" s="19"/>
      <c r="I565" s="19"/>
      <c r="J565" s="19"/>
      <c r="K565" s="19"/>
      <c r="L565" s="19"/>
      <c r="M565" s="19"/>
      <c r="N565" s="19"/>
      <c r="O565" s="19"/>
      <c r="P565" s="19"/>
      <c r="Q565" s="19"/>
      <c r="R565" s="19"/>
      <c r="S565" s="19"/>
      <c r="T565" s="19"/>
      <c r="U565" s="19"/>
      <c r="V565" s="19"/>
      <c r="W565" s="19"/>
      <c r="X565" s="19"/>
      <c r="Y565" s="19"/>
    </row>
    <row r="566" ht="14.25" customHeight="1">
      <c r="A566" s="21" t="str">
        <f>'Metadata-release1'!B529</f>
        <v>DebuicheMunoz_fig008_Coin by Montourcin.jpg</v>
      </c>
      <c r="B566" s="23" t="str">
        <f t="shared" si="1"/>
        <v>jpg</v>
      </c>
      <c r="C566" s="19"/>
      <c r="D566" s="19"/>
      <c r="E566" s="19"/>
      <c r="F566" s="19"/>
      <c r="G566" s="19"/>
      <c r="H566" s="19"/>
      <c r="I566" s="19"/>
      <c r="J566" s="19"/>
      <c r="K566" s="19"/>
      <c r="L566" s="19"/>
      <c r="M566" s="19"/>
      <c r="N566" s="19"/>
      <c r="O566" s="19"/>
      <c r="P566" s="19"/>
      <c r="Q566" s="19"/>
      <c r="R566" s="19"/>
      <c r="S566" s="19"/>
      <c r="T566" s="19"/>
      <c r="U566" s="19"/>
      <c r="V566" s="19"/>
      <c r="W566" s="19"/>
      <c r="X566" s="19"/>
      <c r="Y566" s="19"/>
    </row>
    <row r="567" ht="14.25" customHeight="1">
      <c r="A567" s="21" t="str">
        <f>'Metadata-release1'!B530</f>
        <v>DebuicheMunoz_fig009_François de Joyeuse.jpg</v>
      </c>
      <c r="B567" s="23" t="str">
        <f t="shared" si="1"/>
        <v>jpg</v>
      </c>
      <c r="C567" s="19"/>
      <c r="D567" s="19"/>
      <c r="E567" s="19"/>
      <c r="F567" s="19"/>
      <c r="G567" s="19"/>
      <c r="H567" s="19"/>
      <c r="I567" s="19"/>
      <c r="J567" s="19"/>
      <c r="K567" s="19"/>
      <c r="L567" s="19"/>
      <c r="M567" s="19"/>
      <c r="N567" s="19"/>
      <c r="O567" s="19"/>
      <c r="P567" s="19"/>
      <c r="Q567" s="19"/>
      <c r="R567" s="19"/>
      <c r="S567" s="19"/>
      <c r="T567" s="19"/>
      <c r="U567" s="19"/>
      <c r="V567" s="19"/>
      <c r="W567" s="19"/>
      <c r="X567" s="19"/>
      <c r="Y567" s="19"/>
    </row>
    <row r="568" ht="14.25" customHeight="1">
      <c r="A568" s="21" t="str">
        <f>'Metadata-release1'!B531</f>
        <v>DebuicheMunoz_fig010_Jean Prévost.JPEG</v>
      </c>
      <c r="B568" s="23" t="str">
        <f t="shared" si="1"/>
        <v>JPEG</v>
      </c>
      <c r="C568" s="19"/>
      <c r="D568" s="19"/>
      <c r="E568" s="19"/>
      <c r="F568" s="19"/>
      <c r="G568" s="19"/>
      <c r="H568" s="19"/>
      <c r="I568" s="19"/>
      <c r="J568" s="19"/>
      <c r="K568" s="19"/>
      <c r="L568" s="19"/>
      <c r="M568" s="19"/>
      <c r="N568" s="19"/>
      <c r="O568" s="19"/>
      <c r="P568" s="19"/>
      <c r="Q568" s="19"/>
      <c r="R568" s="19"/>
      <c r="S568" s="19"/>
      <c r="T568" s="19"/>
      <c r="U568" s="19"/>
      <c r="V568" s="19"/>
      <c r="W568" s="19"/>
      <c r="X568" s="19"/>
      <c r="Y568" s="19"/>
    </row>
    <row r="569" ht="14.25" customHeight="1">
      <c r="A569" s="21" t="str">
        <f>'Metadata-release1'!B532</f>
        <v>DebuicheMunoz_fig011_Wars of Religion.jpg</v>
      </c>
      <c r="B569" s="23" t="str">
        <f t="shared" si="1"/>
        <v>jpg</v>
      </c>
      <c r="C569" s="19"/>
      <c r="D569" s="19"/>
      <c r="E569" s="19"/>
      <c r="F569" s="19"/>
      <c r="G569" s="19"/>
      <c r="H569" s="19"/>
      <c r="I569" s="19"/>
      <c r="J569" s="19"/>
      <c r="K569" s="19"/>
      <c r="L569" s="19"/>
      <c r="M569" s="19"/>
      <c r="N569" s="19"/>
      <c r="O569" s="19"/>
      <c r="P569" s="19"/>
      <c r="Q569" s="19"/>
      <c r="R569" s="19"/>
      <c r="S569" s="19"/>
      <c r="T569" s="19"/>
      <c r="U569" s="19"/>
      <c r="V569" s="19"/>
      <c r="W569" s="19"/>
      <c r="X569" s="19"/>
      <c r="Y569" s="19"/>
    </row>
    <row r="570" ht="14.25" customHeight="1">
      <c r="A570" s="21" t="str">
        <f>'Metadata-release1'!B533</f>
        <v>DebuicheMunoz_fig012_Dame Tholose.jpg</v>
      </c>
      <c r="B570" s="23" t="str">
        <f t="shared" si="1"/>
        <v>jpg</v>
      </c>
      <c r="C570" s="19"/>
      <c r="D570" s="19"/>
      <c r="E570" s="19"/>
      <c r="F570" s="19"/>
      <c r="G570" s="19"/>
      <c r="H570" s="19"/>
      <c r="I570" s="19"/>
      <c r="J570" s="19"/>
      <c r="K570" s="19"/>
      <c r="L570" s="19"/>
      <c r="M570" s="19"/>
      <c r="N570" s="19"/>
      <c r="O570" s="19"/>
      <c r="P570" s="19"/>
      <c r="Q570" s="19"/>
      <c r="R570" s="19"/>
      <c r="S570" s="19"/>
      <c r="T570" s="19"/>
      <c r="U570" s="19"/>
      <c r="V570" s="19"/>
      <c r="W570" s="19"/>
      <c r="X570" s="19"/>
      <c r="Y570" s="19"/>
    </row>
    <row r="571" ht="14.25" customHeight="1">
      <c r="A571" s="21" t="str">
        <f>'Metadata-release1'!B534</f>
        <v>DebuicheMunoz_fig013_Entry of Charles IX.jpg</v>
      </c>
      <c r="B571" s="23" t="str">
        <f t="shared" si="1"/>
        <v>jpg</v>
      </c>
      <c r="C571" s="19"/>
      <c r="D571" s="19"/>
      <c r="E571" s="19"/>
      <c r="F571" s="19"/>
      <c r="G571" s="19"/>
      <c r="H571" s="19"/>
      <c r="I571" s="19"/>
      <c r="J571" s="19"/>
      <c r="K571" s="19"/>
      <c r="L571" s="19"/>
      <c r="M571" s="19"/>
      <c r="N571" s="19"/>
      <c r="O571" s="19"/>
      <c r="P571" s="19"/>
      <c r="Q571" s="19"/>
      <c r="R571" s="19"/>
      <c r="S571" s="19"/>
      <c r="T571" s="19"/>
      <c r="U571" s="19"/>
      <c r="V571" s="19"/>
      <c r="W571" s="19"/>
      <c r="X571" s="19"/>
      <c r="Y571" s="19"/>
    </row>
    <row r="572" ht="14.25" customHeight="1">
      <c r="A572" s="21" t="str">
        <f>'Metadata-release1'!B535</f>
        <v>DebuicheMunoz_fig014_Hugues Sambin.jpg</v>
      </c>
      <c r="B572" s="23" t="str">
        <f t="shared" si="1"/>
        <v>jpg</v>
      </c>
      <c r="C572" s="19"/>
      <c r="D572" s="19"/>
      <c r="E572" s="19"/>
      <c r="F572" s="19"/>
      <c r="G572" s="19"/>
      <c r="H572" s="19"/>
      <c r="I572" s="19"/>
      <c r="J572" s="19"/>
      <c r="K572" s="19"/>
      <c r="L572" s="19"/>
      <c r="M572" s="19"/>
      <c r="N572" s="19"/>
      <c r="O572" s="19"/>
      <c r="P572" s="19"/>
      <c r="Q572" s="19"/>
      <c r="R572" s="19"/>
      <c r="S572" s="19"/>
      <c r="T572" s="19"/>
      <c r="U572" s="19"/>
      <c r="V572" s="19"/>
      <c r="W572" s="19"/>
      <c r="X572" s="19"/>
      <c r="Y572" s="19"/>
    </row>
    <row r="573" ht="14.25" customHeight="1">
      <c r="A573" s="21" t="str">
        <f>'Metadata-release1'!B536</f>
        <v>DebuicheMunoz_fig015_Joseph Boillot.jpeg</v>
      </c>
      <c r="B573" s="23" t="str">
        <f t="shared" si="1"/>
        <v>jpeg</v>
      </c>
      <c r="C573" s="19"/>
      <c r="D573" s="19"/>
      <c r="E573" s="19"/>
      <c r="F573" s="19"/>
      <c r="G573" s="19"/>
      <c r="H573" s="19"/>
      <c r="I573" s="19"/>
      <c r="J573" s="19"/>
      <c r="K573" s="19"/>
      <c r="L573" s="19"/>
      <c r="M573" s="19"/>
      <c r="N573" s="19"/>
      <c r="O573" s="19"/>
      <c r="P573" s="19"/>
      <c r="Q573" s="19"/>
      <c r="R573" s="19"/>
      <c r="S573" s="19"/>
      <c r="T573" s="19"/>
      <c r="U573" s="19"/>
      <c r="V573" s="19"/>
      <c r="W573" s="19"/>
      <c r="X573" s="19"/>
      <c r="Y573" s="19"/>
    </row>
    <row r="574" ht="14.25" customHeight="1">
      <c r="A574" s="21" t="str">
        <f>'Metadata-release1'!B537</f>
        <v>DebuicheMunoz_fig016_Clémence Isaure.jpg</v>
      </c>
      <c r="B574" s="23" t="str">
        <f t="shared" si="1"/>
        <v>jpg</v>
      </c>
      <c r="C574" s="19"/>
      <c r="D574" s="19"/>
      <c r="E574" s="19"/>
      <c r="F574" s="19"/>
      <c r="G574" s="19"/>
      <c r="H574" s="19"/>
      <c r="I574" s="19"/>
      <c r="J574" s="19"/>
      <c r="K574" s="19"/>
      <c r="L574" s="19"/>
      <c r="M574" s="19"/>
      <c r="N574" s="19"/>
      <c r="O574" s="19"/>
      <c r="P574" s="19"/>
      <c r="Q574" s="19"/>
      <c r="R574" s="19"/>
      <c r="S574" s="19"/>
      <c r="T574" s="19"/>
      <c r="U574" s="19"/>
      <c r="V574" s="19"/>
      <c r="W574" s="19"/>
      <c r="X574" s="19"/>
      <c r="Y574" s="19"/>
    </row>
    <row r="575" ht="14.25" customHeight="1">
      <c r="A575" s="21" t="str">
        <f>'Metadata-release1'!B538</f>
        <v>DebuicheMunoz_fig017_Jacques Boulbène.jpg</v>
      </c>
      <c r="B575" s="23" t="str">
        <f t="shared" si="1"/>
        <v>jpg</v>
      </c>
      <c r="C575" s="19"/>
      <c r="D575" s="19"/>
      <c r="E575" s="19"/>
      <c r="F575" s="19"/>
      <c r="G575" s="19"/>
      <c r="H575" s="19"/>
      <c r="I575" s="19"/>
      <c r="J575" s="19"/>
      <c r="K575" s="19"/>
      <c r="L575" s="19"/>
      <c r="M575" s="19"/>
      <c r="N575" s="19"/>
      <c r="O575" s="19"/>
      <c r="P575" s="19"/>
      <c r="Q575" s="19"/>
      <c r="R575" s="19"/>
      <c r="S575" s="19"/>
      <c r="T575" s="19"/>
      <c r="U575" s="19"/>
      <c r="V575" s="19"/>
      <c r="W575" s="19"/>
      <c r="X575" s="19"/>
      <c r="Y575" s="19"/>
    </row>
    <row r="576" ht="14.25" customHeight="1">
      <c r="A576" s="21" t="str">
        <f>'Metadata-release1'!B539</f>
        <v>DebuicheMunoz_fig018_Coin by Louis Saporta.jpg</v>
      </c>
      <c r="B576" s="23" t="str">
        <f t="shared" si="1"/>
        <v>jpg</v>
      </c>
      <c r="C576" s="19"/>
      <c r="D576" s="19"/>
      <c r="E576" s="19"/>
      <c r="F576" s="19"/>
      <c r="G576" s="19"/>
      <c r="H576" s="19"/>
      <c r="I576" s="19"/>
      <c r="J576" s="19"/>
      <c r="K576" s="19"/>
      <c r="L576" s="19"/>
      <c r="M576" s="19"/>
      <c r="N576" s="19"/>
      <c r="O576" s="19"/>
      <c r="P576" s="19"/>
      <c r="Q576" s="19"/>
      <c r="R576" s="19"/>
      <c r="S576" s="19"/>
      <c r="T576" s="19"/>
      <c r="U576" s="19"/>
      <c r="V576" s="19"/>
      <c r="W576" s="19"/>
      <c r="X576" s="19"/>
      <c r="Y576" s="19"/>
    </row>
    <row r="577" ht="14.25" customHeight="1">
      <c r="A577" s="21" t="str">
        <f>'Metadata-release1'!B540</f>
        <v>Munoz_fig001_Barthélémy Fraysse's Handwriting.JPG</v>
      </c>
      <c r="B577" s="23" t="str">
        <f t="shared" si="1"/>
        <v>JPG</v>
      </c>
      <c r="C577" s="19"/>
      <c r="D577" s="19"/>
      <c r="E577" s="19"/>
      <c r="F577" s="19"/>
      <c r="G577" s="19"/>
      <c r="H577" s="19"/>
      <c r="I577" s="19"/>
      <c r="J577" s="19"/>
      <c r="K577" s="19"/>
      <c r="L577" s="19"/>
      <c r="M577" s="19"/>
      <c r="N577" s="19"/>
      <c r="O577" s="19"/>
      <c r="P577" s="19"/>
      <c r="Q577" s="19"/>
      <c r="R577" s="19"/>
      <c r="S577" s="19"/>
      <c r="T577" s="19"/>
      <c r="U577" s="19"/>
      <c r="V577" s="19"/>
      <c r="W577" s="19"/>
      <c r="X577" s="19"/>
      <c r="Y577" s="19"/>
    </row>
    <row r="578" ht="14.25" customHeight="1">
      <c r="A578" s="21" t="str">
        <f>'Metadata-release1'!B541</f>
        <v>Munoz_fig002_Grifoul fountain.jpg</v>
      </c>
      <c r="B578" s="23" t="str">
        <f t="shared" si="1"/>
        <v>jpg</v>
      </c>
      <c r="C578" s="19"/>
      <c r="D578" s="19"/>
      <c r="E578" s="19"/>
      <c r="F578" s="19"/>
      <c r="G578" s="19"/>
      <c r="H578" s="19"/>
      <c r="I578" s="19"/>
      <c r="J578" s="19"/>
      <c r="K578" s="19"/>
      <c r="L578" s="19"/>
      <c r="M578" s="19"/>
      <c r="N578" s="19"/>
      <c r="O578" s="19"/>
      <c r="P578" s="19"/>
      <c r="Q578" s="19"/>
      <c r="R578" s="19"/>
      <c r="S578" s="19"/>
      <c r="T578" s="19"/>
      <c r="U578" s="19"/>
      <c r="V578" s="19"/>
      <c r="W578" s="19"/>
      <c r="X578" s="19"/>
      <c r="Y578" s="19"/>
    </row>
    <row r="579" ht="14.25" customHeight="1">
      <c r="A579" s="21" t="str">
        <f>'Metadata-release1'!B542</f>
        <v>Fig.1 - CC2506, pièce 70, écriture de Jérôme Véret, maître orfèvre.JPG</v>
      </c>
      <c r="B579" s="23" t="str">
        <f t="shared" si="1"/>
        <v>1 - CC2506, pièce 70, écriture de Jérôme Véret, maître orfèvre.JPG</v>
      </c>
      <c r="C579" s="19"/>
      <c r="D579" s="19"/>
      <c r="E579" s="19"/>
      <c r="F579" s="19"/>
      <c r="G579" s="19"/>
      <c r="H579" s="19"/>
      <c r="I579" s="19"/>
      <c r="J579" s="19"/>
      <c r="K579" s="19"/>
      <c r="L579" s="19"/>
      <c r="M579" s="19"/>
      <c r="N579" s="19"/>
      <c r="O579" s="19"/>
      <c r="P579" s="19"/>
      <c r="Q579" s="19"/>
      <c r="R579" s="19"/>
      <c r="S579" s="19"/>
      <c r="T579" s="19"/>
      <c r="U579" s="19"/>
      <c r="V579" s="19"/>
      <c r="W579" s="19"/>
      <c r="X579" s="19"/>
      <c r="Y579" s="19"/>
    </row>
    <row r="580" ht="14.25" customHeight="1">
      <c r="A580" s="21" t="str">
        <f>'Metadata-release1'!B543</f>
        <v>Fig.2 - CC2503, pièce 177, écriture de Jean Yriard, maître orfèvre.JPG</v>
      </c>
      <c r="B580" s="23" t="str">
        <f t="shared" si="1"/>
        <v>2 - CC2503, pièce 177, écriture de Jean Yriard, maître orfèvre.JPG</v>
      </c>
      <c r="C580" s="19"/>
      <c r="D580" s="19"/>
      <c r="E580" s="19"/>
      <c r="F580" s="19"/>
      <c r="G580" s="19"/>
      <c r="H580" s="19"/>
      <c r="I580" s="19"/>
      <c r="J580" s="19"/>
      <c r="K580" s="19"/>
      <c r="L580" s="19"/>
      <c r="M580" s="19"/>
      <c r="N580" s="19"/>
      <c r="O580" s="19"/>
      <c r="P580" s="19"/>
      <c r="Q580" s="19"/>
      <c r="R580" s="19"/>
      <c r="S580" s="19"/>
      <c r="T580" s="19"/>
      <c r="U580" s="19"/>
      <c r="V580" s="19"/>
      <c r="W580" s="19"/>
      <c r="X580" s="19"/>
      <c r="Y580" s="19"/>
    </row>
    <row r="581" ht="14.25" customHeight="1">
      <c r="A581" s="21" t="str">
        <f>'Metadata-release1'!B545</f>
        <v>Fig.4 - CC2524, pièce 96, écriture de Barthélémy Fraysse, maître fondeur.JPG</v>
      </c>
      <c r="B581" s="23" t="str">
        <f t="shared" si="1"/>
        <v>4 - CC2524, pièce 96, écriture de Barthélémy Fraysse, maître fondeur.JPG</v>
      </c>
      <c r="C581" s="19"/>
      <c r="D581" s="19"/>
      <c r="E581" s="19"/>
      <c r="F581" s="19"/>
      <c r="G581" s="19"/>
      <c r="H581" s="19"/>
      <c r="I581" s="19"/>
      <c r="J581" s="19"/>
      <c r="K581" s="19"/>
      <c r="L581" s="19"/>
      <c r="M581" s="19"/>
      <c r="N581" s="19"/>
      <c r="O581" s="19"/>
      <c r="P581" s="19"/>
      <c r="Q581" s="19"/>
      <c r="R581" s="19"/>
      <c r="S581" s="19"/>
      <c r="T581" s="19"/>
      <c r="U581" s="19"/>
      <c r="V581" s="19"/>
      <c r="W581" s="19"/>
      <c r="X581" s="19"/>
      <c r="Y581" s="19"/>
    </row>
    <row r="582" ht="14.25" customHeight="1">
      <c r="A582" s="21" t="str">
        <f>'Metadata-release1'!B552</f>
        <v>Fig.11 - CC2523, pièce 249, écriture de Jean Crambes, maître plombeur.JPG</v>
      </c>
      <c r="B582" s="23" t="str">
        <f t="shared" si="1"/>
        <v>11 - CC2523, pièce 249, écriture de Jean Crambes, maître plombeur.JPG</v>
      </c>
      <c r="C582" s="19"/>
      <c r="D582" s="19"/>
      <c r="E582" s="19"/>
      <c r="F582" s="19"/>
      <c r="G582" s="19"/>
      <c r="H582" s="19"/>
      <c r="I582" s="19"/>
      <c r="J582" s="19"/>
      <c r="K582" s="19"/>
      <c r="L582" s="19"/>
      <c r="M582" s="19"/>
      <c r="N582" s="19"/>
      <c r="O582" s="19"/>
      <c r="P582" s="19"/>
      <c r="Q582" s="19"/>
      <c r="R582" s="19"/>
      <c r="S582" s="19"/>
      <c r="T582" s="19"/>
      <c r="U582" s="19"/>
      <c r="V582" s="19"/>
      <c r="W582" s="19"/>
      <c r="X582" s="19"/>
      <c r="Y582" s="19"/>
    </row>
    <row r="583" ht="14.25" customHeight="1">
      <c r="A583" s="21" t="str">
        <f>'Metadata-release1'!B553</f>
        <v>Fig.12 - CC2471, pièce 40, écriture de Marsal, fondeur de suif.JPG</v>
      </c>
      <c r="B583" s="23" t="str">
        <f t="shared" si="1"/>
        <v>12 - CC2471, pièce 40, écriture de Marsal, fondeur de suif.JPG</v>
      </c>
      <c r="C583" s="19"/>
      <c r="D583" s="19"/>
      <c r="E583" s="19"/>
      <c r="F583" s="19"/>
      <c r="G583" s="19"/>
      <c r="H583" s="19"/>
      <c r="I583" s="19"/>
      <c r="J583" s="19"/>
      <c r="K583" s="19"/>
      <c r="L583" s="19"/>
      <c r="M583" s="19"/>
      <c r="N583" s="19"/>
      <c r="O583" s="19"/>
      <c r="P583" s="19"/>
      <c r="Q583" s="19"/>
      <c r="R583" s="19"/>
      <c r="S583" s="19"/>
      <c r="T583" s="19"/>
      <c r="U583" s="19"/>
      <c r="V583" s="19"/>
      <c r="W583" s="19"/>
      <c r="X583" s="19"/>
      <c r="Y583" s="19"/>
    </row>
    <row r="584" ht="14.25" customHeight="1">
      <c r="A584" s="21" t="str">
        <f>'Metadata-release1'!B554</f>
        <v>Fig.13 - CC2525, pièce 25, écriture d'Arnaud Arnaud, maître peintre.JPG</v>
      </c>
      <c r="B584" s="23" t="str">
        <f t="shared" si="1"/>
        <v>13 - CC2525, pièce 25, écriture d'Arnaud Arnaud, maître peintre.JPG</v>
      </c>
      <c r="C584" s="19"/>
      <c r="D584" s="19"/>
      <c r="E584" s="19"/>
      <c r="F584" s="19"/>
      <c r="G584" s="19"/>
      <c r="H584" s="19"/>
      <c r="I584" s="19"/>
      <c r="J584" s="19"/>
      <c r="K584" s="19"/>
      <c r="L584" s="19"/>
      <c r="M584" s="19"/>
      <c r="N584" s="19"/>
      <c r="O584" s="19"/>
      <c r="P584" s="19"/>
      <c r="Q584" s="19"/>
      <c r="R584" s="19"/>
      <c r="S584" s="19"/>
      <c r="T584" s="19"/>
      <c r="U584" s="19"/>
      <c r="V584" s="19"/>
      <c r="W584" s="19"/>
      <c r="X584" s="19"/>
      <c r="Y584" s="19"/>
    </row>
    <row r="585" ht="14.25" customHeight="1">
      <c r="A585" s="21" t="str">
        <f>'Metadata-release1'!B555</f>
        <v>Fig.14 - CC2532, pièce 277, écriture de Jacques Boulbène, maître peintre.JPG</v>
      </c>
      <c r="B585" s="23" t="str">
        <f t="shared" si="1"/>
        <v>14 - CC2532, pièce 277, écriture de Jacques Boulbène, maître peintre.JPG</v>
      </c>
      <c r="C585" s="19"/>
      <c r="D585" s="19"/>
      <c r="E585" s="19"/>
      <c r="F585" s="19"/>
      <c r="G585" s="19"/>
      <c r="H585" s="19"/>
      <c r="I585" s="19"/>
      <c r="J585" s="19"/>
      <c r="K585" s="19"/>
      <c r="L585" s="19"/>
      <c r="M585" s="19"/>
      <c r="N585" s="19"/>
      <c r="O585" s="19"/>
      <c r="P585" s="19"/>
      <c r="Q585" s="19"/>
      <c r="R585" s="19"/>
      <c r="S585" s="19"/>
      <c r="T585" s="19"/>
      <c r="U585" s="19"/>
      <c r="V585" s="19"/>
      <c r="W585" s="19"/>
      <c r="X585" s="19"/>
      <c r="Y585" s="19"/>
    </row>
    <row r="586" ht="14.25" customHeight="1">
      <c r="A586" s="21" t="str">
        <f>'Metadata-release1'!B556</f>
        <v>Fig.15 - CC2510, pièce 205, écriture de Jean Gibert dit Cupidon, maître peintre.JPG</v>
      </c>
      <c r="B586" s="23" t="str">
        <f t="shared" si="1"/>
        <v>15 - CC2510, pièce 205, écriture de Jean Gibert dit Cupidon, maître peintre.JPG</v>
      </c>
      <c r="C586" s="19"/>
      <c r="D586" s="19"/>
      <c r="E586" s="19"/>
      <c r="F586" s="19"/>
      <c r="G586" s="19"/>
      <c r="H586" s="19"/>
      <c r="I586" s="19"/>
      <c r="J586" s="19"/>
      <c r="K586" s="19"/>
      <c r="L586" s="19"/>
      <c r="M586" s="19"/>
      <c r="N586" s="19"/>
      <c r="O586" s="19"/>
      <c r="P586" s="19"/>
      <c r="Q586" s="19"/>
      <c r="R586" s="19"/>
      <c r="S586" s="19"/>
      <c r="T586" s="19"/>
      <c r="U586" s="19"/>
      <c r="V586" s="19"/>
      <c r="W586" s="19"/>
      <c r="X586" s="19"/>
      <c r="Y586" s="19"/>
    </row>
    <row r="587" ht="14.25" customHeight="1">
      <c r="A587" s="21" t="str">
        <f>'Metadata-release1'!B557</f>
        <v>Fig.16 - CC2525, pièce 23, écriture de Thierry Leroy, maître brodeur.JPG</v>
      </c>
      <c r="B587" s="23" t="str">
        <f t="shared" si="1"/>
        <v>16 - CC2525, pièce 23, écriture de Thierry Leroy, maître brodeur.JPG</v>
      </c>
      <c r="C587" s="19"/>
      <c r="D587" s="19"/>
      <c r="E587" s="19"/>
      <c r="F587" s="19"/>
      <c r="G587" s="19"/>
      <c r="H587" s="19"/>
      <c r="I587" s="19"/>
      <c r="J587" s="19"/>
      <c r="K587" s="19"/>
      <c r="L587" s="19"/>
      <c r="M587" s="19"/>
      <c r="N587" s="19"/>
      <c r="O587" s="19"/>
      <c r="P587" s="19"/>
      <c r="Q587" s="19"/>
      <c r="R587" s="19"/>
      <c r="S587" s="19"/>
      <c r="T587" s="19"/>
      <c r="U587" s="19"/>
      <c r="V587" s="19"/>
      <c r="W587" s="19"/>
      <c r="X587" s="19"/>
      <c r="Y587" s="19"/>
    </row>
    <row r="588" ht="14.25" customHeight="1">
      <c r="A588" s="21" t="str">
        <f>'Metadata-release1'!B548</f>
        <v>Fig.7 - CC2413, pièce 53, signature de Claude Pelhot.jpg</v>
      </c>
      <c r="B588" s="23" t="str">
        <f t="shared" si="1"/>
        <v>7 - CC2413, pièce 53, signature de Claude Pelhot.jpg</v>
      </c>
      <c r="C588" s="19"/>
      <c r="D588" s="19"/>
      <c r="E588" s="19"/>
      <c r="F588" s="19"/>
      <c r="G588" s="19"/>
      <c r="H588" s="19"/>
      <c r="I588" s="19"/>
      <c r="J588" s="19"/>
      <c r="K588" s="19"/>
      <c r="L588" s="19"/>
      <c r="M588" s="19"/>
      <c r="N588" s="19"/>
      <c r="O588" s="19"/>
      <c r="P588" s="19"/>
      <c r="Q588" s="19"/>
      <c r="R588" s="19"/>
      <c r="S588" s="19"/>
      <c r="T588" s="19"/>
      <c r="U588" s="19"/>
      <c r="V588" s="19"/>
      <c r="W588" s="19"/>
      <c r="X588" s="19"/>
      <c r="Y588" s="19"/>
    </row>
    <row r="589" ht="14.25" customHeight="1">
      <c r="A589" s="21" t="str">
        <f>'Metadata-release1'!B547</f>
        <v>Fig.6 - DD330, pièce 3, signature de Jean Noble.jpg</v>
      </c>
      <c r="B589" s="23" t="str">
        <f t="shared" si="1"/>
        <v>6 - DD330, pièce 3, signature de Jean Noble.jpg</v>
      </c>
      <c r="C589" s="19"/>
      <c r="D589" s="19"/>
      <c r="E589" s="19"/>
      <c r="F589" s="19"/>
      <c r="G589" s="19"/>
      <c r="H589" s="19"/>
      <c r="I589" s="19"/>
      <c r="J589" s="19"/>
      <c r="K589" s="19"/>
      <c r="L589" s="19"/>
      <c r="M589" s="19"/>
      <c r="N589" s="19"/>
      <c r="O589" s="19"/>
      <c r="P589" s="19"/>
      <c r="Q589" s="19"/>
      <c r="R589" s="19"/>
      <c r="S589" s="19"/>
      <c r="T589" s="19"/>
      <c r="U589" s="19"/>
      <c r="V589" s="19"/>
      <c r="W589" s="19"/>
      <c r="X589" s="19"/>
      <c r="Y589" s="19"/>
    </row>
    <row r="590" ht="14.25" customHeight="1">
      <c r="A590" s="21" t="str">
        <f>'Metadata-release1'!B544</f>
        <v>Fig.3 - ADHG 3E5777, fol. 117, signature d'Hélie Bachelier.jpg</v>
      </c>
      <c r="B590" s="23" t="str">
        <f t="shared" si="1"/>
        <v>3 - ADHG 3E5777, fol. 117, signature d'Hélie Bachelier.jpg</v>
      </c>
      <c r="C590" s="19"/>
      <c r="D590" s="19"/>
      <c r="E590" s="19"/>
      <c r="F590" s="19"/>
      <c r="G590" s="19"/>
      <c r="H590" s="19"/>
      <c r="I590" s="19"/>
      <c r="J590" s="19"/>
      <c r="K590" s="19"/>
      <c r="L590" s="19"/>
      <c r="M590" s="19"/>
      <c r="N590" s="19"/>
      <c r="O590" s="19"/>
      <c r="P590" s="19"/>
      <c r="Q590" s="19"/>
      <c r="R590" s="19"/>
      <c r="S590" s="19"/>
      <c r="T590" s="19"/>
      <c r="U590" s="19"/>
      <c r="V590" s="19"/>
      <c r="W590" s="19"/>
      <c r="X590" s="19"/>
      <c r="Y590" s="19"/>
    </row>
    <row r="591" ht="14.25" customHeight="1">
      <c r="A591" s="21" t="str">
        <f>'Metadata-release1'!B550</f>
        <v>Fig.9 - CC2433, pièce 65, signature de Pierre Poncet.jpg</v>
      </c>
      <c r="B591" s="23" t="str">
        <f t="shared" si="1"/>
        <v>9 - CC2433, pièce 65, signature de Pierre Poncet.jpg</v>
      </c>
      <c r="C591" s="19"/>
      <c r="D591" s="19"/>
      <c r="E591" s="19"/>
      <c r="F591" s="19"/>
      <c r="G591" s="19"/>
      <c r="H591" s="19"/>
      <c r="I591" s="19"/>
      <c r="J591" s="19"/>
      <c r="K591" s="19"/>
      <c r="L591" s="19"/>
      <c r="M591" s="19"/>
      <c r="N591" s="19"/>
      <c r="O591" s="19"/>
      <c r="P591" s="19"/>
      <c r="Q591" s="19"/>
      <c r="R591" s="19"/>
      <c r="S591" s="19"/>
      <c r="T591" s="19"/>
      <c r="U591" s="19"/>
      <c r="V591" s="19"/>
      <c r="W591" s="19"/>
      <c r="X591" s="19"/>
      <c r="Y591" s="19"/>
    </row>
    <row r="592" ht="14.25" customHeight="1">
      <c r="A592" s="21" t="str">
        <f>'Metadata-release1'!B549</f>
        <v>Fig.8 - ADHG 3E6623, fol. 218, signature de Nicolas Poncet.jpg</v>
      </c>
      <c r="B592" s="23" t="str">
        <f t="shared" si="1"/>
        <v>8 - ADHG 3E6623, fol. 218, signature de Nicolas Poncet.jpg</v>
      </c>
      <c r="C592" s="19"/>
      <c r="D592" s="19"/>
      <c r="E592" s="19"/>
      <c r="F592" s="19"/>
      <c r="G592" s="19"/>
      <c r="H592" s="19"/>
      <c r="I592" s="19"/>
      <c r="J592" s="19"/>
      <c r="K592" s="19"/>
      <c r="L592" s="19"/>
      <c r="M592" s="19"/>
      <c r="N592" s="19"/>
      <c r="O592" s="19"/>
      <c r="P592" s="19"/>
      <c r="Q592" s="19"/>
      <c r="R592" s="19"/>
      <c r="S592" s="19"/>
      <c r="T592" s="19"/>
      <c r="U592" s="19"/>
      <c r="V592" s="19"/>
      <c r="W592" s="19"/>
      <c r="X592" s="19"/>
      <c r="Y592" s="19"/>
    </row>
    <row r="593" ht="14.25" customHeight="1">
      <c r="A593" s="21" t="str">
        <f>'Metadata-release1'!B546</f>
        <v>Fig.5 - CC2442, pièce 57, signature de Jean Gardes.jpg</v>
      </c>
      <c r="B593" s="23" t="str">
        <f t="shared" si="1"/>
        <v>5 - CC2442, pièce 57, signature de Jean Gardes.jpg</v>
      </c>
      <c r="C593" s="19"/>
      <c r="D593" s="19"/>
      <c r="E593" s="19"/>
      <c r="F593" s="19"/>
      <c r="G593" s="19"/>
      <c r="H593" s="19"/>
      <c r="I593" s="19"/>
      <c r="J593" s="19"/>
      <c r="K593" s="19"/>
      <c r="L593" s="19"/>
      <c r="M593" s="19"/>
      <c r="N593" s="19"/>
      <c r="O593" s="19"/>
      <c r="P593" s="19"/>
      <c r="Q593" s="19"/>
      <c r="R593" s="19"/>
      <c r="S593" s="19"/>
      <c r="T593" s="19"/>
      <c r="U593" s="19"/>
      <c r="V593" s="19"/>
      <c r="W593" s="19"/>
      <c r="X593" s="19"/>
      <c r="Y593" s="19"/>
    </row>
    <row r="594" ht="14.25" customHeight="1">
      <c r="A594" s="21" t="str">
        <f>'Metadata-release1'!B558</f>
        <v>Fig.17 - CC2509, pièce 1, écriture de Jean de Molis, maître vitrier.JPG</v>
      </c>
      <c r="B594" s="23" t="str">
        <f t="shared" si="1"/>
        <v>17 - CC2509, pièce 1, écriture de Jean de Molis, maître vitrier.JPG</v>
      </c>
      <c r="C594" s="19"/>
      <c r="D594" s="19"/>
      <c r="E594" s="19"/>
      <c r="F594" s="19"/>
      <c r="G594" s="19"/>
      <c r="H594" s="19"/>
      <c r="I594" s="19"/>
      <c r="J594" s="19"/>
      <c r="K594" s="19"/>
      <c r="L594" s="19"/>
      <c r="M594" s="19"/>
      <c r="N594" s="19"/>
      <c r="O594" s="19"/>
      <c r="P594" s="19"/>
      <c r="Q594" s="19"/>
      <c r="R594" s="19"/>
      <c r="S594" s="19"/>
      <c r="T594" s="19"/>
      <c r="U594" s="19"/>
      <c r="V594" s="19"/>
      <c r="W594" s="19"/>
      <c r="X594" s="19"/>
      <c r="Y594" s="19"/>
    </row>
    <row r="595" ht="14.25" customHeight="1">
      <c r="A595" s="21" t="str">
        <f>'Metadata-release1'!B551</f>
        <v>Fig.10 - ADT 1C882, signature de Bernard Py.jpg</v>
      </c>
      <c r="B595" s="23" t="str">
        <f t="shared" si="1"/>
        <v>10 - ADT 1C882, signature de Bernard Py.jpg</v>
      </c>
      <c r="C595" s="19"/>
      <c r="D595" s="19"/>
      <c r="E595" s="19"/>
      <c r="F595" s="19"/>
      <c r="G595" s="19"/>
      <c r="H595" s="19"/>
      <c r="I595" s="19"/>
      <c r="J595" s="19"/>
      <c r="K595" s="19"/>
      <c r="L595" s="19"/>
      <c r="M595" s="19"/>
      <c r="N595" s="19"/>
      <c r="O595" s="19"/>
      <c r="P595" s="19"/>
      <c r="Q595" s="19"/>
      <c r="R595" s="19"/>
      <c r="S595" s="19"/>
      <c r="T595" s="19"/>
      <c r="U595" s="19"/>
      <c r="V595" s="19"/>
      <c r="W595" s="19"/>
      <c r="X595" s="19"/>
      <c r="Y595" s="19"/>
    </row>
    <row r="596" ht="14.25" customHeight="1">
      <c r="A596" s="21" t="str">
        <f>'Metadata-release1'!B559</f>
        <v>Debuiche_fig001_HersRiver.JPG</v>
      </c>
      <c r="B596" s="23" t="str">
        <f t="shared" si="1"/>
        <v>JPG</v>
      </c>
      <c r="C596" s="19"/>
      <c r="D596" s="19"/>
      <c r="E596" s="19"/>
      <c r="F596" s="19"/>
      <c r="G596" s="19"/>
      <c r="H596" s="19"/>
      <c r="I596" s="19"/>
      <c r="J596" s="19"/>
      <c r="K596" s="19"/>
      <c r="L596" s="19"/>
      <c r="M596" s="19"/>
      <c r="N596" s="19"/>
      <c r="O596" s="19"/>
      <c r="P596" s="19"/>
      <c r="Q596" s="19"/>
      <c r="R596" s="19"/>
      <c r="S596" s="19"/>
      <c r="T596" s="19"/>
      <c r="U596" s="19"/>
      <c r="V596" s="19"/>
      <c r="W596" s="19"/>
      <c r="X596" s="19"/>
      <c r="Y596" s="19"/>
    </row>
    <row r="597" ht="14.25" customHeight="1">
      <c r="A597" s="21" t="str">
        <f>'Metadata-release1'!B560</f>
        <v>Debuiche_fig002_MolinierPortal.JPG</v>
      </c>
      <c r="B597" s="23" t="str">
        <f t="shared" si="1"/>
        <v>JPG</v>
      </c>
      <c r="C597" s="19"/>
      <c r="D597" s="19"/>
      <c r="E597" s="19"/>
      <c r="F597" s="19"/>
      <c r="G597" s="19"/>
      <c r="H597" s="19"/>
      <c r="I597" s="19"/>
      <c r="J597" s="19"/>
      <c r="K597" s="19"/>
      <c r="L597" s="19"/>
      <c r="M597" s="19"/>
      <c r="N597" s="19"/>
      <c r="O597" s="19"/>
      <c r="P597" s="19"/>
      <c r="Q597" s="19"/>
      <c r="R597" s="19"/>
      <c r="S597" s="19"/>
      <c r="T597" s="19"/>
      <c r="U597" s="19"/>
      <c r="V597" s="19"/>
      <c r="W597" s="19"/>
      <c r="X597" s="19"/>
      <c r="Y597" s="19"/>
    </row>
    <row r="598" ht="14.25" customHeight="1">
      <c r="A598" s="21" t="str">
        <f>'Metadata-release1'!B561</f>
        <v>Debuiche_fig003-PontNeuf.jpg</v>
      </c>
      <c r="B598" s="23" t="str">
        <f t="shared" si="1"/>
        <v>jpg</v>
      </c>
      <c r="C598" s="19"/>
      <c r="D598" s="19"/>
      <c r="E598" s="19"/>
      <c r="F598" s="19"/>
      <c r="G598" s="19"/>
      <c r="H598" s="19"/>
      <c r="I598" s="19"/>
      <c r="J598" s="19"/>
      <c r="K598" s="19"/>
      <c r="L598" s="19"/>
      <c r="M598" s="19"/>
      <c r="N598" s="19"/>
      <c r="O598" s="19"/>
      <c r="P598" s="19"/>
      <c r="Q598" s="19"/>
      <c r="R598" s="19"/>
      <c r="S598" s="19"/>
      <c r="T598" s="19"/>
      <c r="U598" s="19"/>
      <c r="V598" s="19"/>
      <c r="W598" s="19"/>
      <c r="X598" s="19"/>
      <c r="Y598" s="19"/>
    </row>
    <row r="599" ht="14.25" customHeight="1">
      <c r="A599" s="21" t="str">
        <f>'Metadata-release1'!B562</f>
        <v>FA2018_Bertozzi_19v-42v-51r_fig001_ScratchedSatin.JPG</v>
      </c>
      <c r="B599" s="23" t="str">
        <f t="shared" si="1"/>
        <v>JPG</v>
      </c>
      <c r="C599" s="19"/>
      <c r="D599" s="19"/>
      <c r="E599" s="19"/>
      <c r="F599" s="19"/>
      <c r="G599" s="19"/>
      <c r="H599" s="19"/>
      <c r="I599" s="19"/>
      <c r="J599" s="19"/>
      <c r="K599" s="19"/>
      <c r="L599" s="19"/>
      <c r="M599" s="19"/>
      <c r="N599" s="19"/>
      <c r="O599" s="19"/>
      <c r="P599" s="19"/>
      <c r="Q599" s="19"/>
      <c r="R599" s="19"/>
      <c r="S599" s="19"/>
      <c r="T599" s="19"/>
      <c r="U599" s="19"/>
      <c r="V599" s="19"/>
      <c r="W599" s="19"/>
      <c r="X599" s="19"/>
      <c r="Y599" s="19"/>
    </row>
    <row r="600" ht="14.25" customHeight="1">
      <c r="A600" s="21" t="str">
        <f>'Metadata-release1'!B563</f>
        <v>FA2018_Bertozzi_19v-42v-51r_fig002_PinkedSatin.JPG</v>
      </c>
      <c r="B600" s="23" t="str">
        <f t="shared" si="1"/>
        <v>JPG</v>
      </c>
      <c r="C600" s="19"/>
      <c r="D600" s="19"/>
      <c r="E600" s="19"/>
      <c r="F600" s="19"/>
      <c r="G600" s="19"/>
      <c r="H600" s="19"/>
      <c r="I600" s="19"/>
      <c r="J600" s="19"/>
      <c r="K600" s="19"/>
      <c r="L600" s="19"/>
      <c r="M600" s="19"/>
      <c r="N600" s="19"/>
      <c r="O600" s="19"/>
      <c r="P600" s="19"/>
      <c r="Q600" s="19"/>
      <c r="R600" s="19"/>
      <c r="S600" s="19"/>
      <c r="T600" s="19"/>
      <c r="U600" s="19"/>
      <c r="V600" s="19"/>
      <c r="W600" s="19"/>
      <c r="X600" s="19"/>
      <c r="Y600" s="19"/>
    </row>
    <row r="601" ht="14.25" customHeight="1">
      <c r="A601" s="21" t="str">
        <f>'Metadata-release1'!B564</f>
        <v>FA2018_Bertozzi_19v-42v-51r_fig003_16thCenturyPinkedSatin.jpeg</v>
      </c>
      <c r="B601" s="23" t="str">
        <f t="shared" si="1"/>
        <v>jpeg</v>
      </c>
      <c r="C601" s="19"/>
      <c r="D601" s="19"/>
      <c r="E601" s="19"/>
      <c r="F601" s="19"/>
      <c r="G601" s="19"/>
      <c r="H601" s="19"/>
      <c r="I601" s="19"/>
      <c r="J601" s="19"/>
      <c r="K601" s="19"/>
      <c r="L601" s="19"/>
      <c r="M601" s="19"/>
      <c r="N601" s="19"/>
      <c r="O601" s="19"/>
      <c r="P601" s="19"/>
      <c r="Q601" s="19"/>
      <c r="R601" s="19"/>
      <c r="S601" s="19"/>
      <c r="T601" s="19"/>
      <c r="U601" s="19"/>
      <c r="V601" s="19"/>
      <c r="W601" s="19"/>
      <c r="X601" s="19"/>
      <c r="Y601" s="19"/>
    </row>
    <row r="602" ht="14.25" customHeight="1">
      <c r="A602" s="21" t="str">
        <f>'Metadata-release1'!B565</f>
        <v>FA2018_Bertozzi_19v-42v-51r_fig004_ExampleOfPinkedSatinGarment.jpeg</v>
      </c>
      <c r="B602" s="23" t="str">
        <f t="shared" si="1"/>
        <v>jpeg</v>
      </c>
      <c r="C602" s="19"/>
      <c r="D602" s="19"/>
      <c r="E602" s="19"/>
      <c r="F602" s="19"/>
      <c r="G602" s="19"/>
      <c r="H602" s="19"/>
      <c r="I602" s="19"/>
      <c r="J602" s="19"/>
      <c r="K602" s="19"/>
      <c r="L602" s="19"/>
      <c r="M602" s="19"/>
      <c r="N602" s="19"/>
      <c r="O602" s="19"/>
      <c r="P602" s="19"/>
      <c r="Q602" s="19"/>
      <c r="R602" s="19"/>
      <c r="S602" s="19"/>
      <c r="T602" s="19"/>
      <c r="U602" s="19"/>
      <c r="V602" s="19"/>
      <c r="W602" s="19"/>
      <c r="X602" s="19"/>
      <c r="Y602" s="19"/>
    </row>
    <row r="603" ht="14.25" customHeight="1">
      <c r="A603" s="21" t="str">
        <f>'Metadata-release1'!B566</f>
        <v>FA2018_Bertozzi_19v-42v-51r_fig005_CeremonialDressElectorChristianIIOfSaxony.jpg</v>
      </c>
      <c r="B603" s="23" t="str">
        <f t="shared" si="1"/>
        <v>jpg</v>
      </c>
      <c r="C603" s="19"/>
      <c r="D603" s="19"/>
      <c r="E603" s="19"/>
      <c r="F603" s="19"/>
      <c r="G603" s="19"/>
      <c r="H603" s="19"/>
      <c r="I603" s="19"/>
      <c r="J603" s="19"/>
      <c r="K603" s="19"/>
      <c r="L603" s="19"/>
      <c r="M603" s="19"/>
      <c r="N603" s="19"/>
      <c r="O603" s="19"/>
      <c r="P603" s="19"/>
      <c r="Q603" s="19"/>
      <c r="R603" s="19"/>
      <c r="S603" s="19"/>
      <c r="T603" s="19"/>
      <c r="U603" s="19"/>
      <c r="V603" s="19"/>
      <c r="W603" s="19"/>
      <c r="X603" s="19"/>
      <c r="Y603" s="19"/>
    </row>
    <row r="604" ht="14.25" customHeight="1">
      <c r="A604" s="21" t="str">
        <f>'Metadata-release1'!B567</f>
        <v>FA2018_Bertozzi_19v-42v-51r_fig006_ReinforcedTearVersusNonReinforcedTear.JPG</v>
      </c>
      <c r="B604" s="23" t="str">
        <f t="shared" si="1"/>
        <v>JPG</v>
      </c>
      <c r="C604" s="19"/>
      <c r="D604" s="19"/>
      <c r="E604" s="19"/>
      <c r="F604" s="19"/>
      <c r="G604" s="19"/>
      <c r="H604" s="19"/>
      <c r="I604" s="19"/>
      <c r="J604" s="19"/>
      <c r="K604" s="19"/>
      <c r="L604" s="19"/>
      <c r="M604" s="19"/>
      <c r="N604" s="19"/>
      <c r="O604" s="19"/>
      <c r="P604" s="19"/>
      <c r="Q604" s="19"/>
      <c r="R604" s="19"/>
      <c r="S604" s="19"/>
      <c r="T604" s="19"/>
      <c r="U604" s="19"/>
      <c r="V604" s="19"/>
      <c r="W604" s="19"/>
      <c r="X604" s="19"/>
      <c r="Y604" s="19"/>
    </row>
    <row r="605" ht="14.25" customHeight="1">
      <c r="A605" s="21" t="str">
        <f>'Metadata-release1'!B568</f>
        <v>Paging Through BNF Ms. Fr. 640 (No Sound)</v>
      </c>
      <c r="B605" s="23" t="str">
        <f t="shared" si="1"/>
        <v> Fr. 640 (No Sound)</v>
      </c>
      <c r="C605" s="19"/>
      <c r="D605" s="19"/>
      <c r="E605" s="19"/>
      <c r="F605" s="19"/>
      <c r="G605" s="19"/>
      <c r="H605" s="19"/>
      <c r="I605" s="19"/>
      <c r="J605" s="19"/>
      <c r="K605" s="19"/>
      <c r="L605" s="19"/>
      <c r="M605" s="19"/>
      <c r="N605" s="19"/>
      <c r="O605" s="19"/>
      <c r="P605" s="19"/>
      <c r="Q605" s="19"/>
      <c r="R605" s="19"/>
      <c r="S605" s="19"/>
      <c r="T605" s="19"/>
      <c r="U605" s="19"/>
      <c r="V605" s="19"/>
      <c r="W605" s="19"/>
      <c r="X605" s="19"/>
      <c r="Y605" s="19"/>
    </row>
    <row r="606" ht="14.25" customHeight="1">
      <c r="A606" s="21" t="str">
        <f>'Metadata-release1'!B569</f>
        <v>Paging Through BNF Ms. Fr. 640 (With Sound)</v>
      </c>
      <c r="B606" s="23" t="str">
        <f t="shared" si="1"/>
        <v> Fr. 640 (With Sound)</v>
      </c>
      <c r="C606" s="19"/>
      <c r="D606" s="19"/>
      <c r="E606" s="19"/>
      <c r="F606" s="19"/>
      <c r="G606" s="19"/>
      <c r="H606" s="19"/>
      <c r="I606" s="19"/>
      <c r="J606" s="19"/>
      <c r="K606" s="19"/>
      <c r="L606" s="19"/>
      <c r="M606" s="19"/>
      <c r="N606" s="19"/>
      <c r="O606" s="19"/>
      <c r="P606" s="19"/>
      <c r="Q606" s="19"/>
      <c r="R606" s="19"/>
      <c r="S606" s="19"/>
      <c r="T606" s="19"/>
      <c r="U606" s="19"/>
      <c r="V606" s="19"/>
      <c r="W606" s="19"/>
      <c r="X606" s="19"/>
      <c r="Y606" s="19"/>
    </row>
    <row r="607" ht="14.25" customHeight="1">
      <c r="A607" s="21" t="str">
        <f>'Metadata-release1'!B570</f>
        <v/>
      </c>
      <c r="B607" s="23" t="str">
        <f t="shared" si="1"/>
        <v>#VALUE!</v>
      </c>
      <c r="C607" s="19"/>
      <c r="D607" s="19"/>
      <c r="E607" s="19"/>
      <c r="F607" s="19"/>
      <c r="G607" s="19"/>
      <c r="H607" s="19"/>
      <c r="I607" s="19"/>
      <c r="J607" s="19"/>
      <c r="K607" s="19"/>
      <c r="L607" s="19"/>
      <c r="M607" s="19"/>
      <c r="N607" s="19"/>
      <c r="O607" s="19"/>
      <c r="P607" s="19"/>
      <c r="Q607" s="19"/>
      <c r="R607" s="19"/>
      <c r="S607" s="19"/>
      <c r="T607" s="19"/>
      <c r="U607" s="19"/>
      <c r="V607" s="19"/>
      <c r="W607" s="19"/>
      <c r="X607" s="19"/>
      <c r="Y607" s="19"/>
    </row>
    <row r="608" ht="14.25" customHeight="1">
      <c r="A608" s="21" t="str">
        <f>'Metadata-release1'!B571</f>
        <v/>
      </c>
      <c r="B608" s="23" t="str">
        <f t="shared" si="1"/>
        <v>#VALUE!</v>
      </c>
      <c r="C608" s="19"/>
      <c r="D608" s="19"/>
      <c r="E608" s="19"/>
      <c r="F608" s="19"/>
      <c r="G608" s="19"/>
      <c r="H608" s="19"/>
      <c r="I608" s="19"/>
      <c r="J608" s="19"/>
      <c r="K608" s="19"/>
      <c r="L608" s="19"/>
      <c r="M608" s="19"/>
      <c r="N608" s="19"/>
      <c r="O608" s="19"/>
      <c r="P608" s="19"/>
      <c r="Q608" s="19"/>
      <c r="R608" s="19"/>
      <c r="S608" s="19"/>
      <c r="T608" s="19"/>
      <c r="U608" s="19"/>
      <c r="V608" s="19"/>
      <c r="W608" s="19"/>
      <c r="X608" s="19"/>
      <c r="Y608" s="19"/>
    </row>
    <row r="609" ht="14.25" customHeight="1">
      <c r="A609" s="21" t="str">
        <f>'Metadata-release1'!B572</f>
        <v/>
      </c>
      <c r="B609" s="23" t="str">
        <f t="shared" si="1"/>
        <v>#VALUE!</v>
      </c>
      <c r="C609" s="19"/>
      <c r="D609" s="19"/>
      <c r="E609" s="19"/>
      <c r="F609" s="19"/>
      <c r="G609" s="19"/>
      <c r="H609" s="19"/>
      <c r="I609" s="19"/>
      <c r="J609" s="19"/>
      <c r="K609" s="19"/>
      <c r="L609" s="19"/>
      <c r="M609" s="19"/>
      <c r="N609" s="19"/>
      <c r="O609" s="19"/>
      <c r="P609" s="19"/>
      <c r="Q609" s="19"/>
      <c r="R609" s="19"/>
      <c r="S609" s="19"/>
      <c r="T609" s="19"/>
      <c r="U609" s="19"/>
      <c r="V609" s="19"/>
      <c r="W609" s="19"/>
      <c r="X609" s="19"/>
      <c r="Y609" s="19"/>
    </row>
    <row r="610" ht="14.25" customHeight="1">
      <c r="A610" s="21" t="str">
        <f>'Metadata-release1'!B573</f>
        <v/>
      </c>
      <c r="B610" s="23" t="str">
        <f t="shared" si="1"/>
        <v>#VALUE!</v>
      </c>
      <c r="C610" s="19"/>
      <c r="D610" s="19"/>
      <c r="E610" s="19"/>
      <c r="F610" s="19"/>
      <c r="G610" s="19"/>
      <c r="H610" s="19"/>
      <c r="I610" s="19"/>
      <c r="J610" s="19"/>
      <c r="K610" s="19"/>
      <c r="L610" s="19"/>
      <c r="M610" s="19"/>
      <c r="N610" s="19"/>
      <c r="O610" s="19"/>
      <c r="P610" s="19"/>
      <c r="Q610" s="19"/>
      <c r="R610" s="19"/>
      <c r="S610" s="19"/>
      <c r="T610" s="19"/>
      <c r="U610" s="19"/>
      <c r="V610" s="19"/>
      <c r="W610" s="19"/>
      <c r="X610" s="19"/>
      <c r="Y610" s="19"/>
    </row>
    <row r="611" ht="14.25" customHeight="1">
      <c r="A611" s="21" t="str">
        <f>'Metadata-release1'!B574</f>
        <v/>
      </c>
      <c r="B611" s="23" t="str">
        <f t="shared" si="1"/>
        <v>#VALUE!</v>
      </c>
      <c r="C611" s="19"/>
      <c r="D611" s="19"/>
      <c r="E611" s="19"/>
      <c r="F611" s="19"/>
      <c r="G611" s="19"/>
      <c r="H611" s="19"/>
      <c r="I611" s="19"/>
      <c r="J611" s="19"/>
      <c r="K611" s="19"/>
      <c r="L611" s="19"/>
      <c r="M611" s="19"/>
      <c r="N611" s="19"/>
      <c r="O611" s="19"/>
      <c r="P611" s="19"/>
      <c r="Q611" s="19"/>
      <c r="R611" s="19"/>
      <c r="S611" s="19"/>
      <c r="T611" s="19"/>
      <c r="U611" s="19"/>
      <c r="V611" s="19"/>
      <c r="W611" s="19"/>
      <c r="X611" s="19"/>
      <c r="Y611" s="19"/>
    </row>
    <row r="612" ht="14.25" customHeight="1">
      <c r="A612" s="21" t="str">
        <f>'Metadata-release1'!B575</f>
        <v/>
      </c>
      <c r="B612" s="23" t="str">
        <f t="shared" si="1"/>
        <v>#VALUE!</v>
      </c>
      <c r="C612" s="19"/>
      <c r="D612" s="19"/>
      <c r="E612" s="19"/>
      <c r="F612" s="19"/>
      <c r="G612" s="19"/>
      <c r="H612" s="19"/>
      <c r="I612" s="19"/>
      <c r="J612" s="19"/>
      <c r="K612" s="19"/>
      <c r="L612" s="19"/>
      <c r="M612" s="19"/>
      <c r="N612" s="19"/>
      <c r="O612" s="19"/>
      <c r="P612" s="19"/>
      <c r="Q612" s="19"/>
      <c r="R612" s="19"/>
      <c r="S612" s="19"/>
      <c r="T612" s="19"/>
      <c r="U612" s="19"/>
      <c r="V612" s="19"/>
      <c r="W612" s="19"/>
      <c r="X612" s="19"/>
      <c r="Y612" s="19"/>
    </row>
    <row r="613" ht="14.25" customHeight="1">
      <c r="A613" s="21" t="str">
        <f>'Metadata-release1'!B576</f>
        <v/>
      </c>
      <c r="B613" s="23" t="str">
        <f t="shared" si="1"/>
        <v>#VALUE!</v>
      </c>
      <c r="C613" s="19"/>
      <c r="D613" s="19"/>
      <c r="E613" s="19"/>
      <c r="F613" s="19"/>
      <c r="G613" s="19"/>
      <c r="H613" s="19"/>
      <c r="I613" s="19"/>
      <c r="J613" s="19"/>
      <c r="K613" s="19"/>
      <c r="L613" s="19"/>
      <c r="M613" s="19"/>
      <c r="N613" s="19"/>
      <c r="O613" s="19"/>
      <c r="P613" s="19"/>
      <c r="Q613" s="19"/>
      <c r="R613" s="19"/>
      <c r="S613" s="19"/>
      <c r="T613" s="19"/>
      <c r="U613" s="19"/>
      <c r="V613" s="19"/>
      <c r="W613" s="19"/>
      <c r="X613" s="19"/>
      <c r="Y613" s="19"/>
    </row>
    <row r="614" ht="14.25" customHeight="1">
      <c r="A614" s="21" t="str">
        <f>'Metadata-release1'!B580</f>
        <v/>
      </c>
      <c r="B614" s="23" t="str">
        <f t="shared" si="1"/>
        <v>#VALUE!</v>
      </c>
      <c r="C614" s="19"/>
      <c r="D614" s="19"/>
      <c r="E614" s="19"/>
      <c r="F614" s="19"/>
      <c r="G614" s="19"/>
      <c r="H614" s="19"/>
      <c r="I614" s="19"/>
      <c r="J614" s="19"/>
      <c r="K614" s="19"/>
      <c r="L614" s="19"/>
      <c r="M614" s="19"/>
      <c r="N614" s="19"/>
      <c r="O614" s="19"/>
      <c r="P614" s="19"/>
      <c r="Q614" s="19"/>
      <c r="R614" s="19"/>
      <c r="S614" s="19"/>
      <c r="T614" s="19"/>
      <c r="U614" s="19"/>
      <c r="V614" s="19"/>
      <c r="W614" s="19"/>
      <c r="X614" s="19"/>
      <c r="Y614" s="19"/>
    </row>
    <row r="615" ht="14.25" customHeight="1">
      <c r="A615" s="21" t="str">
        <f>'Metadata-release1'!B586</f>
        <v/>
      </c>
      <c r="B615" s="23" t="str">
        <f t="shared" si="1"/>
        <v>#VALUE!</v>
      </c>
      <c r="C615" s="19"/>
      <c r="D615" s="19"/>
      <c r="E615" s="19"/>
      <c r="F615" s="19"/>
      <c r="G615" s="19"/>
      <c r="H615" s="19"/>
      <c r="I615" s="19"/>
      <c r="J615" s="19"/>
      <c r="K615" s="19"/>
      <c r="L615" s="19"/>
      <c r="M615" s="19"/>
      <c r="N615" s="19"/>
      <c r="O615" s="19"/>
      <c r="P615" s="19"/>
      <c r="Q615" s="19"/>
      <c r="R615" s="19"/>
      <c r="S615" s="19"/>
      <c r="T615" s="19"/>
      <c r="U615" s="19"/>
      <c r="V615" s="19"/>
      <c r="W615" s="19"/>
      <c r="X615" s="19"/>
      <c r="Y615" s="19"/>
    </row>
    <row r="616" ht="14.25" customHeight="1">
      <c r="A616" s="21" t="str">
        <f>'Metadata-release1'!B587</f>
        <v/>
      </c>
      <c r="B616" s="23" t="str">
        <f t="shared" si="1"/>
        <v>#VALUE!</v>
      </c>
      <c r="C616" s="19"/>
      <c r="D616" s="19"/>
      <c r="E616" s="19"/>
      <c r="F616" s="19"/>
      <c r="G616" s="19"/>
      <c r="H616" s="19"/>
      <c r="I616" s="19"/>
      <c r="J616" s="19"/>
      <c r="K616" s="19"/>
      <c r="L616" s="19"/>
      <c r="M616" s="19"/>
      <c r="N616" s="19"/>
      <c r="O616" s="19"/>
      <c r="P616" s="19"/>
      <c r="Q616" s="19"/>
      <c r="R616" s="19"/>
      <c r="S616" s="19"/>
      <c r="T616" s="19"/>
      <c r="U616" s="19"/>
      <c r="V616" s="19"/>
      <c r="W616" s="19"/>
      <c r="X616" s="19"/>
      <c r="Y616" s="19"/>
    </row>
    <row r="617" ht="14.25" customHeight="1">
      <c r="A617" s="21" t="str">
        <f>'Metadata-release1'!B588</f>
        <v/>
      </c>
      <c r="B617" s="23" t="str">
        <f t="shared" si="1"/>
        <v>#VALUE!</v>
      </c>
      <c r="C617" s="19"/>
      <c r="D617" s="19"/>
      <c r="E617" s="19"/>
      <c r="F617" s="19"/>
      <c r="G617" s="19"/>
      <c r="H617" s="19"/>
      <c r="I617" s="19"/>
      <c r="J617" s="19"/>
      <c r="K617" s="19"/>
      <c r="L617" s="19"/>
      <c r="M617" s="19"/>
      <c r="N617" s="19"/>
      <c r="O617" s="19"/>
      <c r="P617" s="19"/>
      <c r="Q617" s="19"/>
      <c r="R617" s="19"/>
      <c r="S617" s="19"/>
      <c r="T617" s="19"/>
      <c r="U617" s="19"/>
      <c r="V617" s="19"/>
      <c r="W617" s="19"/>
      <c r="X617" s="19"/>
      <c r="Y617" s="19"/>
    </row>
    <row r="618" ht="14.25" customHeight="1">
      <c r="A618" s="21" t="str">
        <f>'Metadata-release1'!B589</f>
        <v/>
      </c>
      <c r="B618" s="23" t="str">
        <f t="shared" si="1"/>
        <v>#VALUE!</v>
      </c>
      <c r="C618" s="19"/>
      <c r="D618" s="19"/>
      <c r="E618" s="19"/>
      <c r="F618" s="19"/>
      <c r="G618" s="19"/>
      <c r="H618" s="19"/>
      <c r="I618" s="19"/>
      <c r="J618" s="19"/>
      <c r="K618" s="19"/>
      <c r="L618" s="19"/>
      <c r="M618" s="19"/>
      <c r="N618" s="19"/>
      <c r="O618" s="19"/>
      <c r="P618" s="19"/>
      <c r="Q618" s="19"/>
      <c r="R618" s="19"/>
      <c r="S618" s="19"/>
      <c r="T618" s="19"/>
      <c r="U618" s="19"/>
      <c r="V618" s="19"/>
      <c r="W618" s="19"/>
      <c r="X618" s="19"/>
      <c r="Y618" s="19"/>
    </row>
    <row r="619" ht="14.25" customHeight="1">
      <c r="A619" s="21" t="str">
        <f>'Metadata-release1'!B590</f>
        <v/>
      </c>
      <c r="B619" s="23" t="str">
        <f t="shared" si="1"/>
        <v>#VALUE!</v>
      </c>
      <c r="C619" s="19"/>
      <c r="D619" s="19"/>
      <c r="E619" s="19"/>
      <c r="F619" s="19"/>
      <c r="G619" s="19"/>
      <c r="H619" s="19"/>
      <c r="I619" s="19"/>
      <c r="J619" s="19"/>
      <c r="K619" s="19"/>
      <c r="L619" s="19"/>
      <c r="M619" s="19"/>
      <c r="N619" s="19"/>
      <c r="O619" s="19"/>
      <c r="P619" s="19"/>
      <c r="Q619" s="19"/>
      <c r="R619" s="19"/>
      <c r="S619" s="19"/>
      <c r="T619" s="19"/>
      <c r="U619" s="19"/>
      <c r="V619" s="19"/>
      <c r="W619" s="19"/>
      <c r="X619" s="19"/>
      <c r="Y619" s="19"/>
    </row>
    <row r="620" ht="14.25" customHeight="1">
      <c r="A620" s="21" t="str">
        <f>'Metadata-release1'!B591</f>
        <v/>
      </c>
      <c r="B620" s="23" t="str">
        <f t="shared" si="1"/>
        <v>#VALUE!</v>
      </c>
      <c r="C620" s="19"/>
      <c r="D620" s="19"/>
      <c r="E620" s="19"/>
      <c r="F620" s="19"/>
      <c r="G620" s="19"/>
      <c r="H620" s="19"/>
      <c r="I620" s="19"/>
      <c r="J620" s="19"/>
      <c r="K620" s="19"/>
      <c r="L620" s="19"/>
      <c r="M620" s="19"/>
      <c r="N620" s="19"/>
      <c r="O620" s="19"/>
      <c r="P620" s="19"/>
      <c r="Q620" s="19"/>
      <c r="R620" s="19"/>
      <c r="S620" s="19"/>
      <c r="T620" s="19"/>
      <c r="U620" s="19"/>
      <c r="V620" s="19"/>
      <c r="W620" s="19"/>
      <c r="X620" s="19"/>
      <c r="Y620" s="19"/>
    </row>
    <row r="621" ht="14.25" customHeight="1">
      <c r="A621" s="21" t="str">
        <f>'Metadata-release1'!B592</f>
        <v/>
      </c>
      <c r="B621" s="23" t="str">
        <f t="shared" si="1"/>
        <v>#VALUE!</v>
      </c>
      <c r="C621" s="19"/>
      <c r="D621" s="19"/>
      <c r="E621" s="19"/>
      <c r="F621" s="19"/>
      <c r="G621" s="19"/>
      <c r="H621" s="19"/>
      <c r="I621" s="19"/>
      <c r="J621" s="19"/>
      <c r="K621" s="19"/>
      <c r="L621" s="19"/>
      <c r="M621" s="19"/>
      <c r="N621" s="19"/>
      <c r="O621" s="19"/>
      <c r="P621" s="19"/>
      <c r="Q621" s="19"/>
      <c r="R621" s="19"/>
      <c r="S621" s="19"/>
      <c r="T621" s="19"/>
      <c r="U621" s="19"/>
      <c r="V621" s="19"/>
      <c r="W621" s="19"/>
      <c r="X621" s="19"/>
      <c r="Y621" s="19"/>
    </row>
    <row r="622" ht="14.25" customHeight="1">
      <c r="A622" s="21" t="str">
        <f>'Metadata-release1'!B593</f>
        <v/>
      </c>
      <c r="B622" s="23" t="str">
        <f t="shared" si="1"/>
        <v>#VALUE!</v>
      </c>
      <c r="C622" s="19"/>
      <c r="D622" s="19"/>
      <c r="E622" s="19"/>
      <c r="F622" s="19"/>
      <c r="G622" s="19"/>
      <c r="H622" s="19"/>
      <c r="I622" s="19"/>
      <c r="J622" s="19"/>
      <c r="K622" s="19"/>
      <c r="L622" s="19"/>
      <c r="M622" s="19"/>
      <c r="N622" s="19"/>
      <c r="O622" s="19"/>
      <c r="P622" s="19"/>
      <c r="Q622" s="19"/>
      <c r="R622" s="19"/>
      <c r="S622" s="19"/>
      <c r="T622" s="19"/>
      <c r="U622" s="19"/>
      <c r="V622" s="19"/>
      <c r="W622" s="19"/>
      <c r="X622" s="19"/>
      <c r="Y622" s="19"/>
    </row>
    <row r="623" ht="14.25" customHeight="1">
      <c r="A623" s="21" t="str">
        <f>'Metadata-release1'!B594</f>
        <v/>
      </c>
      <c r="B623" s="23" t="str">
        <f t="shared" si="1"/>
        <v>#VALUE!</v>
      </c>
      <c r="C623" s="19"/>
      <c r="D623" s="19"/>
      <c r="E623" s="19"/>
      <c r="F623" s="19"/>
      <c r="G623" s="19"/>
      <c r="H623" s="19"/>
      <c r="I623" s="19"/>
      <c r="J623" s="19"/>
      <c r="K623" s="19"/>
      <c r="L623" s="19"/>
      <c r="M623" s="19"/>
      <c r="N623" s="19"/>
      <c r="O623" s="19"/>
      <c r="P623" s="19"/>
      <c r="Q623" s="19"/>
      <c r="R623" s="19"/>
      <c r="S623" s="19"/>
      <c r="T623" s="19"/>
      <c r="U623" s="19"/>
      <c r="V623" s="19"/>
      <c r="W623" s="19"/>
      <c r="X623" s="19"/>
      <c r="Y623" s="19"/>
    </row>
    <row r="624" ht="14.25" customHeight="1">
      <c r="A624" s="21" t="str">
        <f>'Metadata-release1'!B595</f>
        <v/>
      </c>
      <c r="B624" s="23" t="str">
        <f t="shared" si="1"/>
        <v>#VALUE!</v>
      </c>
      <c r="C624" s="19"/>
      <c r="D624" s="19"/>
      <c r="E624" s="19"/>
      <c r="F624" s="19"/>
      <c r="G624" s="19"/>
      <c r="H624" s="19"/>
      <c r="I624" s="19"/>
      <c r="J624" s="19"/>
      <c r="K624" s="19"/>
      <c r="L624" s="19"/>
      <c r="M624" s="19"/>
      <c r="N624" s="19"/>
      <c r="O624" s="19"/>
      <c r="P624" s="19"/>
      <c r="Q624" s="19"/>
      <c r="R624" s="19"/>
      <c r="S624" s="19"/>
      <c r="T624" s="19"/>
      <c r="U624" s="19"/>
      <c r="V624" s="19"/>
      <c r="W624" s="19"/>
      <c r="X624" s="19"/>
      <c r="Y624" s="19"/>
    </row>
    <row r="625" ht="14.25" customHeight="1">
      <c r="A625" s="21" t="str">
        <f>'Metadata-release1'!B596</f>
        <v/>
      </c>
      <c r="B625" s="23" t="str">
        <f t="shared" si="1"/>
        <v>#VALUE!</v>
      </c>
      <c r="C625" s="19"/>
      <c r="D625" s="19"/>
      <c r="E625" s="19"/>
      <c r="F625" s="19"/>
      <c r="G625" s="19"/>
      <c r="H625" s="19"/>
      <c r="I625" s="19"/>
      <c r="J625" s="19"/>
      <c r="K625" s="19"/>
      <c r="L625" s="19"/>
      <c r="M625" s="19"/>
      <c r="N625" s="19"/>
      <c r="O625" s="19"/>
      <c r="P625" s="19"/>
      <c r="Q625" s="19"/>
      <c r="R625" s="19"/>
      <c r="S625" s="19"/>
      <c r="T625" s="19"/>
      <c r="U625" s="19"/>
      <c r="V625" s="19"/>
      <c r="W625" s="19"/>
      <c r="X625" s="19"/>
      <c r="Y625" s="19"/>
    </row>
    <row r="626" ht="14.25" customHeight="1">
      <c r="A626" s="21" t="str">
        <f>'Metadata-release1'!B597</f>
        <v/>
      </c>
      <c r="B626" s="23" t="str">
        <f t="shared" si="1"/>
        <v>#VALUE!</v>
      </c>
      <c r="C626" s="19"/>
      <c r="D626" s="19"/>
      <c r="E626" s="19"/>
      <c r="F626" s="19"/>
      <c r="G626" s="19"/>
      <c r="H626" s="19"/>
      <c r="I626" s="19"/>
      <c r="J626" s="19"/>
      <c r="K626" s="19"/>
      <c r="L626" s="19"/>
      <c r="M626" s="19"/>
      <c r="N626" s="19"/>
      <c r="O626" s="19"/>
      <c r="P626" s="19"/>
      <c r="Q626" s="19"/>
      <c r="R626" s="19"/>
      <c r="S626" s="19"/>
      <c r="T626" s="19"/>
      <c r="U626" s="19"/>
      <c r="V626" s="19"/>
      <c r="W626" s="19"/>
      <c r="X626" s="19"/>
      <c r="Y626" s="19"/>
    </row>
    <row r="627" ht="14.25" customHeight="1">
      <c r="A627" s="21" t="str">
        <f>'Metadata-release1'!B598</f>
        <v/>
      </c>
      <c r="B627" s="23" t="str">
        <f t="shared" si="1"/>
        <v>#VALUE!</v>
      </c>
      <c r="C627" s="19"/>
      <c r="D627" s="19"/>
      <c r="E627" s="19"/>
      <c r="F627" s="19"/>
      <c r="G627" s="19"/>
      <c r="H627" s="19"/>
      <c r="I627" s="19"/>
      <c r="J627" s="19"/>
      <c r="K627" s="19"/>
      <c r="L627" s="19"/>
      <c r="M627" s="19"/>
      <c r="N627" s="19"/>
      <c r="O627" s="19"/>
      <c r="P627" s="19"/>
      <c r="Q627" s="19"/>
      <c r="R627" s="19"/>
      <c r="S627" s="19"/>
      <c r="T627" s="19"/>
      <c r="U627" s="19"/>
      <c r="V627" s="19"/>
      <c r="W627" s="19"/>
      <c r="X627" s="19"/>
      <c r="Y627" s="19"/>
    </row>
    <row r="628" ht="14.25" customHeight="1">
      <c r="A628" s="21" t="str">
        <f>'Metadata-release1'!B599</f>
        <v/>
      </c>
      <c r="B628" s="23" t="str">
        <f t="shared" si="1"/>
        <v>#VALUE!</v>
      </c>
      <c r="C628" s="19"/>
      <c r="D628" s="19"/>
      <c r="E628" s="19"/>
      <c r="F628" s="19"/>
      <c r="G628" s="19"/>
      <c r="H628" s="19"/>
      <c r="I628" s="19"/>
      <c r="J628" s="19"/>
      <c r="K628" s="19"/>
      <c r="L628" s="19"/>
      <c r="M628" s="19"/>
      <c r="N628" s="19"/>
      <c r="O628" s="19"/>
      <c r="P628" s="19"/>
      <c r="Q628" s="19"/>
      <c r="R628" s="19"/>
      <c r="S628" s="19"/>
      <c r="T628" s="19"/>
      <c r="U628" s="19"/>
      <c r="V628" s="19"/>
      <c r="W628" s="19"/>
      <c r="X628" s="19"/>
      <c r="Y628" s="19"/>
    </row>
    <row r="629" ht="14.25" customHeight="1">
      <c r="A629" s="21" t="str">
        <f>'Metadata-release1'!B600</f>
        <v/>
      </c>
      <c r="B629" s="23" t="str">
        <f t="shared" si="1"/>
        <v>#VALUE!</v>
      </c>
      <c r="C629" s="19"/>
      <c r="D629" s="19"/>
      <c r="E629" s="19"/>
      <c r="F629" s="19"/>
      <c r="G629" s="19"/>
      <c r="H629" s="19"/>
      <c r="I629" s="19"/>
      <c r="J629" s="19"/>
      <c r="K629" s="19"/>
      <c r="L629" s="19"/>
      <c r="M629" s="19"/>
      <c r="N629" s="19"/>
      <c r="O629" s="19"/>
      <c r="P629" s="19"/>
      <c r="Q629" s="19"/>
      <c r="R629" s="19"/>
      <c r="S629" s="19"/>
      <c r="T629" s="19"/>
      <c r="U629" s="19"/>
      <c r="V629" s="19"/>
      <c r="W629" s="19"/>
      <c r="X629" s="19"/>
      <c r="Y629" s="19"/>
    </row>
    <row r="630" ht="14.25" customHeight="1">
      <c r="A630" s="21" t="str">
        <f>'Metadata-release1'!B601</f>
        <v/>
      </c>
      <c r="B630" s="23" t="str">
        <f t="shared" si="1"/>
        <v>#VALUE!</v>
      </c>
      <c r="C630" s="19"/>
      <c r="D630" s="19"/>
      <c r="E630" s="19"/>
      <c r="F630" s="19"/>
      <c r="G630" s="19"/>
      <c r="H630" s="19"/>
      <c r="I630" s="19"/>
      <c r="J630" s="19"/>
      <c r="K630" s="19"/>
      <c r="L630" s="19"/>
      <c r="M630" s="19"/>
      <c r="N630" s="19"/>
      <c r="O630" s="19"/>
      <c r="P630" s="19"/>
      <c r="Q630" s="19"/>
      <c r="R630" s="19"/>
      <c r="S630" s="19"/>
      <c r="T630" s="19"/>
      <c r="U630" s="19"/>
      <c r="V630" s="19"/>
      <c r="W630" s="19"/>
      <c r="X630" s="19"/>
      <c r="Y630" s="19"/>
    </row>
    <row r="631" ht="14.25" customHeight="1">
      <c r="A631" s="21" t="str">
        <f>'Metadata-release1'!B602</f>
        <v/>
      </c>
      <c r="B631" s="23" t="str">
        <f t="shared" si="1"/>
        <v>#VALUE!</v>
      </c>
      <c r="C631" s="19"/>
      <c r="D631" s="19"/>
      <c r="E631" s="19"/>
      <c r="F631" s="19"/>
      <c r="G631" s="19"/>
      <c r="H631" s="19"/>
      <c r="I631" s="19"/>
      <c r="J631" s="19"/>
      <c r="K631" s="19"/>
      <c r="L631" s="19"/>
      <c r="M631" s="19"/>
      <c r="N631" s="19"/>
      <c r="O631" s="19"/>
      <c r="P631" s="19"/>
      <c r="Q631" s="19"/>
      <c r="R631" s="19"/>
      <c r="S631" s="19"/>
      <c r="T631" s="19"/>
      <c r="U631" s="19"/>
      <c r="V631" s="19"/>
      <c r="W631" s="19"/>
      <c r="X631" s="19"/>
      <c r="Y631" s="19"/>
    </row>
    <row r="632" ht="14.25" customHeight="1">
      <c r="A632" s="21" t="str">
        <f>'Metadata-release1'!B603</f>
        <v/>
      </c>
      <c r="B632" s="23" t="str">
        <f t="shared" si="1"/>
        <v>#VALUE!</v>
      </c>
      <c r="C632" s="19"/>
      <c r="D632" s="19"/>
      <c r="E632" s="19"/>
      <c r="F632" s="19"/>
      <c r="G632" s="19"/>
      <c r="H632" s="19"/>
      <c r="I632" s="19"/>
      <c r="J632" s="19"/>
      <c r="K632" s="19"/>
      <c r="L632" s="19"/>
      <c r="M632" s="19"/>
      <c r="N632" s="19"/>
      <c r="O632" s="19"/>
      <c r="P632" s="19"/>
      <c r="Q632" s="19"/>
      <c r="R632" s="19"/>
      <c r="S632" s="19"/>
      <c r="T632" s="19"/>
      <c r="U632" s="19"/>
      <c r="V632" s="19"/>
      <c r="W632" s="19"/>
      <c r="X632" s="19"/>
      <c r="Y632" s="19"/>
    </row>
    <row r="633" ht="14.25" customHeight="1">
      <c r="A633" s="21" t="str">
        <f>'Metadata-release1'!B604</f>
        <v/>
      </c>
      <c r="B633" s="23" t="str">
        <f t="shared" si="1"/>
        <v>#VALUE!</v>
      </c>
      <c r="C633" s="19"/>
      <c r="D633" s="19"/>
      <c r="E633" s="19"/>
      <c r="F633" s="19"/>
      <c r="G633" s="19"/>
      <c r="H633" s="19"/>
      <c r="I633" s="19"/>
      <c r="J633" s="19"/>
      <c r="K633" s="19"/>
      <c r="L633" s="19"/>
      <c r="M633" s="19"/>
      <c r="N633" s="19"/>
      <c r="O633" s="19"/>
      <c r="P633" s="19"/>
      <c r="Q633" s="19"/>
      <c r="R633" s="19"/>
      <c r="S633" s="19"/>
      <c r="T633" s="19"/>
      <c r="U633" s="19"/>
      <c r="V633" s="19"/>
      <c r="W633" s="19"/>
      <c r="X633" s="19"/>
      <c r="Y633" s="19"/>
    </row>
    <row r="634" ht="14.25" customHeight="1">
      <c r="A634" s="21" t="str">
        <f>'Metadata-release1'!B605</f>
        <v/>
      </c>
      <c r="B634" s="23" t="str">
        <f t="shared" si="1"/>
        <v>#VALUE!</v>
      </c>
      <c r="C634" s="19"/>
      <c r="D634" s="19"/>
      <c r="E634" s="19"/>
      <c r="F634" s="19"/>
      <c r="G634" s="19"/>
      <c r="H634" s="19"/>
      <c r="I634" s="19"/>
      <c r="J634" s="19"/>
      <c r="K634" s="19"/>
      <c r="L634" s="19"/>
      <c r="M634" s="19"/>
      <c r="N634" s="19"/>
      <c r="O634" s="19"/>
      <c r="P634" s="19"/>
      <c r="Q634" s="19"/>
      <c r="R634" s="19"/>
      <c r="S634" s="19"/>
      <c r="T634" s="19"/>
      <c r="U634" s="19"/>
      <c r="V634" s="19"/>
      <c r="W634" s="19"/>
      <c r="X634" s="19"/>
      <c r="Y634" s="19"/>
    </row>
    <row r="635" ht="14.25" customHeight="1">
      <c r="A635" s="21" t="str">
        <f>'Metadata-release1'!B606</f>
        <v/>
      </c>
      <c r="B635" s="23" t="str">
        <f t="shared" si="1"/>
        <v>#VALUE!</v>
      </c>
      <c r="C635" s="19"/>
      <c r="D635" s="19"/>
      <c r="E635" s="19"/>
      <c r="F635" s="19"/>
      <c r="G635" s="19"/>
      <c r="H635" s="19"/>
      <c r="I635" s="19"/>
      <c r="J635" s="19"/>
      <c r="K635" s="19"/>
      <c r="L635" s="19"/>
      <c r="M635" s="19"/>
      <c r="N635" s="19"/>
      <c r="O635" s="19"/>
      <c r="P635" s="19"/>
      <c r="Q635" s="19"/>
      <c r="R635" s="19"/>
      <c r="S635" s="19"/>
      <c r="T635" s="19"/>
      <c r="U635" s="19"/>
      <c r="V635" s="19"/>
      <c r="W635" s="19"/>
      <c r="X635" s="19"/>
      <c r="Y635" s="19"/>
    </row>
    <row r="636" ht="14.25" customHeight="1">
      <c r="A636" s="21" t="str">
        <f>'Metadata-release1'!B607</f>
        <v/>
      </c>
      <c r="B636" s="23" t="str">
        <f t="shared" si="1"/>
        <v>#VALUE!</v>
      </c>
      <c r="C636" s="19"/>
      <c r="D636" s="19"/>
      <c r="E636" s="19"/>
      <c r="F636" s="19"/>
      <c r="G636" s="19"/>
      <c r="H636" s="19"/>
      <c r="I636" s="19"/>
      <c r="J636" s="19"/>
      <c r="K636" s="19"/>
      <c r="L636" s="19"/>
      <c r="M636" s="19"/>
      <c r="N636" s="19"/>
      <c r="O636" s="19"/>
      <c r="P636" s="19"/>
      <c r="Q636" s="19"/>
      <c r="R636" s="19"/>
      <c r="S636" s="19"/>
      <c r="T636" s="19"/>
      <c r="U636" s="19"/>
      <c r="V636" s="19"/>
      <c r="W636" s="19"/>
      <c r="X636" s="19"/>
      <c r="Y636" s="19"/>
    </row>
    <row r="637" ht="14.25" customHeight="1">
      <c r="A637" s="21" t="str">
        <f>'Metadata-release1'!B608</f>
        <v/>
      </c>
      <c r="B637" s="23" t="str">
        <f t="shared" si="1"/>
        <v>#VALUE!</v>
      </c>
      <c r="C637" s="19"/>
      <c r="D637" s="19"/>
      <c r="E637" s="19"/>
      <c r="F637" s="19"/>
      <c r="G637" s="19"/>
      <c r="H637" s="19"/>
      <c r="I637" s="19"/>
      <c r="J637" s="19"/>
      <c r="K637" s="19"/>
      <c r="L637" s="19"/>
      <c r="M637" s="19"/>
      <c r="N637" s="19"/>
      <c r="O637" s="19"/>
      <c r="P637" s="19"/>
      <c r="Q637" s="19"/>
      <c r="R637" s="19"/>
      <c r="S637" s="19"/>
      <c r="T637" s="19"/>
      <c r="U637" s="19"/>
      <c r="V637" s="19"/>
      <c r="W637" s="19"/>
      <c r="X637" s="19"/>
      <c r="Y637" s="19"/>
    </row>
    <row r="638" ht="14.25" customHeight="1">
      <c r="A638" s="21" t="str">
        <f>'Metadata-release1'!B609</f>
        <v/>
      </c>
      <c r="B638" s="23" t="str">
        <f t="shared" si="1"/>
        <v>#VALUE!</v>
      </c>
      <c r="C638" s="19"/>
      <c r="D638" s="19"/>
      <c r="E638" s="19"/>
      <c r="F638" s="19"/>
      <c r="G638" s="19"/>
      <c r="H638" s="19"/>
      <c r="I638" s="19"/>
      <c r="J638" s="19"/>
      <c r="K638" s="19"/>
      <c r="L638" s="19"/>
      <c r="M638" s="19"/>
      <c r="N638" s="19"/>
      <c r="O638" s="19"/>
      <c r="P638" s="19"/>
      <c r="Q638" s="19"/>
      <c r="R638" s="19"/>
      <c r="S638" s="19"/>
      <c r="T638" s="19"/>
      <c r="U638" s="19"/>
      <c r="V638" s="19"/>
      <c r="W638" s="19"/>
      <c r="X638" s="19"/>
      <c r="Y638" s="19"/>
    </row>
    <row r="639" ht="14.25" customHeight="1">
      <c r="A639" s="21" t="str">
        <f>'Metadata-release1'!B610</f>
        <v/>
      </c>
      <c r="B639" s="23" t="str">
        <f t="shared" si="1"/>
        <v>#VALUE!</v>
      </c>
      <c r="C639" s="19"/>
      <c r="D639" s="19"/>
      <c r="E639" s="19"/>
      <c r="F639" s="19"/>
      <c r="G639" s="19"/>
      <c r="H639" s="19"/>
      <c r="I639" s="19"/>
      <c r="J639" s="19"/>
      <c r="K639" s="19"/>
      <c r="L639" s="19"/>
      <c r="M639" s="19"/>
      <c r="N639" s="19"/>
      <c r="O639" s="19"/>
      <c r="P639" s="19"/>
      <c r="Q639" s="19"/>
      <c r="R639" s="19"/>
      <c r="S639" s="19"/>
      <c r="T639" s="19"/>
      <c r="U639" s="19"/>
      <c r="V639" s="19"/>
      <c r="W639" s="19"/>
      <c r="X639" s="19"/>
      <c r="Y639" s="19"/>
    </row>
    <row r="640" ht="14.25" customHeight="1">
      <c r="A640" s="21" t="str">
        <f>'Metadata-release1'!B611</f>
        <v/>
      </c>
      <c r="B640" s="23" t="str">
        <f t="shared" si="1"/>
        <v>#VALUE!</v>
      </c>
      <c r="C640" s="19"/>
      <c r="D640" s="19"/>
      <c r="E640" s="19"/>
      <c r="F640" s="19"/>
      <c r="G640" s="19"/>
      <c r="H640" s="19"/>
      <c r="I640" s="19"/>
      <c r="J640" s="19"/>
      <c r="K640" s="19"/>
      <c r="L640" s="19"/>
      <c r="M640" s="19"/>
      <c r="N640" s="19"/>
      <c r="O640" s="19"/>
      <c r="P640" s="19"/>
      <c r="Q640" s="19"/>
      <c r="R640" s="19"/>
      <c r="S640" s="19"/>
      <c r="T640" s="19"/>
      <c r="U640" s="19"/>
      <c r="V640" s="19"/>
      <c r="W640" s="19"/>
      <c r="X640" s="19"/>
      <c r="Y640" s="19"/>
    </row>
    <row r="641" ht="14.25" customHeight="1">
      <c r="A641" s="21" t="str">
        <f>'Metadata-release1'!B612</f>
        <v/>
      </c>
      <c r="B641" s="23" t="str">
        <f t="shared" si="1"/>
        <v>#VALUE!</v>
      </c>
      <c r="C641" s="19"/>
      <c r="D641" s="19"/>
      <c r="E641" s="19"/>
      <c r="F641" s="19"/>
      <c r="G641" s="19"/>
      <c r="H641" s="19"/>
      <c r="I641" s="19"/>
      <c r="J641" s="19"/>
      <c r="K641" s="19"/>
      <c r="L641" s="19"/>
      <c r="M641" s="19"/>
      <c r="N641" s="19"/>
      <c r="O641" s="19"/>
      <c r="P641" s="19"/>
      <c r="Q641" s="19"/>
      <c r="R641" s="19"/>
      <c r="S641" s="19"/>
      <c r="T641" s="19"/>
      <c r="U641" s="19"/>
      <c r="V641" s="19"/>
      <c r="W641" s="19"/>
      <c r="X641" s="19"/>
      <c r="Y641" s="19"/>
    </row>
    <row r="642" ht="14.25" customHeight="1">
      <c r="A642" s="21" t="str">
        <f>'Metadata-release1'!B613</f>
        <v/>
      </c>
      <c r="B642" s="23" t="str">
        <f t="shared" si="1"/>
        <v>#VALUE!</v>
      </c>
      <c r="C642" s="19"/>
      <c r="D642" s="19"/>
      <c r="E642" s="19"/>
      <c r="F642" s="19"/>
      <c r="G642" s="19"/>
      <c r="H642" s="19"/>
      <c r="I642" s="19"/>
      <c r="J642" s="19"/>
      <c r="K642" s="19"/>
      <c r="L642" s="19"/>
      <c r="M642" s="19"/>
      <c r="N642" s="19"/>
      <c r="O642" s="19"/>
      <c r="P642" s="19"/>
      <c r="Q642" s="19"/>
      <c r="R642" s="19"/>
      <c r="S642" s="19"/>
      <c r="T642" s="19"/>
      <c r="U642" s="19"/>
      <c r="V642" s="19"/>
      <c r="W642" s="19"/>
      <c r="X642" s="19"/>
      <c r="Y642" s="19"/>
    </row>
    <row r="643" ht="14.25" customHeight="1">
      <c r="A643" s="21" t="str">
        <f>'Metadata-release1'!B614</f>
        <v/>
      </c>
      <c r="B643" s="23" t="str">
        <f t="shared" si="1"/>
        <v>#VALUE!</v>
      </c>
      <c r="C643" s="19"/>
      <c r="D643" s="19"/>
      <c r="E643" s="19"/>
      <c r="F643" s="19"/>
      <c r="G643" s="19"/>
      <c r="H643" s="19"/>
      <c r="I643" s="19"/>
      <c r="J643" s="19"/>
      <c r="K643" s="19"/>
      <c r="L643" s="19"/>
      <c r="M643" s="19"/>
      <c r="N643" s="19"/>
      <c r="O643" s="19"/>
      <c r="P643" s="19"/>
      <c r="Q643" s="19"/>
      <c r="R643" s="19"/>
      <c r="S643" s="19"/>
      <c r="T643" s="19"/>
      <c r="U643" s="19"/>
      <c r="V643" s="19"/>
      <c r="W643" s="19"/>
      <c r="X643" s="19"/>
      <c r="Y643" s="19"/>
    </row>
    <row r="644" ht="14.25" customHeight="1">
      <c r="A644" s="21" t="str">
        <f>'Metadata-release1'!B615</f>
        <v/>
      </c>
      <c r="B644" s="23" t="str">
        <f t="shared" si="1"/>
        <v>#VALUE!</v>
      </c>
      <c r="C644" s="19"/>
      <c r="D644" s="19"/>
      <c r="E644" s="19"/>
      <c r="F644" s="19"/>
      <c r="G644" s="19"/>
      <c r="H644" s="19"/>
      <c r="I644" s="19"/>
      <c r="J644" s="19"/>
      <c r="K644" s="19"/>
      <c r="L644" s="19"/>
      <c r="M644" s="19"/>
      <c r="N644" s="19"/>
      <c r="O644" s="19"/>
      <c r="P644" s="19"/>
      <c r="Q644" s="19"/>
      <c r="R644" s="19"/>
      <c r="S644" s="19"/>
      <c r="T644" s="19"/>
      <c r="U644" s="19"/>
      <c r="V644" s="19"/>
      <c r="W644" s="19"/>
      <c r="X644" s="19"/>
      <c r="Y644" s="19"/>
    </row>
    <row r="645" ht="14.25" customHeight="1">
      <c r="A645" s="21" t="str">
        <f>'Metadata-release1'!B616</f>
        <v/>
      </c>
      <c r="B645" s="23" t="str">
        <f t="shared" si="1"/>
        <v>#VALUE!</v>
      </c>
      <c r="C645" s="19"/>
      <c r="D645" s="19"/>
      <c r="E645" s="19"/>
      <c r="F645" s="19"/>
      <c r="G645" s="19"/>
      <c r="H645" s="19"/>
      <c r="I645" s="19"/>
      <c r="J645" s="19"/>
      <c r="K645" s="19"/>
      <c r="L645" s="19"/>
      <c r="M645" s="19"/>
      <c r="N645" s="19"/>
      <c r="O645" s="19"/>
      <c r="P645" s="19"/>
      <c r="Q645" s="19"/>
      <c r="R645" s="19"/>
      <c r="S645" s="19"/>
      <c r="T645" s="19"/>
      <c r="U645" s="19"/>
      <c r="V645" s="19"/>
      <c r="W645" s="19"/>
      <c r="X645" s="19"/>
      <c r="Y645" s="19"/>
    </row>
    <row r="646" ht="14.25" customHeight="1">
      <c r="A646" s="21" t="str">
        <f>'Metadata-release1'!B617</f>
        <v/>
      </c>
      <c r="B646" s="23" t="str">
        <f t="shared" si="1"/>
        <v>#VALUE!</v>
      </c>
      <c r="C646" s="19"/>
      <c r="D646" s="19"/>
      <c r="E646" s="19"/>
      <c r="F646" s="19"/>
      <c r="G646" s="19"/>
      <c r="H646" s="19"/>
      <c r="I646" s="19"/>
      <c r="J646" s="19"/>
      <c r="K646" s="19"/>
      <c r="L646" s="19"/>
      <c r="M646" s="19"/>
      <c r="N646" s="19"/>
      <c r="O646" s="19"/>
      <c r="P646" s="19"/>
      <c r="Q646" s="19"/>
      <c r="R646" s="19"/>
      <c r="S646" s="19"/>
      <c r="T646" s="19"/>
      <c r="U646" s="19"/>
      <c r="V646" s="19"/>
      <c r="W646" s="19"/>
      <c r="X646" s="19"/>
      <c r="Y646" s="19"/>
    </row>
    <row r="647" ht="14.25" customHeight="1">
      <c r="A647" s="21" t="str">
        <f>'Metadata-release1'!B618</f>
        <v/>
      </c>
      <c r="B647" s="23" t="str">
        <f t="shared" si="1"/>
        <v>#VALUE!</v>
      </c>
      <c r="C647" s="19"/>
      <c r="D647" s="19"/>
      <c r="E647" s="19"/>
      <c r="F647" s="19"/>
      <c r="G647" s="19"/>
      <c r="H647" s="19"/>
      <c r="I647" s="19"/>
      <c r="J647" s="19"/>
      <c r="K647" s="19"/>
      <c r="L647" s="19"/>
      <c r="M647" s="19"/>
      <c r="N647" s="19"/>
      <c r="O647" s="19"/>
      <c r="P647" s="19"/>
      <c r="Q647" s="19"/>
      <c r="R647" s="19"/>
      <c r="S647" s="19"/>
      <c r="T647" s="19"/>
      <c r="U647" s="19"/>
      <c r="V647" s="19"/>
      <c r="W647" s="19"/>
      <c r="X647" s="19"/>
      <c r="Y647" s="19"/>
    </row>
    <row r="648" ht="14.25" customHeight="1">
      <c r="A648" s="21" t="str">
        <f>'Metadata-release1'!B619</f>
        <v/>
      </c>
      <c r="B648" s="23" t="str">
        <f t="shared" si="1"/>
        <v>#VALUE!</v>
      </c>
      <c r="C648" s="19"/>
      <c r="D648" s="19"/>
      <c r="E648" s="19"/>
      <c r="F648" s="19"/>
      <c r="G648" s="19"/>
      <c r="H648" s="19"/>
      <c r="I648" s="19"/>
      <c r="J648" s="19"/>
      <c r="K648" s="19"/>
      <c r="L648" s="19"/>
      <c r="M648" s="19"/>
      <c r="N648" s="19"/>
      <c r="O648" s="19"/>
      <c r="P648" s="19"/>
      <c r="Q648" s="19"/>
      <c r="R648" s="19"/>
      <c r="S648" s="19"/>
      <c r="T648" s="19"/>
      <c r="U648" s="19"/>
      <c r="V648" s="19"/>
      <c r="W648" s="19"/>
      <c r="X648" s="19"/>
      <c r="Y648" s="19"/>
    </row>
    <row r="649" ht="14.25" customHeight="1">
      <c r="A649" s="21" t="str">
        <f>'Metadata-release1'!B620</f>
        <v/>
      </c>
      <c r="B649" s="23" t="str">
        <f t="shared" si="1"/>
        <v>#VALUE!</v>
      </c>
      <c r="C649" s="19"/>
      <c r="D649" s="19"/>
      <c r="E649" s="19"/>
      <c r="F649" s="19"/>
      <c r="G649" s="19"/>
      <c r="H649" s="19"/>
      <c r="I649" s="19"/>
      <c r="J649" s="19"/>
      <c r="K649" s="19"/>
      <c r="L649" s="19"/>
      <c r="M649" s="19"/>
      <c r="N649" s="19"/>
      <c r="O649" s="19"/>
      <c r="P649" s="19"/>
      <c r="Q649" s="19"/>
      <c r="R649" s="19"/>
      <c r="S649" s="19"/>
      <c r="T649" s="19"/>
      <c r="U649" s="19"/>
      <c r="V649" s="19"/>
      <c r="W649" s="19"/>
      <c r="X649" s="19"/>
      <c r="Y649" s="19"/>
    </row>
    <row r="650" ht="14.25" customHeight="1">
      <c r="A650" s="21" t="str">
        <f>'Metadata-release1'!B621</f>
        <v/>
      </c>
      <c r="B650" s="23" t="str">
        <f t="shared" si="1"/>
        <v>#VALUE!</v>
      </c>
      <c r="C650" s="19"/>
      <c r="D650" s="19"/>
      <c r="E650" s="19"/>
      <c r="F650" s="19"/>
      <c r="G650" s="19"/>
      <c r="H650" s="19"/>
      <c r="I650" s="19"/>
      <c r="J650" s="19"/>
      <c r="K650" s="19"/>
      <c r="L650" s="19"/>
      <c r="M650" s="19"/>
      <c r="N650" s="19"/>
      <c r="O650" s="19"/>
      <c r="P650" s="19"/>
      <c r="Q650" s="19"/>
      <c r="R650" s="19"/>
      <c r="S650" s="19"/>
      <c r="T650" s="19"/>
      <c r="U650" s="19"/>
      <c r="V650" s="19"/>
      <c r="W650" s="19"/>
      <c r="X650" s="19"/>
      <c r="Y650" s="19"/>
    </row>
    <row r="651" ht="14.25" customHeight="1">
      <c r="A651" s="21" t="str">
        <f>'Metadata-release1'!B622</f>
        <v/>
      </c>
      <c r="B651" s="23" t="str">
        <f t="shared" si="1"/>
        <v>#VALUE!</v>
      </c>
      <c r="C651" s="19"/>
      <c r="D651" s="19"/>
      <c r="E651" s="19"/>
      <c r="F651" s="19"/>
      <c r="G651" s="19"/>
      <c r="H651" s="19"/>
      <c r="I651" s="19"/>
      <c r="J651" s="19"/>
      <c r="K651" s="19"/>
      <c r="L651" s="19"/>
      <c r="M651" s="19"/>
      <c r="N651" s="19"/>
      <c r="O651" s="19"/>
      <c r="P651" s="19"/>
      <c r="Q651" s="19"/>
      <c r="R651" s="19"/>
      <c r="S651" s="19"/>
      <c r="T651" s="19"/>
      <c r="U651" s="19"/>
      <c r="V651" s="19"/>
      <c r="W651" s="19"/>
      <c r="X651" s="19"/>
      <c r="Y651" s="19"/>
    </row>
    <row r="652" ht="14.25" customHeight="1">
      <c r="A652" s="21" t="str">
        <f>'Metadata-release1'!B623</f>
        <v/>
      </c>
      <c r="B652" s="23" t="str">
        <f t="shared" si="1"/>
        <v>#VALUE!</v>
      </c>
      <c r="C652" s="19"/>
      <c r="D652" s="19"/>
      <c r="E652" s="19"/>
      <c r="F652" s="19"/>
      <c r="G652" s="19"/>
      <c r="H652" s="19"/>
      <c r="I652" s="19"/>
      <c r="J652" s="19"/>
      <c r="K652" s="19"/>
      <c r="L652" s="19"/>
      <c r="M652" s="19"/>
      <c r="N652" s="19"/>
      <c r="O652" s="19"/>
      <c r="P652" s="19"/>
      <c r="Q652" s="19"/>
      <c r="R652" s="19"/>
      <c r="S652" s="19"/>
      <c r="T652" s="19"/>
      <c r="U652" s="19"/>
      <c r="V652" s="19"/>
      <c r="W652" s="19"/>
      <c r="X652" s="19"/>
      <c r="Y652" s="19"/>
    </row>
    <row r="653" ht="14.25" customHeight="1">
      <c r="A653" s="21" t="str">
        <f>'Metadata-release1'!B624</f>
        <v/>
      </c>
      <c r="B653" s="23" t="str">
        <f t="shared" si="1"/>
        <v>#VALUE!</v>
      </c>
      <c r="C653" s="19"/>
      <c r="D653" s="19"/>
      <c r="E653" s="19"/>
      <c r="F653" s="19"/>
      <c r="G653" s="19"/>
      <c r="H653" s="19"/>
      <c r="I653" s="19"/>
      <c r="J653" s="19"/>
      <c r="K653" s="19"/>
      <c r="L653" s="19"/>
      <c r="M653" s="19"/>
      <c r="N653" s="19"/>
      <c r="O653" s="19"/>
      <c r="P653" s="19"/>
      <c r="Q653" s="19"/>
      <c r="R653" s="19"/>
      <c r="S653" s="19"/>
      <c r="T653" s="19"/>
      <c r="U653" s="19"/>
      <c r="V653" s="19"/>
      <c r="W653" s="19"/>
      <c r="X653" s="19"/>
      <c r="Y653" s="19"/>
    </row>
    <row r="654" ht="14.25" customHeight="1">
      <c r="A654" s="21" t="str">
        <f>'Metadata-release1'!B625</f>
        <v/>
      </c>
      <c r="B654" s="23" t="str">
        <f t="shared" si="1"/>
        <v>#VALUE!</v>
      </c>
      <c r="C654" s="19"/>
      <c r="D654" s="19"/>
      <c r="E654" s="19"/>
      <c r="F654" s="19"/>
      <c r="G654" s="19"/>
      <c r="H654" s="19"/>
      <c r="I654" s="19"/>
      <c r="J654" s="19"/>
      <c r="K654" s="19"/>
      <c r="L654" s="19"/>
      <c r="M654" s="19"/>
      <c r="N654" s="19"/>
      <c r="O654" s="19"/>
      <c r="P654" s="19"/>
      <c r="Q654" s="19"/>
      <c r="R654" s="19"/>
      <c r="S654" s="19"/>
      <c r="T654" s="19"/>
      <c r="U654" s="19"/>
      <c r="V654" s="19"/>
      <c r="W654" s="19"/>
      <c r="X654" s="19"/>
      <c r="Y654" s="19"/>
    </row>
    <row r="655" ht="14.25" customHeight="1">
      <c r="A655" s="21" t="str">
        <f>'Metadata-release1'!B626</f>
        <v/>
      </c>
      <c r="B655" s="23" t="str">
        <f t="shared" si="1"/>
        <v>#VALUE!</v>
      </c>
      <c r="C655" s="19"/>
      <c r="D655" s="19"/>
      <c r="E655" s="19"/>
      <c r="F655" s="19"/>
      <c r="G655" s="19"/>
      <c r="H655" s="19"/>
      <c r="I655" s="19"/>
      <c r="J655" s="19"/>
      <c r="K655" s="19"/>
      <c r="L655" s="19"/>
      <c r="M655" s="19"/>
      <c r="N655" s="19"/>
      <c r="O655" s="19"/>
      <c r="P655" s="19"/>
      <c r="Q655" s="19"/>
      <c r="R655" s="19"/>
      <c r="S655" s="19"/>
      <c r="T655" s="19"/>
      <c r="U655" s="19"/>
      <c r="V655" s="19"/>
      <c r="W655" s="19"/>
      <c r="X655" s="19"/>
      <c r="Y655" s="19"/>
    </row>
    <row r="656" ht="14.25" customHeight="1">
      <c r="A656" s="21" t="str">
        <f>'Metadata-release1'!B627</f>
        <v/>
      </c>
      <c r="B656" s="23" t="str">
        <f t="shared" si="1"/>
        <v>#VALUE!</v>
      </c>
      <c r="C656" s="19"/>
      <c r="D656" s="19"/>
      <c r="E656" s="19"/>
      <c r="F656" s="19"/>
      <c r="G656" s="19"/>
      <c r="H656" s="19"/>
      <c r="I656" s="19"/>
      <c r="J656" s="19"/>
      <c r="K656" s="19"/>
      <c r="L656" s="19"/>
      <c r="M656" s="19"/>
      <c r="N656" s="19"/>
      <c r="O656" s="19"/>
      <c r="P656" s="19"/>
      <c r="Q656" s="19"/>
      <c r="R656" s="19"/>
      <c r="S656" s="19"/>
      <c r="T656" s="19"/>
      <c r="U656" s="19"/>
      <c r="V656" s="19"/>
      <c r="W656" s="19"/>
      <c r="X656" s="19"/>
      <c r="Y656" s="19"/>
    </row>
    <row r="657" ht="14.25" customHeight="1">
      <c r="A657" s="21" t="str">
        <f>'Metadata-release1'!B628</f>
        <v/>
      </c>
      <c r="B657" s="23" t="str">
        <f t="shared" si="1"/>
        <v>#VALUE!</v>
      </c>
      <c r="C657" s="19"/>
      <c r="D657" s="19"/>
      <c r="E657" s="19"/>
      <c r="F657" s="19"/>
      <c r="G657" s="19"/>
      <c r="H657" s="19"/>
      <c r="I657" s="19"/>
      <c r="J657" s="19"/>
      <c r="K657" s="19"/>
      <c r="L657" s="19"/>
      <c r="M657" s="19"/>
      <c r="N657" s="19"/>
      <c r="O657" s="19"/>
      <c r="P657" s="19"/>
      <c r="Q657" s="19"/>
      <c r="R657" s="19"/>
      <c r="S657" s="19"/>
      <c r="T657" s="19"/>
      <c r="U657" s="19"/>
      <c r="V657" s="19"/>
      <c r="W657" s="19"/>
      <c r="X657" s="19"/>
      <c r="Y657" s="19"/>
    </row>
    <row r="658" ht="14.25" customHeight="1">
      <c r="A658" s="21" t="str">
        <f>'Metadata-release1'!B629</f>
        <v/>
      </c>
      <c r="B658" s="23" t="str">
        <f t="shared" si="1"/>
        <v>#VALUE!</v>
      </c>
      <c r="C658" s="19"/>
      <c r="D658" s="19"/>
      <c r="E658" s="19"/>
      <c r="F658" s="19"/>
      <c r="G658" s="19"/>
      <c r="H658" s="19"/>
      <c r="I658" s="19"/>
      <c r="J658" s="19"/>
      <c r="K658" s="19"/>
      <c r="L658" s="19"/>
      <c r="M658" s="19"/>
      <c r="N658" s="19"/>
      <c r="O658" s="19"/>
      <c r="P658" s="19"/>
      <c r="Q658" s="19"/>
      <c r="R658" s="19"/>
      <c r="S658" s="19"/>
      <c r="T658" s="19"/>
      <c r="U658" s="19"/>
      <c r="V658" s="19"/>
      <c r="W658" s="19"/>
      <c r="X658" s="19"/>
      <c r="Y658" s="19"/>
    </row>
    <row r="659" ht="14.25" customHeight="1">
      <c r="A659" s="21" t="str">
        <f>'Metadata-release1'!B630</f>
        <v/>
      </c>
      <c r="B659" s="23" t="str">
        <f t="shared" si="1"/>
        <v>#VALUE!</v>
      </c>
      <c r="C659" s="19"/>
      <c r="D659" s="19"/>
      <c r="E659" s="19"/>
      <c r="F659" s="19"/>
      <c r="G659" s="19"/>
      <c r="H659" s="19"/>
      <c r="I659" s="19"/>
      <c r="J659" s="19"/>
      <c r="K659" s="19"/>
      <c r="L659" s="19"/>
      <c r="M659" s="19"/>
      <c r="N659" s="19"/>
      <c r="O659" s="19"/>
      <c r="P659" s="19"/>
      <c r="Q659" s="19"/>
      <c r="R659" s="19"/>
      <c r="S659" s="19"/>
      <c r="T659" s="19"/>
      <c r="U659" s="19"/>
      <c r="V659" s="19"/>
      <c r="W659" s="19"/>
      <c r="X659" s="19"/>
      <c r="Y659" s="19"/>
    </row>
    <row r="660" ht="14.25" customHeight="1">
      <c r="A660" s="21" t="str">
        <f>'Metadata-release1'!B631</f>
        <v/>
      </c>
      <c r="B660" s="23" t="str">
        <f t="shared" si="1"/>
        <v>#VALUE!</v>
      </c>
      <c r="C660" s="19"/>
      <c r="D660" s="19"/>
      <c r="E660" s="19"/>
      <c r="F660" s="19"/>
      <c r="G660" s="19"/>
      <c r="H660" s="19"/>
      <c r="I660" s="19"/>
      <c r="J660" s="19"/>
      <c r="K660" s="19"/>
      <c r="L660" s="19"/>
      <c r="M660" s="19"/>
      <c r="N660" s="19"/>
      <c r="O660" s="19"/>
      <c r="P660" s="19"/>
      <c r="Q660" s="19"/>
      <c r="R660" s="19"/>
      <c r="S660" s="19"/>
      <c r="T660" s="19"/>
      <c r="U660" s="19"/>
      <c r="V660" s="19"/>
      <c r="W660" s="19"/>
      <c r="X660" s="19"/>
      <c r="Y660" s="19"/>
    </row>
    <row r="661" ht="14.25" customHeight="1">
      <c r="A661" s="21" t="str">
        <f>'Metadata-release1'!B632</f>
        <v/>
      </c>
      <c r="B661" s="23" t="str">
        <f t="shared" si="1"/>
        <v>#VALUE!</v>
      </c>
      <c r="C661" s="19"/>
      <c r="D661" s="19"/>
      <c r="E661" s="19"/>
      <c r="F661" s="19"/>
      <c r="G661" s="19"/>
      <c r="H661" s="19"/>
      <c r="I661" s="19"/>
      <c r="J661" s="19"/>
      <c r="K661" s="19"/>
      <c r="L661" s="19"/>
      <c r="M661" s="19"/>
      <c r="N661" s="19"/>
      <c r="O661" s="19"/>
      <c r="P661" s="19"/>
      <c r="Q661" s="19"/>
      <c r="R661" s="19"/>
      <c r="S661" s="19"/>
      <c r="T661" s="19"/>
      <c r="U661" s="19"/>
      <c r="V661" s="19"/>
      <c r="W661" s="19"/>
      <c r="X661" s="19"/>
      <c r="Y661" s="19"/>
    </row>
    <row r="662" ht="14.25" customHeight="1">
      <c r="A662" s="21" t="str">
        <f>'Metadata-release1'!B633</f>
        <v/>
      </c>
      <c r="B662" s="23" t="str">
        <f t="shared" si="1"/>
        <v>#VALUE!</v>
      </c>
      <c r="C662" s="19"/>
      <c r="D662" s="19"/>
      <c r="E662" s="19"/>
      <c r="F662" s="19"/>
      <c r="G662" s="19"/>
      <c r="H662" s="19"/>
      <c r="I662" s="19"/>
      <c r="J662" s="19"/>
      <c r="K662" s="19"/>
      <c r="L662" s="19"/>
      <c r="M662" s="19"/>
      <c r="N662" s="19"/>
      <c r="O662" s="19"/>
      <c r="P662" s="19"/>
      <c r="Q662" s="19"/>
      <c r="R662" s="19"/>
      <c r="S662" s="19"/>
      <c r="T662" s="19"/>
      <c r="U662" s="19"/>
      <c r="V662" s="19"/>
      <c r="W662" s="19"/>
      <c r="X662" s="19"/>
      <c r="Y662" s="19"/>
    </row>
    <row r="663" ht="14.25" customHeight="1">
      <c r="A663" s="21" t="str">
        <f>'Metadata-release1'!B634</f>
        <v/>
      </c>
      <c r="B663" s="23" t="str">
        <f t="shared" si="1"/>
        <v>#VALUE!</v>
      </c>
      <c r="C663" s="19"/>
      <c r="D663" s="19"/>
      <c r="E663" s="19"/>
      <c r="F663" s="19"/>
      <c r="G663" s="19"/>
      <c r="H663" s="19"/>
      <c r="I663" s="19"/>
      <c r="J663" s="19"/>
      <c r="K663" s="19"/>
      <c r="L663" s="19"/>
      <c r="M663" s="19"/>
      <c r="N663" s="19"/>
      <c r="O663" s="19"/>
      <c r="P663" s="19"/>
      <c r="Q663" s="19"/>
      <c r="R663" s="19"/>
      <c r="S663" s="19"/>
      <c r="T663" s="19"/>
      <c r="U663" s="19"/>
      <c r="V663" s="19"/>
      <c r="W663" s="19"/>
      <c r="X663" s="19"/>
      <c r="Y663" s="19"/>
    </row>
    <row r="664" ht="14.25" customHeight="1">
      <c r="A664" s="21" t="str">
        <f>'Metadata-release1'!B635</f>
        <v/>
      </c>
      <c r="B664" s="23" t="str">
        <f t="shared" si="1"/>
        <v>#VALUE!</v>
      </c>
      <c r="C664" s="19"/>
      <c r="D664" s="19"/>
      <c r="E664" s="19"/>
      <c r="F664" s="19"/>
      <c r="G664" s="19"/>
      <c r="H664" s="19"/>
      <c r="I664" s="19"/>
      <c r="J664" s="19"/>
      <c r="K664" s="19"/>
      <c r="L664" s="19"/>
      <c r="M664" s="19"/>
      <c r="N664" s="19"/>
      <c r="O664" s="19"/>
      <c r="P664" s="19"/>
      <c r="Q664" s="19"/>
      <c r="R664" s="19"/>
      <c r="S664" s="19"/>
      <c r="T664" s="19"/>
      <c r="U664" s="19"/>
      <c r="V664" s="19"/>
      <c r="W664" s="19"/>
      <c r="X664" s="19"/>
      <c r="Y664" s="19"/>
    </row>
    <row r="665" ht="14.25" customHeight="1">
      <c r="A665" s="21" t="str">
        <f>'Metadata-release1'!B636</f>
        <v/>
      </c>
      <c r="B665" s="23" t="str">
        <f t="shared" si="1"/>
        <v>#VALUE!</v>
      </c>
      <c r="C665" s="19"/>
      <c r="D665" s="19"/>
      <c r="E665" s="19"/>
      <c r="F665" s="19"/>
      <c r="G665" s="19"/>
      <c r="H665" s="19"/>
      <c r="I665" s="19"/>
      <c r="J665" s="19"/>
      <c r="K665" s="19"/>
      <c r="L665" s="19"/>
      <c r="M665" s="19"/>
      <c r="N665" s="19"/>
      <c r="O665" s="19"/>
      <c r="P665" s="19"/>
      <c r="Q665" s="19"/>
      <c r="R665" s="19"/>
      <c r="S665" s="19"/>
      <c r="T665" s="19"/>
      <c r="U665" s="19"/>
      <c r="V665" s="19"/>
      <c r="W665" s="19"/>
      <c r="X665" s="19"/>
      <c r="Y665" s="19"/>
    </row>
    <row r="666" ht="14.25" customHeight="1">
      <c r="A666" s="21" t="str">
        <f>'Metadata-release1'!B637</f>
        <v/>
      </c>
      <c r="B666" s="23" t="str">
        <f t="shared" si="1"/>
        <v>#VALUE!</v>
      </c>
      <c r="C666" s="19"/>
      <c r="D666" s="19"/>
      <c r="E666" s="19"/>
      <c r="F666" s="19"/>
      <c r="G666" s="19"/>
      <c r="H666" s="19"/>
      <c r="I666" s="19"/>
      <c r="J666" s="19"/>
      <c r="K666" s="19"/>
      <c r="L666" s="19"/>
      <c r="M666" s="19"/>
      <c r="N666" s="19"/>
      <c r="O666" s="19"/>
      <c r="P666" s="19"/>
      <c r="Q666" s="19"/>
      <c r="R666" s="19"/>
      <c r="S666" s="19"/>
      <c r="T666" s="19"/>
      <c r="U666" s="19"/>
      <c r="V666" s="19"/>
      <c r="W666" s="19"/>
      <c r="X666" s="19"/>
      <c r="Y666" s="19"/>
    </row>
    <row r="667" ht="14.25" customHeight="1">
      <c r="A667" s="21" t="str">
        <f>'Metadata-release1'!B638</f>
        <v/>
      </c>
      <c r="B667" s="23" t="str">
        <f t="shared" si="1"/>
        <v>#VALUE!</v>
      </c>
      <c r="C667" s="19"/>
      <c r="D667" s="19"/>
      <c r="E667" s="19"/>
      <c r="F667" s="19"/>
      <c r="G667" s="19"/>
      <c r="H667" s="19"/>
      <c r="I667" s="19"/>
      <c r="J667" s="19"/>
      <c r="K667" s="19"/>
      <c r="L667" s="19"/>
      <c r="M667" s="19"/>
      <c r="N667" s="19"/>
      <c r="O667" s="19"/>
      <c r="P667" s="19"/>
      <c r="Q667" s="19"/>
      <c r="R667" s="19"/>
      <c r="S667" s="19"/>
      <c r="T667" s="19"/>
      <c r="U667" s="19"/>
      <c r="V667" s="19"/>
      <c r="W667" s="19"/>
      <c r="X667" s="19"/>
      <c r="Y667" s="19"/>
    </row>
    <row r="668" ht="14.25" customHeight="1">
      <c r="A668" s="21" t="str">
        <f>'Metadata-release1'!B639</f>
        <v/>
      </c>
      <c r="B668" s="23" t="str">
        <f t="shared" si="1"/>
        <v>#VALUE!</v>
      </c>
      <c r="C668" s="19"/>
      <c r="D668" s="19"/>
      <c r="E668" s="19"/>
      <c r="F668" s="19"/>
      <c r="G668" s="19"/>
      <c r="H668" s="19"/>
      <c r="I668" s="19"/>
      <c r="J668" s="19"/>
      <c r="K668" s="19"/>
      <c r="L668" s="19"/>
      <c r="M668" s="19"/>
      <c r="N668" s="19"/>
      <c r="O668" s="19"/>
      <c r="P668" s="19"/>
      <c r="Q668" s="19"/>
      <c r="R668" s="19"/>
      <c r="S668" s="19"/>
      <c r="T668" s="19"/>
      <c r="U668" s="19"/>
      <c r="V668" s="19"/>
      <c r="W668" s="19"/>
      <c r="X668" s="19"/>
      <c r="Y668" s="19"/>
    </row>
    <row r="669" ht="14.25" customHeight="1">
      <c r="A669" s="21" t="str">
        <f>'Metadata-release1'!B640</f>
        <v/>
      </c>
      <c r="B669" s="23" t="str">
        <f t="shared" si="1"/>
        <v>#VALUE!</v>
      </c>
      <c r="C669" s="19"/>
      <c r="D669" s="19"/>
      <c r="E669" s="19"/>
      <c r="F669" s="19"/>
      <c r="G669" s="19"/>
      <c r="H669" s="19"/>
      <c r="I669" s="19"/>
      <c r="J669" s="19"/>
      <c r="K669" s="19"/>
      <c r="L669" s="19"/>
      <c r="M669" s="19"/>
      <c r="N669" s="19"/>
      <c r="O669" s="19"/>
      <c r="P669" s="19"/>
      <c r="Q669" s="19"/>
      <c r="R669" s="19"/>
      <c r="S669" s="19"/>
      <c r="T669" s="19"/>
      <c r="U669" s="19"/>
      <c r="V669" s="19"/>
      <c r="W669" s="19"/>
      <c r="X669" s="19"/>
      <c r="Y669" s="19"/>
    </row>
    <row r="670" ht="14.25" customHeight="1">
      <c r="A670" s="21" t="str">
        <f>'Metadata-release1'!B641</f>
        <v/>
      </c>
      <c r="B670" s="23" t="str">
        <f t="shared" si="1"/>
        <v>#VALUE!</v>
      </c>
      <c r="C670" s="19"/>
      <c r="D670" s="19"/>
      <c r="E670" s="19"/>
      <c r="F670" s="19"/>
      <c r="G670" s="19"/>
      <c r="H670" s="19"/>
      <c r="I670" s="19"/>
      <c r="J670" s="19"/>
      <c r="K670" s="19"/>
      <c r="L670" s="19"/>
      <c r="M670" s="19"/>
      <c r="N670" s="19"/>
      <c r="O670" s="19"/>
      <c r="P670" s="19"/>
      <c r="Q670" s="19"/>
      <c r="R670" s="19"/>
      <c r="S670" s="19"/>
      <c r="T670" s="19"/>
      <c r="U670" s="19"/>
      <c r="V670" s="19"/>
      <c r="W670" s="19"/>
      <c r="X670" s="19"/>
      <c r="Y670" s="19"/>
    </row>
    <row r="671" ht="14.25" customHeight="1">
      <c r="A671" s="21" t="str">
        <f>'Metadata-release1'!B642</f>
        <v/>
      </c>
      <c r="B671" s="23" t="str">
        <f t="shared" si="1"/>
        <v>#VALUE!</v>
      </c>
      <c r="C671" s="19"/>
      <c r="D671" s="19"/>
      <c r="E671" s="19"/>
      <c r="F671" s="19"/>
      <c r="G671" s="19"/>
      <c r="H671" s="19"/>
      <c r="I671" s="19"/>
      <c r="J671" s="19"/>
      <c r="K671" s="19"/>
      <c r="L671" s="19"/>
      <c r="M671" s="19"/>
      <c r="N671" s="19"/>
      <c r="O671" s="19"/>
      <c r="P671" s="19"/>
      <c r="Q671" s="19"/>
      <c r="R671" s="19"/>
      <c r="S671" s="19"/>
      <c r="T671" s="19"/>
      <c r="U671" s="19"/>
      <c r="V671" s="19"/>
      <c r="W671" s="19"/>
      <c r="X671" s="19"/>
      <c r="Y671" s="19"/>
    </row>
    <row r="672" ht="14.25" customHeight="1">
      <c r="A672" s="21" t="str">
        <f>'Metadata-release1'!B643</f>
        <v/>
      </c>
      <c r="B672" s="23" t="str">
        <f t="shared" si="1"/>
        <v>#VALUE!</v>
      </c>
      <c r="C672" s="19"/>
      <c r="D672" s="19"/>
      <c r="E672" s="19"/>
      <c r="F672" s="19"/>
      <c r="G672" s="19"/>
      <c r="H672" s="19"/>
      <c r="I672" s="19"/>
      <c r="J672" s="19"/>
      <c r="K672" s="19"/>
      <c r="L672" s="19"/>
      <c r="M672" s="19"/>
      <c r="N672" s="19"/>
      <c r="O672" s="19"/>
      <c r="P672" s="19"/>
      <c r="Q672" s="19"/>
      <c r="R672" s="19"/>
      <c r="S672" s="19"/>
      <c r="T672" s="19"/>
      <c r="U672" s="19"/>
      <c r="V672" s="19"/>
      <c r="W672" s="19"/>
      <c r="X672" s="19"/>
      <c r="Y672" s="19"/>
    </row>
    <row r="673" ht="14.25" customHeight="1">
      <c r="A673" s="21" t="str">
        <f>'Metadata-release1'!B644</f>
        <v/>
      </c>
      <c r="B673" s="23" t="str">
        <f t="shared" si="1"/>
        <v>#VALUE!</v>
      </c>
      <c r="C673" s="19"/>
      <c r="D673" s="19"/>
      <c r="E673" s="19"/>
      <c r="F673" s="19"/>
      <c r="G673" s="19"/>
      <c r="H673" s="19"/>
      <c r="I673" s="19"/>
      <c r="J673" s="19"/>
      <c r="K673" s="19"/>
      <c r="L673" s="19"/>
      <c r="M673" s="19"/>
      <c r="N673" s="19"/>
      <c r="O673" s="19"/>
      <c r="P673" s="19"/>
      <c r="Q673" s="19"/>
      <c r="R673" s="19"/>
      <c r="S673" s="19"/>
      <c r="T673" s="19"/>
      <c r="U673" s="19"/>
      <c r="V673" s="19"/>
      <c r="W673" s="19"/>
      <c r="X673" s="19"/>
      <c r="Y673" s="19"/>
    </row>
    <row r="674" ht="14.25" customHeight="1">
      <c r="A674" s="21" t="str">
        <f>'Metadata-release1'!B645</f>
        <v/>
      </c>
      <c r="B674" s="23" t="str">
        <f t="shared" si="1"/>
        <v>#VALUE!</v>
      </c>
      <c r="C674" s="19"/>
      <c r="D674" s="19"/>
      <c r="E674" s="19"/>
      <c r="F674" s="19"/>
      <c r="G674" s="19"/>
      <c r="H674" s="19"/>
      <c r="I674" s="19"/>
      <c r="J674" s="19"/>
      <c r="K674" s="19"/>
      <c r="L674" s="19"/>
      <c r="M674" s="19"/>
      <c r="N674" s="19"/>
      <c r="O674" s="19"/>
      <c r="P674" s="19"/>
      <c r="Q674" s="19"/>
      <c r="R674" s="19"/>
      <c r="S674" s="19"/>
      <c r="T674" s="19"/>
      <c r="U674" s="19"/>
      <c r="V674" s="19"/>
      <c r="W674" s="19"/>
      <c r="X674" s="19"/>
      <c r="Y674" s="19"/>
    </row>
    <row r="675" ht="14.25" customHeight="1">
      <c r="A675" s="21" t="str">
        <f>'Metadata-release1'!B646</f>
        <v/>
      </c>
      <c r="B675" s="23" t="str">
        <f t="shared" si="1"/>
        <v>#VALUE!</v>
      </c>
      <c r="C675" s="19"/>
      <c r="D675" s="19"/>
      <c r="E675" s="19"/>
      <c r="F675" s="19"/>
      <c r="G675" s="19"/>
      <c r="H675" s="19"/>
      <c r="I675" s="19"/>
      <c r="J675" s="19"/>
      <c r="K675" s="19"/>
      <c r="L675" s="19"/>
      <c r="M675" s="19"/>
      <c r="N675" s="19"/>
      <c r="O675" s="19"/>
      <c r="P675" s="19"/>
      <c r="Q675" s="19"/>
      <c r="R675" s="19"/>
      <c r="S675" s="19"/>
      <c r="T675" s="19"/>
      <c r="U675" s="19"/>
      <c r="V675" s="19"/>
      <c r="W675" s="19"/>
      <c r="X675" s="19"/>
      <c r="Y675" s="19"/>
    </row>
    <row r="676" ht="14.25" customHeight="1">
      <c r="A676" s="21" t="str">
        <f>'Metadata-release1'!B647</f>
        <v/>
      </c>
      <c r="B676" s="23" t="str">
        <f t="shared" si="1"/>
        <v>#VALUE!</v>
      </c>
      <c r="C676" s="19"/>
      <c r="D676" s="19"/>
      <c r="E676" s="19"/>
      <c r="F676" s="19"/>
      <c r="G676" s="19"/>
      <c r="H676" s="19"/>
      <c r="I676" s="19"/>
      <c r="J676" s="19"/>
      <c r="K676" s="19"/>
      <c r="L676" s="19"/>
      <c r="M676" s="19"/>
      <c r="N676" s="19"/>
      <c r="O676" s="19"/>
      <c r="P676" s="19"/>
      <c r="Q676" s="19"/>
      <c r="R676" s="19"/>
      <c r="S676" s="19"/>
      <c r="T676" s="19"/>
      <c r="U676" s="19"/>
      <c r="V676" s="19"/>
      <c r="W676" s="19"/>
      <c r="X676" s="19"/>
      <c r="Y676" s="19"/>
    </row>
    <row r="677" ht="14.25" customHeight="1">
      <c r="A677" s="21" t="str">
        <f>'Metadata-release1'!B648</f>
        <v/>
      </c>
      <c r="B677" s="23" t="str">
        <f t="shared" si="1"/>
        <v>#VALUE!</v>
      </c>
      <c r="C677" s="19"/>
      <c r="D677" s="19"/>
      <c r="E677" s="19"/>
      <c r="F677" s="19"/>
      <c r="G677" s="19"/>
      <c r="H677" s="19"/>
      <c r="I677" s="19"/>
      <c r="J677" s="19"/>
      <c r="K677" s="19"/>
      <c r="L677" s="19"/>
      <c r="M677" s="19"/>
      <c r="N677" s="19"/>
      <c r="O677" s="19"/>
      <c r="P677" s="19"/>
      <c r="Q677" s="19"/>
      <c r="R677" s="19"/>
      <c r="S677" s="19"/>
      <c r="T677" s="19"/>
      <c r="U677" s="19"/>
      <c r="V677" s="19"/>
      <c r="W677" s="19"/>
      <c r="X677" s="19"/>
      <c r="Y677" s="19"/>
    </row>
    <row r="678" ht="14.25" customHeight="1">
      <c r="A678" s="21" t="str">
        <f>'Metadata-release1'!B649</f>
        <v/>
      </c>
      <c r="B678" s="23" t="str">
        <f t="shared" si="1"/>
        <v>#VALUE!</v>
      </c>
      <c r="C678" s="19"/>
      <c r="D678" s="19"/>
      <c r="E678" s="19"/>
      <c r="F678" s="19"/>
      <c r="G678" s="19"/>
      <c r="H678" s="19"/>
      <c r="I678" s="19"/>
      <c r="J678" s="19"/>
      <c r="K678" s="19"/>
      <c r="L678" s="19"/>
      <c r="M678" s="19"/>
      <c r="N678" s="19"/>
      <c r="O678" s="19"/>
      <c r="P678" s="19"/>
      <c r="Q678" s="19"/>
      <c r="R678" s="19"/>
      <c r="S678" s="19"/>
      <c r="T678" s="19"/>
      <c r="U678" s="19"/>
      <c r="V678" s="19"/>
      <c r="W678" s="19"/>
      <c r="X678" s="19"/>
      <c r="Y678" s="19"/>
    </row>
    <row r="679" ht="14.25" customHeight="1">
      <c r="A679" s="21" t="str">
        <f>'Metadata-release1'!B650</f>
        <v/>
      </c>
      <c r="B679" s="23" t="str">
        <f t="shared" si="1"/>
        <v>#VALUE!</v>
      </c>
      <c r="C679" s="19"/>
      <c r="D679" s="19"/>
      <c r="E679" s="19"/>
      <c r="F679" s="19"/>
      <c r="G679" s="19"/>
      <c r="H679" s="19"/>
      <c r="I679" s="19"/>
      <c r="J679" s="19"/>
      <c r="K679" s="19"/>
      <c r="L679" s="19"/>
      <c r="M679" s="19"/>
      <c r="N679" s="19"/>
      <c r="O679" s="19"/>
      <c r="P679" s="19"/>
      <c r="Q679" s="19"/>
      <c r="R679" s="19"/>
      <c r="S679" s="19"/>
      <c r="T679" s="19"/>
      <c r="U679" s="19"/>
      <c r="V679" s="19"/>
      <c r="W679" s="19"/>
      <c r="X679" s="19"/>
      <c r="Y679" s="19"/>
    </row>
    <row r="680" ht="14.25" customHeight="1">
      <c r="A680" s="21" t="str">
        <f>'Metadata-release1'!B651</f>
        <v/>
      </c>
      <c r="B680" s="23" t="str">
        <f t="shared" si="1"/>
        <v>#VALUE!</v>
      </c>
      <c r="C680" s="19"/>
      <c r="D680" s="19"/>
      <c r="E680" s="19"/>
      <c r="F680" s="19"/>
      <c r="G680" s="19"/>
      <c r="H680" s="19"/>
      <c r="I680" s="19"/>
      <c r="J680" s="19"/>
      <c r="K680" s="19"/>
      <c r="L680" s="19"/>
      <c r="M680" s="19"/>
      <c r="N680" s="19"/>
      <c r="O680" s="19"/>
      <c r="P680" s="19"/>
      <c r="Q680" s="19"/>
      <c r="R680" s="19"/>
      <c r="S680" s="19"/>
      <c r="T680" s="19"/>
      <c r="U680" s="19"/>
      <c r="V680" s="19"/>
      <c r="W680" s="19"/>
      <c r="X680" s="19"/>
      <c r="Y680" s="19"/>
    </row>
    <row r="681" ht="14.25" customHeight="1">
      <c r="A681" s="21" t="str">
        <f>'Metadata-release1'!B652</f>
        <v/>
      </c>
      <c r="B681" s="23" t="str">
        <f t="shared" si="1"/>
        <v>#VALUE!</v>
      </c>
      <c r="C681" s="19"/>
      <c r="D681" s="19"/>
      <c r="E681" s="19"/>
      <c r="F681" s="19"/>
      <c r="G681" s="19"/>
      <c r="H681" s="19"/>
      <c r="I681" s="19"/>
      <c r="J681" s="19"/>
      <c r="K681" s="19"/>
      <c r="L681" s="19"/>
      <c r="M681" s="19"/>
      <c r="N681" s="19"/>
      <c r="O681" s="19"/>
      <c r="P681" s="19"/>
      <c r="Q681" s="19"/>
      <c r="R681" s="19"/>
      <c r="S681" s="19"/>
      <c r="T681" s="19"/>
      <c r="U681" s="19"/>
      <c r="V681" s="19"/>
      <c r="W681" s="19"/>
      <c r="X681" s="19"/>
      <c r="Y681" s="19"/>
    </row>
    <row r="682" ht="14.25" customHeight="1">
      <c r="A682" s="21" t="str">
        <f>'Metadata-release1'!B653</f>
        <v/>
      </c>
      <c r="B682" s="23" t="str">
        <f t="shared" si="1"/>
        <v>#VALUE!</v>
      </c>
      <c r="C682" s="19"/>
      <c r="D682" s="19"/>
      <c r="E682" s="19"/>
      <c r="F682" s="19"/>
      <c r="G682" s="19"/>
      <c r="H682" s="19"/>
      <c r="I682" s="19"/>
      <c r="J682" s="19"/>
      <c r="K682" s="19"/>
      <c r="L682" s="19"/>
      <c r="M682" s="19"/>
      <c r="N682" s="19"/>
      <c r="O682" s="19"/>
      <c r="P682" s="19"/>
      <c r="Q682" s="19"/>
      <c r="R682" s="19"/>
      <c r="S682" s="19"/>
      <c r="T682" s="19"/>
      <c r="U682" s="19"/>
      <c r="V682" s="19"/>
      <c r="W682" s="19"/>
      <c r="X682" s="19"/>
      <c r="Y682" s="19"/>
    </row>
    <row r="683" ht="14.25" customHeight="1">
      <c r="A683" s="21" t="str">
        <f>'Metadata-release1'!B654</f>
        <v/>
      </c>
      <c r="B683" s="23" t="str">
        <f t="shared" si="1"/>
        <v>#VALUE!</v>
      </c>
      <c r="C683" s="19"/>
      <c r="D683" s="19"/>
      <c r="E683" s="19"/>
      <c r="F683" s="19"/>
      <c r="G683" s="19"/>
      <c r="H683" s="19"/>
      <c r="I683" s="19"/>
      <c r="J683" s="19"/>
      <c r="K683" s="19"/>
      <c r="L683" s="19"/>
      <c r="M683" s="19"/>
      <c r="N683" s="19"/>
      <c r="O683" s="19"/>
      <c r="P683" s="19"/>
      <c r="Q683" s="19"/>
      <c r="R683" s="19"/>
      <c r="S683" s="19"/>
      <c r="T683" s="19"/>
      <c r="U683" s="19"/>
      <c r="V683" s="19"/>
      <c r="W683" s="19"/>
      <c r="X683" s="19"/>
      <c r="Y683" s="19"/>
    </row>
    <row r="684" ht="14.25" customHeight="1">
      <c r="A684" s="21" t="str">
        <f>'Metadata-release1'!B655</f>
        <v/>
      </c>
      <c r="B684" s="23" t="str">
        <f t="shared" si="1"/>
        <v>#VALUE!</v>
      </c>
      <c r="C684" s="19"/>
      <c r="D684" s="19"/>
      <c r="E684" s="19"/>
      <c r="F684" s="19"/>
      <c r="G684" s="19"/>
      <c r="H684" s="19"/>
      <c r="I684" s="19"/>
      <c r="J684" s="19"/>
      <c r="K684" s="19"/>
      <c r="L684" s="19"/>
      <c r="M684" s="19"/>
      <c r="N684" s="19"/>
      <c r="O684" s="19"/>
      <c r="P684" s="19"/>
      <c r="Q684" s="19"/>
      <c r="R684" s="19"/>
      <c r="S684" s="19"/>
      <c r="T684" s="19"/>
      <c r="U684" s="19"/>
      <c r="V684" s="19"/>
      <c r="W684" s="19"/>
      <c r="X684" s="19"/>
      <c r="Y684" s="19"/>
    </row>
    <row r="685" ht="14.25" customHeight="1">
      <c r="A685" s="21" t="str">
        <f>'Metadata-release1'!B656</f>
        <v/>
      </c>
      <c r="B685" s="23" t="str">
        <f t="shared" si="1"/>
        <v>#VALUE!</v>
      </c>
      <c r="C685" s="19"/>
      <c r="D685" s="19"/>
      <c r="E685" s="19"/>
      <c r="F685" s="19"/>
      <c r="G685" s="19"/>
      <c r="H685" s="19"/>
      <c r="I685" s="19"/>
      <c r="J685" s="19"/>
      <c r="K685" s="19"/>
      <c r="L685" s="19"/>
      <c r="M685" s="19"/>
      <c r="N685" s="19"/>
      <c r="O685" s="19"/>
      <c r="P685" s="19"/>
      <c r="Q685" s="19"/>
      <c r="R685" s="19"/>
      <c r="S685" s="19"/>
      <c r="T685" s="19"/>
      <c r="U685" s="19"/>
      <c r="V685" s="19"/>
      <c r="W685" s="19"/>
      <c r="X685" s="19"/>
      <c r="Y685" s="19"/>
    </row>
    <row r="686" ht="14.25" customHeight="1">
      <c r="A686" s="21" t="str">
        <f>'Metadata-release1'!B657</f>
        <v/>
      </c>
      <c r="B686" s="23" t="str">
        <f t="shared" si="1"/>
        <v>#VALUE!</v>
      </c>
      <c r="C686" s="19"/>
      <c r="D686" s="19"/>
      <c r="E686" s="19"/>
      <c r="F686" s="19"/>
      <c r="G686" s="19"/>
      <c r="H686" s="19"/>
      <c r="I686" s="19"/>
      <c r="J686" s="19"/>
      <c r="K686" s="19"/>
      <c r="L686" s="19"/>
      <c r="M686" s="19"/>
      <c r="N686" s="19"/>
      <c r="O686" s="19"/>
      <c r="P686" s="19"/>
      <c r="Q686" s="19"/>
      <c r="R686" s="19"/>
      <c r="S686" s="19"/>
      <c r="T686" s="19"/>
      <c r="U686" s="19"/>
      <c r="V686" s="19"/>
      <c r="W686" s="19"/>
      <c r="X686" s="19"/>
      <c r="Y686" s="19"/>
    </row>
    <row r="687" ht="14.25" customHeight="1">
      <c r="A687" s="21" t="str">
        <f>'Metadata-release1'!B658</f>
        <v/>
      </c>
      <c r="B687" s="23" t="str">
        <f t="shared" si="1"/>
        <v>#VALUE!</v>
      </c>
      <c r="C687" s="19"/>
      <c r="D687" s="19"/>
      <c r="E687" s="19"/>
      <c r="F687" s="19"/>
      <c r="G687" s="19"/>
      <c r="H687" s="19"/>
      <c r="I687" s="19"/>
      <c r="J687" s="19"/>
      <c r="K687" s="19"/>
      <c r="L687" s="19"/>
      <c r="M687" s="19"/>
      <c r="N687" s="19"/>
      <c r="O687" s="19"/>
      <c r="P687" s="19"/>
      <c r="Q687" s="19"/>
      <c r="R687" s="19"/>
      <c r="S687" s="19"/>
      <c r="T687" s="19"/>
      <c r="U687" s="19"/>
      <c r="V687" s="19"/>
      <c r="W687" s="19"/>
      <c r="X687" s="19"/>
      <c r="Y687" s="19"/>
    </row>
    <row r="688" ht="14.25" customHeight="1">
      <c r="A688" s="21" t="str">
        <f>'Metadata-release1'!B659</f>
        <v/>
      </c>
      <c r="B688" s="23" t="str">
        <f t="shared" si="1"/>
        <v>#VALUE!</v>
      </c>
      <c r="C688" s="19"/>
      <c r="D688" s="19"/>
      <c r="E688" s="19"/>
      <c r="F688" s="19"/>
      <c r="G688" s="19"/>
      <c r="H688" s="19"/>
      <c r="I688" s="19"/>
      <c r="J688" s="19"/>
      <c r="K688" s="19"/>
      <c r="L688" s="19"/>
      <c r="M688" s="19"/>
      <c r="N688" s="19"/>
      <c r="O688" s="19"/>
      <c r="P688" s="19"/>
      <c r="Q688" s="19"/>
      <c r="R688" s="19"/>
      <c r="S688" s="19"/>
      <c r="T688" s="19"/>
      <c r="U688" s="19"/>
      <c r="V688" s="19"/>
      <c r="W688" s="19"/>
      <c r="X688" s="19"/>
      <c r="Y688" s="19"/>
    </row>
    <row r="689" ht="14.25" customHeight="1">
      <c r="A689" s="21" t="str">
        <f>'Metadata-release1'!B660</f>
        <v/>
      </c>
      <c r="B689" s="23" t="str">
        <f t="shared" si="1"/>
        <v>#VALUE!</v>
      </c>
      <c r="C689" s="19"/>
      <c r="D689" s="19"/>
      <c r="E689" s="19"/>
      <c r="F689" s="19"/>
      <c r="G689" s="19"/>
      <c r="H689" s="19"/>
      <c r="I689" s="19"/>
      <c r="J689" s="19"/>
      <c r="K689" s="19"/>
      <c r="L689" s="19"/>
      <c r="M689" s="19"/>
      <c r="N689" s="19"/>
      <c r="O689" s="19"/>
      <c r="P689" s="19"/>
      <c r="Q689" s="19"/>
      <c r="R689" s="19"/>
      <c r="S689" s="19"/>
      <c r="T689" s="19"/>
      <c r="U689" s="19"/>
      <c r="V689" s="19"/>
      <c r="W689" s="19"/>
      <c r="X689" s="19"/>
      <c r="Y689" s="19"/>
    </row>
    <row r="690" ht="14.25" customHeight="1">
      <c r="A690" s="21" t="str">
        <f>'Metadata-release1'!B661</f>
        <v/>
      </c>
      <c r="B690" s="23" t="str">
        <f t="shared" si="1"/>
        <v>#VALUE!</v>
      </c>
      <c r="C690" s="19"/>
      <c r="D690" s="19"/>
      <c r="E690" s="19"/>
      <c r="F690" s="19"/>
      <c r="G690" s="19"/>
      <c r="H690" s="19"/>
      <c r="I690" s="19"/>
      <c r="J690" s="19"/>
      <c r="K690" s="19"/>
      <c r="L690" s="19"/>
      <c r="M690" s="19"/>
      <c r="N690" s="19"/>
      <c r="O690" s="19"/>
      <c r="P690" s="19"/>
      <c r="Q690" s="19"/>
      <c r="R690" s="19"/>
      <c r="S690" s="19"/>
      <c r="T690" s="19"/>
      <c r="U690" s="19"/>
      <c r="V690" s="19"/>
      <c r="W690" s="19"/>
      <c r="X690" s="19"/>
      <c r="Y690" s="19"/>
    </row>
    <row r="691" ht="14.25" customHeight="1">
      <c r="A691" s="21" t="str">
        <f>'Metadata-release1'!B662</f>
        <v/>
      </c>
      <c r="B691" s="23" t="str">
        <f t="shared" si="1"/>
        <v>#VALUE!</v>
      </c>
      <c r="C691" s="19"/>
      <c r="D691" s="19"/>
      <c r="E691" s="19"/>
      <c r="F691" s="19"/>
      <c r="G691" s="19"/>
      <c r="H691" s="19"/>
      <c r="I691" s="19"/>
      <c r="J691" s="19"/>
      <c r="K691" s="19"/>
      <c r="L691" s="19"/>
      <c r="M691" s="19"/>
      <c r="N691" s="19"/>
      <c r="O691" s="19"/>
      <c r="P691" s="19"/>
      <c r="Q691" s="19"/>
      <c r="R691" s="19"/>
      <c r="S691" s="19"/>
      <c r="T691" s="19"/>
      <c r="U691" s="19"/>
      <c r="V691" s="19"/>
      <c r="W691" s="19"/>
      <c r="X691" s="19"/>
      <c r="Y691" s="19"/>
    </row>
    <row r="692" ht="14.25" customHeight="1">
      <c r="A692" s="21" t="str">
        <f>'Metadata-release1'!B663</f>
        <v/>
      </c>
      <c r="B692" s="23" t="str">
        <f t="shared" si="1"/>
        <v>#VALUE!</v>
      </c>
      <c r="C692" s="19"/>
      <c r="D692" s="19"/>
      <c r="E692" s="19"/>
      <c r="F692" s="19"/>
      <c r="G692" s="19"/>
      <c r="H692" s="19"/>
      <c r="I692" s="19"/>
      <c r="J692" s="19"/>
      <c r="K692" s="19"/>
      <c r="L692" s="19"/>
      <c r="M692" s="19"/>
      <c r="N692" s="19"/>
      <c r="O692" s="19"/>
      <c r="P692" s="19"/>
      <c r="Q692" s="19"/>
      <c r="R692" s="19"/>
      <c r="S692" s="19"/>
      <c r="T692" s="19"/>
      <c r="U692" s="19"/>
      <c r="V692" s="19"/>
      <c r="W692" s="19"/>
      <c r="X692" s="19"/>
      <c r="Y692" s="19"/>
    </row>
    <row r="693" ht="14.25" customHeight="1">
      <c r="A693" s="21" t="str">
        <f>'Metadata-release1'!B664</f>
        <v/>
      </c>
      <c r="B693" s="23" t="str">
        <f t="shared" si="1"/>
        <v>#VALUE!</v>
      </c>
      <c r="C693" s="19"/>
      <c r="D693" s="19"/>
      <c r="E693" s="19"/>
      <c r="F693" s="19"/>
      <c r="G693" s="19"/>
      <c r="H693" s="19"/>
      <c r="I693" s="19"/>
      <c r="J693" s="19"/>
      <c r="K693" s="19"/>
      <c r="L693" s="19"/>
      <c r="M693" s="19"/>
      <c r="N693" s="19"/>
      <c r="O693" s="19"/>
      <c r="P693" s="19"/>
      <c r="Q693" s="19"/>
      <c r="R693" s="19"/>
      <c r="S693" s="19"/>
      <c r="T693" s="19"/>
      <c r="U693" s="19"/>
      <c r="V693" s="19"/>
      <c r="W693" s="19"/>
      <c r="X693" s="19"/>
      <c r="Y693" s="19"/>
    </row>
    <row r="694" ht="14.25" customHeight="1">
      <c r="A694" s="21" t="str">
        <f>'Metadata-release1'!B665</f>
        <v/>
      </c>
      <c r="B694" s="23" t="str">
        <f t="shared" si="1"/>
        <v>#VALUE!</v>
      </c>
      <c r="C694" s="19"/>
      <c r="D694" s="19"/>
      <c r="E694" s="19"/>
      <c r="F694" s="19"/>
      <c r="G694" s="19"/>
      <c r="H694" s="19"/>
      <c r="I694" s="19"/>
      <c r="J694" s="19"/>
      <c r="K694" s="19"/>
      <c r="L694" s="19"/>
      <c r="M694" s="19"/>
      <c r="N694" s="19"/>
      <c r="O694" s="19"/>
      <c r="P694" s="19"/>
      <c r="Q694" s="19"/>
      <c r="R694" s="19"/>
      <c r="S694" s="19"/>
      <c r="T694" s="19"/>
      <c r="U694" s="19"/>
      <c r="V694" s="19"/>
      <c r="W694" s="19"/>
      <c r="X694" s="19"/>
      <c r="Y694" s="19"/>
    </row>
    <row r="695" ht="14.25" customHeight="1">
      <c r="A695" s="21" t="str">
        <f>'Metadata-release1'!B666</f>
        <v/>
      </c>
      <c r="B695" s="23" t="str">
        <f t="shared" si="1"/>
        <v>#VALUE!</v>
      </c>
      <c r="C695" s="19"/>
      <c r="D695" s="19"/>
      <c r="E695" s="19"/>
      <c r="F695" s="19"/>
      <c r="G695" s="19"/>
      <c r="H695" s="19"/>
      <c r="I695" s="19"/>
      <c r="J695" s="19"/>
      <c r="K695" s="19"/>
      <c r="L695" s="19"/>
      <c r="M695" s="19"/>
      <c r="N695" s="19"/>
      <c r="O695" s="19"/>
      <c r="P695" s="19"/>
      <c r="Q695" s="19"/>
      <c r="R695" s="19"/>
      <c r="S695" s="19"/>
      <c r="T695" s="19"/>
      <c r="U695" s="19"/>
      <c r="V695" s="19"/>
      <c r="W695" s="19"/>
      <c r="X695" s="19"/>
      <c r="Y695" s="19"/>
    </row>
    <row r="696" ht="14.25" customHeight="1">
      <c r="A696" s="21" t="str">
        <f>'Metadata-release1'!B667</f>
        <v/>
      </c>
      <c r="B696" s="23" t="str">
        <f t="shared" si="1"/>
        <v>#VALUE!</v>
      </c>
      <c r="C696" s="19"/>
      <c r="D696" s="19"/>
      <c r="E696" s="19"/>
      <c r="F696" s="19"/>
      <c r="G696" s="19"/>
      <c r="H696" s="19"/>
      <c r="I696" s="19"/>
      <c r="J696" s="19"/>
      <c r="K696" s="19"/>
      <c r="L696" s="19"/>
      <c r="M696" s="19"/>
      <c r="N696" s="19"/>
      <c r="O696" s="19"/>
      <c r="P696" s="19"/>
      <c r="Q696" s="19"/>
      <c r="R696" s="19"/>
      <c r="S696" s="19"/>
      <c r="T696" s="19"/>
      <c r="U696" s="19"/>
      <c r="V696" s="19"/>
      <c r="W696" s="19"/>
      <c r="X696" s="19"/>
      <c r="Y696" s="19"/>
    </row>
    <row r="697" ht="14.25" customHeight="1">
      <c r="A697" s="21" t="str">
        <f>'Metadata-release1'!B668</f>
        <v/>
      </c>
      <c r="B697" s="23" t="str">
        <f t="shared" si="1"/>
        <v>#VALUE!</v>
      </c>
      <c r="C697" s="19"/>
      <c r="D697" s="19"/>
      <c r="E697" s="19"/>
      <c r="F697" s="19"/>
      <c r="G697" s="19"/>
      <c r="H697" s="19"/>
      <c r="I697" s="19"/>
      <c r="J697" s="19"/>
      <c r="K697" s="19"/>
      <c r="L697" s="19"/>
      <c r="M697" s="19"/>
      <c r="N697" s="19"/>
      <c r="O697" s="19"/>
      <c r="P697" s="19"/>
      <c r="Q697" s="19"/>
      <c r="R697" s="19"/>
      <c r="S697" s="19"/>
      <c r="T697" s="19"/>
      <c r="U697" s="19"/>
      <c r="V697" s="19"/>
      <c r="W697" s="19"/>
      <c r="X697" s="19"/>
      <c r="Y697" s="19"/>
    </row>
    <row r="698" ht="14.25" customHeight="1">
      <c r="A698" s="21" t="str">
        <f>'Metadata-release1'!B669</f>
        <v/>
      </c>
      <c r="B698" s="23" t="str">
        <f t="shared" si="1"/>
        <v>#VALUE!</v>
      </c>
      <c r="C698" s="19"/>
      <c r="D698" s="19"/>
      <c r="E698" s="19"/>
      <c r="F698" s="19"/>
      <c r="G698" s="19"/>
      <c r="H698" s="19"/>
      <c r="I698" s="19"/>
      <c r="J698" s="19"/>
      <c r="K698" s="19"/>
      <c r="L698" s="19"/>
      <c r="M698" s="19"/>
      <c r="N698" s="19"/>
      <c r="O698" s="19"/>
      <c r="P698" s="19"/>
      <c r="Q698" s="19"/>
      <c r="R698" s="19"/>
      <c r="S698" s="19"/>
      <c r="T698" s="19"/>
      <c r="U698" s="19"/>
      <c r="V698" s="19"/>
      <c r="W698" s="19"/>
      <c r="X698" s="19"/>
      <c r="Y698" s="19"/>
    </row>
    <row r="699" ht="14.25" customHeight="1">
      <c r="A699" s="21" t="str">
        <f>'Metadata-release1'!B670</f>
        <v/>
      </c>
      <c r="B699" s="23" t="str">
        <f t="shared" si="1"/>
        <v>#VALUE!</v>
      </c>
      <c r="C699" s="19"/>
      <c r="D699" s="19"/>
      <c r="E699" s="19"/>
      <c r="F699" s="19"/>
      <c r="G699" s="19"/>
      <c r="H699" s="19"/>
      <c r="I699" s="19"/>
      <c r="J699" s="19"/>
      <c r="K699" s="19"/>
      <c r="L699" s="19"/>
      <c r="M699" s="19"/>
      <c r="N699" s="19"/>
      <c r="O699" s="19"/>
      <c r="P699" s="19"/>
      <c r="Q699" s="19"/>
      <c r="R699" s="19"/>
      <c r="S699" s="19"/>
      <c r="T699" s="19"/>
      <c r="U699" s="19"/>
      <c r="V699" s="19"/>
      <c r="W699" s="19"/>
      <c r="X699" s="19"/>
      <c r="Y699" s="19"/>
    </row>
    <row r="700" ht="14.25" customHeight="1">
      <c r="A700" s="21" t="str">
        <f>'Metadata-release1'!B671</f>
        <v/>
      </c>
      <c r="B700" s="23" t="str">
        <f t="shared" si="1"/>
        <v>#VALUE!</v>
      </c>
      <c r="C700" s="19"/>
      <c r="D700" s="19"/>
      <c r="E700" s="19"/>
      <c r="F700" s="19"/>
      <c r="G700" s="19"/>
      <c r="H700" s="19"/>
      <c r="I700" s="19"/>
      <c r="J700" s="19"/>
      <c r="K700" s="19"/>
      <c r="L700" s="19"/>
      <c r="M700" s="19"/>
      <c r="N700" s="19"/>
      <c r="O700" s="19"/>
      <c r="P700" s="19"/>
      <c r="Q700" s="19"/>
      <c r="R700" s="19"/>
      <c r="S700" s="19"/>
      <c r="T700" s="19"/>
      <c r="U700" s="19"/>
      <c r="V700" s="19"/>
      <c r="W700" s="19"/>
      <c r="X700" s="19"/>
      <c r="Y700" s="19"/>
    </row>
    <row r="701" ht="14.25" customHeight="1">
      <c r="A701" s="21" t="str">
        <f>'Metadata-release1'!B672</f>
        <v/>
      </c>
      <c r="B701" s="23" t="str">
        <f t="shared" si="1"/>
        <v>#VALUE!</v>
      </c>
      <c r="C701" s="19"/>
      <c r="D701" s="19"/>
      <c r="E701" s="19"/>
      <c r="F701" s="19"/>
      <c r="G701" s="19"/>
      <c r="H701" s="19"/>
      <c r="I701" s="19"/>
      <c r="J701" s="19"/>
      <c r="K701" s="19"/>
      <c r="L701" s="19"/>
      <c r="M701" s="19"/>
      <c r="N701" s="19"/>
      <c r="O701" s="19"/>
      <c r="P701" s="19"/>
      <c r="Q701" s="19"/>
      <c r="R701" s="19"/>
      <c r="S701" s="19"/>
      <c r="T701" s="19"/>
      <c r="U701" s="19"/>
      <c r="V701" s="19"/>
      <c r="W701" s="19"/>
      <c r="X701" s="19"/>
      <c r="Y701" s="19"/>
    </row>
    <row r="702" ht="14.25" customHeight="1">
      <c r="A702" s="21" t="str">
        <f>'Metadata-release1'!B673</f>
        <v/>
      </c>
      <c r="B702" s="23" t="str">
        <f t="shared" si="1"/>
        <v>#VALUE!</v>
      </c>
      <c r="C702" s="19"/>
      <c r="D702" s="19"/>
      <c r="E702" s="19"/>
      <c r="F702" s="19"/>
      <c r="G702" s="19"/>
      <c r="H702" s="19"/>
      <c r="I702" s="19"/>
      <c r="J702" s="19"/>
      <c r="K702" s="19"/>
      <c r="L702" s="19"/>
      <c r="M702" s="19"/>
      <c r="N702" s="19"/>
      <c r="O702" s="19"/>
      <c r="P702" s="19"/>
      <c r="Q702" s="19"/>
      <c r="R702" s="19"/>
      <c r="S702" s="19"/>
      <c r="T702" s="19"/>
      <c r="U702" s="19"/>
      <c r="V702" s="19"/>
      <c r="W702" s="19"/>
      <c r="X702" s="19"/>
      <c r="Y702" s="19"/>
    </row>
    <row r="703" ht="14.25" customHeight="1">
      <c r="A703" s="21" t="str">
        <f>'Metadata-release1'!B674</f>
        <v/>
      </c>
      <c r="B703" s="23" t="str">
        <f t="shared" si="1"/>
        <v>#VALUE!</v>
      </c>
      <c r="C703" s="19"/>
      <c r="D703" s="19"/>
      <c r="E703" s="19"/>
      <c r="F703" s="19"/>
      <c r="G703" s="19"/>
      <c r="H703" s="19"/>
      <c r="I703" s="19"/>
      <c r="J703" s="19"/>
      <c r="K703" s="19"/>
      <c r="L703" s="19"/>
      <c r="M703" s="19"/>
      <c r="N703" s="19"/>
      <c r="O703" s="19"/>
      <c r="P703" s="19"/>
      <c r="Q703" s="19"/>
      <c r="R703" s="19"/>
      <c r="S703" s="19"/>
      <c r="T703" s="19"/>
      <c r="U703" s="19"/>
      <c r="V703" s="19"/>
      <c r="W703" s="19"/>
      <c r="X703" s="19"/>
      <c r="Y703" s="19"/>
    </row>
    <row r="704" ht="14.25" customHeight="1">
      <c r="A704" s="21" t="str">
        <f>'Metadata-release1'!B675</f>
        <v/>
      </c>
      <c r="B704" s="23" t="str">
        <f t="shared" si="1"/>
        <v>#VALUE!</v>
      </c>
      <c r="C704" s="19"/>
      <c r="D704" s="19"/>
      <c r="E704" s="19"/>
      <c r="F704" s="19"/>
      <c r="G704" s="19"/>
      <c r="H704" s="19"/>
      <c r="I704" s="19"/>
      <c r="J704" s="19"/>
      <c r="K704" s="19"/>
      <c r="L704" s="19"/>
      <c r="M704" s="19"/>
      <c r="N704" s="19"/>
      <c r="O704" s="19"/>
      <c r="P704" s="19"/>
      <c r="Q704" s="19"/>
      <c r="R704" s="19"/>
      <c r="S704" s="19"/>
      <c r="T704" s="19"/>
      <c r="U704" s="19"/>
      <c r="V704" s="19"/>
      <c r="W704" s="19"/>
      <c r="X704" s="19"/>
      <c r="Y704" s="19"/>
    </row>
    <row r="705" ht="14.25" customHeight="1">
      <c r="A705" s="21" t="str">
        <f>'Metadata-release1'!B676</f>
        <v/>
      </c>
      <c r="B705" s="23" t="str">
        <f t="shared" si="1"/>
        <v>#VALUE!</v>
      </c>
      <c r="C705" s="19"/>
      <c r="D705" s="19"/>
      <c r="E705" s="19"/>
      <c r="F705" s="19"/>
      <c r="G705" s="19"/>
      <c r="H705" s="19"/>
      <c r="I705" s="19"/>
      <c r="J705" s="19"/>
      <c r="K705" s="19"/>
      <c r="L705" s="19"/>
      <c r="M705" s="19"/>
      <c r="N705" s="19"/>
      <c r="O705" s="19"/>
      <c r="P705" s="19"/>
      <c r="Q705" s="19"/>
      <c r="R705" s="19"/>
      <c r="S705" s="19"/>
      <c r="T705" s="19"/>
      <c r="U705" s="19"/>
      <c r="V705" s="19"/>
      <c r="W705" s="19"/>
      <c r="X705" s="19"/>
      <c r="Y705" s="19"/>
    </row>
    <row r="706" ht="14.25" customHeight="1">
      <c r="A706" s="21" t="str">
        <f>'Metadata-release1'!B677</f>
        <v/>
      </c>
      <c r="B706" s="23" t="str">
        <f t="shared" si="1"/>
        <v>#VALUE!</v>
      </c>
      <c r="C706" s="19"/>
      <c r="D706" s="19"/>
      <c r="E706" s="19"/>
      <c r="F706" s="19"/>
      <c r="G706" s="19"/>
      <c r="H706" s="19"/>
      <c r="I706" s="19"/>
      <c r="J706" s="19"/>
      <c r="K706" s="19"/>
      <c r="L706" s="19"/>
      <c r="M706" s="19"/>
      <c r="N706" s="19"/>
      <c r="O706" s="19"/>
      <c r="P706" s="19"/>
      <c r="Q706" s="19"/>
      <c r="R706" s="19"/>
      <c r="S706" s="19"/>
      <c r="T706" s="19"/>
      <c r="U706" s="19"/>
      <c r="V706" s="19"/>
      <c r="W706" s="19"/>
      <c r="X706" s="19"/>
      <c r="Y706" s="19"/>
    </row>
    <row r="707" ht="14.25" customHeight="1">
      <c r="A707" s="21" t="str">
        <f>'Metadata-release1'!B678</f>
        <v/>
      </c>
      <c r="B707" s="23" t="str">
        <f t="shared" si="1"/>
        <v>#VALUE!</v>
      </c>
      <c r="C707" s="19"/>
      <c r="D707" s="19"/>
      <c r="E707" s="19"/>
      <c r="F707" s="19"/>
      <c r="G707" s="19"/>
      <c r="H707" s="19"/>
      <c r="I707" s="19"/>
      <c r="J707" s="19"/>
      <c r="K707" s="19"/>
      <c r="L707" s="19"/>
      <c r="M707" s="19"/>
      <c r="N707" s="19"/>
      <c r="O707" s="19"/>
      <c r="P707" s="19"/>
      <c r="Q707" s="19"/>
      <c r="R707" s="19"/>
      <c r="S707" s="19"/>
      <c r="T707" s="19"/>
      <c r="U707" s="19"/>
      <c r="V707" s="19"/>
      <c r="W707" s="19"/>
      <c r="X707" s="19"/>
      <c r="Y707" s="19"/>
    </row>
    <row r="708" ht="14.25" customHeight="1">
      <c r="A708" s="21" t="str">
        <f>'Metadata-release1'!B679</f>
        <v/>
      </c>
      <c r="B708" s="23" t="str">
        <f t="shared" si="1"/>
        <v>#VALUE!</v>
      </c>
      <c r="C708" s="19"/>
      <c r="D708" s="19"/>
      <c r="E708" s="19"/>
      <c r="F708" s="19"/>
      <c r="G708" s="19"/>
      <c r="H708" s="19"/>
      <c r="I708" s="19"/>
      <c r="J708" s="19"/>
      <c r="K708" s="19"/>
      <c r="L708" s="19"/>
      <c r="M708" s="19"/>
      <c r="N708" s="19"/>
      <c r="O708" s="19"/>
      <c r="P708" s="19"/>
      <c r="Q708" s="19"/>
      <c r="R708" s="19"/>
      <c r="S708" s="19"/>
      <c r="T708" s="19"/>
      <c r="U708" s="19"/>
      <c r="V708" s="19"/>
      <c r="W708" s="19"/>
      <c r="X708" s="19"/>
      <c r="Y708" s="19"/>
    </row>
    <row r="709" ht="14.25" customHeight="1">
      <c r="A709" s="21" t="str">
        <f>'Metadata-release1'!B680</f>
        <v/>
      </c>
      <c r="B709" s="23" t="str">
        <f t="shared" si="1"/>
        <v>#VALUE!</v>
      </c>
      <c r="C709" s="19"/>
      <c r="D709" s="19"/>
      <c r="E709" s="19"/>
      <c r="F709" s="19"/>
      <c r="G709" s="19"/>
      <c r="H709" s="19"/>
      <c r="I709" s="19"/>
      <c r="J709" s="19"/>
      <c r="K709" s="19"/>
      <c r="L709" s="19"/>
      <c r="M709" s="19"/>
      <c r="N709" s="19"/>
      <c r="O709" s="19"/>
      <c r="P709" s="19"/>
      <c r="Q709" s="19"/>
      <c r="R709" s="19"/>
      <c r="S709" s="19"/>
      <c r="T709" s="19"/>
      <c r="U709" s="19"/>
      <c r="V709" s="19"/>
      <c r="W709" s="19"/>
      <c r="X709" s="19"/>
      <c r="Y709" s="19"/>
    </row>
    <row r="710" ht="14.25" customHeight="1">
      <c r="A710" s="21" t="str">
        <f>'Metadata-release1'!B681</f>
        <v/>
      </c>
      <c r="B710" s="23" t="str">
        <f t="shared" si="1"/>
        <v>#VALUE!</v>
      </c>
      <c r="C710" s="19"/>
      <c r="D710" s="19"/>
      <c r="E710" s="19"/>
      <c r="F710" s="19"/>
      <c r="G710" s="19"/>
      <c r="H710" s="19"/>
      <c r="I710" s="19"/>
      <c r="J710" s="19"/>
      <c r="K710" s="19"/>
      <c r="L710" s="19"/>
      <c r="M710" s="19"/>
      <c r="N710" s="19"/>
      <c r="O710" s="19"/>
      <c r="P710" s="19"/>
      <c r="Q710" s="19"/>
      <c r="R710" s="19"/>
      <c r="S710" s="19"/>
      <c r="T710" s="19"/>
      <c r="U710" s="19"/>
      <c r="V710" s="19"/>
      <c r="W710" s="19"/>
      <c r="X710" s="19"/>
      <c r="Y710" s="19"/>
    </row>
    <row r="711" ht="14.25" customHeight="1">
      <c r="A711" s="21" t="str">
        <f>'Metadata-release1'!B682</f>
        <v/>
      </c>
      <c r="B711" s="23" t="str">
        <f t="shared" si="1"/>
        <v>#VALUE!</v>
      </c>
      <c r="C711" s="19"/>
      <c r="D711" s="19"/>
      <c r="E711" s="19"/>
      <c r="F711" s="19"/>
      <c r="G711" s="19"/>
      <c r="H711" s="19"/>
      <c r="I711" s="19"/>
      <c r="J711" s="19"/>
      <c r="K711" s="19"/>
      <c r="L711" s="19"/>
      <c r="M711" s="19"/>
      <c r="N711" s="19"/>
      <c r="O711" s="19"/>
      <c r="P711" s="19"/>
      <c r="Q711" s="19"/>
      <c r="R711" s="19"/>
      <c r="S711" s="19"/>
      <c r="T711" s="19"/>
      <c r="U711" s="19"/>
      <c r="V711" s="19"/>
      <c r="W711" s="19"/>
      <c r="X711" s="19"/>
      <c r="Y711" s="19"/>
    </row>
    <row r="712" ht="14.25" customHeight="1">
      <c r="A712" s="21" t="str">
        <f>'Metadata-release1'!B683</f>
        <v/>
      </c>
      <c r="B712" s="23" t="str">
        <f t="shared" si="1"/>
        <v>#VALUE!</v>
      </c>
      <c r="C712" s="19"/>
      <c r="D712" s="19"/>
      <c r="E712" s="19"/>
      <c r="F712" s="19"/>
      <c r="G712" s="19"/>
      <c r="H712" s="19"/>
      <c r="I712" s="19"/>
      <c r="J712" s="19"/>
      <c r="K712" s="19"/>
      <c r="L712" s="19"/>
      <c r="M712" s="19"/>
      <c r="N712" s="19"/>
      <c r="O712" s="19"/>
      <c r="P712" s="19"/>
      <c r="Q712" s="19"/>
      <c r="R712" s="19"/>
      <c r="S712" s="19"/>
      <c r="T712" s="19"/>
      <c r="U712" s="19"/>
      <c r="V712" s="19"/>
      <c r="W712" s="19"/>
      <c r="X712" s="19"/>
      <c r="Y712" s="19"/>
    </row>
    <row r="713" ht="14.25" customHeight="1">
      <c r="A713" s="21" t="str">
        <f>'Metadata-release1'!B684</f>
        <v/>
      </c>
      <c r="B713" s="23" t="str">
        <f t="shared" si="1"/>
        <v>#VALUE!</v>
      </c>
      <c r="C713" s="19"/>
      <c r="D713" s="19"/>
      <c r="E713" s="19"/>
      <c r="F713" s="19"/>
      <c r="G713" s="19"/>
      <c r="H713" s="19"/>
      <c r="I713" s="19"/>
      <c r="J713" s="19"/>
      <c r="K713" s="19"/>
      <c r="L713" s="19"/>
      <c r="M713" s="19"/>
      <c r="N713" s="19"/>
      <c r="O713" s="19"/>
      <c r="P713" s="19"/>
      <c r="Q713" s="19"/>
      <c r="R713" s="19"/>
      <c r="S713" s="19"/>
      <c r="T713" s="19"/>
      <c r="U713" s="19"/>
      <c r="V713" s="19"/>
      <c r="W713" s="19"/>
      <c r="X713" s="19"/>
      <c r="Y713" s="19"/>
    </row>
    <row r="714" ht="14.25" customHeight="1">
      <c r="A714" s="21" t="str">
        <f>'Metadata-release1'!B685</f>
        <v/>
      </c>
      <c r="B714" s="23" t="str">
        <f t="shared" si="1"/>
        <v>#VALUE!</v>
      </c>
      <c r="C714" s="19"/>
      <c r="D714" s="19"/>
      <c r="E714" s="19"/>
      <c r="F714" s="19"/>
      <c r="G714" s="19"/>
      <c r="H714" s="19"/>
      <c r="I714" s="19"/>
      <c r="J714" s="19"/>
      <c r="K714" s="19"/>
      <c r="L714" s="19"/>
      <c r="M714" s="19"/>
      <c r="N714" s="19"/>
      <c r="O714" s="19"/>
      <c r="P714" s="19"/>
      <c r="Q714" s="19"/>
      <c r="R714" s="19"/>
      <c r="S714" s="19"/>
      <c r="T714" s="19"/>
      <c r="U714" s="19"/>
      <c r="V714" s="19"/>
      <c r="W714" s="19"/>
      <c r="X714" s="19"/>
      <c r="Y714" s="19"/>
    </row>
    <row r="715" ht="14.25" customHeight="1">
      <c r="A715" s="21" t="str">
        <f>'Metadata-release1'!B686</f>
        <v/>
      </c>
      <c r="B715" s="23" t="str">
        <f t="shared" si="1"/>
        <v>#VALUE!</v>
      </c>
      <c r="C715" s="19"/>
      <c r="D715" s="19"/>
      <c r="E715" s="19"/>
      <c r="F715" s="19"/>
      <c r="G715" s="19"/>
      <c r="H715" s="19"/>
      <c r="I715" s="19"/>
      <c r="J715" s="19"/>
      <c r="K715" s="19"/>
      <c r="L715" s="19"/>
      <c r="M715" s="19"/>
      <c r="N715" s="19"/>
      <c r="O715" s="19"/>
      <c r="P715" s="19"/>
      <c r="Q715" s="19"/>
      <c r="R715" s="19"/>
      <c r="S715" s="19"/>
      <c r="T715" s="19"/>
      <c r="U715" s="19"/>
      <c r="V715" s="19"/>
      <c r="W715" s="19"/>
      <c r="X715" s="19"/>
      <c r="Y715" s="19"/>
    </row>
    <row r="716" ht="14.25" customHeight="1">
      <c r="A716" s="21" t="str">
        <f>'Metadata-release1'!B687</f>
        <v/>
      </c>
      <c r="B716" s="23" t="str">
        <f t="shared" si="1"/>
        <v>#VALUE!</v>
      </c>
      <c r="C716" s="19"/>
      <c r="D716" s="19"/>
      <c r="E716" s="19"/>
      <c r="F716" s="19"/>
      <c r="G716" s="19"/>
      <c r="H716" s="19"/>
      <c r="I716" s="19"/>
      <c r="J716" s="19"/>
      <c r="K716" s="19"/>
      <c r="L716" s="19"/>
      <c r="M716" s="19"/>
      <c r="N716" s="19"/>
      <c r="O716" s="19"/>
      <c r="P716" s="19"/>
      <c r="Q716" s="19"/>
      <c r="R716" s="19"/>
      <c r="S716" s="19"/>
      <c r="T716" s="19"/>
      <c r="U716" s="19"/>
      <c r="V716" s="19"/>
      <c r="W716" s="19"/>
      <c r="X716" s="19"/>
      <c r="Y716" s="19"/>
    </row>
    <row r="717" ht="14.25" customHeight="1">
      <c r="A717" s="21" t="str">
        <f>'Metadata-release1'!B688</f>
        <v/>
      </c>
      <c r="B717" s="23" t="str">
        <f t="shared" si="1"/>
        <v>#VALUE!</v>
      </c>
      <c r="C717" s="19"/>
      <c r="D717" s="19"/>
      <c r="E717" s="19"/>
      <c r="F717" s="19"/>
      <c r="G717" s="19"/>
      <c r="H717" s="19"/>
      <c r="I717" s="19"/>
      <c r="J717" s="19"/>
      <c r="K717" s="19"/>
      <c r="L717" s="19"/>
      <c r="M717" s="19"/>
      <c r="N717" s="19"/>
      <c r="O717" s="19"/>
      <c r="P717" s="19"/>
      <c r="Q717" s="19"/>
      <c r="R717" s="19"/>
      <c r="S717" s="19"/>
      <c r="T717" s="19"/>
      <c r="U717" s="19"/>
      <c r="V717" s="19"/>
      <c r="W717" s="19"/>
      <c r="X717" s="19"/>
      <c r="Y717" s="19"/>
    </row>
    <row r="718" ht="14.25" customHeight="1">
      <c r="A718" s="21" t="str">
        <f>'Metadata-release1'!B689</f>
        <v/>
      </c>
      <c r="B718" s="23" t="str">
        <f t="shared" si="1"/>
        <v>#VALUE!</v>
      </c>
      <c r="C718" s="19"/>
      <c r="D718" s="19"/>
      <c r="E718" s="19"/>
      <c r="F718" s="19"/>
      <c r="G718" s="19"/>
      <c r="H718" s="19"/>
      <c r="I718" s="19"/>
      <c r="J718" s="19"/>
      <c r="K718" s="19"/>
      <c r="L718" s="19"/>
      <c r="M718" s="19"/>
      <c r="N718" s="19"/>
      <c r="O718" s="19"/>
      <c r="P718" s="19"/>
      <c r="Q718" s="19"/>
      <c r="R718" s="19"/>
      <c r="S718" s="19"/>
      <c r="T718" s="19"/>
      <c r="U718" s="19"/>
      <c r="V718" s="19"/>
      <c r="W718" s="19"/>
      <c r="X718" s="19"/>
      <c r="Y718" s="19"/>
    </row>
    <row r="719" ht="14.25" customHeight="1">
      <c r="A719" s="21" t="str">
        <f>'Metadata-release1'!B690</f>
        <v/>
      </c>
      <c r="B719" s="23" t="str">
        <f t="shared" si="1"/>
        <v>#VALUE!</v>
      </c>
      <c r="C719" s="19"/>
      <c r="D719" s="19"/>
      <c r="E719" s="19"/>
      <c r="F719" s="19"/>
      <c r="G719" s="19"/>
      <c r="H719" s="19"/>
      <c r="I719" s="19"/>
      <c r="J719" s="19"/>
      <c r="K719" s="19"/>
      <c r="L719" s="19"/>
      <c r="M719" s="19"/>
      <c r="N719" s="19"/>
      <c r="O719" s="19"/>
      <c r="P719" s="19"/>
      <c r="Q719" s="19"/>
      <c r="R719" s="19"/>
      <c r="S719" s="19"/>
      <c r="T719" s="19"/>
      <c r="U719" s="19"/>
      <c r="V719" s="19"/>
      <c r="W719" s="19"/>
      <c r="X719" s="19"/>
      <c r="Y719" s="19"/>
    </row>
    <row r="720" ht="14.25" customHeight="1">
      <c r="A720" s="21" t="str">
        <f>'Metadata-release1'!B691</f>
        <v/>
      </c>
      <c r="B720" s="23" t="str">
        <f t="shared" si="1"/>
        <v>#VALUE!</v>
      </c>
      <c r="C720" s="19"/>
      <c r="D720" s="19"/>
      <c r="E720" s="19"/>
      <c r="F720" s="19"/>
      <c r="G720" s="19"/>
      <c r="H720" s="19"/>
      <c r="I720" s="19"/>
      <c r="J720" s="19"/>
      <c r="K720" s="19"/>
      <c r="L720" s="19"/>
      <c r="M720" s="19"/>
      <c r="N720" s="19"/>
      <c r="O720" s="19"/>
      <c r="P720" s="19"/>
      <c r="Q720" s="19"/>
      <c r="R720" s="19"/>
      <c r="S720" s="19"/>
      <c r="T720" s="19"/>
      <c r="U720" s="19"/>
      <c r="V720" s="19"/>
      <c r="W720" s="19"/>
      <c r="X720" s="19"/>
      <c r="Y720" s="19"/>
    </row>
    <row r="721" ht="14.25" customHeight="1">
      <c r="A721" s="21" t="str">
        <f>'Metadata-release1'!B692</f>
        <v/>
      </c>
      <c r="B721" s="23" t="str">
        <f t="shared" si="1"/>
        <v>#VALUE!</v>
      </c>
      <c r="C721" s="19"/>
      <c r="D721" s="19"/>
      <c r="E721" s="19"/>
      <c r="F721" s="19"/>
      <c r="G721" s="19"/>
      <c r="H721" s="19"/>
      <c r="I721" s="19"/>
      <c r="J721" s="19"/>
      <c r="K721" s="19"/>
      <c r="L721" s="19"/>
      <c r="M721" s="19"/>
      <c r="N721" s="19"/>
      <c r="O721" s="19"/>
      <c r="P721" s="19"/>
      <c r="Q721" s="19"/>
      <c r="R721" s="19"/>
      <c r="S721" s="19"/>
      <c r="T721" s="19"/>
      <c r="U721" s="19"/>
      <c r="V721" s="19"/>
      <c r="W721" s="19"/>
      <c r="X721" s="19"/>
      <c r="Y721" s="19"/>
    </row>
    <row r="722" ht="14.25" customHeight="1">
      <c r="A722" s="21" t="str">
        <f>'Metadata-release1'!B693</f>
        <v/>
      </c>
      <c r="B722" s="23" t="str">
        <f t="shared" si="1"/>
        <v>#VALUE!</v>
      </c>
      <c r="C722" s="19"/>
      <c r="D722" s="19"/>
      <c r="E722" s="19"/>
      <c r="F722" s="19"/>
      <c r="G722" s="19"/>
      <c r="H722" s="19"/>
      <c r="I722" s="19"/>
      <c r="J722" s="19"/>
      <c r="K722" s="19"/>
      <c r="L722" s="19"/>
      <c r="M722" s="19"/>
      <c r="N722" s="19"/>
      <c r="O722" s="19"/>
      <c r="P722" s="19"/>
      <c r="Q722" s="19"/>
      <c r="R722" s="19"/>
      <c r="S722" s="19"/>
      <c r="T722" s="19"/>
      <c r="U722" s="19"/>
      <c r="V722" s="19"/>
      <c r="W722" s="19"/>
      <c r="X722" s="19"/>
      <c r="Y722" s="19"/>
    </row>
    <row r="723" ht="14.25" customHeight="1">
      <c r="A723" s="21" t="str">
        <f>'Metadata-release1'!B694</f>
        <v/>
      </c>
      <c r="B723" s="23" t="str">
        <f t="shared" si="1"/>
        <v>#VALUE!</v>
      </c>
      <c r="C723" s="19"/>
      <c r="D723" s="19"/>
      <c r="E723" s="19"/>
      <c r="F723" s="19"/>
      <c r="G723" s="19"/>
      <c r="H723" s="19"/>
      <c r="I723" s="19"/>
      <c r="J723" s="19"/>
      <c r="K723" s="19"/>
      <c r="L723" s="19"/>
      <c r="M723" s="19"/>
      <c r="N723" s="19"/>
      <c r="O723" s="19"/>
      <c r="P723" s="19"/>
      <c r="Q723" s="19"/>
      <c r="R723" s="19"/>
      <c r="S723" s="19"/>
      <c r="T723" s="19"/>
      <c r="U723" s="19"/>
      <c r="V723" s="19"/>
      <c r="W723" s="19"/>
      <c r="X723" s="19"/>
      <c r="Y723" s="19"/>
    </row>
    <row r="724" ht="14.25" customHeight="1">
      <c r="A724" s="21" t="str">
        <f>'Metadata-release1'!B695</f>
        <v/>
      </c>
      <c r="B724" s="23" t="str">
        <f t="shared" si="1"/>
        <v>#VALUE!</v>
      </c>
      <c r="C724" s="19"/>
      <c r="D724" s="19"/>
      <c r="E724" s="19"/>
      <c r="F724" s="19"/>
      <c r="G724" s="19"/>
      <c r="H724" s="19"/>
      <c r="I724" s="19"/>
      <c r="J724" s="19"/>
      <c r="K724" s="19"/>
      <c r="L724" s="19"/>
      <c r="M724" s="19"/>
      <c r="N724" s="19"/>
      <c r="O724" s="19"/>
      <c r="P724" s="19"/>
      <c r="Q724" s="19"/>
      <c r="R724" s="19"/>
      <c r="S724" s="19"/>
      <c r="T724" s="19"/>
      <c r="U724" s="19"/>
      <c r="V724" s="19"/>
      <c r="W724" s="19"/>
      <c r="X724" s="19"/>
      <c r="Y724" s="19"/>
    </row>
    <row r="725" ht="14.25" customHeight="1">
      <c r="A725" s="21" t="str">
        <f>'Metadata-release1'!B696</f>
        <v/>
      </c>
      <c r="B725" s="23" t="str">
        <f t="shared" si="1"/>
        <v>#VALUE!</v>
      </c>
      <c r="C725" s="19"/>
      <c r="D725" s="19"/>
      <c r="E725" s="19"/>
      <c r="F725" s="19"/>
      <c r="G725" s="19"/>
      <c r="H725" s="19"/>
      <c r="I725" s="19"/>
      <c r="J725" s="19"/>
      <c r="K725" s="19"/>
      <c r="L725" s="19"/>
      <c r="M725" s="19"/>
      <c r="N725" s="19"/>
      <c r="O725" s="19"/>
      <c r="P725" s="19"/>
      <c r="Q725" s="19"/>
      <c r="R725" s="19"/>
      <c r="S725" s="19"/>
      <c r="T725" s="19"/>
      <c r="U725" s="19"/>
      <c r="V725" s="19"/>
      <c r="W725" s="19"/>
      <c r="X725" s="19"/>
      <c r="Y725" s="19"/>
    </row>
    <row r="726" ht="14.25" customHeight="1">
      <c r="A726" s="21" t="str">
        <f>'Metadata-release1'!B697</f>
        <v/>
      </c>
      <c r="B726" s="23" t="str">
        <f t="shared" si="1"/>
        <v>#VALUE!</v>
      </c>
      <c r="C726" s="19"/>
      <c r="D726" s="19"/>
      <c r="E726" s="19"/>
      <c r="F726" s="19"/>
      <c r="G726" s="19"/>
      <c r="H726" s="19"/>
      <c r="I726" s="19"/>
      <c r="J726" s="19"/>
      <c r="K726" s="19"/>
      <c r="L726" s="19"/>
      <c r="M726" s="19"/>
      <c r="N726" s="19"/>
      <c r="O726" s="19"/>
      <c r="P726" s="19"/>
      <c r="Q726" s="19"/>
      <c r="R726" s="19"/>
      <c r="S726" s="19"/>
      <c r="T726" s="19"/>
      <c r="U726" s="19"/>
      <c r="V726" s="19"/>
      <c r="W726" s="19"/>
      <c r="X726" s="19"/>
      <c r="Y726" s="19"/>
    </row>
    <row r="727" ht="14.25" customHeight="1">
      <c r="A727" s="21" t="str">
        <f>'Metadata-release1'!B698</f>
        <v/>
      </c>
      <c r="B727" s="23" t="str">
        <f t="shared" si="1"/>
        <v>#VALUE!</v>
      </c>
      <c r="C727" s="19"/>
      <c r="D727" s="19"/>
      <c r="E727" s="19"/>
      <c r="F727" s="19"/>
      <c r="G727" s="19"/>
      <c r="H727" s="19"/>
      <c r="I727" s="19"/>
      <c r="J727" s="19"/>
      <c r="K727" s="19"/>
      <c r="L727" s="19"/>
      <c r="M727" s="19"/>
      <c r="N727" s="19"/>
      <c r="O727" s="19"/>
      <c r="P727" s="19"/>
      <c r="Q727" s="19"/>
      <c r="R727" s="19"/>
      <c r="S727" s="19"/>
      <c r="T727" s="19"/>
      <c r="U727" s="19"/>
      <c r="V727" s="19"/>
      <c r="W727" s="19"/>
      <c r="X727" s="19"/>
      <c r="Y727" s="19"/>
    </row>
    <row r="728" ht="14.25" customHeight="1">
      <c r="A728" s="21" t="str">
        <f>'Metadata-release1'!B699</f>
        <v/>
      </c>
      <c r="B728" s="23" t="str">
        <f t="shared" si="1"/>
        <v>#VALUE!</v>
      </c>
      <c r="C728" s="19"/>
      <c r="D728" s="19"/>
      <c r="E728" s="19"/>
      <c r="F728" s="19"/>
      <c r="G728" s="19"/>
      <c r="H728" s="19"/>
      <c r="I728" s="19"/>
      <c r="J728" s="19"/>
      <c r="K728" s="19"/>
      <c r="L728" s="19"/>
      <c r="M728" s="19"/>
      <c r="N728" s="19"/>
      <c r="O728" s="19"/>
      <c r="P728" s="19"/>
      <c r="Q728" s="19"/>
      <c r="R728" s="19"/>
      <c r="S728" s="19"/>
      <c r="T728" s="19"/>
      <c r="U728" s="19"/>
      <c r="V728" s="19"/>
      <c r="W728" s="19"/>
      <c r="X728" s="19"/>
      <c r="Y728" s="19"/>
    </row>
    <row r="729" ht="14.25" customHeight="1">
      <c r="A729" s="21" t="str">
        <f>'Metadata-release1'!B700</f>
        <v/>
      </c>
      <c r="B729" s="23" t="str">
        <f t="shared" si="1"/>
        <v>#VALUE!</v>
      </c>
      <c r="C729" s="19"/>
      <c r="D729" s="19"/>
      <c r="E729" s="19"/>
      <c r="F729" s="19"/>
      <c r="G729" s="19"/>
      <c r="H729" s="19"/>
      <c r="I729" s="19"/>
      <c r="J729" s="19"/>
      <c r="K729" s="19"/>
      <c r="L729" s="19"/>
      <c r="M729" s="19"/>
      <c r="N729" s="19"/>
      <c r="O729" s="19"/>
      <c r="P729" s="19"/>
      <c r="Q729" s="19"/>
      <c r="R729" s="19"/>
      <c r="S729" s="19"/>
      <c r="T729" s="19"/>
      <c r="U729" s="19"/>
      <c r="V729" s="19"/>
      <c r="W729" s="19"/>
      <c r="X729" s="19"/>
      <c r="Y729" s="19"/>
    </row>
    <row r="730" ht="14.25" customHeight="1">
      <c r="A730" s="21" t="str">
        <f>'Metadata-release1'!B701</f>
        <v/>
      </c>
      <c r="B730" s="23" t="str">
        <f t="shared" si="1"/>
        <v>#VALUE!</v>
      </c>
      <c r="C730" s="19"/>
      <c r="D730" s="19"/>
      <c r="E730" s="19"/>
      <c r="F730" s="19"/>
      <c r="G730" s="19"/>
      <c r="H730" s="19"/>
      <c r="I730" s="19"/>
      <c r="J730" s="19"/>
      <c r="K730" s="19"/>
      <c r="L730" s="19"/>
      <c r="M730" s="19"/>
      <c r="N730" s="19"/>
      <c r="O730" s="19"/>
      <c r="P730" s="19"/>
      <c r="Q730" s="19"/>
      <c r="R730" s="19"/>
      <c r="S730" s="19"/>
      <c r="T730" s="19"/>
      <c r="U730" s="19"/>
      <c r="V730" s="19"/>
      <c r="W730" s="19"/>
      <c r="X730" s="19"/>
      <c r="Y730" s="19"/>
    </row>
    <row r="731" ht="14.25" customHeight="1">
      <c r="A731" s="21" t="str">
        <f>'Metadata-release1'!B702</f>
        <v/>
      </c>
      <c r="B731" s="23" t="str">
        <f t="shared" si="1"/>
        <v>#VALUE!</v>
      </c>
      <c r="C731" s="19"/>
      <c r="D731" s="19"/>
      <c r="E731" s="19"/>
      <c r="F731" s="19"/>
      <c r="G731" s="19"/>
      <c r="H731" s="19"/>
      <c r="I731" s="19"/>
      <c r="J731" s="19"/>
      <c r="K731" s="19"/>
      <c r="L731" s="19"/>
      <c r="M731" s="19"/>
      <c r="N731" s="19"/>
      <c r="O731" s="19"/>
      <c r="P731" s="19"/>
      <c r="Q731" s="19"/>
      <c r="R731" s="19"/>
      <c r="S731" s="19"/>
      <c r="T731" s="19"/>
      <c r="U731" s="19"/>
      <c r="V731" s="19"/>
      <c r="W731" s="19"/>
      <c r="X731" s="19"/>
      <c r="Y731" s="19"/>
    </row>
    <row r="732" ht="14.25" customHeight="1">
      <c r="A732" s="21" t="str">
        <f>'Metadata-release1'!B703</f>
        <v/>
      </c>
      <c r="B732" s="23" t="str">
        <f t="shared" si="1"/>
        <v>#VALUE!</v>
      </c>
      <c r="C732" s="19"/>
      <c r="D732" s="19"/>
      <c r="E732" s="19"/>
      <c r="F732" s="19"/>
      <c r="G732" s="19"/>
      <c r="H732" s="19"/>
      <c r="I732" s="19"/>
      <c r="J732" s="19"/>
      <c r="K732" s="19"/>
      <c r="L732" s="19"/>
      <c r="M732" s="19"/>
      <c r="N732" s="19"/>
      <c r="O732" s="19"/>
      <c r="P732" s="19"/>
      <c r="Q732" s="19"/>
      <c r="R732" s="19"/>
      <c r="S732" s="19"/>
      <c r="T732" s="19"/>
      <c r="U732" s="19"/>
      <c r="V732" s="19"/>
      <c r="W732" s="19"/>
      <c r="X732" s="19"/>
      <c r="Y732" s="19"/>
    </row>
    <row r="733" ht="14.25" customHeight="1">
      <c r="A733" s="21" t="str">
        <f>'Metadata-release1'!B704</f>
        <v/>
      </c>
      <c r="B733" s="23" t="str">
        <f t="shared" si="1"/>
        <v>#VALUE!</v>
      </c>
      <c r="C733" s="19"/>
      <c r="D733" s="19"/>
      <c r="E733" s="19"/>
      <c r="F733" s="19"/>
      <c r="G733" s="19"/>
      <c r="H733" s="19"/>
      <c r="I733" s="19"/>
      <c r="J733" s="19"/>
      <c r="K733" s="19"/>
      <c r="L733" s="19"/>
      <c r="M733" s="19"/>
      <c r="N733" s="19"/>
      <c r="O733" s="19"/>
      <c r="P733" s="19"/>
      <c r="Q733" s="19"/>
      <c r="R733" s="19"/>
      <c r="S733" s="19"/>
      <c r="T733" s="19"/>
      <c r="U733" s="19"/>
      <c r="V733" s="19"/>
      <c r="W733" s="19"/>
      <c r="X733" s="19"/>
      <c r="Y733" s="19"/>
    </row>
    <row r="734" ht="14.25" customHeight="1">
      <c r="A734" s="21" t="str">
        <f>'Metadata-release1'!B705</f>
        <v/>
      </c>
      <c r="B734" s="23" t="str">
        <f t="shared" si="1"/>
        <v>#VALUE!</v>
      </c>
      <c r="C734" s="19"/>
      <c r="D734" s="19"/>
      <c r="E734" s="19"/>
      <c r="F734" s="19"/>
      <c r="G734" s="19"/>
      <c r="H734" s="19"/>
      <c r="I734" s="19"/>
      <c r="J734" s="19"/>
      <c r="K734" s="19"/>
      <c r="L734" s="19"/>
      <c r="M734" s="19"/>
      <c r="N734" s="19"/>
      <c r="O734" s="19"/>
      <c r="P734" s="19"/>
      <c r="Q734" s="19"/>
      <c r="R734" s="19"/>
      <c r="S734" s="19"/>
      <c r="T734" s="19"/>
      <c r="U734" s="19"/>
      <c r="V734" s="19"/>
      <c r="W734" s="19"/>
      <c r="X734" s="19"/>
      <c r="Y734" s="19"/>
    </row>
    <row r="735" ht="14.25" customHeight="1">
      <c r="A735" s="21" t="str">
        <f>'Metadata-release1'!B706</f>
        <v/>
      </c>
      <c r="B735" s="23" t="str">
        <f t="shared" si="1"/>
        <v>#VALUE!</v>
      </c>
      <c r="C735" s="19"/>
      <c r="D735" s="19"/>
      <c r="E735" s="19"/>
      <c r="F735" s="19"/>
      <c r="G735" s="19"/>
      <c r="H735" s="19"/>
      <c r="I735" s="19"/>
      <c r="J735" s="19"/>
      <c r="K735" s="19"/>
      <c r="L735" s="19"/>
      <c r="M735" s="19"/>
      <c r="N735" s="19"/>
      <c r="O735" s="19"/>
      <c r="P735" s="19"/>
      <c r="Q735" s="19"/>
      <c r="R735" s="19"/>
      <c r="S735" s="19"/>
      <c r="T735" s="19"/>
      <c r="U735" s="19"/>
      <c r="V735" s="19"/>
      <c r="W735" s="19"/>
      <c r="X735" s="19"/>
      <c r="Y735" s="19"/>
    </row>
    <row r="736" ht="14.25" customHeight="1">
      <c r="A736" s="21" t="str">
        <f>'Metadata-release1'!B707</f>
        <v/>
      </c>
      <c r="B736" s="23" t="str">
        <f t="shared" si="1"/>
        <v>#VALUE!</v>
      </c>
      <c r="C736" s="19"/>
      <c r="D736" s="19"/>
      <c r="E736" s="19"/>
      <c r="F736" s="19"/>
      <c r="G736" s="19"/>
      <c r="H736" s="19"/>
      <c r="I736" s="19"/>
      <c r="J736" s="19"/>
      <c r="K736" s="19"/>
      <c r="L736" s="19"/>
      <c r="M736" s="19"/>
      <c r="N736" s="19"/>
      <c r="O736" s="19"/>
      <c r="P736" s="19"/>
      <c r="Q736" s="19"/>
      <c r="R736" s="19"/>
      <c r="S736" s="19"/>
      <c r="T736" s="19"/>
      <c r="U736" s="19"/>
      <c r="V736" s="19"/>
      <c r="W736" s="19"/>
      <c r="X736" s="19"/>
      <c r="Y736" s="19"/>
    </row>
    <row r="737" ht="14.25" customHeight="1">
      <c r="A737" s="21" t="str">
        <f>'Metadata-release1'!B708</f>
        <v/>
      </c>
      <c r="B737" s="23" t="str">
        <f t="shared" si="1"/>
        <v>#VALUE!</v>
      </c>
      <c r="C737" s="19"/>
      <c r="D737" s="19"/>
      <c r="E737" s="19"/>
      <c r="F737" s="19"/>
      <c r="G737" s="19"/>
      <c r="H737" s="19"/>
      <c r="I737" s="19"/>
      <c r="J737" s="19"/>
      <c r="K737" s="19"/>
      <c r="L737" s="19"/>
      <c r="M737" s="19"/>
      <c r="N737" s="19"/>
      <c r="O737" s="19"/>
      <c r="P737" s="19"/>
      <c r="Q737" s="19"/>
      <c r="R737" s="19"/>
      <c r="S737" s="19"/>
      <c r="T737" s="19"/>
      <c r="U737" s="19"/>
      <c r="V737" s="19"/>
      <c r="W737" s="19"/>
      <c r="X737" s="19"/>
      <c r="Y737" s="19"/>
    </row>
    <row r="738" ht="14.25" customHeight="1">
      <c r="A738" s="21" t="str">
        <f>'Metadata-release1'!B709</f>
        <v/>
      </c>
      <c r="B738" s="23" t="str">
        <f t="shared" si="1"/>
        <v>#VALUE!</v>
      </c>
      <c r="C738" s="19"/>
      <c r="D738" s="19"/>
      <c r="E738" s="19"/>
      <c r="F738" s="19"/>
      <c r="G738" s="19"/>
      <c r="H738" s="19"/>
      <c r="I738" s="19"/>
      <c r="J738" s="19"/>
      <c r="K738" s="19"/>
      <c r="L738" s="19"/>
      <c r="M738" s="19"/>
      <c r="N738" s="19"/>
      <c r="O738" s="19"/>
      <c r="P738" s="19"/>
      <c r="Q738" s="19"/>
      <c r="R738" s="19"/>
      <c r="S738" s="19"/>
      <c r="T738" s="19"/>
      <c r="U738" s="19"/>
      <c r="V738" s="19"/>
      <c r="W738" s="19"/>
      <c r="X738" s="19"/>
      <c r="Y738" s="19"/>
    </row>
    <row r="739" ht="14.25" customHeight="1">
      <c r="A739" s="21" t="str">
        <f>'Metadata-release1'!B710</f>
        <v/>
      </c>
      <c r="B739" s="23" t="str">
        <f t="shared" si="1"/>
        <v>#VALUE!</v>
      </c>
      <c r="C739" s="19"/>
      <c r="D739" s="19"/>
      <c r="E739" s="19"/>
      <c r="F739" s="19"/>
      <c r="G739" s="19"/>
      <c r="H739" s="19"/>
      <c r="I739" s="19"/>
      <c r="J739" s="19"/>
      <c r="K739" s="19"/>
      <c r="L739" s="19"/>
      <c r="M739" s="19"/>
      <c r="N739" s="19"/>
      <c r="O739" s="19"/>
      <c r="P739" s="19"/>
      <c r="Q739" s="19"/>
      <c r="R739" s="19"/>
      <c r="S739" s="19"/>
      <c r="T739" s="19"/>
      <c r="U739" s="19"/>
      <c r="V739" s="19"/>
      <c r="W739" s="19"/>
      <c r="X739" s="19"/>
      <c r="Y739" s="19"/>
    </row>
    <row r="740" ht="14.25" customHeight="1">
      <c r="A740" s="21" t="str">
        <f>'Metadata-release1'!B711</f>
        <v/>
      </c>
      <c r="B740" s="23" t="str">
        <f t="shared" si="1"/>
        <v>#VALUE!</v>
      </c>
      <c r="C740" s="19"/>
      <c r="D740" s="19"/>
      <c r="E740" s="19"/>
      <c r="F740" s="19"/>
      <c r="G740" s="19"/>
      <c r="H740" s="19"/>
      <c r="I740" s="19"/>
      <c r="J740" s="19"/>
      <c r="K740" s="19"/>
      <c r="L740" s="19"/>
      <c r="M740" s="19"/>
      <c r="N740" s="19"/>
      <c r="O740" s="19"/>
      <c r="P740" s="19"/>
      <c r="Q740" s="19"/>
      <c r="R740" s="19"/>
      <c r="S740" s="19"/>
      <c r="T740" s="19"/>
      <c r="U740" s="19"/>
      <c r="V740" s="19"/>
      <c r="W740" s="19"/>
      <c r="X740" s="19"/>
      <c r="Y740" s="19"/>
    </row>
    <row r="741" ht="14.25" customHeight="1">
      <c r="A741" s="21" t="str">
        <f>'Metadata-release1'!B712</f>
        <v/>
      </c>
      <c r="B741" s="23" t="str">
        <f t="shared" si="1"/>
        <v>#VALUE!</v>
      </c>
      <c r="C741" s="19"/>
      <c r="D741" s="19"/>
      <c r="E741" s="19"/>
      <c r="F741" s="19"/>
      <c r="G741" s="19"/>
      <c r="H741" s="19"/>
      <c r="I741" s="19"/>
      <c r="J741" s="19"/>
      <c r="K741" s="19"/>
      <c r="L741" s="19"/>
      <c r="M741" s="19"/>
      <c r="N741" s="19"/>
      <c r="O741" s="19"/>
      <c r="P741" s="19"/>
      <c r="Q741" s="19"/>
      <c r="R741" s="19"/>
      <c r="S741" s="19"/>
      <c r="T741" s="19"/>
      <c r="U741" s="19"/>
      <c r="V741" s="19"/>
      <c r="W741" s="19"/>
      <c r="X741" s="19"/>
      <c r="Y741" s="19"/>
    </row>
    <row r="742" ht="14.25" customHeight="1">
      <c r="A742" s="21" t="str">
        <f>'Metadata-release1'!B713</f>
        <v/>
      </c>
      <c r="B742" s="23" t="str">
        <f t="shared" si="1"/>
        <v>#VALUE!</v>
      </c>
      <c r="C742" s="19"/>
      <c r="D742" s="19"/>
      <c r="E742" s="19"/>
      <c r="F742" s="19"/>
      <c r="G742" s="19"/>
      <c r="H742" s="19"/>
      <c r="I742" s="19"/>
      <c r="J742" s="19"/>
      <c r="K742" s="19"/>
      <c r="L742" s="19"/>
      <c r="M742" s="19"/>
      <c r="N742" s="19"/>
      <c r="O742" s="19"/>
      <c r="P742" s="19"/>
      <c r="Q742" s="19"/>
      <c r="R742" s="19"/>
      <c r="S742" s="19"/>
      <c r="T742" s="19"/>
      <c r="U742" s="19"/>
      <c r="V742" s="19"/>
      <c r="W742" s="19"/>
      <c r="X742" s="19"/>
      <c r="Y742" s="19"/>
    </row>
    <row r="743" ht="14.25" customHeight="1">
      <c r="A743" s="21" t="str">
        <f>'Metadata-release1'!B714</f>
        <v/>
      </c>
      <c r="B743" s="23" t="str">
        <f t="shared" si="1"/>
        <v>#VALUE!</v>
      </c>
      <c r="C743" s="19"/>
      <c r="D743" s="19"/>
      <c r="E743" s="19"/>
      <c r="F743" s="19"/>
      <c r="G743" s="19"/>
      <c r="H743" s="19"/>
      <c r="I743" s="19"/>
      <c r="J743" s="19"/>
      <c r="K743" s="19"/>
      <c r="L743" s="19"/>
      <c r="M743" s="19"/>
      <c r="N743" s="19"/>
      <c r="O743" s="19"/>
      <c r="P743" s="19"/>
      <c r="Q743" s="19"/>
      <c r="R743" s="19"/>
      <c r="S743" s="19"/>
      <c r="T743" s="19"/>
      <c r="U743" s="19"/>
      <c r="V743" s="19"/>
      <c r="W743" s="19"/>
      <c r="X743" s="19"/>
      <c r="Y743" s="19"/>
    </row>
    <row r="744" ht="14.25" customHeight="1">
      <c r="A744" s="21" t="str">
        <f>'Metadata-release1'!B715</f>
        <v/>
      </c>
      <c r="B744" s="23" t="str">
        <f t="shared" si="1"/>
        <v>#VALUE!</v>
      </c>
      <c r="C744" s="19"/>
      <c r="D744" s="19"/>
      <c r="E744" s="19"/>
      <c r="F744" s="19"/>
      <c r="G744" s="19"/>
      <c r="H744" s="19"/>
      <c r="I744" s="19"/>
      <c r="J744" s="19"/>
      <c r="K744" s="19"/>
      <c r="L744" s="19"/>
      <c r="M744" s="19"/>
      <c r="N744" s="19"/>
      <c r="O744" s="19"/>
      <c r="P744" s="19"/>
      <c r="Q744" s="19"/>
      <c r="R744" s="19"/>
      <c r="S744" s="19"/>
      <c r="T744" s="19"/>
      <c r="U744" s="19"/>
      <c r="V744" s="19"/>
      <c r="W744" s="19"/>
      <c r="X744" s="19"/>
      <c r="Y744" s="19"/>
    </row>
    <row r="745" ht="14.25" customHeight="1">
      <c r="A745" s="21" t="str">
        <f>'Metadata-release1'!B716</f>
        <v/>
      </c>
      <c r="B745" s="23" t="str">
        <f t="shared" si="1"/>
        <v>#VALUE!</v>
      </c>
      <c r="C745" s="19"/>
      <c r="D745" s="19"/>
      <c r="E745" s="19"/>
      <c r="F745" s="19"/>
      <c r="G745" s="19"/>
      <c r="H745" s="19"/>
      <c r="I745" s="19"/>
      <c r="J745" s="19"/>
      <c r="K745" s="19"/>
      <c r="L745" s="19"/>
      <c r="M745" s="19"/>
      <c r="N745" s="19"/>
      <c r="O745" s="19"/>
      <c r="P745" s="19"/>
      <c r="Q745" s="19"/>
      <c r="R745" s="19"/>
      <c r="S745" s="19"/>
      <c r="T745" s="19"/>
      <c r="U745" s="19"/>
      <c r="V745" s="19"/>
      <c r="W745" s="19"/>
      <c r="X745" s="19"/>
      <c r="Y745" s="19"/>
    </row>
    <row r="746" ht="14.25" customHeight="1">
      <c r="A746" s="21" t="str">
        <f>'Metadata-release1'!B717</f>
        <v/>
      </c>
      <c r="B746" s="23" t="str">
        <f t="shared" si="1"/>
        <v>#VALUE!</v>
      </c>
      <c r="C746" s="19"/>
      <c r="D746" s="19"/>
      <c r="E746" s="19"/>
      <c r="F746" s="19"/>
      <c r="G746" s="19"/>
      <c r="H746" s="19"/>
      <c r="I746" s="19"/>
      <c r="J746" s="19"/>
      <c r="K746" s="19"/>
      <c r="L746" s="19"/>
      <c r="M746" s="19"/>
      <c r="N746" s="19"/>
      <c r="O746" s="19"/>
      <c r="P746" s="19"/>
      <c r="Q746" s="19"/>
      <c r="R746" s="19"/>
      <c r="S746" s="19"/>
      <c r="T746" s="19"/>
      <c r="U746" s="19"/>
      <c r="V746" s="19"/>
      <c r="W746" s="19"/>
      <c r="X746" s="19"/>
      <c r="Y746" s="19"/>
    </row>
    <row r="747" ht="14.25" customHeight="1">
      <c r="A747" s="21" t="str">
        <f>'Metadata-release1'!B718</f>
        <v/>
      </c>
      <c r="B747" s="23" t="str">
        <f t="shared" si="1"/>
        <v>#VALUE!</v>
      </c>
      <c r="C747" s="19"/>
      <c r="D747" s="19"/>
      <c r="E747" s="19"/>
      <c r="F747" s="19"/>
      <c r="G747" s="19"/>
      <c r="H747" s="19"/>
      <c r="I747" s="19"/>
      <c r="J747" s="19"/>
      <c r="K747" s="19"/>
      <c r="L747" s="19"/>
      <c r="M747" s="19"/>
      <c r="N747" s="19"/>
      <c r="O747" s="19"/>
      <c r="P747" s="19"/>
      <c r="Q747" s="19"/>
      <c r="R747" s="19"/>
      <c r="S747" s="19"/>
      <c r="T747" s="19"/>
      <c r="U747" s="19"/>
      <c r="V747" s="19"/>
      <c r="W747" s="19"/>
      <c r="X747" s="19"/>
      <c r="Y747" s="19"/>
    </row>
    <row r="748" ht="14.25" customHeight="1">
      <c r="A748" s="21" t="str">
        <f>'Metadata-release1'!B719</f>
        <v/>
      </c>
      <c r="B748" s="23" t="str">
        <f t="shared" si="1"/>
        <v>#VALUE!</v>
      </c>
      <c r="C748" s="19"/>
      <c r="D748" s="19"/>
      <c r="E748" s="19"/>
      <c r="F748" s="19"/>
      <c r="G748" s="19"/>
      <c r="H748" s="19"/>
      <c r="I748" s="19"/>
      <c r="J748" s="19"/>
      <c r="K748" s="19"/>
      <c r="L748" s="19"/>
      <c r="M748" s="19"/>
      <c r="N748" s="19"/>
      <c r="O748" s="19"/>
      <c r="P748" s="19"/>
      <c r="Q748" s="19"/>
      <c r="R748" s="19"/>
      <c r="S748" s="19"/>
      <c r="T748" s="19"/>
      <c r="U748" s="19"/>
      <c r="V748" s="19"/>
      <c r="W748" s="19"/>
      <c r="X748" s="19"/>
      <c r="Y748" s="19"/>
    </row>
    <row r="749" ht="14.25" customHeight="1">
      <c r="A749" s="21" t="str">
        <f>'Metadata-release1'!B720</f>
        <v/>
      </c>
      <c r="B749" s="23" t="str">
        <f t="shared" si="1"/>
        <v>#VALUE!</v>
      </c>
      <c r="C749" s="19"/>
      <c r="D749" s="19"/>
      <c r="E749" s="19"/>
      <c r="F749" s="19"/>
      <c r="G749" s="19"/>
      <c r="H749" s="19"/>
      <c r="I749" s="19"/>
      <c r="J749" s="19"/>
      <c r="K749" s="19"/>
      <c r="L749" s="19"/>
      <c r="M749" s="19"/>
      <c r="N749" s="19"/>
      <c r="O749" s="19"/>
      <c r="P749" s="19"/>
      <c r="Q749" s="19"/>
      <c r="R749" s="19"/>
      <c r="S749" s="19"/>
      <c r="T749" s="19"/>
      <c r="U749" s="19"/>
      <c r="V749" s="19"/>
      <c r="W749" s="19"/>
      <c r="X749" s="19"/>
      <c r="Y749" s="19"/>
    </row>
    <row r="750" ht="14.25" customHeight="1">
      <c r="A750" s="21" t="str">
        <f>'Metadata-release1'!B721</f>
        <v/>
      </c>
      <c r="B750" s="23" t="str">
        <f t="shared" si="1"/>
        <v>#VALUE!</v>
      </c>
      <c r="C750" s="19"/>
      <c r="D750" s="19"/>
      <c r="E750" s="19"/>
      <c r="F750" s="19"/>
      <c r="G750" s="19"/>
      <c r="H750" s="19"/>
      <c r="I750" s="19"/>
      <c r="J750" s="19"/>
      <c r="K750" s="19"/>
      <c r="L750" s="19"/>
      <c r="M750" s="19"/>
      <c r="N750" s="19"/>
      <c r="O750" s="19"/>
      <c r="P750" s="19"/>
      <c r="Q750" s="19"/>
      <c r="R750" s="19"/>
      <c r="S750" s="19"/>
      <c r="T750" s="19"/>
      <c r="U750" s="19"/>
      <c r="V750" s="19"/>
      <c r="W750" s="19"/>
      <c r="X750" s="19"/>
      <c r="Y750" s="19"/>
    </row>
    <row r="751" ht="14.25" customHeight="1">
      <c r="A751" s="21" t="str">
        <f>'Metadata-release1'!B722</f>
        <v/>
      </c>
      <c r="B751" s="23" t="str">
        <f t="shared" si="1"/>
        <v>#VALUE!</v>
      </c>
      <c r="C751" s="19"/>
      <c r="D751" s="19"/>
      <c r="E751" s="19"/>
      <c r="F751" s="19"/>
      <c r="G751" s="19"/>
      <c r="H751" s="19"/>
      <c r="I751" s="19"/>
      <c r="J751" s="19"/>
      <c r="K751" s="19"/>
      <c r="L751" s="19"/>
      <c r="M751" s="19"/>
      <c r="N751" s="19"/>
      <c r="O751" s="19"/>
      <c r="P751" s="19"/>
      <c r="Q751" s="19"/>
      <c r="R751" s="19"/>
      <c r="S751" s="19"/>
      <c r="T751" s="19"/>
      <c r="U751" s="19"/>
      <c r="V751" s="19"/>
      <c r="W751" s="19"/>
      <c r="X751" s="19"/>
      <c r="Y751" s="19"/>
    </row>
    <row r="752" ht="14.25" customHeight="1">
      <c r="A752" s="21" t="str">
        <f>'Metadata-release1'!B723</f>
        <v/>
      </c>
      <c r="B752" s="23" t="str">
        <f t="shared" si="1"/>
        <v>#VALUE!</v>
      </c>
      <c r="C752" s="19"/>
      <c r="D752" s="19"/>
      <c r="E752" s="19"/>
      <c r="F752" s="19"/>
      <c r="G752" s="19"/>
      <c r="H752" s="19"/>
      <c r="I752" s="19"/>
      <c r="J752" s="19"/>
      <c r="K752" s="19"/>
      <c r="L752" s="19"/>
      <c r="M752" s="19"/>
      <c r="N752" s="19"/>
      <c r="O752" s="19"/>
      <c r="P752" s="19"/>
      <c r="Q752" s="19"/>
      <c r="R752" s="19"/>
      <c r="S752" s="19"/>
      <c r="T752" s="19"/>
      <c r="U752" s="19"/>
      <c r="V752" s="19"/>
      <c r="W752" s="19"/>
      <c r="X752" s="19"/>
      <c r="Y752" s="19"/>
    </row>
    <row r="753" ht="14.25" customHeight="1">
      <c r="A753" s="21" t="str">
        <f>'Metadata-release1'!B724</f>
        <v/>
      </c>
      <c r="B753" s="23" t="str">
        <f t="shared" si="1"/>
        <v>#VALUE!</v>
      </c>
      <c r="C753" s="19"/>
      <c r="D753" s="19"/>
      <c r="E753" s="19"/>
      <c r="F753" s="19"/>
      <c r="G753" s="19"/>
      <c r="H753" s="19"/>
      <c r="I753" s="19"/>
      <c r="J753" s="19"/>
      <c r="K753" s="19"/>
      <c r="L753" s="19"/>
      <c r="M753" s="19"/>
      <c r="N753" s="19"/>
      <c r="O753" s="19"/>
      <c r="P753" s="19"/>
      <c r="Q753" s="19"/>
      <c r="R753" s="19"/>
      <c r="S753" s="19"/>
      <c r="T753" s="19"/>
      <c r="U753" s="19"/>
      <c r="V753" s="19"/>
      <c r="W753" s="19"/>
      <c r="X753" s="19"/>
      <c r="Y753" s="19"/>
    </row>
    <row r="754" ht="14.25" customHeight="1">
      <c r="A754" s="21" t="str">
        <f>'Metadata-release1'!B725</f>
        <v/>
      </c>
      <c r="B754" s="23" t="str">
        <f t="shared" si="1"/>
        <v>#VALUE!</v>
      </c>
      <c r="C754" s="19"/>
      <c r="D754" s="19"/>
      <c r="E754" s="19"/>
      <c r="F754" s="19"/>
      <c r="G754" s="19"/>
      <c r="H754" s="19"/>
      <c r="I754" s="19"/>
      <c r="J754" s="19"/>
      <c r="K754" s="19"/>
      <c r="L754" s="19"/>
      <c r="M754" s="19"/>
      <c r="N754" s="19"/>
      <c r="O754" s="19"/>
      <c r="P754" s="19"/>
      <c r="Q754" s="19"/>
      <c r="R754" s="19"/>
      <c r="S754" s="19"/>
      <c r="T754" s="19"/>
      <c r="U754" s="19"/>
      <c r="V754" s="19"/>
      <c r="W754" s="19"/>
      <c r="X754" s="19"/>
      <c r="Y754" s="19"/>
    </row>
    <row r="755" ht="14.25" customHeight="1">
      <c r="A755" s="21" t="str">
        <f>'Metadata-release1'!B726</f>
        <v/>
      </c>
      <c r="B755" s="23" t="str">
        <f t="shared" si="1"/>
        <v>#VALUE!</v>
      </c>
      <c r="C755" s="19"/>
      <c r="D755" s="19"/>
      <c r="E755" s="19"/>
      <c r="F755" s="19"/>
      <c r="G755" s="19"/>
      <c r="H755" s="19"/>
      <c r="I755" s="19"/>
      <c r="J755" s="19"/>
      <c r="K755" s="19"/>
      <c r="L755" s="19"/>
      <c r="M755" s="19"/>
      <c r="N755" s="19"/>
      <c r="O755" s="19"/>
      <c r="P755" s="19"/>
      <c r="Q755" s="19"/>
      <c r="R755" s="19"/>
      <c r="S755" s="19"/>
      <c r="T755" s="19"/>
      <c r="U755" s="19"/>
      <c r="V755" s="19"/>
      <c r="W755" s="19"/>
      <c r="X755" s="19"/>
      <c r="Y755" s="19"/>
    </row>
    <row r="756" ht="14.25" customHeight="1">
      <c r="A756" s="21" t="str">
        <f>'Metadata-release1'!B727</f>
        <v/>
      </c>
      <c r="B756" s="23" t="str">
        <f t="shared" si="1"/>
        <v>#VALUE!</v>
      </c>
      <c r="C756" s="19"/>
      <c r="D756" s="19"/>
      <c r="E756" s="19"/>
      <c r="F756" s="19"/>
      <c r="G756" s="19"/>
      <c r="H756" s="19"/>
      <c r="I756" s="19"/>
      <c r="J756" s="19"/>
      <c r="K756" s="19"/>
      <c r="L756" s="19"/>
      <c r="M756" s="19"/>
      <c r="N756" s="19"/>
      <c r="O756" s="19"/>
      <c r="P756" s="19"/>
      <c r="Q756" s="19"/>
      <c r="R756" s="19"/>
      <c r="S756" s="19"/>
      <c r="T756" s="19"/>
      <c r="U756" s="19"/>
      <c r="V756" s="19"/>
      <c r="W756" s="19"/>
      <c r="X756" s="19"/>
      <c r="Y756" s="19"/>
    </row>
    <row r="757" ht="14.25" customHeight="1">
      <c r="A757" s="21" t="str">
        <f>'Metadata-release1'!B728</f>
        <v/>
      </c>
      <c r="B757" s="23" t="str">
        <f t="shared" si="1"/>
        <v>#VALUE!</v>
      </c>
      <c r="C757" s="19"/>
      <c r="D757" s="19"/>
      <c r="E757" s="19"/>
      <c r="F757" s="19"/>
      <c r="G757" s="19"/>
      <c r="H757" s="19"/>
      <c r="I757" s="19"/>
      <c r="J757" s="19"/>
      <c r="K757" s="19"/>
      <c r="L757" s="19"/>
      <c r="M757" s="19"/>
      <c r="N757" s="19"/>
      <c r="O757" s="19"/>
      <c r="P757" s="19"/>
      <c r="Q757" s="19"/>
      <c r="R757" s="19"/>
      <c r="S757" s="19"/>
      <c r="T757" s="19"/>
      <c r="U757" s="19"/>
      <c r="V757" s="19"/>
      <c r="W757" s="19"/>
      <c r="X757" s="19"/>
      <c r="Y757" s="19"/>
    </row>
    <row r="758" ht="14.25" customHeight="1">
      <c r="A758" s="21" t="str">
        <f>'Metadata-release1'!B729</f>
        <v/>
      </c>
      <c r="B758" s="23" t="str">
        <f t="shared" si="1"/>
        <v>#VALUE!</v>
      </c>
      <c r="C758" s="19"/>
      <c r="D758" s="19"/>
      <c r="E758" s="19"/>
      <c r="F758" s="19"/>
      <c r="G758" s="19"/>
      <c r="H758" s="19"/>
      <c r="I758" s="19"/>
      <c r="J758" s="19"/>
      <c r="K758" s="19"/>
      <c r="L758" s="19"/>
      <c r="M758" s="19"/>
      <c r="N758" s="19"/>
      <c r="O758" s="19"/>
      <c r="P758" s="19"/>
      <c r="Q758" s="19"/>
      <c r="R758" s="19"/>
      <c r="S758" s="19"/>
      <c r="T758" s="19"/>
      <c r="U758" s="19"/>
      <c r="V758" s="19"/>
      <c r="W758" s="19"/>
      <c r="X758" s="19"/>
      <c r="Y758" s="19"/>
    </row>
    <row r="759" ht="14.25" customHeight="1">
      <c r="A759" s="21" t="str">
        <f>'Metadata-release1'!B730</f>
        <v/>
      </c>
      <c r="B759" s="23" t="str">
        <f t="shared" si="1"/>
        <v>#VALUE!</v>
      </c>
      <c r="C759" s="19"/>
      <c r="D759" s="19"/>
      <c r="E759" s="19"/>
      <c r="F759" s="19"/>
      <c r="G759" s="19"/>
      <c r="H759" s="19"/>
      <c r="I759" s="19"/>
      <c r="J759" s="19"/>
      <c r="K759" s="19"/>
      <c r="L759" s="19"/>
      <c r="M759" s="19"/>
      <c r="N759" s="19"/>
      <c r="O759" s="19"/>
      <c r="P759" s="19"/>
      <c r="Q759" s="19"/>
      <c r="R759" s="19"/>
      <c r="S759" s="19"/>
      <c r="T759" s="19"/>
      <c r="U759" s="19"/>
      <c r="V759" s="19"/>
      <c r="W759" s="19"/>
      <c r="X759" s="19"/>
      <c r="Y759" s="19"/>
    </row>
    <row r="760" ht="14.25" customHeight="1">
      <c r="A760" s="21" t="str">
        <f>'Metadata-release1'!B731</f>
        <v/>
      </c>
      <c r="B760" s="23" t="str">
        <f t="shared" si="1"/>
        <v>#VALUE!</v>
      </c>
      <c r="C760" s="19"/>
      <c r="D760" s="19"/>
      <c r="E760" s="19"/>
      <c r="F760" s="19"/>
      <c r="G760" s="19"/>
      <c r="H760" s="19"/>
      <c r="I760" s="19"/>
      <c r="J760" s="19"/>
      <c r="K760" s="19"/>
      <c r="L760" s="19"/>
      <c r="M760" s="19"/>
      <c r="N760" s="19"/>
      <c r="O760" s="19"/>
      <c r="P760" s="19"/>
      <c r="Q760" s="19"/>
      <c r="R760" s="19"/>
      <c r="S760" s="19"/>
      <c r="T760" s="19"/>
      <c r="U760" s="19"/>
      <c r="V760" s="19"/>
      <c r="W760" s="19"/>
      <c r="X760" s="19"/>
      <c r="Y760" s="19"/>
    </row>
    <row r="761" ht="14.25" customHeight="1">
      <c r="A761" s="21" t="str">
        <f>'Metadata-release1'!B732</f>
        <v/>
      </c>
      <c r="B761" s="23" t="str">
        <f t="shared" si="1"/>
        <v>#VALUE!</v>
      </c>
      <c r="C761" s="19"/>
      <c r="D761" s="19"/>
      <c r="E761" s="19"/>
      <c r="F761" s="19"/>
      <c r="G761" s="19"/>
      <c r="H761" s="19"/>
      <c r="I761" s="19"/>
      <c r="J761" s="19"/>
      <c r="K761" s="19"/>
      <c r="L761" s="19"/>
      <c r="M761" s="19"/>
      <c r="N761" s="19"/>
      <c r="O761" s="19"/>
      <c r="P761" s="19"/>
      <c r="Q761" s="19"/>
      <c r="R761" s="19"/>
      <c r="S761" s="19"/>
      <c r="T761" s="19"/>
      <c r="U761" s="19"/>
      <c r="V761" s="19"/>
      <c r="W761" s="19"/>
      <c r="X761" s="19"/>
      <c r="Y761" s="19"/>
    </row>
    <row r="762" ht="14.25" customHeight="1">
      <c r="A762" s="21" t="str">
        <f>'Metadata-release1'!B733</f>
        <v/>
      </c>
      <c r="B762" s="23" t="str">
        <f t="shared" si="1"/>
        <v>#VALUE!</v>
      </c>
      <c r="C762" s="19"/>
      <c r="D762" s="19"/>
      <c r="E762" s="19"/>
      <c r="F762" s="19"/>
      <c r="G762" s="19"/>
      <c r="H762" s="19"/>
      <c r="I762" s="19"/>
      <c r="J762" s="19"/>
      <c r="K762" s="19"/>
      <c r="L762" s="19"/>
      <c r="M762" s="19"/>
      <c r="N762" s="19"/>
      <c r="O762" s="19"/>
      <c r="P762" s="19"/>
      <c r="Q762" s="19"/>
      <c r="R762" s="19"/>
      <c r="S762" s="19"/>
      <c r="T762" s="19"/>
      <c r="U762" s="19"/>
      <c r="V762" s="19"/>
      <c r="W762" s="19"/>
      <c r="X762" s="19"/>
      <c r="Y762" s="19"/>
    </row>
    <row r="763" ht="14.25" customHeight="1">
      <c r="A763" s="21" t="str">
        <f>'Metadata-release1'!B734</f>
        <v/>
      </c>
      <c r="B763" s="23" t="str">
        <f t="shared" si="1"/>
        <v>#VALUE!</v>
      </c>
      <c r="C763" s="19"/>
      <c r="D763" s="19"/>
      <c r="E763" s="19"/>
      <c r="F763" s="19"/>
      <c r="G763" s="19"/>
      <c r="H763" s="19"/>
      <c r="I763" s="19"/>
      <c r="J763" s="19"/>
      <c r="K763" s="19"/>
      <c r="L763" s="19"/>
      <c r="M763" s="19"/>
      <c r="N763" s="19"/>
      <c r="O763" s="19"/>
      <c r="P763" s="19"/>
      <c r="Q763" s="19"/>
      <c r="R763" s="19"/>
      <c r="S763" s="19"/>
      <c r="T763" s="19"/>
      <c r="U763" s="19"/>
      <c r="V763" s="19"/>
      <c r="W763" s="19"/>
      <c r="X763" s="19"/>
      <c r="Y763" s="19"/>
    </row>
    <row r="764" ht="14.25" customHeight="1">
      <c r="A764" s="21" t="str">
        <f>'Metadata-release1'!B735</f>
        <v/>
      </c>
      <c r="B764" s="23" t="str">
        <f t="shared" si="1"/>
        <v>#VALUE!</v>
      </c>
      <c r="C764" s="19"/>
      <c r="D764" s="19"/>
      <c r="E764" s="19"/>
      <c r="F764" s="19"/>
      <c r="G764" s="19"/>
      <c r="H764" s="19"/>
      <c r="I764" s="19"/>
      <c r="J764" s="19"/>
      <c r="K764" s="19"/>
      <c r="L764" s="19"/>
      <c r="M764" s="19"/>
      <c r="N764" s="19"/>
      <c r="O764" s="19"/>
      <c r="P764" s="19"/>
      <c r="Q764" s="19"/>
      <c r="R764" s="19"/>
      <c r="S764" s="19"/>
      <c r="T764" s="19"/>
      <c r="U764" s="19"/>
      <c r="V764" s="19"/>
      <c r="W764" s="19"/>
      <c r="X764" s="19"/>
      <c r="Y764" s="19"/>
    </row>
    <row r="765" ht="14.25" customHeight="1">
      <c r="A765" s="21" t="str">
        <f>'Metadata-release1'!B736</f>
        <v/>
      </c>
      <c r="B765" s="23" t="str">
        <f t="shared" si="1"/>
        <v>#VALUE!</v>
      </c>
      <c r="C765" s="19"/>
      <c r="D765" s="19"/>
      <c r="E765" s="19"/>
      <c r="F765" s="19"/>
      <c r="G765" s="19"/>
      <c r="H765" s="19"/>
      <c r="I765" s="19"/>
      <c r="J765" s="19"/>
      <c r="K765" s="19"/>
      <c r="L765" s="19"/>
      <c r="M765" s="19"/>
      <c r="N765" s="19"/>
      <c r="O765" s="19"/>
      <c r="P765" s="19"/>
      <c r="Q765" s="19"/>
      <c r="R765" s="19"/>
      <c r="S765" s="19"/>
      <c r="T765" s="19"/>
      <c r="U765" s="19"/>
      <c r="V765" s="19"/>
      <c r="W765" s="19"/>
      <c r="X765" s="19"/>
      <c r="Y765" s="19"/>
    </row>
    <row r="766" ht="14.25" customHeight="1">
      <c r="A766" s="21" t="str">
        <f>'Metadata-release1'!B737</f>
        <v/>
      </c>
      <c r="B766" s="23" t="str">
        <f t="shared" si="1"/>
        <v>#VALUE!</v>
      </c>
      <c r="C766" s="19"/>
      <c r="D766" s="19"/>
      <c r="E766" s="19"/>
      <c r="F766" s="19"/>
      <c r="G766" s="19"/>
      <c r="H766" s="19"/>
      <c r="I766" s="19"/>
      <c r="J766" s="19"/>
      <c r="K766" s="19"/>
      <c r="L766" s="19"/>
      <c r="M766" s="19"/>
      <c r="N766" s="19"/>
      <c r="O766" s="19"/>
      <c r="P766" s="19"/>
      <c r="Q766" s="19"/>
      <c r="R766" s="19"/>
      <c r="S766" s="19"/>
      <c r="T766" s="19"/>
      <c r="U766" s="19"/>
      <c r="V766" s="19"/>
      <c r="W766" s="19"/>
      <c r="X766" s="19"/>
      <c r="Y766" s="19"/>
    </row>
    <row r="767" ht="14.25" customHeight="1">
      <c r="A767" s="21" t="str">
        <f>'Metadata-release1'!B738</f>
        <v/>
      </c>
      <c r="B767" s="23" t="str">
        <f t="shared" si="1"/>
        <v>#VALUE!</v>
      </c>
      <c r="C767" s="19"/>
      <c r="D767" s="19"/>
      <c r="E767" s="19"/>
      <c r="F767" s="19"/>
      <c r="G767" s="19"/>
      <c r="H767" s="19"/>
      <c r="I767" s="19"/>
      <c r="J767" s="19"/>
      <c r="K767" s="19"/>
      <c r="L767" s="19"/>
      <c r="M767" s="19"/>
      <c r="N767" s="19"/>
      <c r="O767" s="19"/>
      <c r="P767" s="19"/>
      <c r="Q767" s="19"/>
      <c r="R767" s="19"/>
      <c r="S767" s="19"/>
      <c r="T767" s="19"/>
      <c r="U767" s="19"/>
      <c r="V767" s="19"/>
      <c r="W767" s="19"/>
      <c r="X767" s="19"/>
      <c r="Y767" s="19"/>
    </row>
    <row r="768" ht="14.25" customHeight="1">
      <c r="A768" s="21" t="str">
        <f>'Metadata-release1'!B739</f>
        <v/>
      </c>
      <c r="B768" s="23" t="str">
        <f t="shared" si="1"/>
        <v>#VALUE!</v>
      </c>
      <c r="C768" s="19"/>
      <c r="D768" s="19"/>
      <c r="E768" s="19"/>
      <c r="F768" s="19"/>
      <c r="G768" s="19"/>
      <c r="H768" s="19"/>
      <c r="I768" s="19"/>
      <c r="J768" s="19"/>
      <c r="K768" s="19"/>
      <c r="L768" s="19"/>
      <c r="M768" s="19"/>
      <c r="N768" s="19"/>
      <c r="O768" s="19"/>
      <c r="P768" s="19"/>
      <c r="Q768" s="19"/>
      <c r="R768" s="19"/>
      <c r="S768" s="19"/>
      <c r="T768" s="19"/>
      <c r="U768" s="19"/>
      <c r="V768" s="19"/>
      <c r="W768" s="19"/>
      <c r="X768" s="19"/>
      <c r="Y768" s="19"/>
    </row>
    <row r="769" ht="14.25" customHeight="1">
      <c r="A769" s="21" t="str">
        <f>'Metadata-release1'!B740</f>
        <v/>
      </c>
      <c r="B769" s="23" t="str">
        <f t="shared" si="1"/>
        <v>#VALUE!</v>
      </c>
      <c r="C769" s="19"/>
      <c r="D769" s="19"/>
      <c r="E769" s="19"/>
      <c r="F769" s="19"/>
      <c r="G769" s="19"/>
      <c r="H769" s="19"/>
      <c r="I769" s="19"/>
      <c r="J769" s="19"/>
      <c r="K769" s="19"/>
      <c r="L769" s="19"/>
      <c r="M769" s="19"/>
      <c r="N769" s="19"/>
      <c r="O769" s="19"/>
      <c r="P769" s="19"/>
      <c r="Q769" s="19"/>
      <c r="R769" s="19"/>
      <c r="S769" s="19"/>
      <c r="T769" s="19"/>
      <c r="U769" s="19"/>
      <c r="V769" s="19"/>
      <c r="W769" s="19"/>
      <c r="X769" s="19"/>
      <c r="Y769" s="19"/>
    </row>
    <row r="770" ht="14.25" customHeight="1">
      <c r="A770" s="21" t="str">
        <f>'Metadata-release1'!B741</f>
        <v/>
      </c>
      <c r="B770" s="23" t="str">
        <f t="shared" si="1"/>
        <v>#VALUE!</v>
      </c>
      <c r="C770" s="19"/>
      <c r="D770" s="19"/>
      <c r="E770" s="19"/>
      <c r="F770" s="19"/>
      <c r="G770" s="19"/>
      <c r="H770" s="19"/>
      <c r="I770" s="19"/>
      <c r="J770" s="19"/>
      <c r="K770" s="19"/>
      <c r="L770" s="19"/>
      <c r="M770" s="19"/>
      <c r="N770" s="19"/>
      <c r="O770" s="19"/>
      <c r="P770" s="19"/>
      <c r="Q770" s="19"/>
      <c r="R770" s="19"/>
      <c r="S770" s="19"/>
      <c r="T770" s="19"/>
      <c r="U770" s="19"/>
      <c r="V770" s="19"/>
      <c r="W770" s="19"/>
      <c r="X770" s="19"/>
      <c r="Y770" s="19"/>
    </row>
    <row r="771" ht="14.25" customHeight="1">
      <c r="A771" s="21" t="str">
        <f>'Metadata-release1'!B742</f>
        <v/>
      </c>
      <c r="B771" s="23" t="str">
        <f t="shared" si="1"/>
        <v>#VALUE!</v>
      </c>
      <c r="C771" s="19"/>
      <c r="D771" s="19"/>
      <c r="E771" s="19"/>
      <c r="F771" s="19"/>
      <c r="G771" s="19"/>
      <c r="H771" s="19"/>
      <c r="I771" s="19"/>
      <c r="J771" s="19"/>
      <c r="K771" s="19"/>
      <c r="L771" s="19"/>
      <c r="M771" s="19"/>
      <c r="N771" s="19"/>
      <c r="O771" s="19"/>
      <c r="P771" s="19"/>
      <c r="Q771" s="19"/>
      <c r="R771" s="19"/>
      <c r="S771" s="19"/>
      <c r="T771" s="19"/>
      <c r="U771" s="19"/>
      <c r="V771" s="19"/>
      <c r="W771" s="19"/>
      <c r="X771" s="19"/>
      <c r="Y771" s="19"/>
    </row>
    <row r="772" ht="14.25" customHeight="1">
      <c r="A772" s="21" t="str">
        <f>'Metadata-release1'!B743</f>
        <v/>
      </c>
      <c r="B772" s="23" t="str">
        <f t="shared" si="1"/>
        <v>#VALUE!</v>
      </c>
      <c r="C772" s="19"/>
      <c r="D772" s="19"/>
      <c r="E772" s="19"/>
      <c r="F772" s="19"/>
      <c r="G772" s="19"/>
      <c r="H772" s="19"/>
      <c r="I772" s="19"/>
      <c r="J772" s="19"/>
      <c r="K772" s="19"/>
      <c r="L772" s="19"/>
      <c r="M772" s="19"/>
      <c r="N772" s="19"/>
      <c r="O772" s="19"/>
      <c r="P772" s="19"/>
      <c r="Q772" s="19"/>
      <c r="R772" s="19"/>
      <c r="S772" s="19"/>
      <c r="T772" s="19"/>
      <c r="U772" s="19"/>
      <c r="V772" s="19"/>
      <c r="W772" s="19"/>
      <c r="X772" s="19"/>
      <c r="Y772" s="19"/>
    </row>
    <row r="773" ht="14.25" customHeight="1">
      <c r="A773" s="21" t="str">
        <f>'Metadata-release1'!B744</f>
        <v/>
      </c>
      <c r="B773" s="23" t="str">
        <f t="shared" si="1"/>
        <v>#VALUE!</v>
      </c>
      <c r="C773" s="19"/>
      <c r="D773" s="19"/>
      <c r="E773" s="19"/>
      <c r="F773" s="19"/>
      <c r="G773" s="19"/>
      <c r="H773" s="19"/>
      <c r="I773" s="19"/>
      <c r="J773" s="19"/>
      <c r="K773" s="19"/>
      <c r="L773" s="19"/>
      <c r="M773" s="19"/>
      <c r="N773" s="19"/>
      <c r="O773" s="19"/>
      <c r="P773" s="19"/>
      <c r="Q773" s="19"/>
      <c r="R773" s="19"/>
      <c r="S773" s="19"/>
      <c r="T773" s="19"/>
      <c r="U773" s="19"/>
      <c r="V773" s="19"/>
      <c r="W773" s="19"/>
      <c r="X773" s="19"/>
      <c r="Y773" s="19"/>
    </row>
    <row r="774" ht="14.25" customHeight="1">
      <c r="A774" s="21" t="str">
        <f>'Metadata-release1'!B745</f>
        <v/>
      </c>
      <c r="B774" s="23" t="str">
        <f t="shared" si="1"/>
        <v>#VALUE!</v>
      </c>
      <c r="C774" s="19"/>
      <c r="D774" s="19"/>
      <c r="E774" s="19"/>
      <c r="F774" s="19"/>
      <c r="G774" s="19"/>
      <c r="H774" s="19"/>
      <c r="I774" s="19"/>
      <c r="J774" s="19"/>
      <c r="K774" s="19"/>
      <c r="L774" s="19"/>
      <c r="M774" s="19"/>
      <c r="N774" s="19"/>
      <c r="O774" s="19"/>
      <c r="P774" s="19"/>
      <c r="Q774" s="19"/>
      <c r="R774" s="19"/>
      <c r="S774" s="19"/>
      <c r="T774" s="19"/>
      <c r="U774" s="19"/>
      <c r="V774" s="19"/>
      <c r="W774" s="19"/>
      <c r="X774" s="19"/>
      <c r="Y774" s="19"/>
    </row>
    <row r="775" ht="14.25" customHeight="1">
      <c r="A775" s="21" t="str">
        <f>'Metadata-release1'!B746</f>
        <v/>
      </c>
      <c r="B775" s="23" t="str">
        <f t="shared" si="1"/>
        <v>#VALUE!</v>
      </c>
      <c r="C775" s="19"/>
      <c r="D775" s="19"/>
      <c r="E775" s="19"/>
      <c r="F775" s="19"/>
      <c r="G775" s="19"/>
      <c r="H775" s="19"/>
      <c r="I775" s="19"/>
      <c r="J775" s="19"/>
      <c r="K775" s="19"/>
      <c r="L775" s="19"/>
      <c r="M775" s="19"/>
      <c r="N775" s="19"/>
      <c r="O775" s="19"/>
      <c r="P775" s="19"/>
      <c r="Q775" s="19"/>
      <c r="R775" s="19"/>
      <c r="S775" s="19"/>
      <c r="T775" s="19"/>
      <c r="U775" s="19"/>
      <c r="V775" s="19"/>
      <c r="W775" s="19"/>
      <c r="X775" s="19"/>
      <c r="Y775" s="19"/>
    </row>
    <row r="776" ht="14.25" customHeight="1">
      <c r="A776" s="21" t="str">
        <f>'Metadata-release1'!B747</f>
        <v/>
      </c>
      <c r="B776" s="23" t="str">
        <f t="shared" si="1"/>
        <v>#VALUE!</v>
      </c>
      <c r="C776" s="19"/>
      <c r="D776" s="19"/>
      <c r="E776" s="19"/>
      <c r="F776" s="19"/>
      <c r="G776" s="19"/>
      <c r="H776" s="19"/>
      <c r="I776" s="19"/>
      <c r="J776" s="19"/>
      <c r="K776" s="19"/>
      <c r="L776" s="19"/>
      <c r="M776" s="19"/>
      <c r="N776" s="19"/>
      <c r="O776" s="19"/>
      <c r="P776" s="19"/>
      <c r="Q776" s="19"/>
      <c r="R776" s="19"/>
      <c r="S776" s="19"/>
      <c r="T776" s="19"/>
      <c r="U776" s="19"/>
      <c r="V776" s="19"/>
      <c r="W776" s="19"/>
      <c r="X776" s="19"/>
      <c r="Y776" s="19"/>
    </row>
    <row r="777" ht="14.25" customHeight="1">
      <c r="A777" s="21" t="str">
        <f>'Metadata-release1'!B748</f>
        <v/>
      </c>
      <c r="B777" s="23" t="str">
        <f t="shared" si="1"/>
        <v>#VALUE!</v>
      </c>
      <c r="C777" s="19"/>
      <c r="D777" s="19"/>
      <c r="E777" s="19"/>
      <c r="F777" s="19"/>
      <c r="G777" s="19"/>
      <c r="H777" s="19"/>
      <c r="I777" s="19"/>
      <c r="J777" s="19"/>
      <c r="K777" s="19"/>
      <c r="L777" s="19"/>
      <c r="M777" s="19"/>
      <c r="N777" s="19"/>
      <c r="O777" s="19"/>
      <c r="P777" s="19"/>
      <c r="Q777" s="19"/>
      <c r="R777" s="19"/>
      <c r="S777" s="19"/>
      <c r="T777" s="19"/>
      <c r="U777" s="19"/>
      <c r="V777" s="19"/>
      <c r="W777" s="19"/>
      <c r="X777" s="19"/>
      <c r="Y777" s="19"/>
    </row>
    <row r="778" ht="14.25" customHeight="1">
      <c r="A778" s="21" t="str">
        <f>'Metadata-release1'!B749</f>
        <v/>
      </c>
      <c r="B778" s="23" t="str">
        <f t="shared" si="1"/>
        <v>#VALUE!</v>
      </c>
      <c r="C778" s="19"/>
      <c r="D778" s="19"/>
      <c r="E778" s="19"/>
      <c r="F778" s="19"/>
      <c r="G778" s="19"/>
      <c r="H778" s="19"/>
      <c r="I778" s="19"/>
      <c r="J778" s="19"/>
      <c r="K778" s="19"/>
      <c r="L778" s="19"/>
      <c r="M778" s="19"/>
      <c r="N778" s="19"/>
      <c r="O778" s="19"/>
      <c r="P778" s="19"/>
      <c r="Q778" s="19"/>
      <c r="R778" s="19"/>
      <c r="S778" s="19"/>
      <c r="T778" s="19"/>
      <c r="U778" s="19"/>
      <c r="V778" s="19"/>
      <c r="W778" s="19"/>
      <c r="X778" s="19"/>
      <c r="Y778" s="19"/>
    </row>
    <row r="779" ht="14.25" customHeight="1">
      <c r="A779" s="21" t="str">
        <f>'Metadata-release1'!B750</f>
        <v/>
      </c>
      <c r="B779" s="23" t="str">
        <f t="shared" si="1"/>
        <v>#VALUE!</v>
      </c>
      <c r="C779" s="19"/>
      <c r="D779" s="19"/>
      <c r="E779" s="19"/>
      <c r="F779" s="19"/>
      <c r="G779" s="19"/>
      <c r="H779" s="19"/>
      <c r="I779" s="19"/>
      <c r="J779" s="19"/>
      <c r="K779" s="19"/>
      <c r="L779" s="19"/>
      <c r="M779" s="19"/>
      <c r="N779" s="19"/>
      <c r="O779" s="19"/>
      <c r="P779" s="19"/>
      <c r="Q779" s="19"/>
      <c r="R779" s="19"/>
      <c r="S779" s="19"/>
      <c r="T779" s="19"/>
      <c r="U779" s="19"/>
      <c r="V779" s="19"/>
      <c r="W779" s="19"/>
      <c r="X779" s="19"/>
      <c r="Y779" s="19"/>
    </row>
    <row r="780" ht="14.25" customHeight="1">
      <c r="A780" s="21" t="str">
        <f>'Metadata-release1'!B751</f>
        <v/>
      </c>
      <c r="B780" s="23" t="str">
        <f t="shared" si="1"/>
        <v>#VALUE!</v>
      </c>
      <c r="C780" s="19"/>
      <c r="D780" s="19"/>
      <c r="E780" s="19"/>
      <c r="F780" s="19"/>
      <c r="G780" s="19"/>
      <c r="H780" s="19"/>
      <c r="I780" s="19"/>
      <c r="J780" s="19"/>
      <c r="K780" s="19"/>
      <c r="L780" s="19"/>
      <c r="M780" s="19"/>
      <c r="N780" s="19"/>
      <c r="O780" s="19"/>
      <c r="P780" s="19"/>
      <c r="Q780" s="19"/>
      <c r="R780" s="19"/>
      <c r="S780" s="19"/>
      <c r="T780" s="19"/>
      <c r="U780" s="19"/>
      <c r="V780" s="19"/>
      <c r="W780" s="19"/>
      <c r="X780" s="19"/>
      <c r="Y780" s="19"/>
    </row>
    <row r="781" ht="14.25" customHeight="1">
      <c r="A781" s="21" t="str">
        <f>'Metadata-release1'!B752</f>
        <v/>
      </c>
      <c r="B781" s="23" t="str">
        <f t="shared" si="1"/>
        <v>#VALUE!</v>
      </c>
      <c r="C781" s="19"/>
      <c r="D781" s="19"/>
      <c r="E781" s="19"/>
      <c r="F781" s="19"/>
      <c r="G781" s="19"/>
      <c r="H781" s="19"/>
      <c r="I781" s="19"/>
      <c r="J781" s="19"/>
      <c r="K781" s="19"/>
      <c r="L781" s="19"/>
      <c r="M781" s="19"/>
      <c r="N781" s="19"/>
      <c r="O781" s="19"/>
      <c r="P781" s="19"/>
      <c r="Q781" s="19"/>
      <c r="R781" s="19"/>
      <c r="S781" s="19"/>
      <c r="T781" s="19"/>
      <c r="U781" s="19"/>
      <c r="V781" s="19"/>
      <c r="W781" s="19"/>
      <c r="X781" s="19"/>
      <c r="Y781" s="19"/>
    </row>
    <row r="782" ht="14.25" customHeight="1">
      <c r="A782" s="21" t="str">
        <f>'Metadata-release1'!B753</f>
        <v/>
      </c>
      <c r="B782" s="23" t="str">
        <f t="shared" si="1"/>
        <v>#VALUE!</v>
      </c>
      <c r="C782" s="19"/>
      <c r="D782" s="19"/>
      <c r="E782" s="19"/>
      <c r="F782" s="19"/>
      <c r="G782" s="19"/>
      <c r="H782" s="19"/>
      <c r="I782" s="19"/>
      <c r="J782" s="19"/>
      <c r="K782" s="19"/>
      <c r="L782" s="19"/>
      <c r="M782" s="19"/>
      <c r="N782" s="19"/>
      <c r="O782" s="19"/>
      <c r="P782" s="19"/>
      <c r="Q782" s="19"/>
      <c r="R782" s="19"/>
      <c r="S782" s="19"/>
      <c r="T782" s="19"/>
      <c r="U782" s="19"/>
      <c r="V782" s="19"/>
      <c r="W782" s="19"/>
      <c r="X782" s="19"/>
      <c r="Y782" s="19"/>
    </row>
    <row r="783" ht="14.25" customHeight="1">
      <c r="A783" s="21" t="str">
        <f>'Metadata-release1'!B754</f>
        <v/>
      </c>
      <c r="B783" s="23" t="str">
        <f t="shared" si="1"/>
        <v>#VALUE!</v>
      </c>
      <c r="C783" s="19"/>
      <c r="D783" s="19"/>
      <c r="E783" s="19"/>
      <c r="F783" s="19"/>
      <c r="G783" s="19"/>
      <c r="H783" s="19"/>
      <c r="I783" s="19"/>
      <c r="J783" s="19"/>
      <c r="K783" s="19"/>
      <c r="L783" s="19"/>
      <c r="M783" s="19"/>
      <c r="N783" s="19"/>
      <c r="O783" s="19"/>
      <c r="P783" s="19"/>
      <c r="Q783" s="19"/>
      <c r="R783" s="19"/>
      <c r="S783" s="19"/>
      <c r="T783" s="19"/>
      <c r="U783" s="19"/>
      <c r="V783" s="19"/>
      <c r="W783" s="19"/>
      <c r="X783" s="19"/>
      <c r="Y783" s="19"/>
    </row>
    <row r="784" ht="14.25" customHeight="1">
      <c r="A784" s="21" t="str">
        <f>'Metadata-release1'!B755</f>
        <v/>
      </c>
      <c r="B784" s="23" t="str">
        <f t="shared" si="1"/>
        <v>#VALUE!</v>
      </c>
      <c r="C784" s="19"/>
      <c r="D784" s="19"/>
      <c r="E784" s="19"/>
      <c r="F784" s="19"/>
      <c r="G784" s="19"/>
      <c r="H784" s="19"/>
      <c r="I784" s="19"/>
      <c r="J784" s="19"/>
      <c r="K784" s="19"/>
      <c r="L784" s="19"/>
      <c r="M784" s="19"/>
      <c r="N784" s="19"/>
      <c r="O784" s="19"/>
      <c r="P784" s="19"/>
      <c r="Q784" s="19"/>
      <c r="R784" s="19"/>
      <c r="S784" s="19"/>
      <c r="T784" s="19"/>
      <c r="U784" s="19"/>
      <c r="V784" s="19"/>
      <c r="W784" s="19"/>
      <c r="X784" s="19"/>
      <c r="Y784" s="19"/>
    </row>
    <row r="785" ht="14.25" customHeight="1">
      <c r="A785" s="21" t="str">
        <f>'Metadata-release1'!B756</f>
        <v/>
      </c>
      <c r="B785" s="23" t="str">
        <f t="shared" si="1"/>
        <v>#VALUE!</v>
      </c>
      <c r="C785" s="19"/>
      <c r="D785" s="19"/>
      <c r="E785" s="19"/>
      <c r="F785" s="19"/>
      <c r="G785" s="19"/>
      <c r="H785" s="19"/>
      <c r="I785" s="19"/>
      <c r="J785" s="19"/>
      <c r="K785" s="19"/>
      <c r="L785" s="19"/>
      <c r="M785" s="19"/>
      <c r="N785" s="19"/>
      <c r="O785" s="19"/>
      <c r="P785" s="19"/>
      <c r="Q785" s="19"/>
      <c r="R785" s="19"/>
      <c r="S785" s="19"/>
      <c r="T785" s="19"/>
      <c r="U785" s="19"/>
      <c r="V785" s="19"/>
      <c r="W785" s="19"/>
      <c r="X785" s="19"/>
      <c r="Y785" s="19"/>
    </row>
    <row r="786" ht="14.25" customHeight="1">
      <c r="A786" s="21" t="str">
        <f>'Metadata-release1'!B757</f>
        <v/>
      </c>
      <c r="B786" s="23" t="str">
        <f t="shared" si="1"/>
        <v>#VALUE!</v>
      </c>
      <c r="C786" s="19"/>
      <c r="D786" s="19"/>
      <c r="E786" s="19"/>
      <c r="F786" s="19"/>
      <c r="G786" s="19"/>
      <c r="H786" s="19"/>
      <c r="I786" s="19"/>
      <c r="J786" s="19"/>
      <c r="K786" s="19"/>
      <c r="L786" s="19"/>
      <c r="M786" s="19"/>
      <c r="N786" s="19"/>
      <c r="O786" s="19"/>
      <c r="P786" s="19"/>
      <c r="Q786" s="19"/>
      <c r="R786" s="19"/>
      <c r="S786" s="19"/>
      <c r="T786" s="19"/>
      <c r="U786" s="19"/>
      <c r="V786" s="19"/>
      <c r="W786" s="19"/>
      <c r="X786" s="19"/>
      <c r="Y786" s="19"/>
    </row>
    <row r="787" ht="14.25" customHeight="1">
      <c r="A787" s="21" t="str">
        <f>'Metadata-release1'!B758</f>
        <v/>
      </c>
      <c r="B787" s="23" t="str">
        <f t="shared" si="1"/>
        <v>#VALUE!</v>
      </c>
      <c r="C787" s="19"/>
      <c r="D787" s="19"/>
      <c r="E787" s="19"/>
      <c r="F787" s="19"/>
      <c r="G787" s="19"/>
      <c r="H787" s="19"/>
      <c r="I787" s="19"/>
      <c r="J787" s="19"/>
      <c r="K787" s="19"/>
      <c r="L787" s="19"/>
      <c r="M787" s="19"/>
      <c r="N787" s="19"/>
      <c r="O787" s="19"/>
      <c r="P787" s="19"/>
      <c r="Q787" s="19"/>
      <c r="R787" s="19"/>
      <c r="S787" s="19"/>
      <c r="T787" s="19"/>
      <c r="U787" s="19"/>
      <c r="V787" s="19"/>
      <c r="W787" s="19"/>
      <c r="X787" s="19"/>
      <c r="Y787" s="19"/>
    </row>
    <row r="788" ht="14.25" customHeight="1">
      <c r="A788" s="21" t="str">
        <f>'Metadata-release1'!B759</f>
        <v/>
      </c>
      <c r="B788" s="23" t="str">
        <f t="shared" si="1"/>
        <v>#VALUE!</v>
      </c>
      <c r="C788" s="19"/>
      <c r="D788" s="19"/>
      <c r="E788" s="19"/>
      <c r="F788" s="19"/>
      <c r="G788" s="19"/>
      <c r="H788" s="19"/>
      <c r="I788" s="19"/>
      <c r="J788" s="19"/>
      <c r="K788" s="19"/>
      <c r="L788" s="19"/>
      <c r="M788" s="19"/>
      <c r="N788" s="19"/>
      <c r="O788" s="19"/>
      <c r="P788" s="19"/>
      <c r="Q788" s="19"/>
      <c r="R788" s="19"/>
      <c r="S788" s="19"/>
      <c r="T788" s="19"/>
      <c r="U788" s="19"/>
      <c r="V788" s="19"/>
      <c r="W788" s="19"/>
      <c r="X788" s="19"/>
      <c r="Y788" s="19"/>
    </row>
    <row r="789" ht="14.25" customHeight="1">
      <c r="A789" s="21" t="str">
        <f>'Metadata-release1'!B760</f>
        <v/>
      </c>
      <c r="B789" s="23" t="str">
        <f t="shared" si="1"/>
        <v>#VALUE!</v>
      </c>
      <c r="C789" s="19"/>
      <c r="D789" s="19"/>
      <c r="E789" s="19"/>
      <c r="F789" s="19"/>
      <c r="G789" s="19"/>
      <c r="H789" s="19"/>
      <c r="I789" s="19"/>
      <c r="J789" s="19"/>
      <c r="K789" s="19"/>
      <c r="L789" s="19"/>
      <c r="M789" s="19"/>
      <c r="N789" s="19"/>
      <c r="O789" s="19"/>
      <c r="P789" s="19"/>
      <c r="Q789" s="19"/>
      <c r="R789" s="19"/>
      <c r="S789" s="19"/>
      <c r="T789" s="19"/>
      <c r="U789" s="19"/>
      <c r="V789" s="19"/>
      <c r="W789" s="19"/>
      <c r="X789" s="19"/>
      <c r="Y789" s="19"/>
    </row>
    <row r="790" ht="14.25" customHeight="1">
      <c r="A790" s="21" t="str">
        <f>'Metadata-release1'!B761</f>
        <v/>
      </c>
      <c r="B790" s="23" t="str">
        <f t="shared" si="1"/>
        <v>#VALUE!</v>
      </c>
      <c r="C790" s="19"/>
      <c r="D790" s="19"/>
      <c r="E790" s="19"/>
      <c r="F790" s="19"/>
      <c r="G790" s="19"/>
      <c r="H790" s="19"/>
      <c r="I790" s="19"/>
      <c r="J790" s="19"/>
      <c r="K790" s="19"/>
      <c r="L790" s="19"/>
      <c r="M790" s="19"/>
      <c r="N790" s="19"/>
      <c r="O790" s="19"/>
      <c r="P790" s="19"/>
      <c r="Q790" s="19"/>
      <c r="R790" s="19"/>
      <c r="S790" s="19"/>
      <c r="T790" s="19"/>
      <c r="U790" s="19"/>
      <c r="V790" s="19"/>
      <c r="W790" s="19"/>
      <c r="X790" s="19"/>
      <c r="Y790" s="19"/>
    </row>
    <row r="791" ht="14.25" customHeight="1">
      <c r="A791" s="21" t="str">
        <f>'Metadata-release1'!B762</f>
        <v/>
      </c>
      <c r="B791" s="23" t="str">
        <f t="shared" si="1"/>
        <v>#VALUE!</v>
      </c>
      <c r="C791" s="19"/>
      <c r="D791" s="19"/>
      <c r="E791" s="19"/>
      <c r="F791" s="19"/>
      <c r="G791" s="19"/>
      <c r="H791" s="19"/>
      <c r="I791" s="19"/>
      <c r="J791" s="19"/>
      <c r="K791" s="19"/>
      <c r="L791" s="19"/>
      <c r="M791" s="19"/>
      <c r="N791" s="19"/>
      <c r="O791" s="19"/>
      <c r="P791" s="19"/>
      <c r="Q791" s="19"/>
      <c r="R791" s="19"/>
      <c r="S791" s="19"/>
      <c r="T791" s="19"/>
      <c r="U791" s="19"/>
      <c r="V791" s="19"/>
      <c r="W791" s="19"/>
      <c r="X791" s="19"/>
      <c r="Y791" s="19"/>
    </row>
    <row r="792" ht="14.2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row>
    <row r="793" ht="14.2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row>
    <row r="794" ht="14.2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row>
    <row r="795" ht="14.2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row>
    <row r="796" ht="14.2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row>
    <row r="797" ht="14.2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row>
    <row r="798" ht="14.2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row>
    <row r="799" ht="14.2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row>
    <row r="800" ht="14.2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row>
    <row r="801" ht="14.2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row>
    <row r="802" ht="14.2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row>
    <row r="803" ht="14.2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row>
    <row r="804" ht="14.2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row>
    <row r="805" ht="14.2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row>
    <row r="806" ht="14.2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row>
    <row r="807" ht="14.2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row>
    <row r="808" ht="14.2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row>
    <row r="809" ht="14.2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row>
    <row r="810" ht="14.2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row>
    <row r="811" ht="14.2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row>
    <row r="812" ht="14.2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row>
    <row r="813" ht="14.2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row>
    <row r="814" ht="14.2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row>
    <row r="815" ht="14.2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row>
    <row r="816" ht="14.2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row>
    <row r="817" ht="14.2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row>
    <row r="818" ht="14.2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row>
    <row r="819" ht="14.2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row>
    <row r="820" ht="14.2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row>
    <row r="821" ht="14.2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row>
    <row r="822" ht="14.2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row>
    <row r="823" ht="14.2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row>
    <row r="824" ht="14.2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row>
    <row r="825" ht="14.2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row>
    <row r="826" ht="14.2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row>
    <row r="827" ht="14.2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row>
    <row r="828" ht="14.2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row>
    <row r="829" ht="14.2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row>
    <row r="830" ht="14.2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row>
    <row r="831" ht="14.2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row>
    <row r="832" ht="14.2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row>
    <row r="833" ht="14.2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row>
    <row r="834" ht="14.2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row>
    <row r="835" ht="14.2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row>
    <row r="836" ht="14.2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row>
    <row r="837" ht="14.2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row>
    <row r="838" ht="14.2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row>
    <row r="839" ht="14.2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row>
    <row r="840" ht="14.2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row>
    <row r="841" ht="14.2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row>
    <row r="842" ht="14.2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row>
    <row r="843" ht="14.2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row>
    <row r="844" ht="14.2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row>
    <row r="845" ht="14.2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row>
    <row r="846" ht="14.2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row>
    <row r="847" ht="14.2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row>
    <row r="848" ht="14.2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row>
    <row r="849" ht="14.2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row>
    <row r="850" ht="14.2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row>
    <row r="851" ht="14.2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row>
    <row r="852" ht="14.2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row>
    <row r="853" ht="14.2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row>
    <row r="854" ht="14.2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row>
    <row r="855" ht="14.2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row>
    <row r="856" ht="14.2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row>
    <row r="857" ht="14.2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row>
    <row r="858" ht="14.2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row>
    <row r="859" ht="14.2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row>
    <row r="860" ht="14.2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row>
    <row r="861" ht="14.2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row>
    <row r="862" ht="14.2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row>
    <row r="863" ht="14.2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row>
    <row r="864" ht="14.2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row>
    <row r="865" ht="14.2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row>
    <row r="866" ht="14.2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row>
    <row r="867" ht="14.2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row>
    <row r="868" ht="14.2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row>
    <row r="869" ht="14.2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row>
    <row r="870" ht="14.2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row>
    <row r="871" ht="14.2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row>
    <row r="872" ht="14.2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row>
    <row r="873" ht="14.2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row>
    <row r="874" ht="14.2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row>
    <row r="875" ht="14.2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row>
    <row r="876" ht="14.2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row>
    <row r="877" ht="14.2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row>
    <row r="878" ht="14.2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row>
    <row r="879" ht="14.2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row>
    <row r="880" ht="14.2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row>
    <row r="881" ht="14.2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row>
    <row r="882" ht="14.2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row>
    <row r="883" ht="14.2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row>
    <row r="884" ht="14.2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row>
    <row r="885" ht="14.2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row>
    <row r="886" ht="14.2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row>
    <row r="887" ht="14.2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row>
    <row r="888" ht="14.2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row>
    <row r="889" ht="14.2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row>
    <row r="890" ht="14.2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row>
    <row r="891" ht="14.2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row>
    <row r="892" ht="14.2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row>
    <row r="893" ht="14.2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row>
    <row r="894" ht="14.2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row>
    <row r="895" ht="14.2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row>
    <row r="896" ht="14.2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row>
    <row r="897" ht="14.2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row>
    <row r="898" ht="14.2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row>
    <row r="899" ht="14.2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row>
    <row r="900" ht="14.2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row>
    <row r="901" ht="14.2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row>
    <row r="902" ht="14.2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row>
    <row r="903" ht="14.2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row>
    <row r="904" ht="14.2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row>
    <row r="905" ht="14.2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row>
    <row r="906" ht="14.2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row>
    <row r="907" ht="14.2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row>
    <row r="908" ht="14.2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row>
    <row r="909" ht="14.2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row>
    <row r="910" ht="14.2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row>
    <row r="911" ht="14.2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row>
    <row r="912" ht="14.2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row>
    <row r="913" ht="14.2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row>
    <row r="914" ht="14.2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row>
    <row r="915" ht="14.2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row>
    <row r="916" ht="14.2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row>
    <row r="917" ht="14.2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row>
    <row r="918" ht="14.2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row>
    <row r="919" ht="14.2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row>
    <row r="920" ht="14.2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row>
    <row r="921" ht="14.2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row>
    <row r="922" ht="14.2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row>
    <row r="923" ht="14.2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row>
    <row r="924" ht="14.2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row>
    <row r="925" ht="14.2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row>
    <row r="926" ht="14.2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row>
    <row r="927" ht="14.2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row>
    <row r="928" ht="14.2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row>
    <row r="929" ht="14.2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row>
    <row r="930" ht="14.2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row>
    <row r="931" ht="14.2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row>
    <row r="932" ht="14.2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row>
    <row r="933" ht="14.2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row>
    <row r="934" ht="14.2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row>
    <row r="935" ht="14.2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row>
    <row r="936" ht="14.2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row>
    <row r="937" ht="14.2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row>
    <row r="938" ht="14.2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row>
    <row r="939" ht="14.2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row>
    <row r="940" ht="14.2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row>
    <row r="941" ht="14.2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row>
    <row r="942" ht="14.2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row>
    <row r="943" ht="14.2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row>
    <row r="944" ht="14.2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row>
  </sheetData>
  <conditionalFormatting sqref="B2:B791">
    <cfRule type="containsText" dxfId="0" priority="1" operator="containsText" text="jpg">
      <formula>NOT(ISERROR(SEARCH(("jpg"),(B2))))</formula>
    </cfRule>
  </conditionalFormatting>
  <conditionalFormatting sqref="B2:B791">
    <cfRule type="containsText" dxfId="1" priority="2" operator="containsText" text="jpeg">
      <formula>NOT(ISERROR(SEARCH(("jpeg"),(B2))))</formula>
    </cfRule>
  </conditionalFormatting>
  <conditionalFormatting sqref="B2:B791">
    <cfRule type="containsText" dxfId="2" priority="3" operator="containsText" text="png">
      <formula>NOT(ISERROR(SEARCH(("png"),(B2))))</formula>
    </cfRule>
  </conditionalFormatting>
  <conditionalFormatting sqref="B2:B791">
    <cfRule type="containsText" dxfId="3" priority="4" operator="containsText" text="mov">
      <formula>NOT(ISERROR(SEARCH(("mov"),(B2))))</formula>
    </cfRule>
  </conditionalFormatting>
  <conditionalFormatting sqref="B2:B791">
    <cfRule type="containsText" dxfId="4" priority="5" operator="containsText" text="tif">
      <formula>NOT(ISERROR(SEARCH(("tif"),(B2))))</formula>
    </cfRule>
  </conditionalFormatting>
  <conditionalFormatting sqref="B2:B791">
    <cfRule type="containsText" dxfId="5" priority="6" operator="containsText" text="mp4">
      <formula>NOT(ISERROR(SEARCH(("mp4"),(B2))))</formula>
    </cfRule>
  </conditionalFormatting>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43"/>
    <col customWidth="1" min="2" max="2" width="17.86"/>
    <col customWidth="1" min="3" max="3" width="60.57"/>
    <col customWidth="1" min="4" max="4" width="18.29"/>
    <col customWidth="1" min="5" max="5" width="28.71"/>
  </cols>
  <sheetData>
    <row r="1">
      <c r="A1" s="188" t="s">
        <v>6132</v>
      </c>
      <c r="B1" s="188" t="s">
        <v>6133</v>
      </c>
      <c r="C1" s="188" t="s">
        <v>6134</v>
      </c>
      <c r="D1" s="188" t="s">
        <v>6135</v>
      </c>
      <c r="E1" s="189"/>
      <c r="F1" s="189"/>
      <c r="G1" s="189"/>
      <c r="H1" s="189"/>
      <c r="I1" s="189"/>
      <c r="J1" s="189"/>
      <c r="K1" s="189"/>
      <c r="L1" s="189"/>
      <c r="M1" s="189"/>
      <c r="N1" s="189"/>
      <c r="O1" s="189"/>
      <c r="P1" s="189"/>
      <c r="Q1" s="189"/>
      <c r="R1" s="189"/>
      <c r="S1" s="189"/>
      <c r="T1" s="189"/>
      <c r="U1" s="189"/>
      <c r="V1" s="189"/>
      <c r="W1" s="189"/>
      <c r="X1" s="189"/>
      <c r="Y1" s="189"/>
      <c r="Z1" s="189"/>
    </row>
    <row r="2">
      <c r="A2" s="190" t="s">
        <v>6136</v>
      </c>
      <c r="B2" s="190" t="s">
        <v>5580</v>
      </c>
      <c r="C2" s="190" t="s">
        <v>6137</v>
      </c>
      <c r="D2" s="190" t="s">
        <v>6138</v>
      </c>
      <c r="E2" s="191" t="s">
        <v>6139</v>
      </c>
      <c r="F2" s="192"/>
      <c r="G2" s="192"/>
      <c r="H2" s="192"/>
      <c r="I2" s="192"/>
      <c r="J2" s="192"/>
      <c r="K2" s="192"/>
      <c r="L2" s="192"/>
      <c r="M2" s="192"/>
      <c r="N2" s="192"/>
      <c r="O2" s="192"/>
      <c r="P2" s="192"/>
      <c r="Q2" s="192"/>
      <c r="R2" s="192"/>
      <c r="S2" s="192"/>
      <c r="T2" s="192"/>
      <c r="U2" s="192"/>
      <c r="V2" s="192"/>
      <c r="W2" s="192"/>
      <c r="X2" s="192"/>
      <c r="Y2" s="192"/>
      <c r="Z2" s="192"/>
    </row>
    <row r="3">
      <c r="A3" s="190" t="s">
        <v>6140</v>
      </c>
      <c r="B3" s="190" t="s">
        <v>6141</v>
      </c>
      <c r="C3" s="190" t="s">
        <v>6142</v>
      </c>
      <c r="D3" s="190" t="s">
        <v>6138</v>
      </c>
      <c r="E3" s="193" t="s">
        <v>6143</v>
      </c>
      <c r="F3" s="192"/>
      <c r="G3" s="192"/>
      <c r="H3" s="192"/>
      <c r="I3" s="192"/>
      <c r="J3" s="192"/>
      <c r="K3" s="192"/>
      <c r="L3" s="192"/>
      <c r="M3" s="192"/>
      <c r="N3" s="192"/>
      <c r="O3" s="192"/>
      <c r="P3" s="192"/>
      <c r="Q3" s="192"/>
      <c r="R3" s="192"/>
      <c r="S3" s="192"/>
      <c r="T3" s="192"/>
      <c r="U3" s="192"/>
      <c r="V3" s="192"/>
      <c r="W3" s="192"/>
      <c r="X3" s="192"/>
      <c r="Y3" s="192"/>
      <c r="Z3" s="192"/>
    </row>
    <row r="4">
      <c r="A4" s="190" t="s">
        <v>6144</v>
      </c>
      <c r="B4" s="190" t="s">
        <v>6145</v>
      </c>
      <c r="C4" s="190" t="s">
        <v>6146</v>
      </c>
      <c r="D4" s="190" t="s">
        <v>6138</v>
      </c>
      <c r="E4" s="192"/>
      <c r="F4" s="192"/>
      <c r="G4" s="192"/>
      <c r="H4" s="192"/>
      <c r="I4" s="192"/>
      <c r="J4" s="192"/>
      <c r="K4" s="192"/>
      <c r="L4" s="192"/>
      <c r="M4" s="192"/>
      <c r="N4" s="192"/>
      <c r="O4" s="192"/>
      <c r="P4" s="192"/>
      <c r="Q4" s="192"/>
      <c r="R4" s="192"/>
      <c r="S4" s="192"/>
      <c r="T4" s="192"/>
      <c r="U4" s="192"/>
      <c r="V4" s="192"/>
      <c r="W4" s="192"/>
      <c r="X4" s="192"/>
      <c r="Y4" s="192"/>
      <c r="Z4" s="192"/>
    </row>
    <row r="5">
      <c r="A5" s="190" t="s">
        <v>6147</v>
      </c>
      <c r="B5" s="190" t="s">
        <v>6148</v>
      </c>
      <c r="C5" s="190" t="s">
        <v>6149</v>
      </c>
      <c r="D5" s="190" t="s">
        <v>6138</v>
      </c>
      <c r="E5" s="192"/>
      <c r="F5" s="192"/>
      <c r="G5" s="192"/>
      <c r="H5" s="192"/>
      <c r="I5" s="192"/>
      <c r="J5" s="192"/>
      <c r="K5" s="192"/>
      <c r="L5" s="192"/>
      <c r="M5" s="192"/>
      <c r="N5" s="192"/>
      <c r="O5" s="192"/>
      <c r="P5" s="192"/>
      <c r="Q5" s="192"/>
      <c r="R5" s="192"/>
      <c r="S5" s="192"/>
      <c r="T5" s="192"/>
      <c r="U5" s="192"/>
      <c r="V5" s="192"/>
      <c r="W5" s="192"/>
      <c r="X5" s="192"/>
      <c r="Y5" s="192"/>
      <c r="Z5" s="192"/>
    </row>
    <row r="6">
      <c r="A6" s="190" t="s">
        <v>6150</v>
      </c>
      <c r="B6" s="190" t="s">
        <v>6151</v>
      </c>
      <c r="C6" s="190" t="s">
        <v>6152</v>
      </c>
      <c r="D6" s="190" t="s">
        <v>6138</v>
      </c>
      <c r="E6" s="192"/>
      <c r="F6" s="192"/>
      <c r="G6" s="192"/>
      <c r="H6" s="192"/>
      <c r="I6" s="192"/>
      <c r="J6" s="192"/>
      <c r="K6" s="192"/>
      <c r="L6" s="192"/>
      <c r="M6" s="192"/>
      <c r="N6" s="192"/>
      <c r="O6" s="192"/>
      <c r="P6" s="192"/>
      <c r="Q6" s="192"/>
      <c r="R6" s="192"/>
      <c r="S6" s="192"/>
      <c r="T6" s="192"/>
      <c r="U6" s="192"/>
      <c r="V6" s="192"/>
      <c r="W6" s="192"/>
      <c r="X6" s="192"/>
      <c r="Y6" s="192"/>
      <c r="Z6" s="192"/>
    </row>
    <row r="7">
      <c r="A7" s="190" t="s">
        <v>6153</v>
      </c>
      <c r="B7" s="190" t="s">
        <v>6154</v>
      </c>
      <c r="C7" s="190" t="s">
        <v>6155</v>
      </c>
      <c r="D7" s="190" t="s">
        <v>6138</v>
      </c>
      <c r="E7" s="192"/>
      <c r="F7" s="192"/>
      <c r="G7" s="192"/>
      <c r="H7" s="192"/>
      <c r="I7" s="192"/>
      <c r="J7" s="192"/>
      <c r="K7" s="192"/>
      <c r="L7" s="192"/>
      <c r="M7" s="192"/>
      <c r="N7" s="192"/>
      <c r="O7" s="192"/>
      <c r="P7" s="192"/>
      <c r="Q7" s="192"/>
      <c r="R7" s="192"/>
      <c r="S7" s="192"/>
      <c r="T7" s="192"/>
      <c r="U7" s="192"/>
      <c r="V7" s="192"/>
      <c r="W7" s="192"/>
      <c r="X7" s="192"/>
      <c r="Y7" s="192"/>
      <c r="Z7" s="192"/>
    </row>
    <row r="8">
      <c r="A8" s="190" t="s">
        <v>6156</v>
      </c>
      <c r="B8" s="190" t="s">
        <v>6157</v>
      </c>
      <c r="C8" s="190" t="s">
        <v>6158</v>
      </c>
      <c r="D8" s="190" t="s">
        <v>6138</v>
      </c>
      <c r="E8" s="192"/>
      <c r="F8" s="192"/>
      <c r="G8" s="192"/>
      <c r="H8" s="192"/>
      <c r="I8" s="192"/>
      <c r="J8" s="192"/>
      <c r="K8" s="192"/>
      <c r="L8" s="192"/>
      <c r="M8" s="192"/>
      <c r="N8" s="192"/>
      <c r="O8" s="192"/>
      <c r="P8" s="192"/>
      <c r="Q8" s="192"/>
      <c r="R8" s="192"/>
      <c r="S8" s="192"/>
      <c r="T8" s="192"/>
      <c r="U8" s="192"/>
      <c r="V8" s="192"/>
      <c r="W8" s="192"/>
      <c r="X8" s="192"/>
      <c r="Y8" s="192"/>
      <c r="Z8" s="192"/>
    </row>
    <row r="9">
      <c r="A9" s="190" t="s">
        <v>6159</v>
      </c>
      <c r="B9" s="190" t="s">
        <v>6160</v>
      </c>
      <c r="C9" s="190" t="s">
        <v>6161</v>
      </c>
      <c r="D9" s="190" t="s">
        <v>6138</v>
      </c>
      <c r="E9" s="192"/>
      <c r="F9" s="192"/>
      <c r="G9" s="192"/>
      <c r="H9" s="192"/>
      <c r="I9" s="192"/>
      <c r="J9" s="192"/>
      <c r="K9" s="192"/>
      <c r="L9" s="192"/>
      <c r="M9" s="192"/>
      <c r="N9" s="192"/>
      <c r="O9" s="192"/>
      <c r="P9" s="192"/>
      <c r="Q9" s="192"/>
      <c r="R9" s="192"/>
      <c r="S9" s="192"/>
      <c r="T9" s="192"/>
      <c r="U9" s="192"/>
      <c r="V9" s="192"/>
      <c r="W9" s="192"/>
      <c r="X9" s="192"/>
      <c r="Y9" s="192"/>
      <c r="Z9" s="192"/>
    </row>
    <row r="10">
      <c r="A10" s="190" t="s">
        <v>6162</v>
      </c>
      <c r="B10" s="190" t="s">
        <v>6163</v>
      </c>
      <c r="C10" s="190" t="s">
        <v>6164</v>
      </c>
      <c r="D10" s="190" t="s">
        <v>6138</v>
      </c>
      <c r="E10" s="192"/>
      <c r="F10" s="192"/>
      <c r="G10" s="192"/>
      <c r="H10" s="192"/>
      <c r="I10" s="192"/>
      <c r="J10" s="192"/>
      <c r="K10" s="192"/>
      <c r="L10" s="192"/>
      <c r="M10" s="192"/>
      <c r="N10" s="192"/>
      <c r="O10" s="192"/>
      <c r="P10" s="192"/>
      <c r="Q10" s="192"/>
      <c r="R10" s="192"/>
      <c r="S10" s="192"/>
      <c r="T10" s="192"/>
      <c r="U10" s="192"/>
      <c r="V10" s="192"/>
      <c r="W10" s="192"/>
      <c r="X10" s="192"/>
      <c r="Y10" s="192"/>
      <c r="Z10" s="192"/>
    </row>
    <row r="11">
      <c r="A11" s="190" t="s">
        <v>6165</v>
      </c>
      <c r="B11" s="190" t="s">
        <v>6166</v>
      </c>
      <c r="C11" s="190" t="s">
        <v>6167</v>
      </c>
      <c r="D11" s="190" t="s">
        <v>6168</v>
      </c>
      <c r="E11" s="192"/>
      <c r="F11" s="192"/>
      <c r="G11" s="192"/>
      <c r="H11" s="192"/>
      <c r="I11" s="192"/>
      <c r="J11" s="192"/>
      <c r="K11" s="192"/>
      <c r="L11" s="192"/>
      <c r="M11" s="192"/>
      <c r="N11" s="192"/>
      <c r="O11" s="192"/>
      <c r="P11" s="192"/>
      <c r="Q11" s="192"/>
      <c r="R11" s="192"/>
      <c r="S11" s="192"/>
      <c r="T11" s="192"/>
      <c r="U11" s="192"/>
      <c r="V11" s="192"/>
      <c r="W11" s="192"/>
      <c r="X11" s="192"/>
      <c r="Y11" s="192"/>
      <c r="Z11" s="192"/>
    </row>
    <row r="12">
      <c r="A12" s="190" t="s">
        <v>6169</v>
      </c>
      <c r="B12" s="190" t="s">
        <v>6170</v>
      </c>
      <c r="C12" s="190" t="s">
        <v>6171</v>
      </c>
      <c r="D12" s="190" t="s">
        <v>6138</v>
      </c>
      <c r="E12" s="192"/>
      <c r="F12" s="192"/>
      <c r="G12" s="192"/>
      <c r="H12" s="192"/>
      <c r="I12" s="192"/>
      <c r="J12" s="192"/>
      <c r="K12" s="192"/>
      <c r="L12" s="192"/>
      <c r="M12" s="192"/>
      <c r="N12" s="192"/>
      <c r="O12" s="192"/>
      <c r="P12" s="192"/>
      <c r="Q12" s="192"/>
      <c r="R12" s="192"/>
      <c r="S12" s="192"/>
      <c r="T12" s="192"/>
      <c r="U12" s="192"/>
      <c r="V12" s="192"/>
      <c r="W12" s="192"/>
      <c r="X12" s="192"/>
      <c r="Y12" s="192"/>
      <c r="Z12" s="192"/>
    </row>
    <row r="13">
      <c r="A13" s="190" t="s">
        <v>1749</v>
      </c>
      <c r="B13" s="190" t="s">
        <v>6172</v>
      </c>
      <c r="C13" s="190" t="s">
        <v>6173</v>
      </c>
      <c r="D13" s="190" t="s">
        <v>6174</v>
      </c>
      <c r="E13" s="192"/>
      <c r="F13" s="192"/>
      <c r="G13" s="192"/>
      <c r="H13" s="192"/>
      <c r="I13" s="192"/>
      <c r="J13" s="192"/>
      <c r="K13" s="192"/>
      <c r="L13" s="192"/>
      <c r="M13" s="192"/>
      <c r="N13" s="192"/>
      <c r="O13" s="192"/>
      <c r="P13" s="192"/>
      <c r="Q13" s="192"/>
      <c r="R13" s="192"/>
      <c r="S13" s="192"/>
      <c r="T13" s="192"/>
      <c r="U13" s="192"/>
      <c r="V13" s="192"/>
      <c r="W13" s="192"/>
      <c r="X13" s="192"/>
      <c r="Y13" s="192"/>
      <c r="Z13" s="192"/>
    </row>
    <row r="14">
      <c r="A14" s="194" t="s">
        <v>6175</v>
      </c>
      <c r="B14" s="194" t="s">
        <v>6175</v>
      </c>
      <c r="C14" s="194" t="s">
        <v>6176</v>
      </c>
      <c r="D14" s="194" t="s">
        <v>6174</v>
      </c>
      <c r="E14" s="192"/>
      <c r="F14" s="192"/>
      <c r="G14" s="192"/>
      <c r="H14" s="192"/>
      <c r="I14" s="192"/>
      <c r="J14" s="192"/>
      <c r="K14" s="192"/>
      <c r="L14" s="192"/>
      <c r="M14" s="192"/>
      <c r="N14" s="192"/>
      <c r="O14" s="192"/>
      <c r="P14" s="192"/>
      <c r="Q14" s="192"/>
      <c r="R14" s="192"/>
      <c r="S14" s="192"/>
      <c r="T14" s="192"/>
      <c r="U14" s="192"/>
      <c r="V14" s="192"/>
      <c r="W14" s="192"/>
      <c r="X14" s="192"/>
      <c r="Y14" s="192"/>
      <c r="Z14" s="192"/>
    </row>
    <row r="15">
      <c r="A15" s="190" t="s">
        <v>6122</v>
      </c>
      <c r="B15" s="190" t="s">
        <v>6177</v>
      </c>
      <c r="C15" s="190" t="s">
        <v>6178</v>
      </c>
      <c r="D15" s="190" t="s">
        <v>2035</v>
      </c>
      <c r="E15" s="192"/>
      <c r="F15" s="192"/>
      <c r="G15" s="192"/>
      <c r="H15" s="192"/>
      <c r="I15" s="192"/>
      <c r="J15" s="192"/>
      <c r="K15" s="192"/>
      <c r="L15" s="192"/>
      <c r="M15" s="192"/>
      <c r="N15" s="192"/>
      <c r="O15" s="192"/>
      <c r="P15" s="192"/>
      <c r="Q15" s="192"/>
      <c r="R15" s="192"/>
      <c r="S15" s="192"/>
      <c r="T15" s="192"/>
      <c r="U15" s="192"/>
      <c r="V15" s="192"/>
      <c r="W15" s="192"/>
      <c r="X15" s="192"/>
      <c r="Y15" s="192"/>
      <c r="Z15" s="192"/>
    </row>
    <row r="16">
      <c r="A16" s="190" t="s">
        <v>6179</v>
      </c>
      <c r="B16" s="190" t="s">
        <v>6180</v>
      </c>
      <c r="C16" s="190" t="s">
        <v>6181</v>
      </c>
      <c r="D16" s="190" t="s">
        <v>1580</v>
      </c>
      <c r="E16" s="192"/>
      <c r="F16" s="192"/>
      <c r="G16" s="192"/>
      <c r="H16" s="192"/>
      <c r="I16" s="192"/>
      <c r="J16" s="192"/>
      <c r="K16" s="192"/>
      <c r="L16" s="192"/>
      <c r="M16" s="192"/>
      <c r="N16" s="192"/>
      <c r="O16" s="192"/>
      <c r="P16" s="192"/>
      <c r="Q16" s="192"/>
      <c r="R16" s="192"/>
      <c r="S16" s="192"/>
      <c r="T16" s="192"/>
      <c r="U16" s="192"/>
      <c r="V16" s="192"/>
      <c r="W16" s="192"/>
      <c r="X16" s="192"/>
      <c r="Y16" s="192"/>
      <c r="Z16" s="192"/>
    </row>
    <row r="17">
      <c r="A17" s="190" t="s">
        <v>6182</v>
      </c>
      <c r="B17" s="190" t="s">
        <v>6183</v>
      </c>
      <c r="C17" s="190" t="s">
        <v>6184</v>
      </c>
      <c r="D17" s="190" t="s">
        <v>719</v>
      </c>
      <c r="E17" s="192"/>
      <c r="F17" s="192"/>
      <c r="G17" s="192"/>
      <c r="H17" s="192"/>
      <c r="I17" s="192"/>
      <c r="J17" s="192"/>
      <c r="K17" s="192"/>
      <c r="L17" s="192"/>
      <c r="M17" s="192"/>
      <c r="N17" s="192"/>
      <c r="O17" s="192"/>
      <c r="P17" s="192"/>
      <c r="Q17" s="192"/>
      <c r="R17" s="192"/>
      <c r="S17" s="192"/>
      <c r="T17" s="192"/>
      <c r="U17" s="192"/>
      <c r="V17" s="192"/>
      <c r="W17" s="192"/>
      <c r="X17" s="192"/>
      <c r="Y17" s="192"/>
      <c r="Z17" s="192"/>
    </row>
    <row r="18">
      <c r="A18" s="194" t="s">
        <v>6124</v>
      </c>
      <c r="B18" s="194" t="s">
        <v>6185</v>
      </c>
      <c r="C18" s="194" t="s">
        <v>6186</v>
      </c>
      <c r="D18" s="194" t="s">
        <v>909</v>
      </c>
      <c r="E18" s="192"/>
      <c r="F18" s="192"/>
      <c r="G18" s="192"/>
      <c r="H18" s="192"/>
      <c r="I18" s="192"/>
      <c r="J18" s="192"/>
      <c r="K18" s="192"/>
      <c r="L18" s="192"/>
      <c r="M18" s="192"/>
      <c r="N18" s="192"/>
      <c r="O18" s="192"/>
      <c r="P18" s="192"/>
      <c r="Q18" s="192"/>
      <c r="R18" s="192"/>
      <c r="S18" s="192"/>
      <c r="T18" s="192"/>
      <c r="U18" s="192"/>
      <c r="V18" s="192"/>
      <c r="W18" s="192"/>
      <c r="X18" s="192"/>
      <c r="Y18" s="192"/>
      <c r="Z18" s="192"/>
    </row>
    <row r="19">
      <c r="A19" s="194" t="s">
        <v>6187</v>
      </c>
      <c r="B19" s="194" t="s">
        <v>6188</v>
      </c>
      <c r="C19" s="194" t="s">
        <v>6189</v>
      </c>
      <c r="D19" s="194" t="s">
        <v>1145</v>
      </c>
      <c r="E19" s="192"/>
      <c r="F19" s="192"/>
      <c r="G19" s="192"/>
      <c r="H19" s="192"/>
      <c r="I19" s="192"/>
      <c r="J19" s="192"/>
      <c r="K19" s="192"/>
      <c r="L19" s="192"/>
      <c r="M19" s="192"/>
      <c r="N19" s="192"/>
      <c r="O19" s="192"/>
      <c r="P19" s="192"/>
      <c r="Q19" s="192"/>
      <c r="R19" s="192"/>
      <c r="S19" s="192"/>
      <c r="T19" s="192"/>
      <c r="U19" s="192"/>
      <c r="V19" s="192"/>
      <c r="W19" s="192"/>
      <c r="X19" s="192"/>
      <c r="Y19" s="192"/>
      <c r="Z19" s="192"/>
    </row>
    <row r="20">
      <c r="A20" s="194" t="s">
        <v>6190</v>
      </c>
      <c r="B20" s="194" t="s">
        <v>6191</v>
      </c>
      <c r="C20" s="194" t="s">
        <v>6192</v>
      </c>
      <c r="D20" s="194" t="s">
        <v>827</v>
      </c>
      <c r="E20" s="192"/>
      <c r="F20" s="192"/>
      <c r="G20" s="192"/>
      <c r="H20" s="192"/>
      <c r="I20" s="192"/>
      <c r="J20" s="192"/>
      <c r="K20" s="192"/>
      <c r="L20" s="192"/>
      <c r="M20" s="192"/>
      <c r="N20" s="192"/>
      <c r="O20" s="192"/>
      <c r="P20" s="192"/>
      <c r="Q20" s="192"/>
      <c r="R20" s="192"/>
      <c r="S20" s="192"/>
      <c r="T20" s="192"/>
      <c r="U20" s="192"/>
      <c r="V20" s="192"/>
      <c r="W20" s="192"/>
      <c r="X20" s="192"/>
      <c r="Y20" s="192"/>
      <c r="Z20" s="192"/>
    </row>
    <row r="21">
      <c r="A21" s="190" t="s">
        <v>6193</v>
      </c>
      <c r="B21" s="190" t="s">
        <v>6194</v>
      </c>
      <c r="C21" s="190" t="s">
        <v>6195</v>
      </c>
      <c r="D21" s="190" t="s">
        <v>6196</v>
      </c>
      <c r="E21" s="192"/>
      <c r="F21" s="192"/>
      <c r="G21" s="192"/>
      <c r="H21" s="192"/>
      <c r="I21" s="192"/>
      <c r="J21" s="192"/>
      <c r="K21" s="192"/>
      <c r="L21" s="192"/>
      <c r="M21" s="192"/>
      <c r="N21" s="192"/>
      <c r="O21" s="192"/>
      <c r="P21" s="192"/>
      <c r="Q21" s="192"/>
      <c r="R21" s="192"/>
      <c r="S21" s="192"/>
      <c r="T21" s="192"/>
      <c r="U21" s="192"/>
      <c r="V21" s="192"/>
      <c r="W21" s="192"/>
      <c r="X21" s="192"/>
      <c r="Y21" s="192"/>
      <c r="Z21" s="192"/>
    </row>
    <row r="22">
      <c r="A22" s="190" t="s">
        <v>6197</v>
      </c>
      <c r="B22" s="190" t="s">
        <v>6198</v>
      </c>
      <c r="C22" s="190" t="s">
        <v>6199</v>
      </c>
      <c r="D22" s="190" t="s">
        <v>47</v>
      </c>
      <c r="E22" s="192"/>
      <c r="F22" s="192"/>
      <c r="G22" s="192"/>
      <c r="H22" s="192"/>
      <c r="I22" s="192"/>
      <c r="J22" s="192"/>
      <c r="K22" s="192"/>
      <c r="L22" s="192"/>
      <c r="M22" s="192"/>
      <c r="N22" s="192"/>
      <c r="O22" s="192"/>
      <c r="P22" s="192"/>
      <c r="Q22" s="192"/>
      <c r="R22" s="192"/>
      <c r="S22" s="192"/>
      <c r="T22" s="192"/>
      <c r="U22" s="192"/>
      <c r="V22" s="192"/>
      <c r="W22" s="192"/>
      <c r="X22" s="192"/>
      <c r="Y22" s="192"/>
      <c r="Z22" s="192"/>
    </row>
    <row r="23">
      <c r="A23" s="190" t="s">
        <v>6200</v>
      </c>
      <c r="B23" s="190" t="s">
        <v>6201</v>
      </c>
      <c r="C23" s="190" t="s">
        <v>6202</v>
      </c>
      <c r="D23" s="190" t="s">
        <v>164</v>
      </c>
      <c r="E23" s="192"/>
      <c r="F23" s="192"/>
      <c r="G23" s="192"/>
      <c r="H23" s="192"/>
      <c r="I23" s="192"/>
      <c r="J23" s="192"/>
      <c r="K23" s="192"/>
      <c r="L23" s="192"/>
      <c r="M23" s="192"/>
      <c r="N23" s="192"/>
      <c r="O23" s="192"/>
      <c r="P23" s="192"/>
      <c r="Q23" s="192"/>
      <c r="R23" s="192"/>
      <c r="S23" s="192"/>
      <c r="T23" s="192"/>
      <c r="U23" s="192"/>
      <c r="V23" s="192"/>
      <c r="W23" s="192"/>
      <c r="X23" s="192"/>
      <c r="Y23" s="192"/>
      <c r="Z23" s="192"/>
    </row>
    <row r="24">
      <c r="A24" s="194" t="s">
        <v>6203</v>
      </c>
      <c r="B24" s="194" t="s">
        <v>6204</v>
      </c>
      <c r="C24" s="194" t="s">
        <v>6205</v>
      </c>
      <c r="D24" s="194" t="s">
        <v>164</v>
      </c>
      <c r="E24" s="192"/>
      <c r="F24" s="192"/>
      <c r="G24" s="192"/>
      <c r="H24" s="192"/>
      <c r="I24" s="192"/>
      <c r="J24" s="192"/>
      <c r="K24" s="192"/>
      <c r="L24" s="192"/>
      <c r="M24" s="192"/>
      <c r="N24" s="192"/>
      <c r="O24" s="192"/>
      <c r="P24" s="192"/>
      <c r="Q24" s="192"/>
      <c r="R24" s="192"/>
      <c r="S24" s="192"/>
      <c r="T24" s="192"/>
      <c r="U24" s="192"/>
      <c r="V24" s="192"/>
      <c r="W24" s="192"/>
      <c r="X24" s="192"/>
      <c r="Y24" s="192"/>
      <c r="Z24" s="192"/>
    </row>
    <row r="25">
      <c r="A25" s="190" t="s">
        <v>6206</v>
      </c>
      <c r="B25" s="190" t="s">
        <v>6207</v>
      </c>
      <c r="C25" s="190" t="s">
        <v>6208</v>
      </c>
      <c r="D25" s="190" t="s">
        <v>164</v>
      </c>
      <c r="E25" s="192"/>
      <c r="F25" s="192"/>
      <c r="G25" s="192"/>
      <c r="H25" s="192"/>
      <c r="I25" s="192"/>
      <c r="J25" s="192"/>
      <c r="K25" s="192"/>
      <c r="L25" s="192"/>
      <c r="M25" s="192"/>
      <c r="N25" s="192"/>
      <c r="O25" s="192"/>
      <c r="P25" s="192"/>
      <c r="Q25" s="192"/>
      <c r="R25" s="192"/>
      <c r="S25" s="192"/>
      <c r="T25" s="192"/>
      <c r="U25" s="192"/>
      <c r="V25" s="192"/>
      <c r="W25" s="192"/>
      <c r="X25" s="192"/>
      <c r="Y25" s="192"/>
      <c r="Z25" s="192"/>
    </row>
    <row r="26">
      <c r="A26" s="190" t="s">
        <v>6209</v>
      </c>
      <c r="B26" s="190" t="s">
        <v>6210</v>
      </c>
      <c r="C26" s="190" t="s">
        <v>6211</v>
      </c>
      <c r="D26" s="190" t="s">
        <v>164</v>
      </c>
      <c r="E26" s="192"/>
      <c r="F26" s="192"/>
      <c r="G26" s="192"/>
      <c r="H26" s="192"/>
      <c r="I26" s="192"/>
      <c r="J26" s="192"/>
      <c r="K26" s="192"/>
      <c r="L26" s="192"/>
      <c r="M26" s="192"/>
      <c r="N26" s="192"/>
      <c r="O26" s="192"/>
      <c r="P26" s="192"/>
      <c r="Q26" s="192"/>
      <c r="R26" s="192"/>
      <c r="S26" s="192"/>
      <c r="T26" s="192"/>
      <c r="U26" s="192"/>
      <c r="V26" s="192"/>
      <c r="W26" s="192"/>
      <c r="X26" s="192"/>
      <c r="Y26" s="192"/>
      <c r="Z26" s="192"/>
    </row>
    <row r="27">
      <c r="A27" s="195" t="s">
        <v>6212</v>
      </c>
      <c r="B27" s="195" t="s">
        <v>6212</v>
      </c>
      <c r="C27" s="195" t="s">
        <v>6213</v>
      </c>
      <c r="D27" s="196"/>
      <c r="E27" s="192"/>
      <c r="F27" s="192"/>
      <c r="G27" s="192"/>
      <c r="H27" s="192"/>
      <c r="I27" s="192"/>
      <c r="J27" s="192"/>
      <c r="K27" s="192"/>
      <c r="L27" s="192"/>
      <c r="M27" s="192"/>
      <c r="N27" s="192"/>
      <c r="O27" s="192"/>
      <c r="P27" s="192"/>
      <c r="Q27" s="192"/>
      <c r="R27" s="192"/>
      <c r="S27" s="192"/>
      <c r="T27" s="192"/>
      <c r="U27" s="192"/>
      <c r="V27" s="192"/>
      <c r="W27" s="192"/>
      <c r="X27" s="192"/>
      <c r="Y27" s="192"/>
      <c r="Z27" s="192"/>
    </row>
    <row r="28">
      <c r="A28" s="196"/>
      <c r="B28" s="196"/>
      <c r="C28" s="196"/>
      <c r="D28" s="196"/>
      <c r="E28" s="192"/>
      <c r="F28" s="192"/>
      <c r="G28" s="192"/>
      <c r="H28" s="192"/>
      <c r="I28" s="192"/>
      <c r="J28" s="192"/>
      <c r="K28" s="192"/>
      <c r="L28" s="192"/>
      <c r="M28" s="192"/>
      <c r="N28" s="192"/>
      <c r="O28" s="192"/>
      <c r="P28" s="192"/>
      <c r="Q28" s="192"/>
      <c r="R28" s="192"/>
      <c r="S28" s="192"/>
      <c r="T28" s="192"/>
      <c r="U28" s="192"/>
      <c r="V28" s="192"/>
      <c r="W28" s="192"/>
      <c r="X28" s="192"/>
      <c r="Y28" s="192"/>
      <c r="Z28" s="192"/>
    </row>
    <row r="29">
      <c r="A29" s="196"/>
      <c r="B29" s="196"/>
      <c r="C29" s="196"/>
      <c r="D29" s="196"/>
      <c r="E29" s="192"/>
      <c r="F29" s="192"/>
      <c r="G29" s="192"/>
      <c r="H29" s="192"/>
      <c r="I29" s="192"/>
      <c r="J29" s="192"/>
      <c r="K29" s="192"/>
      <c r="L29" s="192"/>
      <c r="M29" s="192"/>
      <c r="N29" s="192"/>
      <c r="O29" s="192"/>
      <c r="P29" s="192"/>
      <c r="Q29" s="192"/>
      <c r="R29" s="192"/>
      <c r="S29" s="192"/>
      <c r="T29" s="192"/>
      <c r="U29" s="192"/>
      <c r="V29" s="192"/>
      <c r="W29" s="192"/>
      <c r="X29" s="192"/>
      <c r="Y29" s="192"/>
      <c r="Z29" s="192"/>
    </row>
    <row r="30">
      <c r="A30" s="196"/>
      <c r="B30" s="196"/>
      <c r="C30" s="196"/>
      <c r="D30" s="196"/>
      <c r="E30" s="192"/>
      <c r="F30" s="192"/>
      <c r="G30" s="192"/>
      <c r="H30" s="192"/>
      <c r="I30" s="192"/>
      <c r="J30" s="192"/>
      <c r="K30" s="192"/>
      <c r="L30" s="192"/>
      <c r="M30" s="192"/>
      <c r="N30" s="192"/>
      <c r="O30" s="192"/>
      <c r="P30" s="192"/>
      <c r="Q30" s="192"/>
      <c r="R30" s="192"/>
      <c r="S30" s="192"/>
      <c r="T30" s="192"/>
      <c r="U30" s="192"/>
      <c r="V30" s="192"/>
      <c r="W30" s="192"/>
      <c r="X30" s="192"/>
      <c r="Y30" s="192"/>
      <c r="Z30" s="192"/>
    </row>
    <row r="31">
      <c r="A31" s="196"/>
      <c r="B31" s="196"/>
      <c r="C31" s="196"/>
      <c r="D31" s="196"/>
      <c r="E31" s="192"/>
      <c r="F31" s="192"/>
      <c r="G31" s="192"/>
      <c r="H31" s="192"/>
      <c r="I31" s="192"/>
      <c r="J31" s="192"/>
      <c r="K31" s="192"/>
      <c r="L31" s="192"/>
      <c r="M31" s="192"/>
      <c r="N31" s="192"/>
      <c r="O31" s="192"/>
      <c r="P31" s="192"/>
      <c r="Q31" s="192"/>
      <c r="R31" s="192"/>
      <c r="S31" s="192"/>
      <c r="T31" s="192"/>
      <c r="U31" s="192"/>
      <c r="V31" s="192"/>
      <c r="W31" s="192"/>
      <c r="X31" s="192"/>
      <c r="Y31" s="192"/>
      <c r="Z31" s="192"/>
    </row>
    <row r="32">
      <c r="A32" s="196"/>
      <c r="B32" s="196"/>
      <c r="C32" s="196"/>
      <c r="D32" s="196"/>
      <c r="E32" s="192"/>
      <c r="F32" s="192"/>
      <c r="G32" s="192"/>
      <c r="H32" s="192"/>
      <c r="I32" s="192"/>
      <c r="J32" s="192"/>
      <c r="K32" s="192"/>
      <c r="L32" s="192"/>
      <c r="M32" s="192"/>
      <c r="N32" s="192"/>
      <c r="O32" s="192"/>
      <c r="P32" s="192"/>
      <c r="Q32" s="192"/>
      <c r="R32" s="192"/>
      <c r="S32" s="192"/>
      <c r="T32" s="192"/>
      <c r="U32" s="192"/>
      <c r="V32" s="192"/>
      <c r="W32" s="192"/>
      <c r="X32" s="192"/>
      <c r="Y32" s="192"/>
      <c r="Z32" s="192"/>
    </row>
    <row r="33">
      <c r="A33" s="196"/>
      <c r="B33" s="196"/>
      <c r="C33" s="196"/>
      <c r="D33" s="196"/>
      <c r="E33" s="192"/>
      <c r="F33" s="192"/>
      <c r="G33" s="192"/>
      <c r="H33" s="192"/>
      <c r="I33" s="192"/>
      <c r="J33" s="192"/>
      <c r="K33" s="192"/>
      <c r="L33" s="192"/>
      <c r="M33" s="192"/>
      <c r="N33" s="192"/>
      <c r="O33" s="192"/>
      <c r="P33" s="192"/>
      <c r="Q33" s="192"/>
      <c r="R33" s="192"/>
      <c r="S33" s="192"/>
      <c r="T33" s="192"/>
      <c r="U33" s="192"/>
      <c r="V33" s="192"/>
      <c r="W33" s="192"/>
      <c r="X33" s="192"/>
      <c r="Y33" s="192"/>
      <c r="Z33" s="192"/>
    </row>
    <row r="34">
      <c r="A34" s="196"/>
      <c r="B34" s="196"/>
      <c r="C34" s="196"/>
      <c r="D34" s="196"/>
      <c r="E34" s="192"/>
      <c r="F34" s="192"/>
      <c r="G34" s="192"/>
      <c r="H34" s="192"/>
      <c r="I34" s="192"/>
      <c r="J34" s="192"/>
      <c r="K34" s="192"/>
      <c r="L34" s="192"/>
      <c r="M34" s="192"/>
      <c r="N34" s="192"/>
      <c r="O34" s="192"/>
      <c r="P34" s="192"/>
      <c r="Q34" s="192"/>
      <c r="R34" s="192"/>
      <c r="S34" s="192"/>
      <c r="T34" s="192"/>
      <c r="U34" s="192"/>
      <c r="V34" s="192"/>
      <c r="W34" s="192"/>
      <c r="X34" s="192"/>
      <c r="Y34" s="192"/>
      <c r="Z34" s="192"/>
    </row>
    <row r="35">
      <c r="A35" s="192"/>
      <c r="B35" s="192"/>
      <c r="C35" s="192"/>
      <c r="D35" s="192"/>
      <c r="E35" s="192"/>
      <c r="F35" s="192"/>
      <c r="G35" s="192"/>
      <c r="H35" s="192"/>
      <c r="I35" s="192"/>
      <c r="J35" s="192"/>
      <c r="K35" s="192"/>
      <c r="L35" s="192"/>
      <c r="M35" s="192"/>
      <c r="N35" s="192"/>
      <c r="O35" s="192"/>
      <c r="P35" s="192"/>
      <c r="Q35" s="192"/>
      <c r="R35" s="192"/>
      <c r="S35" s="192"/>
      <c r="T35" s="192"/>
      <c r="U35" s="192"/>
      <c r="V35" s="192"/>
      <c r="W35" s="192"/>
      <c r="X35" s="192"/>
      <c r="Y35" s="192"/>
      <c r="Z35" s="192"/>
    </row>
    <row r="36">
      <c r="A36" s="192"/>
      <c r="B36" s="192"/>
      <c r="C36" s="192"/>
      <c r="D36" s="192"/>
      <c r="E36" s="192"/>
      <c r="F36" s="192"/>
      <c r="G36" s="192"/>
      <c r="H36" s="192"/>
      <c r="I36" s="192"/>
      <c r="J36" s="192"/>
      <c r="K36" s="192"/>
      <c r="L36" s="192"/>
      <c r="M36" s="192"/>
      <c r="N36" s="192"/>
      <c r="O36" s="192"/>
      <c r="P36" s="192"/>
      <c r="Q36" s="192"/>
      <c r="R36" s="192"/>
      <c r="S36" s="192"/>
      <c r="T36" s="192"/>
      <c r="U36" s="192"/>
      <c r="V36" s="192"/>
      <c r="W36" s="192"/>
      <c r="X36" s="192"/>
      <c r="Y36" s="192"/>
      <c r="Z36" s="192"/>
    </row>
    <row r="37">
      <c r="A37" s="192"/>
      <c r="B37" s="192"/>
      <c r="C37" s="192"/>
      <c r="D37" s="192"/>
      <c r="E37" s="192"/>
      <c r="F37" s="192"/>
      <c r="G37" s="192"/>
      <c r="H37" s="192"/>
      <c r="I37" s="192"/>
      <c r="J37" s="192"/>
      <c r="K37" s="192"/>
      <c r="L37" s="192"/>
      <c r="M37" s="192"/>
      <c r="N37" s="192"/>
      <c r="O37" s="192"/>
      <c r="P37" s="192"/>
      <c r="Q37" s="192"/>
      <c r="R37" s="192"/>
      <c r="S37" s="192"/>
      <c r="T37" s="192"/>
      <c r="U37" s="192"/>
      <c r="V37" s="192"/>
      <c r="W37" s="192"/>
      <c r="X37" s="192"/>
      <c r="Y37" s="192"/>
      <c r="Z37" s="192"/>
    </row>
    <row r="38">
      <c r="A38" s="192"/>
      <c r="B38" s="192"/>
      <c r="C38" s="192"/>
      <c r="D38" s="192"/>
      <c r="E38" s="192"/>
      <c r="F38" s="192"/>
      <c r="G38" s="192"/>
      <c r="H38" s="192"/>
      <c r="I38" s="192"/>
      <c r="J38" s="192"/>
      <c r="K38" s="192"/>
      <c r="L38" s="192"/>
      <c r="M38" s="192"/>
      <c r="N38" s="192"/>
      <c r="O38" s="192"/>
      <c r="P38" s="192"/>
      <c r="Q38" s="192"/>
      <c r="R38" s="192"/>
      <c r="S38" s="192"/>
      <c r="T38" s="192"/>
      <c r="U38" s="192"/>
      <c r="V38" s="192"/>
      <c r="W38" s="192"/>
      <c r="X38" s="192"/>
      <c r="Y38" s="192"/>
      <c r="Z38" s="192"/>
    </row>
    <row r="39">
      <c r="A39" s="192"/>
      <c r="B39" s="192"/>
      <c r="C39" s="192"/>
      <c r="D39" s="192"/>
      <c r="E39" s="192"/>
      <c r="F39" s="192"/>
      <c r="G39" s="192"/>
      <c r="H39" s="192"/>
      <c r="I39" s="192"/>
      <c r="J39" s="192"/>
      <c r="K39" s="192"/>
      <c r="L39" s="192"/>
      <c r="M39" s="192"/>
      <c r="N39" s="192"/>
      <c r="O39" s="192"/>
      <c r="P39" s="192"/>
      <c r="Q39" s="192"/>
      <c r="R39" s="192"/>
      <c r="S39" s="192"/>
      <c r="T39" s="192"/>
      <c r="U39" s="192"/>
      <c r="V39" s="192"/>
      <c r="W39" s="192"/>
      <c r="X39" s="192"/>
      <c r="Y39" s="192"/>
      <c r="Z39" s="192"/>
    </row>
    <row r="40">
      <c r="A40" s="192"/>
      <c r="B40" s="192"/>
      <c r="C40" s="192"/>
      <c r="D40" s="192"/>
      <c r="E40" s="192"/>
      <c r="F40" s="192"/>
      <c r="G40" s="192"/>
      <c r="H40" s="192"/>
      <c r="I40" s="192"/>
      <c r="J40" s="192"/>
      <c r="K40" s="192"/>
      <c r="L40" s="192"/>
      <c r="M40" s="192"/>
      <c r="N40" s="192"/>
      <c r="O40" s="192"/>
      <c r="P40" s="192"/>
      <c r="Q40" s="192"/>
      <c r="R40" s="192"/>
      <c r="S40" s="192"/>
      <c r="T40" s="192"/>
      <c r="U40" s="192"/>
      <c r="V40" s="192"/>
      <c r="W40" s="192"/>
      <c r="X40" s="192"/>
      <c r="Y40" s="192"/>
      <c r="Z40" s="192"/>
    </row>
    <row r="41">
      <c r="A41" s="192"/>
      <c r="B41" s="192"/>
      <c r="C41" s="192"/>
      <c r="D41" s="192"/>
      <c r="E41" s="192"/>
      <c r="F41" s="192"/>
      <c r="G41" s="192"/>
      <c r="H41" s="192"/>
      <c r="I41" s="192"/>
      <c r="J41" s="192"/>
      <c r="K41" s="192"/>
      <c r="L41" s="192"/>
      <c r="M41" s="192"/>
      <c r="N41" s="192"/>
      <c r="O41" s="192"/>
      <c r="P41" s="192"/>
      <c r="Q41" s="192"/>
      <c r="R41" s="192"/>
      <c r="S41" s="192"/>
      <c r="T41" s="192"/>
      <c r="U41" s="192"/>
      <c r="V41" s="192"/>
      <c r="W41" s="192"/>
      <c r="X41" s="192"/>
      <c r="Y41" s="192"/>
      <c r="Z41" s="192"/>
    </row>
    <row r="42">
      <c r="A42" s="192"/>
      <c r="B42" s="192"/>
      <c r="C42" s="192"/>
      <c r="D42" s="192"/>
      <c r="E42" s="192"/>
      <c r="F42" s="192"/>
      <c r="G42" s="192"/>
      <c r="H42" s="192"/>
      <c r="I42" s="192"/>
      <c r="J42" s="192"/>
      <c r="K42" s="192"/>
      <c r="L42" s="192"/>
      <c r="M42" s="192"/>
      <c r="N42" s="192"/>
      <c r="O42" s="192"/>
      <c r="P42" s="192"/>
      <c r="Q42" s="192"/>
      <c r="R42" s="192"/>
      <c r="S42" s="192"/>
      <c r="T42" s="192"/>
      <c r="U42" s="192"/>
      <c r="V42" s="192"/>
      <c r="W42" s="192"/>
      <c r="X42" s="192"/>
      <c r="Y42" s="192"/>
      <c r="Z42" s="192"/>
    </row>
    <row r="43">
      <c r="A43" s="192"/>
      <c r="B43" s="192"/>
      <c r="C43" s="192"/>
      <c r="D43" s="192"/>
      <c r="E43" s="192"/>
      <c r="F43" s="192"/>
      <c r="G43" s="192"/>
      <c r="H43" s="192"/>
      <c r="I43" s="192"/>
      <c r="J43" s="192"/>
      <c r="K43" s="192"/>
      <c r="L43" s="192"/>
      <c r="M43" s="192"/>
      <c r="N43" s="192"/>
      <c r="O43" s="192"/>
      <c r="P43" s="192"/>
      <c r="Q43" s="192"/>
      <c r="R43" s="192"/>
      <c r="S43" s="192"/>
      <c r="T43" s="192"/>
      <c r="U43" s="192"/>
      <c r="V43" s="192"/>
      <c r="W43" s="192"/>
      <c r="X43" s="192"/>
      <c r="Y43" s="192"/>
      <c r="Z43" s="192"/>
    </row>
    <row r="44">
      <c r="A44" s="192"/>
      <c r="B44" s="192"/>
      <c r="C44" s="192"/>
      <c r="D44" s="192"/>
      <c r="E44" s="192"/>
      <c r="F44" s="192"/>
      <c r="G44" s="192"/>
      <c r="H44" s="192"/>
      <c r="I44" s="192"/>
      <c r="J44" s="192"/>
      <c r="K44" s="192"/>
      <c r="L44" s="192"/>
      <c r="M44" s="192"/>
      <c r="N44" s="192"/>
      <c r="O44" s="192"/>
      <c r="P44" s="192"/>
      <c r="Q44" s="192"/>
      <c r="R44" s="192"/>
      <c r="S44" s="192"/>
      <c r="T44" s="192"/>
      <c r="U44" s="192"/>
      <c r="V44" s="192"/>
      <c r="W44" s="192"/>
      <c r="X44" s="192"/>
      <c r="Y44" s="192"/>
      <c r="Z44" s="192"/>
    </row>
    <row r="45">
      <c r="A45" s="192"/>
      <c r="B45" s="192"/>
      <c r="C45" s="192"/>
      <c r="D45" s="192"/>
      <c r="E45" s="192"/>
      <c r="F45" s="192"/>
      <c r="G45" s="192"/>
      <c r="H45" s="192"/>
      <c r="I45" s="192"/>
      <c r="J45" s="192"/>
      <c r="K45" s="192"/>
      <c r="L45" s="192"/>
      <c r="M45" s="192"/>
      <c r="N45" s="192"/>
      <c r="O45" s="192"/>
      <c r="P45" s="192"/>
      <c r="Q45" s="192"/>
      <c r="R45" s="192"/>
      <c r="S45" s="192"/>
      <c r="T45" s="192"/>
      <c r="U45" s="192"/>
      <c r="V45" s="192"/>
      <c r="W45" s="192"/>
      <c r="X45" s="192"/>
      <c r="Y45" s="192"/>
      <c r="Z45" s="192"/>
    </row>
    <row r="46">
      <c r="A46" s="192"/>
      <c r="B46" s="192"/>
      <c r="C46" s="192"/>
      <c r="D46" s="192"/>
      <c r="E46" s="192"/>
      <c r="F46" s="192"/>
      <c r="G46" s="192"/>
      <c r="H46" s="192"/>
      <c r="I46" s="192"/>
      <c r="J46" s="192"/>
      <c r="K46" s="192"/>
      <c r="L46" s="192"/>
      <c r="M46" s="192"/>
      <c r="N46" s="192"/>
      <c r="O46" s="192"/>
      <c r="P46" s="192"/>
      <c r="Q46" s="192"/>
      <c r="R46" s="192"/>
      <c r="S46" s="192"/>
      <c r="T46" s="192"/>
      <c r="U46" s="192"/>
      <c r="V46" s="192"/>
      <c r="W46" s="192"/>
      <c r="X46" s="192"/>
      <c r="Y46" s="192"/>
      <c r="Z46" s="192"/>
    </row>
    <row r="47">
      <c r="A47" s="192"/>
      <c r="B47" s="192"/>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row>
    <row r="48">
      <c r="A48" s="192"/>
      <c r="B48" s="192"/>
      <c r="C48" s="192"/>
      <c r="D48" s="192"/>
      <c r="E48" s="192"/>
      <c r="F48" s="192"/>
      <c r="G48" s="192"/>
      <c r="H48" s="192"/>
      <c r="I48" s="192"/>
      <c r="J48" s="192"/>
      <c r="K48" s="192"/>
      <c r="L48" s="192"/>
      <c r="M48" s="192"/>
      <c r="N48" s="192"/>
      <c r="O48" s="192"/>
      <c r="P48" s="192"/>
      <c r="Q48" s="192"/>
      <c r="R48" s="192"/>
      <c r="S48" s="192"/>
      <c r="T48" s="192"/>
      <c r="U48" s="192"/>
      <c r="V48" s="192"/>
      <c r="W48" s="192"/>
      <c r="X48" s="192"/>
      <c r="Y48" s="192"/>
      <c r="Z48" s="192"/>
    </row>
    <row r="49">
      <c r="A49" s="192"/>
      <c r="B49" s="192"/>
      <c r="C49" s="192"/>
      <c r="D49" s="192"/>
      <c r="E49" s="192"/>
      <c r="F49" s="192"/>
      <c r="G49" s="192"/>
      <c r="H49" s="192"/>
      <c r="I49" s="192"/>
      <c r="J49" s="192"/>
      <c r="K49" s="192"/>
      <c r="L49" s="192"/>
      <c r="M49" s="192"/>
      <c r="N49" s="192"/>
      <c r="O49" s="192"/>
      <c r="P49" s="192"/>
      <c r="Q49" s="192"/>
      <c r="R49" s="192"/>
      <c r="S49" s="192"/>
      <c r="T49" s="192"/>
      <c r="U49" s="192"/>
      <c r="V49" s="192"/>
      <c r="W49" s="192"/>
      <c r="X49" s="192"/>
      <c r="Y49" s="192"/>
      <c r="Z49" s="192"/>
    </row>
    <row r="50">
      <c r="A50" s="192"/>
      <c r="B50" s="192"/>
      <c r="C50" s="192"/>
      <c r="D50" s="192"/>
      <c r="E50" s="192"/>
      <c r="F50" s="192"/>
      <c r="G50" s="192"/>
      <c r="H50" s="192"/>
      <c r="I50" s="192"/>
      <c r="J50" s="192"/>
      <c r="K50" s="192"/>
      <c r="L50" s="192"/>
      <c r="M50" s="192"/>
      <c r="N50" s="192"/>
      <c r="O50" s="192"/>
      <c r="P50" s="192"/>
      <c r="Q50" s="192"/>
      <c r="R50" s="192"/>
      <c r="S50" s="192"/>
      <c r="T50" s="192"/>
      <c r="U50" s="192"/>
      <c r="V50" s="192"/>
      <c r="W50" s="192"/>
      <c r="X50" s="192"/>
      <c r="Y50" s="192"/>
      <c r="Z50" s="192"/>
    </row>
    <row r="51">
      <c r="A51" s="192"/>
      <c r="B51" s="192"/>
      <c r="C51" s="192"/>
      <c r="D51" s="192"/>
      <c r="E51" s="192"/>
      <c r="F51" s="192"/>
      <c r="G51" s="192"/>
      <c r="H51" s="192"/>
      <c r="I51" s="192"/>
      <c r="J51" s="192"/>
      <c r="K51" s="192"/>
      <c r="L51" s="192"/>
      <c r="M51" s="192"/>
      <c r="N51" s="192"/>
      <c r="O51" s="192"/>
      <c r="P51" s="192"/>
      <c r="Q51" s="192"/>
      <c r="R51" s="192"/>
      <c r="S51" s="192"/>
      <c r="T51" s="192"/>
      <c r="U51" s="192"/>
      <c r="V51" s="192"/>
      <c r="W51" s="192"/>
      <c r="X51" s="192"/>
      <c r="Y51" s="192"/>
      <c r="Z51" s="192"/>
    </row>
    <row r="52">
      <c r="A52" s="192"/>
      <c r="B52" s="192"/>
      <c r="C52" s="192"/>
      <c r="D52" s="192"/>
      <c r="E52" s="192"/>
      <c r="F52" s="192"/>
      <c r="G52" s="192"/>
      <c r="H52" s="192"/>
      <c r="I52" s="192"/>
      <c r="J52" s="192"/>
      <c r="K52" s="192"/>
      <c r="L52" s="192"/>
      <c r="M52" s="192"/>
      <c r="N52" s="192"/>
      <c r="O52" s="192"/>
      <c r="P52" s="192"/>
      <c r="Q52" s="192"/>
      <c r="R52" s="192"/>
      <c r="S52" s="192"/>
      <c r="T52" s="192"/>
      <c r="U52" s="192"/>
      <c r="V52" s="192"/>
      <c r="W52" s="192"/>
      <c r="X52" s="192"/>
      <c r="Y52" s="192"/>
      <c r="Z52" s="192"/>
    </row>
    <row r="53">
      <c r="A53" s="192"/>
      <c r="B53" s="192"/>
      <c r="C53" s="192"/>
      <c r="D53" s="192"/>
      <c r="E53" s="192"/>
      <c r="F53" s="192"/>
      <c r="G53" s="192"/>
      <c r="H53" s="192"/>
      <c r="I53" s="192"/>
      <c r="J53" s="192"/>
      <c r="K53" s="192"/>
      <c r="L53" s="192"/>
      <c r="M53" s="192"/>
      <c r="N53" s="192"/>
      <c r="O53" s="192"/>
      <c r="P53" s="192"/>
      <c r="Q53" s="192"/>
      <c r="R53" s="192"/>
      <c r="S53" s="192"/>
      <c r="T53" s="192"/>
      <c r="U53" s="192"/>
      <c r="V53" s="192"/>
      <c r="W53" s="192"/>
      <c r="X53" s="192"/>
      <c r="Y53" s="192"/>
      <c r="Z53" s="192"/>
    </row>
    <row r="54">
      <c r="A54" s="192"/>
      <c r="B54" s="192"/>
      <c r="C54" s="192"/>
      <c r="D54" s="192"/>
      <c r="E54" s="192"/>
      <c r="F54" s="192"/>
      <c r="G54" s="192"/>
      <c r="H54" s="192"/>
      <c r="I54" s="192"/>
      <c r="J54" s="192"/>
      <c r="K54" s="192"/>
      <c r="L54" s="192"/>
      <c r="M54" s="192"/>
      <c r="N54" s="192"/>
      <c r="O54" s="192"/>
      <c r="P54" s="192"/>
      <c r="Q54" s="192"/>
      <c r="R54" s="192"/>
      <c r="S54" s="192"/>
      <c r="T54" s="192"/>
      <c r="U54" s="192"/>
      <c r="V54" s="192"/>
      <c r="W54" s="192"/>
      <c r="X54" s="192"/>
      <c r="Y54" s="192"/>
      <c r="Z54" s="192"/>
    </row>
    <row r="55">
      <c r="A55" s="192"/>
      <c r="B55" s="192"/>
      <c r="C55" s="192"/>
      <c r="D55" s="192"/>
      <c r="E55" s="192"/>
      <c r="F55" s="192"/>
      <c r="G55" s="192"/>
      <c r="H55" s="192"/>
      <c r="I55" s="192"/>
      <c r="J55" s="192"/>
      <c r="K55" s="192"/>
      <c r="L55" s="192"/>
      <c r="M55" s="192"/>
      <c r="N55" s="192"/>
      <c r="O55" s="192"/>
      <c r="P55" s="192"/>
      <c r="Q55" s="192"/>
      <c r="R55" s="192"/>
      <c r="S55" s="192"/>
      <c r="T55" s="192"/>
      <c r="U55" s="192"/>
      <c r="V55" s="192"/>
      <c r="W55" s="192"/>
      <c r="X55" s="192"/>
      <c r="Y55" s="192"/>
      <c r="Z55" s="192"/>
    </row>
    <row r="56">
      <c r="A56" s="192"/>
      <c r="B56" s="192"/>
      <c r="C56" s="192"/>
      <c r="D56" s="192"/>
      <c r="E56" s="192"/>
      <c r="F56" s="192"/>
      <c r="G56" s="192"/>
      <c r="H56" s="192"/>
      <c r="I56" s="192"/>
      <c r="J56" s="192"/>
      <c r="K56" s="192"/>
      <c r="L56" s="192"/>
      <c r="M56" s="192"/>
      <c r="N56" s="192"/>
      <c r="O56" s="192"/>
      <c r="P56" s="192"/>
      <c r="Q56" s="192"/>
      <c r="R56" s="192"/>
      <c r="S56" s="192"/>
      <c r="T56" s="192"/>
      <c r="U56" s="192"/>
      <c r="V56" s="192"/>
      <c r="W56" s="192"/>
      <c r="X56" s="192"/>
      <c r="Y56" s="192"/>
      <c r="Z56" s="192"/>
    </row>
    <row r="57">
      <c r="A57" s="192"/>
      <c r="B57" s="192"/>
      <c r="C57" s="192"/>
      <c r="D57" s="192"/>
      <c r="E57" s="192"/>
      <c r="F57" s="192"/>
      <c r="G57" s="192"/>
      <c r="H57" s="192"/>
      <c r="I57" s="192"/>
      <c r="J57" s="192"/>
      <c r="K57" s="192"/>
      <c r="L57" s="192"/>
      <c r="M57" s="192"/>
      <c r="N57" s="192"/>
      <c r="O57" s="192"/>
      <c r="P57" s="192"/>
      <c r="Q57" s="192"/>
      <c r="R57" s="192"/>
      <c r="S57" s="192"/>
      <c r="T57" s="192"/>
      <c r="U57" s="192"/>
      <c r="V57" s="192"/>
      <c r="W57" s="192"/>
      <c r="X57" s="192"/>
      <c r="Y57" s="192"/>
      <c r="Z57" s="192"/>
    </row>
    <row r="58">
      <c r="A58" s="192"/>
      <c r="B58" s="192"/>
      <c r="C58" s="192"/>
      <c r="D58" s="192"/>
      <c r="E58" s="192"/>
      <c r="F58" s="192"/>
      <c r="G58" s="192"/>
      <c r="H58" s="192"/>
      <c r="I58" s="192"/>
      <c r="J58" s="192"/>
      <c r="K58" s="192"/>
      <c r="L58" s="192"/>
      <c r="M58" s="192"/>
      <c r="N58" s="192"/>
      <c r="O58" s="192"/>
      <c r="P58" s="192"/>
      <c r="Q58" s="192"/>
      <c r="R58" s="192"/>
      <c r="S58" s="192"/>
      <c r="T58" s="192"/>
      <c r="U58" s="192"/>
      <c r="V58" s="192"/>
      <c r="W58" s="192"/>
      <c r="X58" s="192"/>
      <c r="Y58" s="192"/>
      <c r="Z58" s="192"/>
    </row>
    <row r="59">
      <c r="A59" s="192"/>
      <c r="B59" s="192"/>
      <c r="C59" s="192"/>
      <c r="D59" s="192"/>
      <c r="E59" s="192"/>
      <c r="F59" s="192"/>
      <c r="G59" s="192"/>
      <c r="H59" s="192"/>
      <c r="I59" s="192"/>
      <c r="J59" s="192"/>
      <c r="K59" s="192"/>
      <c r="L59" s="192"/>
      <c r="M59" s="192"/>
      <c r="N59" s="192"/>
      <c r="O59" s="192"/>
      <c r="P59" s="192"/>
      <c r="Q59" s="192"/>
      <c r="R59" s="192"/>
      <c r="S59" s="192"/>
      <c r="T59" s="192"/>
      <c r="U59" s="192"/>
      <c r="V59" s="192"/>
      <c r="W59" s="192"/>
      <c r="X59" s="192"/>
      <c r="Y59" s="192"/>
      <c r="Z59" s="192"/>
    </row>
    <row r="60">
      <c r="A60" s="192"/>
      <c r="B60" s="192"/>
      <c r="C60" s="192"/>
      <c r="D60" s="192"/>
      <c r="E60" s="192"/>
      <c r="F60" s="192"/>
      <c r="G60" s="192"/>
      <c r="H60" s="192"/>
      <c r="I60" s="192"/>
      <c r="J60" s="192"/>
      <c r="K60" s="192"/>
      <c r="L60" s="192"/>
      <c r="M60" s="192"/>
      <c r="N60" s="192"/>
      <c r="O60" s="192"/>
      <c r="P60" s="192"/>
      <c r="Q60" s="192"/>
      <c r="R60" s="192"/>
      <c r="S60" s="192"/>
      <c r="T60" s="192"/>
      <c r="U60" s="192"/>
      <c r="V60" s="192"/>
      <c r="W60" s="192"/>
      <c r="X60" s="192"/>
      <c r="Y60" s="192"/>
      <c r="Z60" s="192"/>
    </row>
    <row r="61">
      <c r="A61" s="192"/>
      <c r="B61" s="192"/>
      <c r="C61" s="192"/>
      <c r="D61" s="192"/>
      <c r="E61" s="192"/>
      <c r="F61" s="192"/>
      <c r="G61" s="192"/>
      <c r="H61" s="192"/>
      <c r="I61" s="192"/>
      <c r="J61" s="192"/>
      <c r="K61" s="192"/>
      <c r="L61" s="192"/>
      <c r="M61" s="192"/>
      <c r="N61" s="192"/>
      <c r="O61" s="192"/>
      <c r="P61" s="192"/>
      <c r="Q61" s="192"/>
      <c r="R61" s="192"/>
      <c r="S61" s="192"/>
      <c r="T61" s="192"/>
      <c r="U61" s="192"/>
      <c r="V61" s="192"/>
      <c r="W61" s="192"/>
      <c r="X61" s="192"/>
      <c r="Y61" s="192"/>
      <c r="Z61" s="192"/>
    </row>
    <row r="62">
      <c r="A62" s="192"/>
      <c r="B62" s="192"/>
      <c r="C62" s="192"/>
      <c r="D62" s="192"/>
      <c r="E62" s="192"/>
      <c r="F62" s="192"/>
      <c r="G62" s="192"/>
      <c r="H62" s="192"/>
      <c r="I62" s="192"/>
      <c r="J62" s="192"/>
      <c r="K62" s="192"/>
      <c r="L62" s="192"/>
      <c r="M62" s="192"/>
      <c r="N62" s="192"/>
      <c r="O62" s="192"/>
      <c r="P62" s="192"/>
      <c r="Q62" s="192"/>
      <c r="R62" s="192"/>
      <c r="S62" s="192"/>
      <c r="T62" s="192"/>
      <c r="U62" s="192"/>
      <c r="V62" s="192"/>
      <c r="W62" s="192"/>
      <c r="X62" s="192"/>
      <c r="Y62" s="192"/>
      <c r="Z62" s="192"/>
    </row>
    <row r="63">
      <c r="A63" s="192"/>
      <c r="B63" s="192"/>
      <c r="C63" s="192"/>
      <c r="D63" s="192"/>
      <c r="E63" s="192"/>
      <c r="F63" s="192"/>
      <c r="G63" s="192"/>
      <c r="H63" s="192"/>
      <c r="I63" s="192"/>
      <c r="J63" s="192"/>
      <c r="K63" s="192"/>
      <c r="L63" s="192"/>
      <c r="M63" s="192"/>
      <c r="N63" s="192"/>
      <c r="O63" s="192"/>
      <c r="P63" s="192"/>
      <c r="Q63" s="192"/>
      <c r="R63" s="192"/>
      <c r="S63" s="192"/>
      <c r="T63" s="192"/>
      <c r="U63" s="192"/>
      <c r="V63" s="192"/>
      <c r="W63" s="192"/>
      <c r="X63" s="192"/>
      <c r="Y63" s="192"/>
      <c r="Z63" s="192"/>
    </row>
    <row r="64">
      <c r="A64" s="192"/>
      <c r="B64" s="192"/>
      <c r="C64" s="192"/>
      <c r="D64" s="192"/>
      <c r="E64" s="192"/>
      <c r="F64" s="192"/>
      <c r="G64" s="192"/>
      <c r="H64" s="192"/>
      <c r="I64" s="192"/>
      <c r="J64" s="192"/>
      <c r="K64" s="192"/>
      <c r="L64" s="192"/>
      <c r="M64" s="192"/>
      <c r="N64" s="192"/>
      <c r="O64" s="192"/>
      <c r="P64" s="192"/>
      <c r="Q64" s="192"/>
      <c r="R64" s="192"/>
      <c r="S64" s="192"/>
      <c r="T64" s="192"/>
      <c r="U64" s="192"/>
      <c r="V64" s="192"/>
      <c r="W64" s="192"/>
      <c r="X64" s="192"/>
      <c r="Y64" s="192"/>
      <c r="Z64" s="192"/>
    </row>
    <row r="65">
      <c r="A65" s="192"/>
      <c r="B65" s="192"/>
      <c r="C65" s="192"/>
      <c r="D65" s="192"/>
      <c r="E65" s="192"/>
      <c r="F65" s="192"/>
      <c r="G65" s="192"/>
      <c r="H65" s="192"/>
      <c r="I65" s="192"/>
      <c r="J65" s="192"/>
      <c r="K65" s="192"/>
      <c r="L65" s="192"/>
      <c r="M65" s="192"/>
      <c r="N65" s="192"/>
      <c r="O65" s="192"/>
      <c r="P65" s="192"/>
      <c r="Q65" s="192"/>
      <c r="R65" s="192"/>
      <c r="S65" s="192"/>
      <c r="T65" s="192"/>
      <c r="U65" s="192"/>
      <c r="V65" s="192"/>
      <c r="W65" s="192"/>
      <c r="X65" s="192"/>
      <c r="Y65" s="192"/>
      <c r="Z65" s="192"/>
    </row>
    <row r="66">
      <c r="A66" s="192"/>
      <c r="B66" s="192"/>
      <c r="C66" s="192"/>
      <c r="D66" s="192"/>
      <c r="E66" s="192"/>
      <c r="F66" s="192"/>
      <c r="G66" s="192"/>
      <c r="H66" s="192"/>
      <c r="I66" s="192"/>
      <c r="J66" s="192"/>
      <c r="K66" s="192"/>
      <c r="L66" s="192"/>
      <c r="M66" s="192"/>
      <c r="N66" s="192"/>
      <c r="O66" s="192"/>
      <c r="P66" s="192"/>
      <c r="Q66" s="192"/>
      <c r="R66" s="192"/>
      <c r="S66" s="192"/>
      <c r="T66" s="192"/>
      <c r="U66" s="192"/>
      <c r="V66" s="192"/>
      <c r="W66" s="192"/>
      <c r="X66" s="192"/>
      <c r="Y66" s="192"/>
      <c r="Z66" s="192"/>
    </row>
    <row r="67">
      <c r="A67" s="192"/>
      <c r="B67" s="192"/>
      <c r="C67" s="192"/>
      <c r="D67" s="192"/>
      <c r="E67" s="192"/>
      <c r="F67" s="192"/>
      <c r="G67" s="192"/>
      <c r="H67" s="192"/>
      <c r="I67" s="192"/>
      <c r="J67" s="192"/>
      <c r="K67" s="192"/>
      <c r="L67" s="192"/>
      <c r="M67" s="192"/>
      <c r="N67" s="192"/>
      <c r="O67" s="192"/>
      <c r="P67" s="192"/>
      <c r="Q67" s="192"/>
      <c r="R67" s="192"/>
      <c r="S67" s="192"/>
      <c r="T67" s="192"/>
      <c r="U67" s="192"/>
      <c r="V67" s="192"/>
      <c r="W67" s="192"/>
      <c r="X67" s="192"/>
      <c r="Y67" s="192"/>
      <c r="Z67" s="192"/>
    </row>
    <row r="68">
      <c r="A68" s="192"/>
      <c r="B68" s="192"/>
      <c r="C68" s="192"/>
      <c r="D68" s="192"/>
      <c r="E68" s="192"/>
      <c r="F68" s="192"/>
      <c r="G68" s="192"/>
      <c r="H68" s="192"/>
      <c r="I68" s="192"/>
      <c r="J68" s="192"/>
      <c r="K68" s="192"/>
      <c r="L68" s="192"/>
      <c r="M68" s="192"/>
      <c r="N68" s="192"/>
      <c r="O68" s="192"/>
      <c r="P68" s="192"/>
      <c r="Q68" s="192"/>
      <c r="R68" s="192"/>
      <c r="S68" s="192"/>
      <c r="T68" s="192"/>
      <c r="U68" s="192"/>
      <c r="V68" s="192"/>
      <c r="W68" s="192"/>
      <c r="X68" s="192"/>
      <c r="Y68" s="192"/>
      <c r="Z68" s="192"/>
    </row>
    <row r="69">
      <c r="A69" s="192"/>
      <c r="B69" s="192"/>
      <c r="C69" s="192"/>
      <c r="D69" s="192"/>
      <c r="E69" s="192"/>
      <c r="F69" s="192"/>
      <c r="G69" s="192"/>
      <c r="H69" s="192"/>
      <c r="I69" s="192"/>
      <c r="J69" s="192"/>
      <c r="K69" s="192"/>
      <c r="L69" s="192"/>
      <c r="M69" s="192"/>
      <c r="N69" s="192"/>
      <c r="O69" s="192"/>
      <c r="P69" s="192"/>
      <c r="Q69" s="192"/>
      <c r="R69" s="192"/>
      <c r="S69" s="192"/>
      <c r="T69" s="192"/>
      <c r="U69" s="192"/>
      <c r="V69" s="192"/>
      <c r="W69" s="192"/>
      <c r="X69" s="192"/>
      <c r="Y69" s="192"/>
      <c r="Z69" s="192"/>
    </row>
    <row r="70">
      <c r="A70" s="192"/>
      <c r="B70" s="192"/>
      <c r="C70" s="192"/>
      <c r="D70" s="192"/>
      <c r="E70" s="192"/>
      <c r="F70" s="192"/>
      <c r="G70" s="192"/>
      <c r="H70" s="192"/>
      <c r="I70" s="192"/>
      <c r="J70" s="192"/>
      <c r="K70" s="192"/>
      <c r="L70" s="192"/>
      <c r="M70" s="192"/>
      <c r="N70" s="192"/>
      <c r="O70" s="192"/>
      <c r="P70" s="192"/>
      <c r="Q70" s="192"/>
      <c r="R70" s="192"/>
      <c r="S70" s="192"/>
      <c r="T70" s="192"/>
      <c r="U70" s="192"/>
      <c r="V70" s="192"/>
      <c r="W70" s="192"/>
      <c r="X70" s="192"/>
      <c r="Y70" s="192"/>
      <c r="Z70" s="192"/>
    </row>
    <row r="71">
      <c r="A71" s="192"/>
      <c r="B71" s="192"/>
      <c r="C71" s="192"/>
      <c r="D71" s="192"/>
      <c r="E71" s="192"/>
      <c r="F71" s="192"/>
      <c r="G71" s="192"/>
      <c r="H71" s="192"/>
      <c r="I71" s="192"/>
      <c r="J71" s="192"/>
      <c r="K71" s="192"/>
      <c r="L71" s="192"/>
      <c r="M71" s="192"/>
      <c r="N71" s="192"/>
      <c r="O71" s="192"/>
      <c r="P71" s="192"/>
      <c r="Q71" s="192"/>
      <c r="R71" s="192"/>
      <c r="S71" s="192"/>
      <c r="T71" s="192"/>
      <c r="U71" s="192"/>
      <c r="V71" s="192"/>
      <c r="W71" s="192"/>
      <c r="X71" s="192"/>
      <c r="Y71" s="192"/>
      <c r="Z71" s="192"/>
    </row>
    <row r="72">
      <c r="A72" s="192"/>
      <c r="B72" s="192"/>
      <c r="C72" s="192"/>
      <c r="D72" s="192"/>
      <c r="E72" s="192"/>
      <c r="F72" s="192"/>
      <c r="G72" s="192"/>
      <c r="H72" s="192"/>
      <c r="I72" s="192"/>
      <c r="J72" s="192"/>
      <c r="K72" s="192"/>
      <c r="L72" s="192"/>
      <c r="M72" s="192"/>
      <c r="N72" s="192"/>
      <c r="O72" s="192"/>
      <c r="P72" s="192"/>
      <c r="Q72" s="192"/>
      <c r="R72" s="192"/>
      <c r="S72" s="192"/>
      <c r="T72" s="192"/>
      <c r="U72" s="192"/>
      <c r="V72" s="192"/>
      <c r="W72" s="192"/>
      <c r="X72" s="192"/>
      <c r="Y72" s="192"/>
      <c r="Z72" s="192"/>
    </row>
    <row r="73">
      <c r="A73" s="192"/>
      <c r="B73" s="192"/>
      <c r="C73" s="192"/>
      <c r="D73" s="192"/>
      <c r="E73" s="192"/>
      <c r="F73" s="192"/>
      <c r="G73" s="192"/>
      <c r="H73" s="192"/>
      <c r="I73" s="192"/>
      <c r="J73" s="192"/>
      <c r="K73" s="192"/>
      <c r="L73" s="192"/>
      <c r="M73" s="192"/>
      <c r="N73" s="192"/>
      <c r="O73" s="192"/>
      <c r="P73" s="192"/>
      <c r="Q73" s="192"/>
      <c r="R73" s="192"/>
      <c r="S73" s="192"/>
      <c r="T73" s="192"/>
      <c r="U73" s="192"/>
      <c r="V73" s="192"/>
      <c r="W73" s="192"/>
      <c r="X73" s="192"/>
      <c r="Y73" s="192"/>
      <c r="Z73" s="192"/>
    </row>
    <row r="74">
      <c r="A74" s="192"/>
      <c r="B74" s="192"/>
      <c r="C74" s="192"/>
      <c r="D74" s="192"/>
      <c r="E74" s="192"/>
      <c r="F74" s="192"/>
      <c r="G74" s="192"/>
      <c r="H74" s="192"/>
      <c r="I74" s="192"/>
      <c r="J74" s="192"/>
      <c r="K74" s="192"/>
      <c r="L74" s="192"/>
      <c r="M74" s="192"/>
      <c r="N74" s="192"/>
      <c r="O74" s="192"/>
      <c r="P74" s="192"/>
      <c r="Q74" s="192"/>
      <c r="R74" s="192"/>
      <c r="S74" s="192"/>
      <c r="T74" s="192"/>
      <c r="U74" s="192"/>
      <c r="V74" s="192"/>
      <c r="W74" s="192"/>
      <c r="X74" s="192"/>
      <c r="Y74" s="192"/>
      <c r="Z74" s="192"/>
    </row>
    <row r="75">
      <c r="A75" s="192"/>
      <c r="B75" s="192"/>
      <c r="C75" s="192"/>
      <c r="D75" s="192"/>
      <c r="E75" s="192"/>
      <c r="F75" s="192"/>
      <c r="G75" s="192"/>
      <c r="H75" s="192"/>
      <c r="I75" s="192"/>
      <c r="J75" s="192"/>
      <c r="K75" s="192"/>
      <c r="L75" s="192"/>
      <c r="M75" s="192"/>
      <c r="N75" s="192"/>
      <c r="O75" s="192"/>
      <c r="P75" s="192"/>
      <c r="Q75" s="192"/>
      <c r="R75" s="192"/>
      <c r="S75" s="192"/>
      <c r="T75" s="192"/>
      <c r="U75" s="192"/>
      <c r="V75" s="192"/>
      <c r="W75" s="192"/>
      <c r="X75" s="192"/>
      <c r="Y75" s="192"/>
      <c r="Z75" s="192"/>
    </row>
    <row r="76">
      <c r="A76" s="192"/>
      <c r="B76" s="192"/>
      <c r="C76" s="192"/>
      <c r="D76" s="192"/>
      <c r="E76" s="192"/>
      <c r="F76" s="192"/>
      <c r="G76" s="192"/>
      <c r="H76" s="192"/>
      <c r="I76" s="192"/>
      <c r="J76" s="192"/>
      <c r="K76" s="192"/>
      <c r="L76" s="192"/>
      <c r="M76" s="192"/>
      <c r="N76" s="192"/>
      <c r="O76" s="192"/>
      <c r="P76" s="192"/>
      <c r="Q76" s="192"/>
      <c r="R76" s="192"/>
      <c r="S76" s="192"/>
      <c r="T76" s="192"/>
      <c r="U76" s="192"/>
      <c r="V76" s="192"/>
      <c r="W76" s="192"/>
      <c r="X76" s="192"/>
      <c r="Y76" s="192"/>
      <c r="Z76" s="192"/>
    </row>
    <row r="77">
      <c r="A77" s="192"/>
      <c r="B77" s="192"/>
      <c r="C77" s="192"/>
      <c r="D77" s="192"/>
      <c r="E77" s="192"/>
      <c r="F77" s="192"/>
      <c r="G77" s="192"/>
      <c r="H77" s="192"/>
      <c r="I77" s="192"/>
      <c r="J77" s="192"/>
      <c r="K77" s="192"/>
      <c r="L77" s="192"/>
      <c r="M77" s="192"/>
      <c r="N77" s="192"/>
      <c r="O77" s="192"/>
      <c r="P77" s="192"/>
      <c r="Q77" s="192"/>
      <c r="R77" s="192"/>
      <c r="S77" s="192"/>
      <c r="T77" s="192"/>
      <c r="U77" s="192"/>
      <c r="V77" s="192"/>
      <c r="W77" s="192"/>
      <c r="X77" s="192"/>
      <c r="Y77" s="192"/>
      <c r="Z77" s="192"/>
    </row>
    <row r="78">
      <c r="A78" s="192"/>
      <c r="B78" s="192"/>
      <c r="C78" s="192"/>
      <c r="D78" s="192"/>
      <c r="E78" s="192"/>
      <c r="F78" s="192"/>
      <c r="G78" s="192"/>
      <c r="H78" s="192"/>
      <c r="I78" s="192"/>
      <c r="J78" s="192"/>
      <c r="K78" s="192"/>
      <c r="L78" s="192"/>
      <c r="M78" s="192"/>
      <c r="N78" s="192"/>
      <c r="O78" s="192"/>
      <c r="P78" s="192"/>
      <c r="Q78" s="192"/>
      <c r="R78" s="192"/>
      <c r="S78" s="192"/>
      <c r="T78" s="192"/>
      <c r="U78" s="192"/>
      <c r="V78" s="192"/>
      <c r="W78" s="192"/>
      <c r="X78" s="192"/>
      <c r="Y78" s="192"/>
      <c r="Z78" s="192"/>
    </row>
    <row r="79">
      <c r="A79" s="192"/>
      <c r="B79" s="192"/>
      <c r="C79" s="192"/>
      <c r="D79" s="192"/>
      <c r="E79" s="192"/>
      <c r="F79" s="192"/>
      <c r="G79" s="192"/>
      <c r="H79" s="192"/>
      <c r="I79" s="192"/>
      <c r="J79" s="192"/>
      <c r="K79" s="192"/>
      <c r="L79" s="192"/>
      <c r="M79" s="192"/>
      <c r="N79" s="192"/>
      <c r="O79" s="192"/>
      <c r="P79" s="192"/>
      <c r="Q79" s="192"/>
      <c r="R79" s="192"/>
      <c r="S79" s="192"/>
      <c r="T79" s="192"/>
      <c r="U79" s="192"/>
      <c r="V79" s="192"/>
      <c r="W79" s="192"/>
      <c r="X79" s="192"/>
      <c r="Y79" s="192"/>
      <c r="Z79" s="192"/>
    </row>
    <row r="80">
      <c r="A80" s="192"/>
      <c r="B80" s="192"/>
      <c r="C80" s="192"/>
      <c r="D80" s="192"/>
      <c r="E80" s="192"/>
      <c r="F80" s="192"/>
      <c r="G80" s="192"/>
      <c r="H80" s="192"/>
      <c r="I80" s="192"/>
      <c r="J80" s="192"/>
      <c r="K80" s="192"/>
      <c r="L80" s="192"/>
      <c r="M80" s="192"/>
      <c r="N80" s="192"/>
      <c r="O80" s="192"/>
      <c r="P80" s="192"/>
      <c r="Q80" s="192"/>
      <c r="R80" s="192"/>
      <c r="S80" s="192"/>
      <c r="T80" s="192"/>
      <c r="U80" s="192"/>
      <c r="V80" s="192"/>
      <c r="W80" s="192"/>
      <c r="X80" s="192"/>
      <c r="Y80" s="192"/>
      <c r="Z80" s="192"/>
    </row>
    <row r="81">
      <c r="A81" s="192"/>
      <c r="B81" s="192"/>
      <c r="C81" s="192"/>
      <c r="D81" s="192"/>
      <c r="E81" s="192"/>
      <c r="F81" s="192"/>
      <c r="G81" s="192"/>
      <c r="H81" s="192"/>
      <c r="I81" s="192"/>
      <c r="J81" s="192"/>
      <c r="K81" s="192"/>
      <c r="L81" s="192"/>
      <c r="M81" s="192"/>
      <c r="N81" s="192"/>
      <c r="O81" s="192"/>
      <c r="P81" s="192"/>
      <c r="Q81" s="192"/>
      <c r="R81" s="192"/>
      <c r="S81" s="192"/>
      <c r="T81" s="192"/>
      <c r="U81" s="192"/>
      <c r="V81" s="192"/>
      <c r="W81" s="192"/>
      <c r="X81" s="192"/>
      <c r="Y81" s="192"/>
      <c r="Z81" s="192"/>
    </row>
    <row r="82">
      <c r="A82" s="192"/>
      <c r="B82" s="192"/>
      <c r="C82" s="192"/>
      <c r="D82" s="192"/>
      <c r="E82" s="192"/>
      <c r="F82" s="192"/>
      <c r="G82" s="192"/>
      <c r="H82" s="192"/>
      <c r="I82" s="192"/>
      <c r="J82" s="192"/>
      <c r="K82" s="192"/>
      <c r="L82" s="192"/>
      <c r="M82" s="192"/>
      <c r="N82" s="192"/>
      <c r="O82" s="192"/>
      <c r="P82" s="192"/>
      <c r="Q82" s="192"/>
      <c r="R82" s="192"/>
      <c r="S82" s="192"/>
      <c r="T82" s="192"/>
      <c r="U82" s="192"/>
      <c r="V82" s="192"/>
      <c r="W82" s="192"/>
      <c r="X82" s="192"/>
      <c r="Y82" s="192"/>
      <c r="Z82" s="192"/>
    </row>
    <row r="83">
      <c r="A83" s="192"/>
      <c r="B83" s="192"/>
      <c r="C83" s="192"/>
      <c r="D83" s="192"/>
      <c r="E83" s="192"/>
      <c r="F83" s="192"/>
      <c r="G83" s="192"/>
      <c r="H83" s="192"/>
      <c r="I83" s="192"/>
      <c r="J83" s="192"/>
      <c r="K83" s="192"/>
      <c r="L83" s="192"/>
      <c r="M83" s="192"/>
      <c r="N83" s="192"/>
      <c r="O83" s="192"/>
      <c r="P83" s="192"/>
      <c r="Q83" s="192"/>
      <c r="R83" s="192"/>
      <c r="S83" s="192"/>
      <c r="T83" s="192"/>
      <c r="U83" s="192"/>
      <c r="V83" s="192"/>
      <c r="W83" s="192"/>
      <c r="X83" s="192"/>
      <c r="Y83" s="192"/>
      <c r="Z83" s="192"/>
    </row>
    <row r="84">
      <c r="A84" s="192"/>
      <c r="B84" s="192"/>
      <c r="C84" s="192"/>
      <c r="D84" s="192"/>
      <c r="E84" s="192"/>
      <c r="F84" s="192"/>
      <c r="G84" s="192"/>
      <c r="H84" s="192"/>
      <c r="I84" s="192"/>
      <c r="J84" s="192"/>
      <c r="K84" s="192"/>
      <c r="L84" s="192"/>
      <c r="M84" s="192"/>
      <c r="N84" s="192"/>
      <c r="O84" s="192"/>
      <c r="P84" s="192"/>
      <c r="Q84" s="192"/>
      <c r="R84" s="192"/>
      <c r="S84" s="192"/>
      <c r="T84" s="192"/>
      <c r="U84" s="192"/>
      <c r="V84" s="192"/>
      <c r="W84" s="192"/>
      <c r="X84" s="192"/>
      <c r="Y84" s="192"/>
      <c r="Z84" s="192"/>
    </row>
    <row r="85">
      <c r="A85" s="192"/>
      <c r="B85" s="192"/>
      <c r="C85" s="192"/>
      <c r="D85" s="192"/>
      <c r="E85" s="192"/>
      <c r="F85" s="192"/>
      <c r="G85" s="192"/>
      <c r="H85" s="192"/>
      <c r="I85" s="192"/>
      <c r="J85" s="192"/>
      <c r="K85" s="192"/>
      <c r="L85" s="192"/>
      <c r="M85" s="192"/>
      <c r="N85" s="192"/>
      <c r="O85" s="192"/>
      <c r="P85" s="192"/>
      <c r="Q85" s="192"/>
      <c r="R85" s="192"/>
      <c r="S85" s="192"/>
      <c r="T85" s="192"/>
      <c r="U85" s="192"/>
      <c r="V85" s="192"/>
      <c r="W85" s="192"/>
      <c r="X85" s="192"/>
      <c r="Y85" s="192"/>
      <c r="Z85" s="192"/>
    </row>
    <row r="86">
      <c r="A86" s="192"/>
      <c r="B86" s="192"/>
      <c r="C86" s="192"/>
      <c r="D86" s="192"/>
      <c r="E86" s="192"/>
      <c r="F86" s="192"/>
      <c r="G86" s="192"/>
      <c r="H86" s="192"/>
      <c r="I86" s="192"/>
      <c r="J86" s="192"/>
      <c r="K86" s="192"/>
      <c r="L86" s="192"/>
      <c r="M86" s="192"/>
      <c r="N86" s="192"/>
      <c r="O86" s="192"/>
      <c r="P86" s="192"/>
      <c r="Q86" s="192"/>
      <c r="R86" s="192"/>
      <c r="S86" s="192"/>
      <c r="T86" s="192"/>
      <c r="U86" s="192"/>
      <c r="V86" s="192"/>
      <c r="W86" s="192"/>
      <c r="X86" s="192"/>
      <c r="Y86" s="192"/>
      <c r="Z86" s="192"/>
    </row>
    <row r="87">
      <c r="A87" s="192"/>
      <c r="B87" s="192"/>
      <c r="C87" s="192"/>
      <c r="D87" s="192"/>
      <c r="E87" s="192"/>
      <c r="F87" s="192"/>
      <c r="G87" s="192"/>
      <c r="H87" s="192"/>
      <c r="I87" s="192"/>
      <c r="J87" s="192"/>
      <c r="K87" s="192"/>
      <c r="L87" s="192"/>
      <c r="M87" s="192"/>
      <c r="N87" s="192"/>
      <c r="O87" s="192"/>
      <c r="P87" s="192"/>
      <c r="Q87" s="192"/>
      <c r="R87" s="192"/>
      <c r="S87" s="192"/>
      <c r="T87" s="192"/>
      <c r="U87" s="192"/>
      <c r="V87" s="192"/>
      <c r="W87" s="192"/>
      <c r="X87" s="192"/>
      <c r="Y87" s="192"/>
      <c r="Z87" s="192"/>
    </row>
    <row r="88">
      <c r="A88" s="192"/>
      <c r="B88" s="192"/>
      <c r="C88" s="192"/>
      <c r="D88" s="192"/>
      <c r="E88" s="192"/>
      <c r="F88" s="192"/>
      <c r="G88" s="192"/>
      <c r="H88" s="192"/>
      <c r="I88" s="192"/>
      <c r="J88" s="192"/>
      <c r="K88" s="192"/>
      <c r="L88" s="192"/>
      <c r="M88" s="192"/>
      <c r="N88" s="192"/>
      <c r="O88" s="192"/>
      <c r="P88" s="192"/>
      <c r="Q88" s="192"/>
      <c r="R88" s="192"/>
      <c r="S88" s="192"/>
      <c r="T88" s="192"/>
      <c r="U88" s="192"/>
      <c r="V88" s="192"/>
      <c r="W88" s="192"/>
      <c r="X88" s="192"/>
      <c r="Y88" s="192"/>
      <c r="Z88" s="192"/>
    </row>
    <row r="89">
      <c r="A89" s="192"/>
      <c r="B89" s="192"/>
      <c r="C89" s="192"/>
      <c r="D89" s="192"/>
      <c r="E89" s="192"/>
      <c r="F89" s="192"/>
      <c r="G89" s="192"/>
      <c r="H89" s="192"/>
      <c r="I89" s="192"/>
      <c r="J89" s="192"/>
      <c r="K89" s="192"/>
      <c r="L89" s="192"/>
      <c r="M89" s="192"/>
      <c r="N89" s="192"/>
      <c r="O89" s="192"/>
      <c r="P89" s="192"/>
      <c r="Q89" s="192"/>
      <c r="R89" s="192"/>
      <c r="S89" s="192"/>
      <c r="T89" s="192"/>
      <c r="U89" s="192"/>
      <c r="V89" s="192"/>
      <c r="W89" s="192"/>
      <c r="X89" s="192"/>
      <c r="Y89" s="192"/>
      <c r="Z89" s="192"/>
    </row>
    <row r="90">
      <c r="A90" s="192"/>
      <c r="B90" s="192"/>
      <c r="C90" s="192"/>
      <c r="D90" s="192"/>
      <c r="E90" s="192"/>
      <c r="F90" s="192"/>
      <c r="G90" s="192"/>
      <c r="H90" s="192"/>
      <c r="I90" s="192"/>
      <c r="J90" s="192"/>
      <c r="K90" s="192"/>
      <c r="L90" s="192"/>
      <c r="M90" s="192"/>
      <c r="N90" s="192"/>
      <c r="O90" s="192"/>
      <c r="P90" s="192"/>
      <c r="Q90" s="192"/>
      <c r="R90" s="192"/>
      <c r="S90" s="192"/>
      <c r="T90" s="192"/>
      <c r="U90" s="192"/>
      <c r="V90" s="192"/>
      <c r="W90" s="192"/>
      <c r="X90" s="192"/>
      <c r="Y90" s="192"/>
      <c r="Z90" s="192"/>
    </row>
    <row r="91">
      <c r="A91" s="192"/>
      <c r="B91" s="192"/>
      <c r="C91" s="192"/>
      <c r="D91" s="192"/>
      <c r="E91" s="192"/>
      <c r="F91" s="192"/>
      <c r="G91" s="192"/>
      <c r="H91" s="192"/>
      <c r="I91" s="192"/>
      <c r="J91" s="192"/>
      <c r="K91" s="192"/>
      <c r="L91" s="192"/>
      <c r="M91" s="192"/>
      <c r="N91" s="192"/>
      <c r="O91" s="192"/>
      <c r="P91" s="192"/>
      <c r="Q91" s="192"/>
      <c r="R91" s="192"/>
      <c r="S91" s="192"/>
      <c r="T91" s="192"/>
      <c r="U91" s="192"/>
      <c r="V91" s="192"/>
      <c r="W91" s="192"/>
      <c r="X91" s="192"/>
      <c r="Y91" s="192"/>
      <c r="Z91" s="192"/>
    </row>
    <row r="92">
      <c r="A92" s="192"/>
      <c r="B92" s="192"/>
      <c r="C92" s="192"/>
      <c r="D92" s="192"/>
      <c r="E92" s="192"/>
      <c r="F92" s="192"/>
      <c r="G92" s="192"/>
      <c r="H92" s="192"/>
      <c r="I92" s="192"/>
      <c r="J92" s="192"/>
      <c r="K92" s="192"/>
      <c r="L92" s="192"/>
      <c r="M92" s="192"/>
      <c r="N92" s="192"/>
      <c r="O92" s="192"/>
      <c r="P92" s="192"/>
      <c r="Q92" s="192"/>
      <c r="R92" s="192"/>
      <c r="S92" s="192"/>
      <c r="T92" s="192"/>
      <c r="U92" s="192"/>
      <c r="V92" s="192"/>
      <c r="W92" s="192"/>
      <c r="X92" s="192"/>
      <c r="Y92" s="192"/>
      <c r="Z92" s="192"/>
    </row>
    <row r="93">
      <c r="A93" s="192"/>
      <c r="B93" s="192"/>
      <c r="C93" s="192"/>
      <c r="D93" s="192"/>
      <c r="E93" s="192"/>
      <c r="F93" s="192"/>
      <c r="G93" s="192"/>
      <c r="H93" s="192"/>
      <c r="I93" s="192"/>
      <c r="J93" s="192"/>
      <c r="K93" s="192"/>
      <c r="L93" s="192"/>
      <c r="M93" s="192"/>
      <c r="N93" s="192"/>
      <c r="O93" s="192"/>
      <c r="P93" s="192"/>
      <c r="Q93" s="192"/>
      <c r="R93" s="192"/>
      <c r="S93" s="192"/>
      <c r="T93" s="192"/>
      <c r="U93" s="192"/>
      <c r="V93" s="192"/>
      <c r="W93" s="192"/>
      <c r="X93" s="192"/>
      <c r="Y93" s="192"/>
      <c r="Z93" s="192"/>
    </row>
    <row r="94">
      <c r="A94" s="192"/>
      <c r="B94" s="192"/>
      <c r="C94" s="192"/>
      <c r="D94" s="192"/>
      <c r="E94" s="192"/>
      <c r="F94" s="192"/>
      <c r="G94" s="192"/>
      <c r="H94" s="192"/>
      <c r="I94" s="192"/>
      <c r="J94" s="192"/>
      <c r="K94" s="192"/>
      <c r="L94" s="192"/>
      <c r="M94" s="192"/>
      <c r="N94" s="192"/>
      <c r="O94" s="192"/>
      <c r="P94" s="192"/>
      <c r="Q94" s="192"/>
      <c r="R94" s="192"/>
      <c r="S94" s="192"/>
      <c r="T94" s="192"/>
      <c r="U94" s="192"/>
      <c r="V94" s="192"/>
      <c r="W94" s="192"/>
      <c r="X94" s="192"/>
      <c r="Y94" s="192"/>
      <c r="Z94" s="192"/>
    </row>
    <row r="95">
      <c r="A95" s="192"/>
      <c r="B95" s="192"/>
      <c r="C95" s="192"/>
      <c r="D95" s="192"/>
      <c r="E95" s="192"/>
      <c r="F95" s="192"/>
      <c r="G95" s="192"/>
      <c r="H95" s="192"/>
      <c r="I95" s="192"/>
      <c r="J95" s="192"/>
      <c r="K95" s="192"/>
      <c r="L95" s="192"/>
      <c r="M95" s="192"/>
      <c r="N95" s="192"/>
      <c r="O95" s="192"/>
      <c r="P95" s="192"/>
      <c r="Q95" s="192"/>
      <c r="R95" s="192"/>
      <c r="S95" s="192"/>
      <c r="T95" s="192"/>
      <c r="U95" s="192"/>
      <c r="V95" s="192"/>
      <c r="W95" s="192"/>
      <c r="X95" s="192"/>
      <c r="Y95" s="192"/>
      <c r="Z95" s="192"/>
    </row>
    <row r="96">
      <c r="A96" s="192"/>
      <c r="B96" s="192"/>
      <c r="C96" s="192"/>
      <c r="D96" s="192"/>
      <c r="E96" s="192"/>
      <c r="F96" s="192"/>
      <c r="G96" s="192"/>
      <c r="H96" s="192"/>
      <c r="I96" s="192"/>
      <c r="J96" s="192"/>
      <c r="K96" s="192"/>
      <c r="L96" s="192"/>
      <c r="M96" s="192"/>
      <c r="N96" s="192"/>
      <c r="O96" s="192"/>
      <c r="P96" s="192"/>
      <c r="Q96" s="192"/>
      <c r="R96" s="192"/>
      <c r="S96" s="192"/>
      <c r="T96" s="192"/>
      <c r="U96" s="192"/>
      <c r="V96" s="192"/>
      <c r="W96" s="192"/>
      <c r="X96" s="192"/>
      <c r="Y96" s="192"/>
      <c r="Z96" s="192"/>
    </row>
    <row r="97">
      <c r="A97" s="192"/>
      <c r="B97" s="192"/>
      <c r="C97" s="192"/>
      <c r="D97" s="192"/>
      <c r="E97" s="192"/>
      <c r="F97" s="192"/>
      <c r="G97" s="192"/>
      <c r="H97" s="192"/>
      <c r="I97" s="192"/>
      <c r="J97" s="192"/>
      <c r="K97" s="192"/>
      <c r="L97" s="192"/>
      <c r="M97" s="192"/>
      <c r="N97" s="192"/>
      <c r="O97" s="192"/>
      <c r="P97" s="192"/>
      <c r="Q97" s="192"/>
      <c r="R97" s="192"/>
      <c r="S97" s="192"/>
      <c r="T97" s="192"/>
      <c r="U97" s="192"/>
      <c r="V97" s="192"/>
      <c r="W97" s="192"/>
      <c r="X97" s="192"/>
      <c r="Y97" s="192"/>
      <c r="Z97" s="192"/>
    </row>
    <row r="98">
      <c r="A98" s="192"/>
      <c r="B98" s="192"/>
      <c r="C98" s="192"/>
      <c r="D98" s="192"/>
      <c r="E98" s="192"/>
      <c r="F98" s="192"/>
      <c r="G98" s="192"/>
      <c r="H98" s="192"/>
      <c r="I98" s="192"/>
      <c r="J98" s="192"/>
      <c r="K98" s="192"/>
      <c r="L98" s="192"/>
      <c r="M98" s="192"/>
      <c r="N98" s="192"/>
      <c r="O98" s="192"/>
      <c r="P98" s="192"/>
      <c r="Q98" s="192"/>
      <c r="R98" s="192"/>
      <c r="S98" s="192"/>
      <c r="T98" s="192"/>
      <c r="U98" s="192"/>
      <c r="V98" s="192"/>
      <c r="W98" s="192"/>
      <c r="X98" s="192"/>
      <c r="Y98" s="192"/>
      <c r="Z98" s="192"/>
    </row>
    <row r="99">
      <c r="A99" s="192"/>
      <c r="B99" s="192"/>
      <c r="C99" s="192"/>
      <c r="D99" s="192"/>
      <c r="E99" s="192"/>
      <c r="F99" s="192"/>
      <c r="G99" s="192"/>
      <c r="H99" s="192"/>
      <c r="I99" s="192"/>
      <c r="J99" s="192"/>
      <c r="K99" s="192"/>
      <c r="L99" s="192"/>
      <c r="M99" s="192"/>
      <c r="N99" s="192"/>
      <c r="O99" s="192"/>
      <c r="P99" s="192"/>
      <c r="Q99" s="192"/>
      <c r="R99" s="192"/>
      <c r="S99" s="192"/>
      <c r="T99" s="192"/>
      <c r="U99" s="192"/>
      <c r="V99" s="192"/>
      <c r="W99" s="192"/>
      <c r="X99" s="192"/>
      <c r="Y99" s="192"/>
      <c r="Z99" s="192"/>
    </row>
    <row r="100">
      <c r="A100" s="192"/>
      <c r="B100" s="192"/>
      <c r="C100" s="192"/>
      <c r="D100" s="192"/>
      <c r="E100" s="192"/>
      <c r="F100" s="192"/>
      <c r="G100" s="192"/>
      <c r="H100" s="192"/>
      <c r="I100" s="192"/>
      <c r="J100" s="192"/>
      <c r="K100" s="192"/>
      <c r="L100" s="192"/>
      <c r="M100" s="192"/>
      <c r="N100" s="192"/>
      <c r="O100" s="192"/>
      <c r="P100" s="192"/>
      <c r="Q100" s="192"/>
      <c r="R100" s="192"/>
      <c r="S100" s="192"/>
      <c r="T100" s="192"/>
      <c r="U100" s="192"/>
      <c r="V100" s="192"/>
      <c r="W100" s="192"/>
      <c r="X100" s="192"/>
      <c r="Y100" s="192"/>
      <c r="Z100" s="192"/>
    </row>
    <row r="101">
      <c r="A101" s="192"/>
      <c r="B101" s="192"/>
      <c r="C101" s="192"/>
      <c r="D101" s="192"/>
      <c r="E101" s="192"/>
      <c r="F101" s="192"/>
      <c r="G101" s="192"/>
      <c r="H101" s="192"/>
      <c r="I101" s="192"/>
      <c r="J101" s="192"/>
      <c r="K101" s="192"/>
      <c r="L101" s="192"/>
      <c r="M101" s="192"/>
      <c r="N101" s="192"/>
      <c r="O101" s="192"/>
      <c r="P101" s="192"/>
      <c r="Q101" s="192"/>
      <c r="R101" s="192"/>
      <c r="S101" s="192"/>
      <c r="T101" s="192"/>
      <c r="U101" s="192"/>
      <c r="V101" s="192"/>
      <c r="W101" s="192"/>
      <c r="X101" s="192"/>
      <c r="Y101" s="192"/>
      <c r="Z101" s="192"/>
    </row>
    <row r="102">
      <c r="A102" s="192"/>
      <c r="B102" s="192"/>
      <c r="C102" s="192"/>
      <c r="D102" s="192"/>
      <c r="E102" s="192"/>
      <c r="F102" s="192"/>
      <c r="G102" s="192"/>
      <c r="H102" s="192"/>
      <c r="I102" s="192"/>
      <c r="J102" s="192"/>
      <c r="K102" s="192"/>
      <c r="L102" s="192"/>
      <c r="M102" s="192"/>
      <c r="N102" s="192"/>
      <c r="O102" s="192"/>
      <c r="P102" s="192"/>
      <c r="Q102" s="192"/>
      <c r="R102" s="192"/>
      <c r="S102" s="192"/>
      <c r="T102" s="192"/>
      <c r="U102" s="192"/>
      <c r="V102" s="192"/>
      <c r="W102" s="192"/>
      <c r="X102" s="192"/>
      <c r="Y102" s="192"/>
      <c r="Z102" s="192"/>
    </row>
    <row r="103">
      <c r="A103" s="192"/>
      <c r="B103" s="192"/>
      <c r="C103" s="192"/>
      <c r="D103" s="192"/>
      <c r="E103" s="192"/>
      <c r="F103" s="192"/>
      <c r="G103" s="192"/>
      <c r="H103" s="192"/>
      <c r="I103" s="192"/>
      <c r="J103" s="192"/>
      <c r="K103" s="192"/>
      <c r="L103" s="192"/>
      <c r="M103" s="192"/>
      <c r="N103" s="192"/>
      <c r="O103" s="192"/>
      <c r="P103" s="192"/>
      <c r="Q103" s="192"/>
      <c r="R103" s="192"/>
      <c r="S103" s="192"/>
      <c r="T103" s="192"/>
      <c r="U103" s="192"/>
      <c r="V103" s="192"/>
      <c r="W103" s="192"/>
      <c r="X103" s="192"/>
      <c r="Y103" s="192"/>
      <c r="Z103" s="192"/>
    </row>
    <row r="104">
      <c r="A104" s="192"/>
      <c r="B104" s="192"/>
      <c r="C104" s="192"/>
      <c r="D104" s="192"/>
      <c r="E104" s="192"/>
      <c r="F104" s="192"/>
      <c r="G104" s="192"/>
      <c r="H104" s="192"/>
      <c r="I104" s="192"/>
      <c r="J104" s="192"/>
      <c r="K104" s="192"/>
      <c r="L104" s="192"/>
      <c r="M104" s="192"/>
      <c r="N104" s="192"/>
      <c r="O104" s="192"/>
      <c r="P104" s="192"/>
      <c r="Q104" s="192"/>
      <c r="R104" s="192"/>
      <c r="S104" s="192"/>
      <c r="T104" s="192"/>
      <c r="U104" s="192"/>
      <c r="V104" s="192"/>
      <c r="W104" s="192"/>
      <c r="X104" s="192"/>
      <c r="Y104" s="192"/>
      <c r="Z104" s="192"/>
    </row>
    <row r="105">
      <c r="A105" s="192"/>
      <c r="B105" s="192"/>
      <c r="C105" s="192"/>
      <c r="D105" s="192"/>
      <c r="E105" s="192"/>
      <c r="F105" s="192"/>
      <c r="G105" s="192"/>
      <c r="H105" s="192"/>
      <c r="I105" s="192"/>
      <c r="J105" s="192"/>
      <c r="K105" s="192"/>
      <c r="L105" s="192"/>
      <c r="M105" s="192"/>
      <c r="N105" s="192"/>
      <c r="O105" s="192"/>
      <c r="P105" s="192"/>
      <c r="Q105" s="192"/>
      <c r="R105" s="192"/>
      <c r="S105" s="192"/>
      <c r="T105" s="192"/>
      <c r="U105" s="192"/>
      <c r="V105" s="192"/>
      <c r="W105" s="192"/>
      <c r="X105" s="192"/>
      <c r="Y105" s="192"/>
      <c r="Z105" s="192"/>
    </row>
    <row r="106">
      <c r="A106" s="192"/>
      <c r="B106" s="192"/>
      <c r="C106" s="192"/>
      <c r="D106" s="192"/>
      <c r="E106" s="192"/>
      <c r="F106" s="192"/>
      <c r="G106" s="192"/>
      <c r="H106" s="192"/>
      <c r="I106" s="192"/>
      <c r="J106" s="192"/>
      <c r="K106" s="192"/>
      <c r="L106" s="192"/>
      <c r="M106" s="192"/>
      <c r="N106" s="192"/>
      <c r="O106" s="192"/>
      <c r="P106" s="192"/>
      <c r="Q106" s="192"/>
      <c r="R106" s="192"/>
      <c r="S106" s="192"/>
      <c r="T106" s="192"/>
      <c r="U106" s="192"/>
      <c r="V106" s="192"/>
      <c r="W106" s="192"/>
      <c r="X106" s="192"/>
      <c r="Y106" s="192"/>
      <c r="Z106" s="192"/>
    </row>
    <row r="107">
      <c r="A107" s="192"/>
      <c r="B107" s="192"/>
      <c r="C107" s="192"/>
      <c r="D107" s="192"/>
      <c r="E107" s="192"/>
      <c r="F107" s="192"/>
      <c r="G107" s="192"/>
      <c r="H107" s="192"/>
      <c r="I107" s="192"/>
      <c r="J107" s="192"/>
      <c r="K107" s="192"/>
      <c r="L107" s="192"/>
      <c r="M107" s="192"/>
      <c r="N107" s="192"/>
      <c r="O107" s="192"/>
      <c r="P107" s="192"/>
      <c r="Q107" s="192"/>
      <c r="R107" s="192"/>
      <c r="S107" s="192"/>
      <c r="T107" s="192"/>
      <c r="U107" s="192"/>
      <c r="V107" s="192"/>
      <c r="W107" s="192"/>
      <c r="X107" s="192"/>
      <c r="Y107" s="192"/>
      <c r="Z107" s="192"/>
    </row>
    <row r="108">
      <c r="A108" s="192"/>
      <c r="B108" s="192"/>
      <c r="C108" s="192"/>
      <c r="D108" s="192"/>
      <c r="E108" s="192"/>
      <c r="F108" s="192"/>
      <c r="G108" s="192"/>
      <c r="H108" s="192"/>
      <c r="I108" s="192"/>
      <c r="J108" s="192"/>
      <c r="K108" s="192"/>
      <c r="L108" s="192"/>
      <c r="M108" s="192"/>
      <c r="N108" s="192"/>
      <c r="O108" s="192"/>
      <c r="P108" s="192"/>
      <c r="Q108" s="192"/>
      <c r="R108" s="192"/>
      <c r="S108" s="192"/>
      <c r="T108" s="192"/>
      <c r="U108" s="192"/>
      <c r="V108" s="192"/>
      <c r="W108" s="192"/>
      <c r="X108" s="192"/>
      <c r="Y108" s="192"/>
      <c r="Z108" s="192"/>
    </row>
    <row r="109">
      <c r="A109" s="192"/>
      <c r="B109" s="192"/>
      <c r="C109" s="192"/>
      <c r="D109" s="192"/>
      <c r="E109" s="192"/>
      <c r="F109" s="192"/>
      <c r="G109" s="192"/>
      <c r="H109" s="192"/>
      <c r="I109" s="192"/>
      <c r="J109" s="192"/>
      <c r="K109" s="192"/>
      <c r="L109" s="192"/>
      <c r="M109" s="192"/>
      <c r="N109" s="192"/>
      <c r="O109" s="192"/>
      <c r="P109" s="192"/>
      <c r="Q109" s="192"/>
      <c r="R109" s="192"/>
      <c r="S109" s="192"/>
      <c r="T109" s="192"/>
      <c r="U109" s="192"/>
      <c r="V109" s="192"/>
      <c r="W109" s="192"/>
      <c r="X109" s="192"/>
      <c r="Y109" s="192"/>
      <c r="Z109" s="192"/>
    </row>
    <row r="110">
      <c r="A110" s="192"/>
      <c r="B110" s="192"/>
      <c r="C110" s="192"/>
      <c r="D110" s="192"/>
      <c r="E110" s="192"/>
      <c r="F110" s="192"/>
      <c r="G110" s="192"/>
      <c r="H110" s="192"/>
      <c r="I110" s="192"/>
      <c r="J110" s="192"/>
      <c r="K110" s="192"/>
      <c r="L110" s="192"/>
      <c r="M110" s="192"/>
      <c r="N110" s="192"/>
      <c r="O110" s="192"/>
      <c r="P110" s="192"/>
      <c r="Q110" s="192"/>
      <c r="R110" s="192"/>
      <c r="S110" s="192"/>
      <c r="T110" s="192"/>
      <c r="U110" s="192"/>
      <c r="V110" s="192"/>
      <c r="W110" s="192"/>
      <c r="X110" s="192"/>
      <c r="Y110" s="192"/>
      <c r="Z110" s="192"/>
    </row>
    <row r="111">
      <c r="A111" s="192"/>
      <c r="B111" s="192"/>
      <c r="C111" s="192"/>
      <c r="D111" s="192"/>
      <c r="E111" s="192"/>
      <c r="F111" s="192"/>
      <c r="G111" s="192"/>
      <c r="H111" s="192"/>
      <c r="I111" s="192"/>
      <c r="J111" s="192"/>
      <c r="K111" s="192"/>
      <c r="L111" s="192"/>
      <c r="M111" s="192"/>
      <c r="N111" s="192"/>
      <c r="O111" s="192"/>
      <c r="P111" s="192"/>
      <c r="Q111" s="192"/>
      <c r="R111" s="192"/>
      <c r="S111" s="192"/>
      <c r="T111" s="192"/>
      <c r="U111" s="192"/>
      <c r="V111" s="192"/>
      <c r="W111" s="192"/>
      <c r="X111" s="192"/>
      <c r="Y111" s="192"/>
      <c r="Z111" s="192"/>
    </row>
    <row r="112">
      <c r="A112" s="192"/>
      <c r="B112" s="192"/>
      <c r="C112" s="192"/>
      <c r="D112" s="192"/>
      <c r="E112" s="192"/>
      <c r="F112" s="192"/>
      <c r="G112" s="192"/>
      <c r="H112" s="192"/>
      <c r="I112" s="192"/>
      <c r="J112" s="192"/>
      <c r="K112" s="192"/>
      <c r="L112" s="192"/>
      <c r="M112" s="192"/>
      <c r="N112" s="192"/>
      <c r="O112" s="192"/>
      <c r="P112" s="192"/>
      <c r="Q112" s="192"/>
      <c r="R112" s="192"/>
      <c r="S112" s="192"/>
      <c r="T112" s="192"/>
      <c r="U112" s="192"/>
      <c r="V112" s="192"/>
      <c r="W112" s="192"/>
      <c r="X112" s="192"/>
      <c r="Y112" s="192"/>
      <c r="Z112" s="192"/>
    </row>
    <row r="113">
      <c r="A113" s="192"/>
      <c r="B113" s="192"/>
      <c r="C113" s="192"/>
      <c r="D113" s="192"/>
      <c r="E113" s="192"/>
      <c r="F113" s="192"/>
      <c r="G113" s="192"/>
      <c r="H113" s="192"/>
      <c r="I113" s="192"/>
      <c r="J113" s="192"/>
      <c r="K113" s="192"/>
      <c r="L113" s="192"/>
      <c r="M113" s="192"/>
      <c r="N113" s="192"/>
      <c r="O113" s="192"/>
      <c r="P113" s="192"/>
      <c r="Q113" s="192"/>
      <c r="R113" s="192"/>
      <c r="S113" s="192"/>
      <c r="T113" s="192"/>
      <c r="U113" s="192"/>
      <c r="V113" s="192"/>
      <c r="W113" s="192"/>
      <c r="X113" s="192"/>
      <c r="Y113" s="192"/>
      <c r="Z113" s="192"/>
    </row>
    <row r="114">
      <c r="A114" s="192"/>
      <c r="B114" s="192"/>
      <c r="C114" s="192"/>
      <c r="D114" s="192"/>
      <c r="E114" s="192"/>
      <c r="F114" s="192"/>
      <c r="G114" s="192"/>
      <c r="H114" s="192"/>
      <c r="I114" s="192"/>
      <c r="J114" s="192"/>
      <c r="K114" s="192"/>
      <c r="L114" s="192"/>
      <c r="M114" s="192"/>
      <c r="N114" s="192"/>
      <c r="O114" s="192"/>
      <c r="P114" s="192"/>
      <c r="Q114" s="192"/>
      <c r="R114" s="192"/>
      <c r="S114" s="192"/>
      <c r="T114" s="192"/>
      <c r="U114" s="192"/>
      <c r="V114" s="192"/>
      <c r="W114" s="192"/>
      <c r="X114" s="192"/>
      <c r="Y114" s="192"/>
      <c r="Z114" s="192"/>
    </row>
    <row r="115">
      <c r="A115" s="192"/>
      <c r="B115" s="192"/>
      <c r="C115" s="192"/>
      <c r="D115" s="192"/>
      <c r="E115" s="192"/>
      <c r="F115" s="192"/>
      <c r="G115" s="192"/>
      <c r="H115" s="192"/>
      <c r="I115" s="192"/>
      <c r="J115" s="192"/>
      <c r="K115" s="192"/>
      <c r="L115" s="192"/>
      <c r="M115" s="192"/>
      <c r="N115" s="192"/>
      <c r="O115" s="192"/>
      <c r="P115" s="192"/>
      <c r="Q115" s="192"/>
      <c r="R115" s="192"/>
      <c r="S115" s="192"/>
      <c r="T115" s="192"/>
      <c r="U115" s="192"/>
      <c r="V115" s="192"/>
      <c r="W115" s="192"/>
      <c r="X115" s="192"/>
      <c r="Y115" s="192"/>
      <c r="Z115" s="192"/>
    </row>
    <row r="116">
      <c r="A116" s="192"/>
      <c r="B116" s="192"/>
      <c r="C116" s="192"/>
      <c r="D116" s="192"/>
      <c r="E116" s="192"/>
      <c r="F116" s="192"/>
      <c r="G116" s="192"/>
      <c r="H116" s="192"/>
      <c r="I116" s="192"/>
      <c r="J116" s="192"/>
      <c r="K116" s="192"/>
      <c r="L116" s="192"/>
      <c r="M116" s="192"/>
      <c r="N116" s="192"/>
      <c r="O116" s="192"/>
      <c r="P116" s="192"/>
      <c r="Q116" s="192"/>
      <c r="R116" s="192"/>
      <c r="S116" s="192"/>
      <c r="T116" s="192"/>
      <c r="U116" s="192"/>
      <c r="V116" s="192"/>
      <c r="W116" s="192"/>
      <c r="X116" s="192"/>
      <c r="Y116" s="192"/>
      <c r="Z116" s="192"/>
    </row>
    <row r="117">
      <c r="A117" s="192"/>
      <c r="B117" s="192"/>
      <c r="C117" s="192"/>
      <c r="D117" s="192"/>
      <c r="E117" s="192"/>
      <c r="F117" s="192"/>
      <c r="G117" s="192"/>
      <c r="H117" s="192"/>
      <c r="I117" s="192"/>
      <c r="J117" s="192"/>
      <c r="K117" s="192"/>
      <c r="L117" s="192"/>
      <c r="M117" s="192"/>
      <c r="N117" s="192"/>
      <c r="O117" s="192"/>
      <c r="P117" s="192"/>
      <c r="Q117" s="192"/>
      <c r="R117" s="192"/>
      <c r="S117" s="192"/>
      <c r="T117" s="192"/>
      <c r="U117" s="192"/>
      <c r="V117" s="192"/>
      <c r="W117" s="192"/>
      <c r="X117" s="192"/>
      <c r="Y117" s="192"/>
      <c r="Z117" s="192"/>
    </row>
    <row r="118">
      <c r="A118" s="192"/>
      <c r="B118" s="192"/>
      <c r="C118" s="192"/>
      <c r="D118" s="192"/>
      <c r="E118" s="192"/>
      <c r="F118" s="192"/>
      <c r="G118" s="192"/>
      <c r="H118" s="192"/>
      <c r="I118" s="192"/>
      <c r="J118" s="192"/>
      <c r="K118" s="192"/>
      <c r="L118" s="192"/>
      <c r="M118" s="192"/>
      <c r="N118" s="192"/>
      <c r="O118" s="192"/>
      <c r="P118" s="192"/>
      <c r="Q118" s="192"/>
      <c r="R118" s="192"/>
      <c r="S118" s="192"/>
      <c r="T118" s="192"/>
      <c r="U118" s="192"/>
      <c r="V118" s="192"/>
      <c r="W118" s="192"/>
      <c r="X118" s="192"/>
      <c r="Y118" s="192"/>
      <c r="Z118" s="192"/>
    </row>
    <row r="119">
      <c r="A119" s="192"/>
      <c r="B119" s="192"/>
      <c r="C119" s="192"/>
      <c r="D119" s="192"/>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row>
    <row r="120">
      <c r="A120" s="192"/>
      <c r="B120" s="192"/>
      <c r="C120" s="192"/>
      <c r="D120" s="192"/>
      <c r="E120" s="192"/>
      <c r="F120" s="192"/>
      <c r="G120" s="192"/>
      <c r="H120" s="192"/>
      <c r="I120" s="192"/>
      <c r="J120" s="192"/>
      <c r="K120" s="192"/>
      <c r="L120" s="192"/>
      <c r="M120" s="192"/>
      <c r="N120" s="192"/>
      <c r="O120" s="192"/>
      <c r="P120" s="192"/>
      <c r="Q120" s="192"/>
      <c r="R120" s="192"/>
      <c r="S120" s="192"/>
      <c r="T120" s="192"/>
      <c r="U120" s="192"/>
      <c r="V120" s="192"/>
      <c r="W120" s="192"/>
      <c r="X120" s="192"/>
      <c r="Y120" s="192"/>
      <c r="Z120" s="192"/>
    </row>
    <row r="121">
      <c r="A121" s="192"/>
      <c r="B121" s="192"/>
      <c r="C121" s="192"/>
      <c r="D121" s="192"/>
      <c r="E121" s="192"/>
      <c r="F121" s="192"/>
      <c r="G121" s="192"/>
      <c r="H121" s="192"/>
      <c r="I121" s="192"/>
      <c r="J121" s="192"/>
      <c r="K121" s="192"/>
      <c r="L121" s="192"/>
      <c r="M121" s="192"/>
      <c r="N121" s="192"/>
      <c r="O121" s="192"/>
      <c r="P121" s="192"/>
      <c r="Q121" s="192"/>
      <c r="R121" s="192"/>
      <c r="S121" s="192"/>
      <c r="T121" s="192"/>
      <c r="U121" s="192"/>
      <c r="V121" s="192"/>
      <c r="W121" s="192"/>
      <c r="X121" s="192"/>
      <c r="Y121" s="192"/>
      <c r="Z121" s="192"/>
    </row>
    <row r="122">
      <c r="A122" s="192"/>
      <c r="B122" s="192"/>
      <c r="C122" s="192"/>
      <c r="D122" s="192"/>
      <c r="E122" s="192"/>
      <c r="F122" s="192"/>
      <c r="G122" s="192"/>
      <c r="H122" s="192"/>
      <c r="I122" s="192"/>
      <c r="J122" s="192"/>
      <c r="K122" s="192"/>
      <c r="L122" s="192"/>
      <c r="M122" s="192"/>
      <c r="N122" s="192"/>
      <c r="O122" s="192"/>
      <c r="P122" s="192"/>
      <c r="Q122" s="192"/>
      <c r="R122" s="192"/>
      <c r="S122" s="192"/>
      <c r="T122" s="192"/>
      <c r="U122" s="192"/>
      <c r="V122" s="192"/>
      <c r="W122" s="192"/>
      <c r="X122" s="192"/>
      <c r="Y122" s="192"/>
      <c r="Z122" s="192"/>
    </row>
    <row r="123">
      <c r="A123" s="192"/>
      <c r="B123" s="192"/>
      <c r="C123" s="192"/>
      <c r="D123" s="192"/>
      <c r="E123" s="192"/>
      <c r="F123" s="192"/>
      <c r="G123" s="192"/>
      <c r="H123" s="192"/>
      <c r="I123" s="192"/>
      <c r="J123" s="192"/>
      <c r="K123" s="192"/>
      <c r="L123" s="192"/>
      <c r="M123" s="192"/>
      <c r="N123" s="192"/>
      <c r="O123" s="192"/>
      <c r="P123" s="192"/>
      <c r="Q123" s="192"/>
      <c r="R123" s="192"/>
      <c r="S123" s="192"/>
      <c r="T123" s="192"/>
      <c r="U123" s="192"/>
      <c r="V123" s="192"/>
      <c r="W123" s="192"/>
      <c r="X123" s="192"/>
      <c r="Y123" s="192"/>
      <c r="Z123" s="192"/>
    </row>
    <row r="124">
      <c r="A124" s="192"/>
      <c r="B124" s="192"/>
      <c r="C124" s="192"/>
      <c r="D124" s="192"/>
      <c r="E124" s="192"/>
      <c r="F124" s="192"/>
      <c r="G124" s="192"/>
      <c r="H124" s="192"/>
      <c r="I124" s="192"/>
      <c r="J124" s="192"/>
      <c r="K124" s="192"/>
      <c r="L124" s="192"/>
      <c r="M124" s="192"/>
      <c r="N124" s="192"/>
      <c r="O124" s="192"/>
      <c r="P124" s="192"/>
      <c r="Q124" s="192"/>
      <c r="R124" s="192"/>
      <c r="S124" s="192"/>
      <c r="T124" s="192"/>
      <c r="U124" s="192"/>
      <c r="V124" s="192"/>
      <c r="W124" s="192"/>
      <c r="X124" s="192"/>
      <c r="Y124" s="192"/>
      <c r="Z124" s="192"/>
    </row>
    <row r="125">
      <c r="A125" s="192"/>
      <c r="B125" s="192"/>
      <c r="C125" s="192"/>
      <c r="D125" s="192"/>
      <c r="E125" s="192"/>
      <c r="F125" s="192"/>
      <c r="G125" s="192"/>
      <c r="H125" s="192"/>
      <c r="I125" s="192"/>
      <c r="J125" s="192"/>
      <c r="K125" s="192"/>
      <c r="L125" s="192"/>
      <c r="M125" s="192"/>
      <c r="N125" s="192"/>
      <c r="O125" s="192"/>
      <c r="P125" s="192"/>
      <c r="Q125" s="192"/>
      <c r="R125" s="192"/>
      <c r="S125" s="192"/>
      <c r="T125" s="192"/>
      <c r="U125" s="192"/>
      <c r="V125" s="192"/>
      <c r="W125" s="192"/>
      <c r="X125" s="192"/>
      <c r="Y125" s="192"/>
      <c r="Z125" s="192"/>
    </row>
    <row r="126">
      <c r="A126" s="192"/>
      <c r="B126" s="192"/>
      <c r="C126" s="192"/>
      <c r="D126" s="192"/>
      <c r="E126" s="192"/>
      <c r="F126" s="192"/>
      <c r="G126" s="192"/>
      <c r="H126" s="192"/>
      <c r="I126" s="192"/>
      <c r="J126" s="192"/>
      <c r="K126" s="192"/>
      <c r="L126" s="192"/>
      <c r="M126" s="192"/>
      <c r="N126" s="192"/>
      <c r="O126" s="192"/>
      <c r="P126" s="192"/>
      <c r="Q126" s="192"/>
      <c r="R126" s="192"/>
      <c r="S126" s="192"/>
      <c r="T126" s="192"/>
      <c r="U126" s="192"/>
      <c r="V126" s="192"/>
      <c r="W126" s="192"/>
      <c r="X126" s="192"/>
      <c r="Y126" s="192"/>
      <c r="Z126" s="192"/>
    </row>
    <row r="127">
      <c r="A127" s="192"/>
      <c r="B127" s="192"/>
      <c r="C127" s="192"/>
      <c r="D127" s="192"/>
      <c r="E127" s="192"/>
      <c r="F127" s="192"/>
      <c r="G127" s="192"/>
      <c r="H127" s="192"/>
      <c r="I127" s="192"/>
      <c r="J127" s="192"/>
      <c r="K127" s="192"/>
      <c r="L127" s="192"/>
      <c r="M127" s="192"/>
      <c r="N127" s="192"/>
      <c r="O127" s="192"/>
      <c r="P127" s="192"/>
      <c r="Q127" s="192"/>
      <c r="R127" s="192"/>
      <c r="S127" s="192"/>
      <c r="T127" s="192"/>
      <c r="U127" s="192"/>
      <c r="V127" s="192"/>
      <c r="W127" s="192"/>
      <c r="X127" s="192"/>
      <c r="Y127" s="192"/>
      <c r="Z127" s="192"/>
    </row>
    <row r="128">
      <c r="A128" s="192"/>
      <c r="B128" s="192"/>
      <c r="C128" s="192"/>
      <c r="D128" s="192"/>
      <c r="E128" s="192"/>
      <c r="F128" s="192"/>
      <c r="G128" s="192"/>
      <c r="H128" s="192"/>
      <c r="I128" s="192"/>
      <c r="J128" s="192"/>
      <c r="K128" s="192"/>
      <c r="L128" s="192"/>
      <c r="M128" s="192"/>
      <c r="N128" s="192"/>
      <c r="O128" s="192"/>
      <c r="P128" s="192"/>
      <c r="Q128" s="192"/>
      <c r="R128" s="192"/>
      <c r="S128" s="192"/>
      <c r="T128" s="192"/>
      <c r="U128" s="192"/>
      <c r="V128" s="192"/>
      <c r="W128" s="192"/>
      <c r="X128" s="192"/>
      <c r="Y128" s="192"/>
      <c r="Z128" s="192"/>
    </row>
    <row r="129">
      <c r="A129" s="192"/>
      <c r="B129" s="192"/>
      <c r="C129" s="192"/>
      <c r="D129" s="192"/>
      <c r="E129" s="192"/>
      <c r="F129" s="192"/>
      <c r="G129" s="192"/>
      <c r="H129" s="192"/>
      <c r="I129" s="192"/>
      <c r="J129" s="192"/>
      <c r="K129" s="192"/>
      <c r="L129" s="192"/>
      <c r="M129" s="192"/>
      <c r="N129" s="192"/>
      <c r="O129" s="192"/>
      <c r="P129" s="192"/>
      <c r="Q129" s="192"/>
      <c r="R129" s="192"/>
      <c r="S129" s="192"/>
      <c r="T129" s="192"/>
      <c r="U129" s="192"/>
      <c r="V129" s="192"/>
      <c r="W129" s="192"/>
      <c r="X129" s="192"/>
      <c r="Y129" s="192"/>
      <c r="Z129" s="192"/>
    </row>
    <row r="130">
      <c r="A130" s="192"/>
      <c r="B130" s="192"/>
      <c r="C130" s="192"/>
      <c r="D130" s="192"/>
      <c r="E130" s="192"/>
      <c r="F130" s="192"/>
      <c r="G130" s="192"/>
      <c r="H130" s="192"/>
      <c r="I130" s="192"/>
      <c r="J130" s="192"/>
      <c r="K130" s="192"/>
      <c r="L130" s="192"/>
      <c r="M130" s="192"/>
      <c r="N130" s="192"/>
      <c r="O130" s="192"/>
      <c r="P130" s="192"/>
      <c r="Q130" s="192"/>
      <c r="R130" s="192"/>
      <c r="S130" s="192"/>
      <c r="T130" s="192"/>
      <c r="U130" s="192"/>
      <c r="V130" s="192"/>
      <c r="W130" s="192"/>
      <c r="X130" s="192"/>
      <c r="Y130" s="192"/>
      <c r="Z130" s="192"/>
    </row>
    <row r="131">
      <c r="A131" s="192"/>
      <c r="B131" s="192"/>
      <c r="C131" s="192"/>
      <c r="D131" s="192"/>
      <c r="E131" s="192"/>
      <c r="F131" s="192"/>
      <c r="G131" s="192"/>
      <c r="H131" s="192"/>
      <c r="I131" s="192"/>
      <c r="J131" s="192"/>
      <c r="K131" s="192"/>
      <c r="L131" s="192"/>
      <c r="M131" s="192"/>
      <c r="N131" s="192"/>
      <c r="O131" s="192"/>
      <c r="P131" s="192"/>
      <c r="Q131" s="192"/>
      <c r="R131" s="192"/>
      <c r="S131" s="192"/>
      <c r="T131" s="192"/>
      <c r="U131" s="192"/>
      <c r="V131" s="192"/>
      <c r="W131" s="192"/>
      <c r="X131" s="192"/>
      <c r="Y131" s="192"/>
      <c r="Z131" s="192"/>
    </row>
    <row r="132">
      <c r="A132" s="192"/>
      <c r="B132" s="192"/>
      <c r="C132" s="192"/>
      <c r="D132" s="192"/>
      <c r="E132" s="192"/>
      <c r="F132" s="192"/>
      <c r="G132" s="192"/>
      <c r="H132" s="192"/>
      <c r="I132" s="192"/>
      <c r="J132" s="192"/>
      <c r="K132" s="192"/>
      <c r="L132" s="192"/>
      <c r="M132" s="192"/>
      <c r="N132" s="192"/>
      <c r="O132" s="192"/>
      <c r="P132" s="192"/>
      <c r="Q132" s="192"/>
      <c r="R132" s="192"/>
      <c r="S132" s="192"/>
      <c r="T132" s="192"/>
      <c r="U132" s="192"/>
      <c r="V132" s="192"/>
      <c r="W132" s="192"/>
      <c r="X132" s="192"/>
      <c r="Y132" s="192"/>
      <c r="Z132" s="192"/>
    </row>
    <row r="133">
      <c r="A133" s="192"/>
      <c r="B133" s="192"/>
      <c r="C133" s="192"/>
      <c r="D133" s="192"/>
      <c r="E133" s="192"/>
      <c r="F133" s="192"/>
      <c r="G133" s="192"/>
      <c r="H133" s="192"/>
      <c r="I133" s="192"/>
      <c r="J133" s="192"/>
      <c r="K133" s="192"/>
      <c r="L133" s="192"/>
      <c r="M133" s="192"/>
      <c r="N133" s="192"/>
      <c r="O133" s="192"/>
      <c r="P133" s="192"/>
      <c r="Q133" s="192"/>
      <c r="R133" s="192"/>
      <c r="S133" s="192"/>
      <c r="T133" s="192"/>
      <c r="U133" s="192"/>
      <c r="V133" s="192"/>
      <c r="W133" s="192"/>
      <c r="X133" s="192"/>
      <c r="Y133" s="192"/>
      <c r="Z133" s="192"/>
    </row>
    <row r="134">
      <c r="A134" s="192"/>
      <c r="B134" s="192"/>
      <c r="C134" s="192"/>
      <c r="D134" s="192"/>
      <c r="E134" s="192"/>
      <c r="F134" s="192"/>
      <c r="G134" s="192"/>
      <c r="H134" s="192"/>
      <c r="I134" s="192"/>
      <c r="J134" s="192"/>
      <c r="K134" s="192"/>
      <c r="L134" s="192"/>
      <c r="M134" s="192"/>
      <c r="N134" s="192"/>
      <c r="O134" s="192"/>
      <c r="P134" s="192"/>
      <c r="Q134" s="192"/>
      <c r="R134" s="192"/>
      <c r="S134" s="192"/>
      <c r="T134" s="192"/>
      <c r="U134" s="192"/>
      <c r="V134" s="192"/>
      <c r="W134" s="192"/>
      <c r="X134" s="192"/>
      <c r="Y134" s="192"/>
      <c r="Z134" s="192"/>
    </row>
    <row r="135">
      <c r="A135" s="192"/>
      <c r="B135" s="192"/>
      <c r="C135" s="192"/>
      <c r="D135" s="192"/>
      <c r="E135" s="192"/>
      <c r="F135" s="192"/>
      <c r="G135" s="192"/>
      <c r="H135" s="192"/>
      <c r="I135" s="192"/>
      <c r="J135" s="192"/>
      <c r="K135" s="192"/>
      <c r="L135" s="192"/>
      <c r="M135" s="192"/>
      <c r="N135" s="192"/>
      <c r="O135" s="192"/>
      <c r="P135" s="192"/>
      <c r="Q135" s="192"/>
      <c r="R135" s="192"/>
      <c r="S135" s="192"/>
      <c r="T135" s="192"/>
      <c r="U135" s="192"/>
      <c r="V135" s="192"/>
      <c r="W135" s="192"/>
      <c r="X135" s="192"/>
      <c r="Y135" s="192"/>
      <c r="Z135" s="192"/>
    </row>
    <row r="136">
      <c r="A136" s="192"/>
      <c r="B136" s="192"/>
      <c r="C136" s="192"/>
      <c r="D136" s="192"/>
      <c r="E136" s="192"/>
      <c r="F136" s="192"/>
      <c r="G136" s="192"/>
      <c r="H136" s="192"/>
      <c r="I136" s="192"/>
      <c r="J136" s="192"/>
      <c r="K136" s="192"/>
      <c r="L136" s="192"/>
      <c r="M136" s="192"/>
      <c r="N136" s="192"/>
      <c r="O136" s="192"/>
      <c r="P136" s="192"/>
      <c r="Q136" s="192"/>
      <c r="R136" s="192"/>
      <c r="S136" s="192"/>
      <c r="T136" s="192"/>
      <c r="U136" s="192"/>
      <c r="V136" s="192"/>
      <c r="W136" s="192"/>
      <c r="X136" s="192"/>
      <c r="Y136" s="192"/>
      <c r="Z136" s="192"/>
    </row>
    <row r="137">
      <c r="A137" s="192"/>
      <c r="B137" s="192"/>
      <c r="C137" s="192"/>
      <c r="D137" s="192"/>
      <c r="E137" s="192"/>
      <c r="F137" s="192"/>
      <c r="G137" s="192"/>
      <c r="H137" s="192"/>
      <c r="I137" s="192"/>
      <c r="J137" s="192"/>
      <c r="K137" s="192"/>
      <c r="L137" s="192"/>
      <c r="M137" s="192"/>
      <c r="N137" s="192"/>
      <c r="O137" s="192"/>
      <c r="P137" s="192"/>
      <c r="Q137" s="192"/>
      <c r="R137" s="192"/>
      <c r="S137" s="192"/>
      <c r="T137" s="192"/>
      <c r="U137" s="192"/>
      <c r="V137" s="192"/>
      <c r="W137" s="192"/>
      <c r="X137" s="192"/>
      <c r="Y137" s="192"/>
      <c r="Z137" s="192"/>
    </row>
    <row r="138">
      <c r="A138" s="192"/>
      <c r="B138" s="192"/>
      <c r="C138" s="192"/>
      <c r="D138" s="192"/>
      <c r="E138" s="192"/>
      <c r="F138" s="192"/>
      <c r="G138" s="192"/>
      <c r="H138" s="192"/>
      <c r="I138" s="192"/>
      <c r="J138" s="192"/>
      <c r="K138" s="192"/>
      <c r="L138" s="192"/>
      <c r="M138" s="192"/>
      <c r="N138" s="192"/>
      <c r="O138" s="192"/>
      <c r="P138" s="192"/>
      <c r="Q138" s="192"/>
      <c r="R138" s="192"/>
      <c r="S138" s="192"/>
      <c r="T138" s="192"/>
      <c r="U138" s="192"/>
      <c r="V138" s="192"/>
      <c r="W138" s="192"/>
      <c r="X138" s="192"/>
      <c r="Y138" s="192"/>
      <c r="Z138" s="192"/>
    </row>
    <row r="139">
      <c r="A139" s="192"/>
      <c r="B139" s="192"/>
      <c r="C139" s="192"/>
      <c r="D139" s="192"/>
      <c r="E139" s="192"/>
      <c r="F139" s="192"/>
      <c r="G139" s="192"/>
      <c r="H139" s="192"/>
      <c r="I139" s="192"/>
      <c r="J139" s="192"/>
      <c r="K139" s="192"/>
      <c r="L139" s="192"/>
      <c r="M139" s="192"/>
      <c r="N139" s="192"/>
      <c r="O139" s="192"/>
      <c r="P139" s="192"/>
      <c r="Q139" s="192"/>
      <c r="R139" s="192"/>
      <c r="S139" s="192"/>
      <c r="T139" s="192"/>
      <c r="U139" s="192"/>
      <c r="V139" s="192"/>
      <c r="W139" s="192"/>
      <c r="X139" s="192"/>
      <c r="Y139" s="192"/>
      <c r="Z139" s="192"/>
    </row>
    <row r="140">
      <c r="A140" s="192"/>
      <c r="B140" s="192"/>
      <c r="C140" s="192"/>
      <c r="D140" s="192"/>
      <c r="E140" s="192"/>
      <c r="F140" s="192"/>
      <c r="G140" s="192"/>
      <c r="H140" s="192"/>
      <c r="I140" s="192"/>
      <c r="J140" s="192"/>
      <c r="K140" s="192"/>
      <c r="L140" s="192"/>
      <c r="M140" s="192"/>
      <c r="N140" s="192"/>
      <c r="O140" s="192"/>
      <c r="P140" s="192"/>
      <c r="Q140" s="192"/>
      <c r="R140" s="192"/>
      <c r="S140" s="192"/>
      <c r="T140" s="192"/>
      <c r="U140" s="192"/>
      <c r="V140" s="192"/>
      <c r="W140" s="192"/>
      <c r="X140" s="192"/>
      <c r="Y140" s="192"/>
      <c r="Z140" s="192"/>
    </row>
    <row r="141">
      <c r="A141" s="192"/>
      <c r="B141" s="192"/>
      <c r="C141" s="192"/>
      <c r="D141" s="192"/>
      <c r="E141" s="192"/>
      <c r="F141" s="192"/>
      <c r="G141" s="192"/>
      <c r="H141" s="192"/>
      <c r="I141" s="192"/>
      <c r="J141" s="192"/>
      <c r="K141" s="192"/>
      <c r="L141" s="192"/>
      <c r="M141" s="192"/>
      <c r="N141" s="192"/>
      <c r="O141" s="192"/>
      <c r="P141" s="192"/>
      <c r="Q141" s="192"/>
      <c r="R141" s="192"/>
      <c r="S141" s="192"/>
      <c r="T141" s="192"/>
      <c r="U141" s="192"/>
      <c r="V141" s="192"/>
      <c r="W141" s="192"/>
      <c r="X141" s="192"/>
      <c r="Y141" s="192"/>
      <c r="Z141" s="192"/>
    </row>
    <row r="142">
      <c r="A142" s="192"/>
      <c r="B142" s="192"/>
      <c r="C142" s="192"/>
      <c r="D142" s="192"/>
      <c r="E142" s="192"/>
      <c r="F142" s="192"/>
      <c r="G142" s="192"/>
      <c r="H142" s="192"/>
      <c r="I142" s="192"/>
      <c r="J142" s="192"/>
      <c r="K142" s="192"/>
      <c r="L142" s="192"/>
      <c r="M142" s="192"/>
      <c r="N142" s="192"/>
      <c r="O142" s="192"/>
      <c r="P142" s="192"/>
      <c r="Q142" s="192"/>
      <c r="R142" s="192"/>
      <c r="S142" s="192"/>
      <c r="T142" s="192"/>
      <c r="U142" s="192"/>
      <c r="V142" s="192"/>
      <c r="W142" s="192"/>
      <c r="X142" s="192"/>
      <c r="Y142" s="192"/>
      <c r="Z142" s="192"/>
    </row>
    <row r="143">
      <c r="A143" s="192"/>
      <c r="B143" s="192"/>
      <c r="C143" s="192"/>
      <c r="D143" s="192"/>
      <c r="E143" s="192"/>
      <c r="F143" s="192"/>
      <c r="G143" s="192"/>
      <c r="H143" s="192"/>
      <c r="I143" s="192"/>
      <c r="J143" s="192"/>
      <c r="K143" s="192"/>
      <c r="L143" s="192"/>
      <c r="M143" s="192"/>
      <c r="N143" s="192"/>
      <c r="O143" s="192"/>
      <c r="P143" s="192"/>
      <c r="Q143" s="192"/>
      <c r="R143" s="192"/>
      <c r="S143" s="192"/>
      <c r="T143" s="192"/>
      <c r="U143" s="192"/>
      <c r="V143" s="192"/>
      <c r="W143" s="192"/>
      <c r="X143" s="192"/>
      <c r="Y143" s="192"/>
      <c r="Z143" s="192"/>
    </row>
    <row r="144">
      <c r="A144" s="192"/>
      <c r="B144" s="192"/>
      <c r="C144" s="192"/>
      <c r="D144" s="192"/>
      <c r="E144" s="192"/>
      <c r="F144" s="192"/>
      <c r="G144" s="192"/>
      <c r="H144" s="192"/>
      <c r="I144" s="192"/>
      <c r="J144" s="192"/>
      <c r="K144" s="192"/>
      <c r="L144" s="192"/>
      <c r="M144" s="192"/>
      <c r="N144" s="192"/>
      <c r="O144" s="192"/>
      <c r="P144" s="192"/>
      <c r="Q144" s="192"/>
      <c r="R144" s="192"/>
      <c r="S144" s="192"/>
      <c r="T144" s="192"/>
      <c r="U144" s="192"/>
      <c r="V144" s="192"/>
      <c r="W144" s="192"/>
      <c r="X144" s="192"/>
      <c r="Y144" s="192"/>
      <c r="Z144" s="192"/>
    </row>
    <row r="145">
      <c r="A145" s="192"/>
      <c r="B145" s="192"/>
      <c r="C145" s="192"/>
      <c r="D145" s="192"/>
      <c r="E145" s="192"/>
      <c r="F145" s="192"/>
      <c r="G145" s="192"/>
      <c r="H145" s="192"/>
      <c r="I145" s="192"/>
      <c r="J145" s="192"/>
      <c r="K145" s="192"/>
      <c r="L145" s="192"/>
      <c r="M145" s="192"/>
      <c r="N145" s="192"/>
      <c r="O145" s="192"/>
      <c r="P145" s="192"/>
      <c r="Q145" s="192"/>
      <c r="R145" s="192"/>
      <c r="S145" s="192"/>
      <c r="T145" s="192"/>
      <c r="U145" s="192"/>
      <c r="V145" s="192"/>
      <c r="W145" s="192"/>
      <c r="X145" s="192"/>
      <c r="Y145" s="192"/>
      <c r="Z145" s="192"/>
    </row>
    <row r="146">
      <c r="A146" s="192"/>
      <c r="B146" s="192"/>
      <c r="C146" s="192"/>
      <c r="D146" s="192"/>
      <c r="E146" s="192"/>
      <c r="F146" s="192"/>
      <c r="G146" s="192"/>
      <c r="H146" s="192"/>
      <c r="I146" s="192"/>
      <c r="J146" s="192"/>
      <c r="K146" s="192"/>
      <c r="L146" s="192"/>
      <c r="M146" s="192"/>
      <c r="N146" s="192"/>
      <c r="O146" s="192"/>
      <c r="P146" s="192"/>
      <c r="Q146" s="192"/>
      <c r="R146" s="192"/>
      <c r="S146" s="192"/>
      <c r="T146" s="192"/>
      <c r="U146" s="192"/>
      <c r="V146" s="192"/>
      <c r="W146" s="192"/>
      <c r="X146" s="192"/>
      <c r="Y146" s="192"/>
      <c r="Z146" s="192"/>
    </row>
    <row r="147">
      <c r="A147" s="192"/>
      <c r="B147" s="192"/>
      <c r="C147" s="192"/>
      <c r="D147" s="192"/>
      <c r="E147" s="192"/>
      <c r="F147" s="192"/>
      <c r="G147" s="192"/>
      <c r="H147" s="192"/>
      <c r="I147" s="192"/>
      <c r="J147" s="192"/>
      <c r="K147" s="192"/>
      <c r="L147" s="192"/>
      <c r="M147" s="192"/>
      <c r="N147" s="192"/>
      <c r="O147" s="192"/>
      <c r="P147" s="192"/>
      <c r="Q147" s="192"/>
      <c r="R147" s="192"/>
      <c r="S147" s="192"/>
      <c r="T147" s="192"/>
      <c r="U147" s="192"/>
      <c r="V147" s="192"/>
      <c r="W147" s="192"/>
      <c r="X147" s="192"/>
      <c r="Y147" s="192"/>
      <c r="Z147" s="192"/>
    </row>
    <row r="148">
      <c r="A148" s="192"/>
      <c r="B148" s="192"/>
      <c r="C148" s="192"/>
      <c r="D148" s="192"/>
      <c r="E148" s="192"/>
      <c r="F148" s="192"/>
      <c r="G148" s="192"/>
      <c r="H148" s="192"/>
      <c r="I148" s="192"/>
      <c r="J148" s="192"/>
      <c r="K148" s="192"/>
      <c r="L148" s="192"/>
      <c r="M148" s="192"/>
      <c r="N148" s="192"/>
      <c r="O148" s="192"/>
      <c r="P148" s="192"/>
      <c r="Q148" s="192"/>
      <c r="R148" s="192"/>
      <c r="S148" s="192"/>
      <c r="T148" s="192"/>
      <c r="U148" s="192"/>
      <c r="V148" s="192"/>
      <c r="W148" s="192"/>
      <c r="X148" s="192"/>
      <c r="Y148" s="192"/>
      <c r="Z148" s="192"/>
    </row>
    <row r="149">
      <c r="A149" s="192"/>
      <c r="B149" s="192"/>
      <c r="C149" s="192"/>
      <c r="D149" s="192"/>
      <c r="E149" s="192"/>
      <c r="F149" s="192"/>
      <c r="G149" s="192"/>
      <c r="H149" s="192"/>
      <c r="I149" s="192"/>
      <c r="J149" s="192"/>
      <c r="K149" s="192"/>
      <c r="L149" s="192"/>
      <c r="M149" s="192"/>
      <c r="N149" s="192"/>
      <c r="O149" s="192"/>
      <c r="P149" s="192"/>
      <c r="Q149" s="192"/>
      <c r="R149" s="192"/>
      <c r="S149" s="192"/>
      <c r="T149" s="192"/>
      <c r="U149" s="192"/>
      <c r="V149" s="192"/>
      <c r="W149" s="192"/>
      <c r="X149" s="192"/>
      <c r="Y149" s="192"/>
      <c r="Z149" s="192"/>
    </row>
    <row r="150">
      <c r="A150" s="192"/>
      <c r="B150" s="192"/>
      <c r="C150" s="192"/>
      <c r="D150" s="192"/>
      <c r="E150" s="192"/>
      <c r="F150" s="192"/>
      <c r="G150" s="192"/>
      <c r="H150" s="192"/>
      <c r="I150" s="192"/>
      <c r="J150" s="192"/>
      <c r="K150" s="192"/>
      <c r="L150" s="192"/>
      <c r="M150" s="192"/>
      <c r="N150" s="192"/>
      <c r="O150" s="192"/>
      <c r="P150" s="192"/>
      <c r="Q150" s="192"/>
      <c r="R150" s="192"/>
      <c r="S150" s="192"/>
      <c r="T150" s="192"/>
      <c r="U150" s="192"/>
      <c r="V150" s="192"/>
      <c r="W150" s="192"/>
      <c r="X150" s="192"/>
      <c r="Y150" s="192"/>
      <c r="Z150" s="192"/>
    </row>
    <row r="151">
      <c r="A151" s="192"/>
      <c r="B151" s="192"/>
      <c r="C151" s="192"/>
      <c r="D151" s="192"/>
      <c r="E151" s="192"/>
      <c r="F151" s="192"/>
      <c r="G151" s="192"/>
      <c r="H151" s="192"/>
      <c r="I151" s="192"/>
      <c r="J151" s="192"/>
      <c r="K151" s="192"/>
      <c r="L151" s="192"/>
      <c r="M151" s="192"/>
      <c r="N151" s="192"/>
      <c r="O151" s="192"/>
      <c r="P151" s="192"/>
      <c r="Q151" s="192"/>
      <c r="R151" s="192"/>
      <c r="S151" s="192"/>
      <c r="T151" s="192"/>
      <c r="U151" s="192"/>
      <c r="V151" s="192"/>
      <c r="W151" s="192"/>
      <c r="X151" s="192"/>
      <c r="Y151" s="192"/>
      <c r="Z151" s="192"/>
    </row>
    <row r="152">
      <c r="A152" s="192"/>
      <c r="B152" s="192"/>
      <c r="C152" s="192"/>
      <c r="D152" s="192"/>
      <c r="E152" s="192"/>
      <c r="F152" s="192"/>
      <c r="G152" s="192"/>
      <c r="H152" s="192"/>
      <c r="I152" s="192"/>
      <c r="J152" s="192"/>
      <c r="K152" s="192"/>
      <c r="L152" s="192"/>
      <c r="M152" s="192"/>
      <c r="N152" s="192"/>
      <c r="O152" s="192"/>
      <c r="P152" s="192"/>
      <c r="Q152" s="192"/>
      <c r="R152" s="192"/>
      <c r="S152" s="192"/>
      <c r="T152" s="192"/>
      <c r="U152" s="192"/>
      <c r="V152" s="192"/>
      <c r="W152" s="192"/>
      <c r="X152" s="192"/>
      <c r="Y152" s="192"/>
      <c r="Z152" s="192"/>
    </row>
    <row r="153">
      <c r="A153" s="192"/>
      <c r="B153" s="192"/>
      <c r="C153" s="192"/>
      <c r="D153" s="192"/>
      <c r="E153" s="192"/>
      <c r="F153" s="192"/>
      <c r="G153" s="192"/>
      <c r="H153" s="192"/>
      <c r="I153" s="192"/>
      <c r="J153" s="192"/>
      <c r="K153" s="192"/>
      <c r="L153" s="192"/>
      <c r="M153" s="192"/>
      <c r="N153" s="192"/>
      <c r="O153" s="192"/>
      <c r="P153" s="192"/>
      <c r="Q153" s="192"/>
      <c r="R153" s="192"/>
      <c r="S153" s="192"/>
      <c r="T153" s="192"/>
      <c r="U153" s="192"/>
      <c r="V153" s="192"/>
      <c r="W153" s="192"/>
      <c r="X153" s="192"/>
      <c r="Y153" s="192"/>
      <c r="Z153" s="192"/>
    </row>
    <row r="154">
      <c r="A154" s="192"/>
      <c r="B154" s="192"/>
      <c r="C154" s="192"/>
      <c r="D154" s="192"/>
      <c r="E154" s="192"/>
      <c r="F154" s="192"/>
      <c r="G154" s="192"/>
      <c r="H154" s="192"/>
      <c r="I154" s="192"/>
      <c r="J154" s="192"/>
      <c r="K154" s="192"/>
      <c r="L154" s="192"/>
      <c r="M154" s="192"/>
      <c r="N154" s="192"/>
      <c r="O154" s="192"/>
      <c r="P154" s="192"/>
      <c r="Q154" s="192"/>
      <c r="R154" s="192"/>
      <c r="S154" s="192"/>
      <c r="T154" s="192"/>
      <c r="U154" s="192"/>
      <c r="V154" s="192"/>
      <c r="W154" s="192"/>
      <c r="X154" s="192"/>
      <c r="Y154" s="192"/>
      <c r="Z154" s="192"/>
    </row>
    <row r="155">
      <c r="A155" s="192"/>
      <c r="B155" s="192"/>
      <c r="C155" s="192"/>
      <c r="D155" s="192"/>
      <c r="E155" s="192"/>
      <c r="F155" s="192"/>
      <c r="G155" s="192"/>
      <c r="H155" s="192"/>
      <c r="I155" s="192"/>
      <c r="J155" s="192"/>
      <c r="K155" s="192"/>
      <c r="L155" s="192"/>
      <c r="M155" s="192"/>
      <c r="N155" s="192"/>
      <c r="O155" s="192"/>
      <c r="P155" s="192"/>
      <c r="Q155" s="192"/>
      <c r="R155" s="192"/>
      <c r="S155" s="192"/>
      <c r="T155" s="192"/>
      <c r="U155" s="192"/>
      <c r="V155" s="192"/>
      <c r="W155" s="192"/>
      <c r="X155" s="192"/>
      <c r="Y155" s="192"/>
      <c r="Z155" s="192"/>
    </row>
    <row r="156">
      <c r="A156" s="192"/>
      <c r="B156" s="192"/>
      <c r="C156" s="192"/>
      <c r="D156" s="192"/>
      <c r="E156" s="192"/>
      <c r="F156" s="192"/>
      <c r="G156" s="192"/>
      <c r="H156" s="192"/>
      <c r="I156" s="192"/>
      <c r="J156" s="192"/>
      <c r="K156" s="192"/>
      <c r="L156" s="192"/>
      <c r="M156" s="192"/>
      <c r="N156" s="192"/>
      <c r="O156" s="192"/>
      <c r="P156" s="192"/>
      <c r="Q156" s="192"/>
      <c r="R156" s="192"/>
      <c r="S156" s="192"/>
      <c r="T156" s="192"/>
      <c r="U156" s="192"/>
      <c r="V156" s="192"/>
      <c r="W156" s="192"/>
      <c r="X156" s="192"/>
      <c r="Y156" s="192"/>
      <c r="Z156" s="192"/>
    </row>
    <row r="157">
      <c r="A157" s="192"/>
      <c r="B157" s="192"/>
      <c r="C157" s="192"/>
      <c r="D157" s="192"/>
      <c r="E157" s="192"/>
      <c r="F157" s="192"/>
      <c r="G157" s="192"/>
      <c r="H157" s="192"/>
      <c r="I157" s="192"/>
      <c r="J157" s="192"/>
      <c r="K157" s="192"/>
      <c r="L157" s="192"/>
      <c r="M157" s="192"/>
      <c r="N157" s="192"/>
      <c r="O157" s="192"/>
      <c r="P157" s="192"/>
      <c r="Q157" s="192"/>
      <c r="R157" s="192"/>
      <c r="S157" s="192"/>
      <c r="T157" s="192"/>
      <c r="U157" s="192"/>
      <c r="V157" s="192"/>
      <c r="W157" s="192"/>
      <c r="X157" s="192"/>
      <c r="Y157" s="192"/>
      <c r="Z157" s="192"/>
    </row>
    <row r="158">
      <c r="A158" s="192"/>
      <c r="B158" s="192"/>
      <c r="C158" s="192"/>
      <c r="D158" s="192"/>
      <c r="E158" s="192"/>
      <c r="F158" s="192"/>
      <c r="G158" s="192"/>
      <c r="H158" s="192"/>
      <c r="I158" s="192"/>
      <c r="J158" s="192"/>
      <c r="K158" s="192"/>
      <c r="L158" s="192"/>
      <c r="M158" s="192"/>
      <c r="N158" s="192"/>
      <c r="O158" s="192"/>
      <c r="P158" s="192"/>
      <c r="Q158" s="192"/>
      <c r="R158" s="192"/>
      <c r="S158" s="192"/>
      <c r="T158" s="192"/>
      <c r="U158" s="192"/>
      <c r="V158" s="192"/>
      <c r="W158" s="192"/>
      <c r="X158" s="192"/>
      <c r="Y158" s="192"/>
      <c r="Z158" s="192"/>
    </row>
    <row r="159">
      <c r="A159" s="192"/>
      <c r="B159" s="192"/>
      <c r="C159" s="192"/>
      <c r="D159" s="192"/>
      <c r="E159" s="192"/>
      <c r="F159" s="192"/>
      <c r="G159" s="192"/>
      <c r="H159" s="192"/>
      <c r="I159" s="192"/>
      <c r="J159" s="192"/>
      <c r="K159" s="192"/>
      <c r="L159" s="192"/>
      <c r="M159" s="192"/>
      <c r="N159" s="192"/>
      <c r="O159" s="192"/>
      <c r="P159" s="192"/>
      <c r="Q159" s="192"/>
      <c r="R159" s="192"/>
      <c r="S159" s="192"/>
      <c r="T159" s="192"/>
      <c r="U159" s="192"/>
      <c r="V159" s="192"/>
      <c r="W159" s="192"/>
      <c r="X159" s="192"/>
      <c r="Y159" s="192"/>
      <c r="Z159" s="192"/>
    </row>
    <row r="160">
      <c r="A160" s="192"/>
      <c r="B160" s="192"/>
      <c r="C160" s="192"/>
      <c r="D160" s="192"/>
      <c r="E160" s="192"/>
      <c r="F160" s="192"/>
      <c r="G160" s="192"/>
      <c r="H160" s="192"/>
      <c r="I160" s="192"/>
      <c r="J160" s="192"/>
      <c r="K160" s="192"/>
      <c r="L160" s="192"/>
      <c r="M160" s="192"/>
      <c r="N160" s="192"/>
      <c r="O160" s="192"/>
      <c r="P160" s="192"/>
      <c r="Q160" s="192"/>
      <c r="R160" s="192"/>
      <c r="S160" s="192"/>
      <c r="T160" s="192"/>
      <c r="U160" s="192"/>
      <c r="V160" s="192"/>
      <c r="W160" s="192"/>
      <c r="X160" s="192"/>
      <c r="Y160" s="192"/>
      <c r="Z160" s="192"/>
    </row>
    <row r="161">
      <c r="A161" s="192"/>
      <c r="B161" s="192"/>
      <c r="C161" s="192"/>
      <c r="D161" s="192"/>
      <c r="E161" s="192"/>
      <c r="F161" s="192"/>
      <c r="G161" s="192"/>
      <c r="H161" s="192"/>
      <c r="I161" s="192"/>
      <c r="J161" s="192"/>
      <c r="K161" s="192"/>
      <c r="L161" s="192"/>
      <c r="M161" s="192"/>
      <c r="N161" s="192"/>
      <c r="O161" s="192"/>
      <c r="P161" s="192"/>
      <c r="Q161" s="192"/>
      <c r="R161" s="192"/>
      <c r="S161" s="192"/>
      <c r="T161" s="192"/>
      <c r="U161" s="192"/>
      <c r="V161" s="192"/>
      <c r="W161" s="192"/>
      <c r="X161" s="192"/>
      <c r="Y161" s="192"/>
      <c r="Z161" s="192"/>
    </row>
    <row r="162">
      <c r="A162" s="192"/>
      <c r="B162" s="192"/>
      <c r="C162" s="192"/>
      <c r="D162" s="192"/>
      <c r="E162" s="192"/>
      <c r="F162" s="192"/>
      <c r="G162" s="192"/>
      <c r="H162" s="192"/>
      <c r="I162" s="192"/>
      <c r="J162" s="192"/>
      <c r="K162" s="192"/>
      <c r="L162" s="192"/>
      <c r="M162" s="192"/>
      <c r="N162" s="192"/>
      <c r="O162" s="192"/>
      <c r="P162" s="192"/>
      <c r="Q162" s="192"/>
      <c r="R162" s="192"/>
      <c r="S162" s="192"/>
      <c r="T162" s="192"/>
      <c r="U162" s="192"/>
      <c r="V162" s="192"/>
      <c r="W162" s="192"/>
      <c r="X162" s="192"/>
      <c r="Y162" s="192"/>
      <c r="Z162" s="192"/>
    </row>
    <row r="163">
      <c r="A163" s="192"/>
      <c r="B163" s="192"/>
      <c r="C163" s="192"/>
      <c r="D163" s="192"/>
      <c r="E163" s="192"/>
      <c r="F163" s="192"/>
      <c r="G163" s="192"/>
      <c r="H163" s="192"/>
      <c r="I163" s="192"/>
      <c r="J163" s="192"/>
      <c r="K163" s="192"/>
      <c r="L163" s="192"/>
      <c r="M163" s="192"/>
      <c r="N163" s="192"/>
      <c r="O163" s="192"/>
      <c r="P163" s="192"/>
      <c r="Q163" s="192"/>
      <c r="R163" s="192"/>
      <c r="S163" s="192"/>
      <c r="T163" s="192"/>
      <c r="U163" s="192"/>
      <c r="V163" s="192"/>
      <c r="W163" s="192"/>
      <c r="X163" s="192"/>
      <c r="Y163" s="192"/>
      <c r="Z163" s="192"/>
    </row>
    <row r="164">
      <c r="A164" s="192"/>
      <c r="B164" s="192"/>
      <c r="C164" s="192"/>
      <c r="D164" s="192"/>
      <c r="E164" s="192"/>
      <c r="F164" s="192"/>
      <c r="G164" s="192"/>
      <c r="H164" s="192"/>
      <c r="I164" s="192"/>
      <c r="J164" s="192"/>
      <c r="K164" s="192"/>
      <c r="L164" s="192"/>
      <c r="M164" s="192"/>
      <c r="N164" s="192"/>
      <c r="O164" s="192"/>
      <c r="P164" s="192"/>
      <c r="Q164" s="192"/>
      <c r="R164" s="192"/>
      <c r="S164" s="192"/>
      <c r="T164" s="192"/>
      <c r="U164" s="192"/>
      <c r="V164" s="192"/>
      <c r="W164" s="192"/>
      <c r="X164" s="192"/>
      <c r="Y164" s="192"/>
      <c r="Z164" s="192"/>
    </row>
    <row r="165">
      <c r="A165" s="192"/>
      <c r="B165" s="192"/>
      <c r="C165" s="192"/>
      <c r="D165" s="192"/>
      <c r="E165" s="192"/>
      <c r="F165" s="192"/>
      <c r="G165" s="192"/>
      <c r="H165" s="192"/>
      <c r="I165" s="192"/>
      <c r="J165" s="192"/>
      <c r="K165" s="192"/>
      <c r="L165" s="192"/>
      <c r="M165" s="192"/>
      <c r="N165" s="192"/>
      <c r="O165" s="192"/>
      <c r="P165" s="192"/>
      <c r="Q165" s="192"/>
      <c r="R165" s="192"/>
      <c r="S165" s="192"/>
      <c r="T165" s="192"/>
      <c r="U165" s="192"/>
      <c r="V165" s="192"/>
      <c r="W165" s="192"/>
      <c r="X165" s="192"/>
      <c r="Y165" s="192"/>
      <c r="Z165" s="192"/>
    </row>
    <row r="166">
      <c r="A166" s="192"/>
      <c r="B166" s="192"/>
      <c r="C166" s="192"/>
      <c r="D166" s="192"/>
      <c r="E166" s="192"/>
      <c r="F166" s="192"/>
      <c r="G166" s="192"/>
      <c r="H166" s="192"/>
      <c r="I166" s="192"/>
      <c r="J166" s="192"/>
      <c r="K166" s="192"/>
      <c r="L166" s="192"/>
      <c r="M166" s="192"/>
      <c r="N166" s="192"/>
      <c r="O166" s="192"/>
      <c r="P166" s="192"/>
      <c r="Q166" s="192"/>
      <c r="R166" s="192"/>
      <c r="S166" s="192"/>
      <c r="T166" s="192"/>
      <c r="U166" s="192"/>
      <c r="V166" s="192"/>
      <c r="W166" s="192"/>
      <c r="X166" s="192"/>
      <c r="Y166" s="192"/>
      <c r="Z166" s="192"/>
    </row>
    <row r="167">
      <c r="A167" s="192"/>
      <c r="B167" s="192"/>
      <c r="C167" s="192"/>
      <c r="D167" s="192"/>
      <c r="E167" s="192"/>
      <c r="F167" s="192"/>
      <c r="G167" s="192"/>
      <c r="H167" s="192"/>
      <c r="I167" s="192"/>
      <c r="J167" s="192"/>
      <c r="K167" s="192"/>
      <c r="L167" s="192"/>
      <c r="M167" s="192"/>
      <c r="N167" s="192"/>
      <c r="O167" s="192"/>
      <c r="P167" s="192"/>
      <c r="Q167" s="192"/>
      <c r="R167" s="192"/>
      <c r="S167" s="192"/>
      <c r="T167" s="192"/>
      <c r="U167" s="192"/>
      <c r="V167" s="192"/>
      <c r="W167" s="192"/>
      <c r="X167" s="192"/>
      <c r="Y167" s="192"/>
      <c r="Z167" s="192"/>
    </row>
    <row r="168">
      <c r="A168" s="192"/>
      <c r="B168" s="192"/>
      <c r="C168" s="192"/>
      <c r="D168" s="192"/>
      <c r="E168" s="192"/>
      <c r="F168" s="192"/>
      <c r="G168" s="192"/>
      <c r="H168" s="192"/>
      <c r="I168" s="192"/>
      <c r="J168" s="192"/>
      <c r="K168" s="192"/>
      <c r="L168" s="192"/>
      <c r="M168" s="192"/>
      <c r="N168" s="192"/>
      <c r="O168" s="192"/>
      <c r="P168" s="192"/>
      <c r="Q168" s="192"/>
      <c r="R168" s="192"/>
      <c r="S168" s="192"/>
      <c r="T168" s="192"/>
      <c r="U168" s="192"/>
      <c r="V168" s="192"/>
      <c r="W168" s="192"/>
      <c r="X168" s="192"/>
      <c r="Y168" s="192"/>
      <c r="Z168" s="192"/>
    </row>
    <row r="169">
      <c r="A169" s="192"/>
      <c r="B169" s="192"/>
      <c r="C169" s="192"/>
      <c r="D169" s="192"/>
      <c r="E169" s="192"/>
      <c r="F169" s="192"/>
      <c r="G169" s="192"/>
      <c r="H169" s="192"/>
      <c r="I169" s="192"/>
      <c r="J169" s="192"/>
      <c r="K169" s="192"/>
      <c r="L169" s="192"/>
      <c r="M169" s="192"/>
      <c r="N169" s="192"/>
      <c r="O169" s="192"/>
      <c r="P169" s="192"/>
      <c r="Q169" s="192"/>
      <c r="R169" s="192"/>
      <c r="S169" s="192"/>
      <c r="T169" s="192"/>
      <c r="U169" s="192"/>
      <c r="V169" s="192"/>
      <c r="W169" s="192"/>
      <c r="X169" s="192"/>
      <c r="Y169" s="192"/>
      <c r="Z169" s="192"/>
    </row>
    <row r="170">
      <c r="A170" s="192"/>
      <c r="B170" s="192"/>
      <c r="C170" s="192"/>
      <c r="D170" s="192"/>
      <c r="E170" s="192"/>
      <c r="F170" s="192"/>
      <c r="G170" s="192"/>
      <c r="H170" s="192"/>
      <c r="I170" s="192"/>
      <c r="J170" s="192"/>
      <c r="K170" s="192"/>
      <c r="L170" s="192"/>
      <c r="M170" s="192"/>
      <c r="N170" s="192"/>
      <c r="O170" s="192"/>
      <c r="P170" s="192"/>
      <c r="Q170" s="192"/>
      <c r="R170" s="192"/>
      <c r="S170" s="192"/>
      <c r="T170" s="192"/>
      <c r="U170" s="192"/>
      <c r="V170" s="192"/>
      <c r="W170" s="192"/>
      <c r="X170" s="192"/>
      <c r="Y170" s="192"/>
      <c r="Z170" s="192"/>
    </row>
    <row r="171">
      <c r="A171" s="192"/>
      <c r="B171" s="192"/>
      <c r="C171" s="192"/>
      <c r="D171" s="192"/>
      <c r="E171" s="192"/>
      <c r="F171" s="192"/>
      <c r="G171" s="192"/>
      <c r="H171" s="192"/>
      <c r="I171" s="192"/>
      <c r="J171" s="192"/>
      <c r="K171" s="192"/>
      <c r="L171" s="192"/>
      <c r="M171" s="192"/>
      <c r="N171" s="192"/>
      <c r="O171" s="192"/>
      <c r="P171" s="192"/>
      <c r="Q171" s="192"/>
      <c r="R171" s="192"/>
      <c r="S171" s="192"/>
      <c r="T171" s="192"/>
      <c r="U171" s="192"/>
      <c r="V171" s="192"/>
      <c r="W171" s="192"/>
      <c r="X171" s="192"/>
      <c r="Y171" s="192"/>
      <c r="Z171" s="192"/>
    </row>
    <row r="172">
      <c r="A172" s="192"/>
      <c r="B172" s="192"/>
      <c r="C172" s="192"/>
      <c r="D172" s="192"/>
      <c r="E172" s="192"/>
      <c r="F172" s="192"/>
      <c r="G172" s="192"/>
      <c r="H172" s="192"/>
      <c r="I172" s="192"/>
      <c r="J172" s="192"/>
      <c r="K172" s="192"/>
      <c r="L172" s="192"/>
      <c r="M172" s="192"/>
      <c r="N172" s="192"/>
      <c r="O172" s="192"/>
      <c r="P172" s="192"/>
      <c r="Q172" s="192"/>
      <c r="R172" s="192"/>
      <c r="S172" s="192"/>
      <c r="T172" s="192"/>
      <c r="U172" s="192"/>
      <c r="V172" s="192"/>
      <c r="W172" s="192"/>
      <c r="X172" s="192"/>
      <c r="Y172" s="192"/>
      <c r="Z172" s="192"/>
    </row>
    <row r="173">
      <c r="A173" s="192"/>
      <c r="B173" s="192"/>
      <c r="C173" s="192"/>
      <c r="D173" s="192"/>
      <c r="E173" s="192"/>
      <c r="F173" s="192"/>
      <c r="G173" s="192"/>
      <c r="H173" s="192"/>
      <c r="I173" s="192"/>
      <c r="J173" s="192"/>
      <c r="K173" s="192"/>
      <c r="L173" s="192"/>
      <c r="M173" s="192"/>
      <c r="N173" s="192"/>
      <c r="O173" s="192"/>
      <c r="P173" s="192"/>
      <c r="Q173" s="192"/>
      <c r="R173" s="192"/>
      <c r="S173" s="192"/>
      <c r="T173" s="192"/>
      <c r="U173" s="192"/>
      <c r="V173" s="192"/>
      <c r="W173" s="192"/>
      <c r="X173" s="192"/>
      <c r="Y173" s="192"/>
      <c r="Z173" s="192"/>
    </row>
    <row r="174">
      <c r="A174" s="192"/>
      <c r="B174" s="192"/>
      <c r="C174" s="192"/>
      <c r="D174" s="192"/>
      <c r="E174" s="192"/>
      <c r="F174" s="192"/>
      <c r="G174" s="192"/>
      <c r="H174" s="192"/>
      <c r="I174" s="192"/>
      <c r="J174" s="192"/>
      <c r="K174" s="192"/>
      <c r="L174" s="192"/>
      <c r="M174" s="192"/>
      <c r="N174" s="192"/>
      <c r="O174" s="192"/>
      <c r="P174" s="192"/>
      <c r="Q174" s="192"/>
      <c r="R174" s="192"/>
      <c r="S174" s="192"/>
      <c r="T174" s="192"/>
      <c r="U174" s="192"/>
      <c r="V174" s="192"/>
      <c r="W174" s="192"/>
      <c r="X174" s="192"/>
      <c r="Y174" s="192"/>
      <c r="Z174" s="192"/>
    </row>
    <row r="175">
      <c r="A175" s="192"/>
      <c r="B175" s="192"/>
      <c r="C175" s="192"/>
      <c r="D175" s="192"/>
      <c r="E175" s="192"/>
      <c r="F175" s="192"/>
      <c r="G175" s="192"/>
      <c r="H175" s="192"/>
      <c r="I175" s="192"/>
      <c r="J175" s="192"/>
      <c r="K175" s="192"/>
      <c r="L175" s="192"/>
      <c r="M175" s="192"/>
      <c r="N175" s="192"/>
      <c r="O175" s="192"/>
      <c r="P175" s="192"/>
      <c r="Q175" s="192"/>
      <c r="R175" s="192"/>
      <c r="S175" s="192"/>
      <c r="T175" s="192"/>
      <c r="U175" s="192"/>
      <c r="V175" s="192"/>
      <c r="W175" s="192"/>
      <c r="X175" s="192"/>
      <c r="Y175" s="192"/>
      <c r="Z175" s="192"/>
    </row>
    <row r="176">
      <c r="A176" s="192"/>
      <c r="B176" s="192"/>
      <c r="C176" s="192"/>
      <c r="D176" s="192"/>
      <c r="E176" s="192"/>
      <c r="F176" s="192"/>
      <c r="G176" s="192"/>
      <c r="H176" s="192"/>
      <c r="I176" s="192"/>
      <c r="J176" s="192"/>
      <c r="K176" s="192"/>
      <c r="L176" s="192"/>
      <c r="M176" s="192"/>
      <c r="N176" s="192"/>
      <c r="O176" s="192"/>
      <c r="P176" s="192"/>
      <c r="Q176" s="192"/>
      <c r="R176" s="192"/>
      <c r="S176" s="192"/>
      <c r="T176" s="192"/>
      <c r="U176" s="192"/>
      <c r="V176" s="192"/>
      <c r="W176" s="192"/>
      <c r="X176" s="192"/>
      <c r="Y176" s="192"/>
      <c r="Z176" s="192"/>
    </row>
    <row r="177">
      <c r="A177" s="192"/>
      <c r="B177" s="192"/>
      <c r="C177" s="192"/>
      <c r="D177" s="192"/>
      <c r="E177" s="192"/>
      <c r="F177" s="192"/>
      <c r="G177" s="192"/>
      <c r="H177" s="192"/>
      <c r="I177" s="192"/>
      <c r="J177" s="192"/>
      <c r="K177" s="192"/>
      <c r="L177" s="192"/>
      <c r="M177" s="192"/>
      <c r="N177" s="192"/>
      <c r="O177" s="192"/>
      <c r="P177" s="192"/>
      <c r="Q177" s="192"/>
      <c r="R177" s="192"/>
      <c r="S177" s="192"/>
      <c r="T177" s="192"/>
      <c r="U177" s="192"/>
      <c r="V177" s="192"/>
      <c r="W177" s="192"/>
      <c r="X177" s="192"/>
      <c r="Y177" s="192"/>
      <c r="Z177" s="192"/>
    </row>
    <row r="178">
      <c r="A178" s="192"/>
      <c r="B178" s="192"/>
      <c r="C178" s="192"/>
      <c r="D178" s="192"/>
      <c r="E178" s="192"/>
      <c r="F178" s="192"/>
      <c r="G178" s="192"/>
      <c r="H178" s="192"/>
      <c r="I178" s="192"/>
      <c r="J178" s="192"/>
      <c r="K178" s="192"/>
      <c r="L178" s="192"/>
      <c r="M178" s="192"/>
      <c r="N178" s="192"/>
      <c r="O178" s="192"/>
      <c r="P178" s="192"/>
      <c r="Q178" s="192"/>
      <c r="R178" s="192"/>
      <c r="S178" s="192"/>
      <c r="T178" s="192"/>
      <c r="U178" s="192"/>
      <c r="V178" s="192"/>
      <c r="W178" s="192"/>
      <c r="X178" s="192"/>
      <c r="Y178" s="192"/>
      <c r="Z178" s="192"/>
    </row>
    <row r="179">
      <c r="A179" s="192"/>
      <c r="B179" s="192"/>
      <c r="C179" s="192"/>
      <c r="D179" s="192"/>
      <c r="E179" s="192"/>
      <c r="F179" s="192"/>
      <c r="G179" s="192"/>
      <c r="H179" s="192"/>
      <c r="I179" s="192"/>
      <c r="J179" s="192"/>
      <c r="K179" s="192"/>
      <c r="L179" s="192"/>
      <c r="M179" s="192"/>
      <c r="N179" s="192"/>
      <c r="O179" s="192"/>
      <c r="P179" s="192"/>
      <c r="Q179" s="192"/>
      <c r="R179" s="192"/>
      <c r="S179" s="192"/>
      <c r="T179" s="192"/>
      <c r="U179" s="192"/>
      <c r="V179" s="192"/>
      <c r="W179" s="192"/>
      <c r="X179" s="192"/>
      <c r="Y179" s="192"/>
      <c r="Z179" s="192"/>
    </row>
    <row r="180">
      <c r="A180" s="192"/>
      <c r="B180" s="192"/>
      <c r="C180" s="192"/>
      <c r="D180" s="192"/>
      <c r="E180" s="192"/>
      <c r="F180" s="192"/>
      <c r="G180" s="192"/>
      <c r="H180" s="192"/>
      <c r="I180" s="192"/>
      <c r="J180" s="192"/>
      <c r="K180" s="192"/>
      <c r="L180" s="192"/>
      <c r="M180" s="192"/>
      <c r="N180" s="192"/>
      <c r="O180" s="192"/>
      <c r="P180" s="192"/>
      <c r="Q180" s="192"/>
      <c r="R180" s="192"/>
      <c r="S180" s="192"/>
      <c r="T180" s="192"/>
      <c r="U180" s="192"/>
      <c r="V180" s="192"/>
      <c r="W180" s="192"/>
      <c r="X180" s="192"/>
      <c r="Y180" s="192"/>
      <c r="Z180" s="192"/>
    </row>
    <row r="181">
      <c r="A181" s="192"/>
      <c r="B181" s="192"/>
      <c r="C181" s="192"/>
      <c r="D181" s="192"/>
      <c r="E181" s="192"/>
      <c r="F181" s="192"/>
      <c r="G181" s="192"/>
      <c r="H181" s="192"/>
      <c r="I181" s="192"/>
      <c r="J181" s="192"/>
      <c r="K181" s="192"/>
      <c r="L181" s="192"/>
      <c r="M181" s="192"/>
      <c r="N181" s="192"/>
      <c r="O181" s="192"/>
      <c r="P181" s="192"/>
      <c r="Q181" s="192"/>
      <c r="R181" s="192"/>
      <c r="S181" s="192"/>
      <c r="T181" s="192"/>
      <c r="U181" s="192"/>
      <c r="V181" s="192"/>
      <c r="W181" s="192"/>
      <c r="X181" s="192"/>
      <c r="Y181" s="192"/>
      <c r="Z181" s="192"/>
    </row>
    <row r="182">
      <c r="A182" s="192"/>
      <c r="B182" s="192"/>
      <c r="C182" s="192"/>
      <c r="D182" s="192"/>
      <c r="E182" s="192"/>
      <c r="F182" s="192"/>
      <c r="G182" s="192"/>
      <c r="H182" s="192"/>
      <c r="I182" s="192"/>
      <c r="J182" s="192"/>
      <c r="K182" s="192"/>
      <c r="L182" s="192"/>
      <c r="M182" s="192"/>
      <c r="N182" s="192"/>
      <c r="O182" s="192"/>
      <c r="P182" s="192"/>
      <c r="Q182" s="192"/>
      <c r="R182" s="192"/>
      <c r="S182" s="192"/>
      <c r="T182" s="192"/>
      <c r="U182" s="192"/>
      <c r="V182" s="192"/>
      <c r="W182" s="192"/>
      <c r="X182" s="192"/>
      <c r="Y182" s="192"/>
      <c r="Z182" s="192"/>
    </row>
    <row r="183">
      <c r="A183" s="192"/>
      <c r="B183" s="192"/>
      <c r="C183" s="192"/>
      <c r="D183" s="192"/>
      <c r="E183" s="192"/>
      <c r="F183" s="192"/>
      <c r="G183" s="192"/>
      <c r="H183" s="192"/>
      <c r="I183" s="192"/>
      <c r="J183" s="192"/>
      <c r="K183" s="192"/>
      <c r="L183" s="192"/>
      <c r="M183" s="192"/>
      <c r="N183" s="192"/>
      <c r="O183" s="192"/>
      <c r="P183" s="192"/>
      <c r="Q183" s="192"/>
      <c r="R183" s="192"/>
      <c r="S183" s="192"/>
      <c r="T183" s="192"/>
      <c r="U183" s="192"/>
      <c r="V183" s="192"/>
      <c r="W183" s="192"/>
      <c r="X183" s="192"/>
      <c r="Y183" s="192"/>
      <c r="Z183" s="192"/>
    </row>
    <row r="184">
      <c r="A184" s="192"/>
      <c r="B184" s="192"/>
      <c r="C184" s="192"/>
      <c r="D184" s="192"/>
      <c r="E184" s="192"/>
      <c r="F184" s="192"/>
      <c r="G184" s="192"/>
      <c r="H184" s="192"/>
      <c r="I184" s="192"/>
      <c r="J184" s="192"/>
      <c r="K184" s="192"/>
      <c r="L184" s="192"/>
      <c r="M184" s="192"/>
      <c r="N184" s="192"/>
      <c r="O184" s="192"/>
      <c r="P184" s="192"/>
      <c r="Q184" s="192"/>
      <c r="R184" s="192"/>
      <c r="S184" s="192"/>
      <c r="T184" s="192"/>
      <c r="U184" s="192"/>
      <c r="V184" s="192"/>
      <c r="W184" s="192"/>
      <c r="X184" s="192"/>
      <c r="Y184" s="192"/>
      <c r="Z184" s="192"/>
    </row>
    <row r="185">
      <c r="A185" s="192"/>
      <c r="B185" s="192"/>
      <c r="C185" s="192"/>
      <c r="D185" s="192"/>
      <c r="E185" s="192"/>
      <c r="F185" s="192"/>
      <c r="G185" s="192"/>
      <c r="H185" s="192"/>
      <c r="I185" s="192"/>
      <c r="J185" s="192"/>
      <c r="K185" s="192"/>
      <c r="L185" s="192"/>
      <c r="M185" s="192"/>
      <c r="N185" s="192"/>
      <c r="O185" s="192"/>
      <c r="P185" s="192"/>
      <c r="Q185" s="192"/>
      <c r="R185" s="192"/>
      <c r="S185" s="192"/>
      <c r="T185" s="192"/>
      <c r="U185" s="192"/>
      <c r="V185" s="192"/>
      <c r="W185" s="192"/>
      <c r="X185" s="192"/>
      <c r="Y185" s="192"/>
      <c r="Z185" s="192"/>
    </row>
    <row r="186">
      <c r="A186" s="192"/>
      <c r="B186" s="192"/>
      <c r="C186" s="192"/>
      <c r="D186" s="192"/>
      <c r="E186" s="192"/>
      <c r="F186" s="192"/>
      <c r="G186" s="192"/>
      <c r="H186" s="192"/>
      <c r="I186" s="192"/>
      <c r="J186" s="192"/>
      <c r="K186" s="192"/>
      <c r="L186" s="192"/>
      <c r="M186" s="192"/>
      <c r="N186" s="192"/>
      <c r="O186" s="192"/>
      <c r="P186" s="192"/>
      <c r="Q186" s="192"/>
      <c r="R186" s="192"/>
      <c r="S186" s="192"/>
      <c r="T186" s="192"/>
      <c r="U186" s="192"/>
      <c r="V186" s="192"/>
      <c r="W186" s="192"/>
      <c r="X186" s="192"/>
      <c r="Y186" s="192"/>
      <c r="Z186" s="192"/>
    </row>
    <row r="187">
      <c r="A187" s="192"/>
      <c r="B187" s="192"/>
      <c r="C187" s="192"/>
      <c r="D187" s="192"/>
      <c r="E187" s="192"/>
      <c r="F187" s="192"/>
      <c r="G187" s="192"/>
      <c r="H187" s="192"/>
      <c r="I187" s="192"/>
      <c r="J187" s="192"/>
      <c r="K187" s="192"/>
      <c r="L187" s="192"/>
      <c r="M187" s="192"/>
      <c r="N187" s="192"/>
      <c r="O187" s="192"/>
      <c r="P187" s="192"/>
      <c r="Q187" s="192"/>
      <c r="R187" s="192"/>
      <c r="S187" s="192"/>
      <c r="T187" s="192"/>
      <c r="U187" s="192"/>
      <c r="V187" s="192"/>
      <c r="W187" s="192"/>
      <c r="X187" s="192"/>
      <c r="Y187" s="192"/>
      <c r="Z187" s="192"/>
    </row>
    <row r="188">
      <c r="A188" s="192"/>
      <c r="B188" s="192"/>
      <c r="C188" s="192"/>
      <c r="D188" s="192"/>
      <c r="E188" s="192"/>
      <c r="F188" s="192"/>
      <c r="G188" s="192"/>
      <c r="H188" s="192"/>
      <c r="I188" s="192"/>
      <c r="J188" s="192"/>
      <c r="K188" s="192"/>
      <c r="L188" s="192"/>
      <c r="M188" s="192"/>
      <c r="N188" s="192"/>
      <c r="O188" s="192"/>
      <c r="P188" s="192"/>
      <c r="Q188" s="192"/>
      <c r="R188" s="192"/>
      <c r="S188" s="192"/>
      <c r="T188" s="192"/>
      <c r="U188" s="192"/>
      <c r="V188" s="192"/>
      <c r="W188" s="192"/>
      <c r="X188" s="192"/>
      <c r="Y188" s="192"/>
      <c r="Z188" s="192"/>
    </row>
    <row r="189">
      <c r="A189" s="192"/>
      <c r="B189" s="192"/>
      <c r="C189" s="192"/>
      <c r="D189" s="192"/>
      <c r="E189" s="192"/>
      <c r="F189" s="192"/>
      <c r="G189" s="192"/>
      <c r="H189" s="192"/>
      <c r="I189" s="192"/>
      <c r="J189" s="192"/>
      <c r="K189" s="192"/>
      <c r="L189" s="192"/>
      <c r="M189" s="192"/>
      <c r="N189" s="192"/>
      <c r="O189" s="192"/>
      <c r="P189" s="192"/>
      <c r="Q189" s="192"/>
      <c r="R189" s="192"/>
      <c r="S189" s="192"/>
      <c r="T189" s="192"/>
      <c r="U189" s="192"/>
      <c r="V189" s="192"/>
      <c r="W189" s="192"/>
      <c r="X189" s="192"/>
      <c r="Y189" s="192"/>
      <c r="Z189" s="192"/>
    </row>
    <row r="190">
      <c r="A190" s="192"/>
      <c r="B190" s="192"/>
      <c r="C190" s="192"/>
      <c r="D190" s="192"/>
      <c r="E190" s="192"/>
      <c r="F190" s="192"/>
      <c r="G190" s="192"/>
      <c r="H190" s="192"/>
      <c r="I190" s="192"/>
      <c r="J190" s="192"/>
      <c r="K190" s="192"/>
      <c r="L190" s="192"/>
      <c r="M190" s="192"/>
      <c r="N190" s="192"/>
      <c r="O190" s="192"/>
      <c r="P190" s="192"/>
      <c r="Q190" s="192"/>
      <c r="R190" s="192"/>
      <c r="S190" s="192"/>
      <c r="T190" s="192"/>
      <c r="U190" s="192"/>
      <c r="V190" s="192"/>
      <c r="W190" s="192"/>
      <c r="X190" s="192"/>
      <c r="Y190" s="192"/>
      <c r="Z190" s="192"/>
    </row>
    <row r="191">
      <c r="A191" s="192"/>
      <c r="B191" s="192"/>
      <c r="C191" s="192"/>
      <c r="D191" s="192"/>
      <c r="E191" s="192"/>
      <c r="F191" s="192"/>
      <c r="G191" s="192"/>
      <c r="H191" s="192"/>
      <c r="I191" s="192"/>
      <c r="J191" s="192"/>
      <c r="K191" s="192"/>
      <c r="L191" s="192"/>
      <c r="M191" s="192"/>
      <c r="N191" s="192"/>
      <c r="O191" s="192"/>
      <c r="P191" s="192"/>
      <c r="Q191" s="192"/>
      <c r="R191" s="192"/>
      <c r="S191" s="192"/>
      <c r="T191" s="192"/>
      <c r="U191" s="192"/>
      <c r="V191" s="192"/>
      <c r="W191" s="192"/>
      <c r="X191" s="192"/>
      <c r="Y191" s="192"/>
      <c r="Z191" s="192"/>
    </row>
    <row r="192">
      <c r="A192" s="192"/>
      <c r="B192" s="192"/>
      <c r="C192" s="192"/>
      <c r="D192" s="192"/>
      <c r="E192" s="192"/>
      <c r="F192" s="192"/>
      <c r="G192" s="192"/>
      <c r="H192" s="192"/>
      <c r="I192" s="192"/>
      <c r="J192" s="192"/>
      <c r="K192" s="192"/>
      <c r="L192" s="192"/>
      <c r="M192" s="192"/>
      <c r="N192" s="192"/>
      <c r="O192" s="192"/>
      <c r="P192" s="192"/>
      <c r="Q192" s="192"/>
      <c r="R192" s="192"/>
      <c r="S192" s="192"/>
      <c r="T192" s="192"/>
      <c r="U192" s="192"/>
      <c r="V192" s="192"/>
      <c r="W192" s="192"/>
      <c r="X192" s="192"/>
      <c r="Y192" s="192"/>
      <c r="Z192" s="192"/>
    </row>
    <row r="193">
      <c r="A193" s="192"/>
      <c r="B193" s="192"/>
      <c r="C193" s="192"/>
      <c r="D193" s="192"/>
      <c r="E193" s="192"/>
      <c r="F193" s="192"/>
      <c r="G193" s="192"/>
      <c r="H193" s="192"/>
      <c r="I193" s="192"/>
      <c r="J193" s="192"/>
      <c r="K193" s="192"/>
      <c r="L193" s="192"/>
      <c r="M193" s="192"/>
      <c r="N193" s="192"/>
      <c r="O193" s="192"/>
      <c r="P193" s="192"/>
      <c r="Q193" s="192"/>
      <c r="R193" s="192"/>
      <c r="S193" s="192"/>
      <c r="T193" s="192"/>
      <c r="U193" s="192"/>
      <c r="V193" s="192"/>
      <c r="W193" s="192"/>
      <c r="X193" s="192"/>
      <c r="Y193" s="192"/>
      <c r="Z193" s="192"/>
    </row>
    <row r="194">
      <c r="A194" s="192"/>
      <c r="B194" s="192"/>
      <c r="C194" s="192"/>
      <c r="D194" s="192"/>
      <c r="E194" s="192"/>
      <c r="F194" s="192"/>
      <c r="G194" s="192"/>
      <c r="H194" s="192"/>
      <c r="I194" s="192"/>
      <c r="J194" s="192"/>
      <c r="K194" s="192"/>
      <c r="L194" s="192"/>
      <c r="M194" s="192"/>
      <c r="N194" s="192"/>
      <c r="O194" s="192"/>
      <c r="P194" s="192"/>
      <c r="Q194" s="192"/>
      <c r="R194" s="192"/>
      <c r="S194" s="192"/>
      <c r="T194" s="192"/>
      <c r="U194" s="192"/>
      <c r="V194" s="192"/>
      <c r="W194" s="192"/>
      <c r="X194" s="192"/>
      <c r="Y194" s="192"/>
      <c r="Z194" s="192"/>
    </row>
    <row r="195">
      <c r="A195" s="192"/>
      <c r="B195" s="192"/>
      <c r="C195" s="192"/>
      <c r="D195" s="192"/>
      <c r="E195" s="192"/>
      <c r="F195" s="192"/>
      <c r="G195" s="192"/>
      <c r="H195" s="192"/>
      <c r="I195" s="192"/>
      <c r="J195" s="192"/>
      <c r="K195" s="192"/>
      <c r="L195" s="192"/>
      <c r="M195" s="192"/>
      <c r="N195" s="192"/>
      <c r="O195" s="192"/>
      <c r="P195" s="192"/>
      <c r="Q195" s="192"/>
      <c r="R195" s="192"/>
      <c r="S195" s="192"/>
      <c r="T195" s="192"/>
      <c r="U195" s="192"/>
      <c r="V195" s="192"/>
      <c r="W195" s="192"/>
      <c r="X195" s="192"/>
      <c r="Y195" s="192"/>
      <c r="Z195" s="192"/>
    </row>
    <row r="196">
      <c r="A196" s="192"/>
      <c r="B196" s="192"/>
      <c r="C196" s="192"/>
      <c r="D196" s="192"/>
      <c r="E196" s="192"/>
      <c r="F196" s="192"/>
      <c r="G196" s="192"/>
      <c r="H196" s="192"/>
      <c r="I196" s="192"/>
      <c r="J196" s="192"/>
      <c r="K196" s="192"/>
      <c r="L196" s="192"/>
      <c r="M196" s="192"/>
      <c r="N196" s="192"/>
      <c r="O196" s="192"/>
      <c r="P196" s="192"/>
      <c r="Q196" s="192"/>
      <c r="R196" s="192"/>
      <c r="S196" s="192"/>
      <c r="T196" s="192"/>
      <c r="U196" s="192"/>
      <c r="V196" s="192"/>
      <c r="W196" s="192"/>
      <c r="X196" s="192"/>
      <c r="Y196" s="192"/>
      <c r="Z196" s="192"/>
    </row>
    <row r="197">
      <c r="A197" s="192"/>
      <c r="B197" s="192"/>
      <c r="C197" s="192"/>
      <c r="D197" s="192"/>
      <c r="E197" s="192"/>
      <c r="F197" s="192"/>
      <c r="G197" s="192"/>
      <c r="H197" s="192"/>
      <c r="I197" s="192"/>
      <c r="J197" s="192"/>
      <c r="K197" s="192"/>
      <c r="L197" s="192"/>
      <c r="M197" s="192"/>
      <c r="N197" s="192"/>
      <c r="O197" s="192"/>
      <c r="P197" s="192"/>
      <c r="Q197" s="192"/>
      <c r="R197" s="192"/>
      <c r="S197" s="192"/>
      <c r="T197" s="192"/>
      <c r="U197" s="192"/>
      <c r="V197" s="192"/>
      <c r="W197" s="192"/>
      <c r="X197" s="192"/>
      <c r="Y197" s="192"/>
      <c r="Z197" s="192"/>
    </row>
    <row r="198">
      <c r="A198" s="192"/>
      <c r="B198" s="192"/>
      <c r="C198" s="192"/>
      <c r="D198" s="192"/>
      <c r="E198" s="192"/>
      <c r="F198" s="192"/>
      <c r="G198" s="192"/>
      <c r="H198" s="192"/>
      <c r="I198" s="192"/>
      <c r="J198" s="192"/>
      <c r="K198" s="192"/>
      <c r="L198" s="192"/>
      <c r="M198" s="192"/>
      <c r="N198" s="192"/>
      <c r="O198" s="192"/>
      <c r="P198" s="192"/>
      <c r="Q198" s="192"/>
      <c r="R198" s="192"/>
      <c r="S198" s="192"/>
      <c r="T198" s="192"/>
      <c r="U198" s="192"/>
      <c r="V198" s="192"/>
      <c r="W198" s="192"/>
      <c r="X198" s="192"/>
      <c r="Y198" s="192"/>
      <c r="Z198" s="192"/>
    </row>
    <row r="199">
      <c r="A199" s="192"/>
      <c r="B199" s="192"/>
      <c r="C199" s="192"/>
      <c r="D199" s="192"/>
      <c r="E199" s="192"/>
      <c r="F199" s="192"/>
      <c r="G199" s="192"/>
      <c r="H199" s="192"/>
      <c r="I199" s="192"/>
      <c r="J199" s="192"/>
      <c r="K199" s="192"/>
      <c r="L199" s="192"/>
      <c r="M199" s="192"/>
      <c r="N199" s="192"/>
      <c r="O199" s="192"/>
      <c r="P199" s="192"/>
      <c r="Q199" s="192"/>
      <c r="R199" s="192"/>
      <c r="S199" s="192"/>
      <c r="T199" s="192"/>
      <c r="U199" s="192"/>
      <c r="V199" s="192"/>
      <c r="W199" s="192"/>
      <c r="X199" s="192"/>
      <c r="Y199" s="192"/>
      <c r="Z199" s="192"/>
    </row>
    <row r="200">
      <c r="A200" s="192"/>
      <c r="B200" s="192"/>
      <c r="C200" s="192"/>
      <c r="D200" s="192"/>
      <c r="E200" s="192"/>
      <c r="F200" s="192"/>
      <c r="G200" s="192"/>
      <c r="H200" s="192"/>
      <c r="I200" s="192"/>
      <c r="J200" s="192"/>
      <c r="K200" s="192"/>
      <c r="L200" s="192"/>
      <c r="M200" s="192"/>
      <c r="N200" s="192"/>
      <c r="O200" s="192"/>
      <c r="P200" s="192"/>
      <c r="Q200" s="192"/>
      <c r="R200" s="192"/>
      <c r="S200" s="192"/>
      <c r="T200" s="192"/>
      <c r="U200" s="192"/>
      <c r="V200" s="192"/>
      <c r="W200" s="192"/>
      <c r="X200" s="192"/>
      <c r="Y200" s="192"/>
      <c r="Z200" s="192"/>
    </row>
    <row r="201">
      <c r="A201" s="192"/>
      <c r="B201" s="192"/>
      <c r="C201" s="192"/>
      <c r="D201" s="192"/>
      <c r="E201" s="192"/>
      <c r="F201" s="192"/>
      <c r="G201" s="192"/>
      <c r="H201" s="192"/>
      <c r="I201" s="192"/>
      <c r="J201" s="192"/>
      <c r="K201" s="192"/>
      <c r="L201" s="192"/>
      <c r="M201" s="192"/>
      <c r="N201" s="192"/>
      <c r="O201" s="192"/>
      <c r="P201" s="192"/>
      <c r="Q201" s="192"/>
      <c r="R201" s="192"/>
      <c r="S201" s="192"/>
      <c r="T201" s="192"/>
      <c r="U201" s="192"/>
      <c r="V201" s="192"/>
      <c r="W201" s="192"/>
      <c r="X201" s="192"/>
      <c r="Y201" s="192"/>
      <c r="Z201" s="192"/>
    </row>
    <row r="202">
      <c r="A202" s="192"/>
      <c r="B202" s="192"/>
      <c r="C202" s="192"/>
      <c r="D202" s="192"/>
      <c r="E202" s="192"/>
      <c r="F202" s="192"/>
      <c r="G202" s="192"/>
      <c r="H202" s="192"/>
      <c r="I202" s="192"/>
      <c r="J202" s="192"/>
      <c r="K202" s="192"/>
      <c r="L202" s="192"/>
      <c r="M202" s="192"/>
      <c r="N202" s="192"/>
      <c r="O202" s="192"/>
      <c r="P202" s="192"/>
      <c r="Q202" s="192"/>
      <c r="R202" s="192"/>
      <c r="S202" s="192"/>
      <c r="T202" s="192"/>
      <c r="U202" s="192"/>
      <c r="V202" s="192"/>
      <c r="W202" s="192"/>
      <c r="X202" s="192"/>
      <c r="Y202" s="192"/>
      <c r="Z202" s="192"/>
    </row>
    <row r="203">
      <c r="A203" s="192"/>
      <c r="B203" s="192"/>
      <c r="C203" s="192"/>
      <c r="D203" s="192"/>
      <c r="E203" s="192"/>
      <c r="F203" s="192"/>
      <c r="G203" s="192"/>
      <c r="H203" s="192"/>
      <c r="I203" s="192"/>
      <c r="J203" s="192"/>
      <c r="K203" s="192"/>
      <c r="L203" s="192"/>
      <c r="M203" s="192"/>
      <c r="N203" s="192"/>
      <c r="O203" s="192"/>
      <c r="P203" s="192"/>
      <c r="Q203" s="192"/>
      <c r="R203" s="192"/>
      <c r="S203" s="192"/>
      <c r="T203" s="192"/>
      <c r="U203" s="192"/>
      <c r="V203" s="192"/>
      <c r="W203" s="192"/>
      <c r="X203" s="192"/>
      <c r="Y203" s="192"/>
      <c r="Z203" s="192"/>
    </row>
    <row r="204">
      <c r="A204" s="192"/>
      <c r="B204" s="192"/>
      <c r="C204" s="192"/>
      <c r="D204" s="192"/>
      <c r="E204" s="192"/>
      <c r="F204" s="192"/>
      <c r="G204" s="192"/>
      <c r="H204" s="192"/>
      <c r="I204" s="192"/>
      <c r="J204" s="192"/>
      <c r="K204" s="192"/>
      <c r="L204" s="192"/>
      <c r="M204" s="192"/>
      <c r="N204" s="192"/>
      <c r="O204" s="192"/>
      <c r="P204" s="192"/>
      <c r="Q204" s="192"/>
      <c r="R204" s="192"/>
      <c r="S204" s="192"/>
      <c r="T204" s="192"/>
      <c r="U204" s="192"/>
      <c r="V204" s="192"/>
      <c r="W204" s="192"/>
      <c r="X204" s="192"/>
      <c r="Y204" s="192"/>
      <c r="Z204" s="192"/>
    </row>
    <row r="205">
      <c r="A205" s="192"/>
      <c r="B205" s="192"/>
      <c r="C205" s="192"/>
      <c r="D205" s="192"/>
      <c r="E205" s="192"/>
      <c r="F205" s="192"/>
      <c r="G205" s="192"/>
      <c r="H205" s="192"/>
      <c r="I205" s="192"/>
      <c r="J205" s="192"/>
      <c r="K205" s="192"/>
      <c r="L205" s="192"/>
      <c r="M205" s="192"/>
      <c r="N205" s="192"/>
      <c r="O205" s="192"/>
      <c r="P205" s="192"/>
      <c r="Q205" s="192"/>
      <c r="R205" s="192"/>
      <c r="S205" s="192"/>
      <c r="T205" s="192"/>
      <c r="U205" s="192"/>
      <c r="V205" s="192"/>
      <c r="W205" s="192"/>
      <c r="X205" s="192"/>
      <c r="Y205" s="192"/>
      <c r="Z205" s="192"/>
    </row>
    <row r="206">
      <c r="A206" s="192"/>
      <c r="B206" s="192"/>
      <c r="C206" s="192"/>
      <c r="D206" s="192"/>
      <c r="E206" s="192"/>
      <c r="F206" s="192"/>
      <c r="G206" s="192"/>
      <c r="H206" s="192"/>
      <c r="I206" s="192"/>
      <c r="J206" s="192"/>
      <c r="K206" s="192"/>
      <c r="L206" s="192"/>
      <c r="M206" s="192"/>
      <c r="N206" s="192"/>
      <c r="O206" s="192"/>
      <c r="P206" s="192"/>
      <c r="Q206" s="192"/>
      <c r="R206" s="192"/>
      <c r="S206" s="192"/>
      <c r="T206" s="192"/>
      <c r="U206" s="192"/>
      <c r="V206" s="192"/>
      <c r="W206" s="192"/>
      <c r="X206" s="192"/>
      <c r="Y206" s="192"/>
      <c r="Z206" s="192"/>
    </row>
    <row r="207">
      <c r="A207" s="192"/>
      <c r="B207" s="192"/>
      <c r="C207" s="192"/>
      <c r="D207" s="192"/>
      <c r="E207" s="192"/>
      <c r="F207" s="192"/>
      <c r="G207" s="192"/>
      <c r="H207" s="192"/>
      <c r="I207" s="192"/>
      <c r="J207" s="192"/>
      <c r="K207" s="192"/>
      <c r="L207" s="192"/>
      <c r="M207" s="192"/>
      <c r="N207" s="192"/>
      <c r="O207" s="192"/>
      <c r="P207" s="192"/>
      <c r="Q207" s="192"/>
      <c r="R207" s="192"/>
      <c r="S207" s="192"/>
      <c r="T207" s="192"/>
      <c r="U207" s="192"/>
      <c r="V207" s="192"/>
      <c r="W207" s="192"/>
      <c r="X207" s="192"/>
      <c r="Y207" s="192"/>
      <c r="Z207" s="192"/>
    </row>
    <row r="208">
      <c r="A208" s="192"/>
      <c r="B208" s="192"/>
      <c r="C208" s="192"/>
      <c r="D208" s="192"/>
      <c r="E208" s="192"/>
      <c r="F208" s="192"/>
      <c r="G208" s="192"/>
      <c r="H208" s="192"/>
      <c r="I208" s="192"/>
      <c r="J208" s="192"/>
      <c r="K208" s="192"/>
      <c r="L208" s="192"/>
      <c r="M208" s="192"/>
      <c r="N208" s="192"/>
      <c r="O208" s="192"/>
      <c r="P208" s="192"/>
      <c r="Q208" s="192"/>
      <c r="R208" s="192"/>
      <c r="S208" s="192"/>
      <c r="T208" s="192"/>
      <c r="U208" s="192"/>
      <c r="V208" s="192"/>
      <c r="W208" s="192"/>
      <c r="X208" s="192"/>
      <c r="Y208" s="192"/>
      <c r="Z208" s="192"/>
    </row>
    <row r="209">
      <c r="A209" s="192"/>
      <c r="B209" s="192"/>
      <c r="C209" s="192"/>
      <c r="D209" s="192"/>
      <c r="E209" s="192"/>
      <c r="F209" s="192"/>
      <c r="G209" s="192"/>
      <c r="H209" s="192"/>
      <c r="I209" s="192"/>
      <c r="J209" s="192"/>
      <c r="K209" s="192"/>
      <c r="L209" s="192"/>
      <c r="M209" s="192"/>
      <c r="N209" s="192"/>
      <c r="O209" s="192"/>
      <c r="P209" s="192"/>
      <c r="Q209" s="192"/>
      <c r="R209" s="192"/>
      <c r="S209" s="192"/>
      <c r="T209" s="192"/>
      <c r="U209" s="192"/>
      <c r="V209" s="192"/>
      <c r="W209" s="192"/>
      <c r="X209" s="192"/>
      <c r="Y209" s="192"/>
      <c r="Z209" s="192"/>
    </row>
    <row r="210">
      <c r="A210" s="192"/>
      <c r="B210" s="192"/>
      <c r="C210" s="192"/>
      <c r="D210" s="192"/>
      <c r="E210" s="192"/>
      <c r="F210" s="192"/>
      <c r="G210" s="192"/>
      <c r="H210" s="192"/>
      <c r="I210" s="192"/>
      <c r="J210" s="192"/>
      <c r="K210" s="192"/>
      <c r="L210" s="192"/>
      <c r="M210" s="192"/>
      <c r="N210" s="192"/>
      <c r="O210" s="192"/>
      <c r="P210" s="192"/>
      <c r="Q210" s="192"/>
      <c r="R210" s="192"/>
      <c r="S210" s="192"/>
      <c r="T210" s="192"/>
      <c r="U210" s="192"/>
      <c r="V210" s="192"/>
      <c r="W210" s="192"/>
      <c r="X210" s="192"/>
      <c r="Y210" s="192"/>
      <c r="Z210" s="192"/>
    </row>
    <row r="211">
      <c r="A211" s="192"/>
      <c r="B211" s="192"/>
      <c r="C211" s="192"/>
      <c r="D211" s="192"/>
      <c r="E211" s="192"/>
      <c r="F211" s="192"/>
      <c r="G211" s="192"/>
      <c r="H211" s="192"/>
      <c r="I211" s="192"/>
      <c r="J211" s="192"/>
      <c r="K211" s="192"/>
      <c r="L211" s="192"/>
      <c r="M211" s="192"/>
      <c r="N211" s="192"/>
      <c r="O211" s="192"/>
      <c r="P211" s="192"/>
      <c r="Q211" s="192"/>
      <c r="R211" s="192"/>
      <c r="S211" s="192"/>
      <c r="T211" s="192"/>
      <c r="U211" s="192"/>
      <c r="V211" s="192"/>
      <c r="W211" s="192"/>
      <c r="X211" s="192"/>
      <c r="Y211" s="192"/>
      <c r="Z211" s="192"/>
    </row>
    <row r="212">
      <c r="A212" s="192"/>
      <c r="B212" s="192"/>
      <c r="C212" s="192"/>
      <c r="D212" s="192"/>
      <c r="E212" s="192"/>
      <c r="F212" s="192"/>
      <c r="G212" s="192"/>
      <c r="H212" s="192"/>
      <c r="I212" s="192"/>
      <c r="J212" s="192"/>
      <c r="K212" s="192"/>
      <c r="L212" s="192"/>
      <c r="M212" s="192"/>
      <c r="N212" s="192"/>
      <c r="O212" s="192"/>
      <c r="P212" s="192"/>
      <c r="Q212" s="192"/>
      <c r="R212" s="192"/>
      <c r="S212" s="192"/>
      <c r="T212" s="192"/>
      <c r="U212" s="192"/>
      <c r="V212" s="192"/>
      <c r="W212" s="192"/>
      <c r="X212" s="192"/>
      <c r="Y212" s="192"/>
      <c r="Z212" s="192"/>
    </row>
    <row r="213">
      <c r="A213" s="192"/>
      <c r="B213" s="192"/>
      <c r="C213" s="192"/>
      <c r="D213" s="192"/>
      <c r="E213" s="192"/>
      <c r="F213" s="192"/>
      <c r="G213" s="192"/>
      <c r="H213" s="192"/>
      <c r="I213" s="192"/>
      <c r="J213" s="192"/>
      <c r="K213" s="192"/>
      <c r="L213" s="192"/>
      <c r="M213" s="192"/>
      <c r="N213" s="192"/>
      <c r="O213" s="192"/>
      <c r="P213" s="192"/>
      <c r="Q213" s="192"/>
      <c r="R213" s="192"/>
      <c r="S213" s="192"/>
      <c r="T213" s="192"/>
      <c r="U213" s="192"/>
      <c r="V213" s="192"/>
      <c r="W213" s="192"/>
      <c r="X213" s="192"/>
      <c r="Y213" s="192"/>
      <c r="Z213" s="192"/>
    </row>
    <row r="214">
      <c r="A214" s="192"/>
      <c r="B214" s="192"/>
      <c r="C214" s="192"/>
      <c r="D214" s="192"/>
      <c r="E214" s="192"/>
      <c r="F214" s="192"/>
      <c r="G214" s="192"/>
      <c r="H214" s="192"/>
      <c r="I214" s="192"/>
      <c r="J214" s="192"/>
      <c r="K214" s="192"/>
      <c r="L214" s="192"/>
      <c r="M214" s="192"/>
      <c r="N214" s="192"/>
      <c r="O214" s="192"/>
      <c r="P214" s="192"/>
      <c r="Q214" s="192"/>
      <c r="R214" s="192"/>
      <c r="S214" s="192"/>
      <c r="T214" s="192"/>
      <c r="U214" s="192"/>
      <c r="V214" s="192"/>
      <c r="W214" s="192"/>
      <c r="X214" s="192"/>
      <c r="Y214" s="192"/>
      <c r="Z214" s="192"/>
    </row>
    <row r="215">
      <c r="A215" s="192"/>
      <c r="B215" s="192"/>
      <c r="C215" s="192"/>
      <c r="D215" s="192"/>
      <c r="E215" s="192"/>
      <c r="F215" s="192"/>
      <c r="G215" s="192"/>
      <c r="H215" s="192"/>
      <c r="I215" s="192"/>
      <c r="J215" s="192"/>
      <c r="K215" s="192"/>
      <c r="L215" s="192"/>
      <c r="M215" s="192"/>
      <c r="N215" s="192"/>
      <c r="O215" s="192"/>
      <c r="P215" s="192"/>
      <c r="Q215" s="192"/>
      <c r="R215" s="192"/>
      <c r="S215" s="192"/>
      <c r="T215" s="192"/>
      <c r="U215" s="192"/>
      <c r="V215" s="192"/>
      <c r="W215" s="192"/>
      <c r="X215" s="192"/>
      <c r="Y215" s="192"/>
      <c r="Z215" s="192"/>
    </row>
    <row r="216">
      <c r="A216" s="192"/>
      <c r="B216" s="192"/>
      <c r="C216" s="192"/>
      <c r="D216" s="192"/>
      <c r="E216" s="192"/>
      <c r="F216" s="192"/>
      <c r="G216" s="192"/>
      <c r="H216" s="192"/>
      <c r="I216" s="192"/>
      <c r="J216" s="192"/>
      <c r="K216" s="192"/>
      <c r="L216" s="192"/>
      <c r="M216" s="192"/>
      <c r="N216" s="192"/>
      <c r="O216" s="192"/>
      <c r="P216" s="192"/>
      <c r="Q216" s="192"/>
      <c r="R216" s="192"/>
      <c r="S216" s="192"/>
      <c r="T216" s="192"/>
      <c r="U216" s="192"/>
      <c r="V216" s="192"/>
      <c r="W216" s="192"/>
      <c r="X216" s="192"/>
      <c r="Y216" s="192"/>
      <c r="Z216" s="192"/>
    </row>
    <row r="217">
      <c r="A217" s="192"/>
      <c r="B217" s="192"/>
      <c r="C217" s="192"/>
      <c r="D217" s="192"/>
      <c r="E217" s="192"/>
      <c r="F217" s="192"/>
      <c r="G217" s="192"/>
      <c r="H217" s="192"/>
      <c r="I217" s="192"/>
      <c r="J217" s="192"/>
      <c r="K217" s="192"/>
      <c r="L217" s="192"/>
      <c r="M217" s="192"/>
      <c r="N217" s="192"/>
      <c r="O217" s="192"/>
      <c r="P217" s="192"/>
      <c r="Q217" s="192"/>
      <c r="R217" s="192"/>
      <c r="S217" s="192"/>
      <c r="T217" s="192"/>
      <c r="U217" s="192"/>
      <c r="V217" s="192"/>
      <c r="W217" s="192"/>
      <c r="X217" s="192"/>
      <c r="Y217" s="192"/>
      <c r="Z217" s="192"/>
    </row>
    <row r="218">
      <c r="A218" s="192"/>
      <c r="B218" s="192"/>
      <c r="C218" s="192"/>
      <c r="D218" s="192"/>
      <c r="E218" s="192"/>
      <c r="F218" s="192"/>
      <c r="G218" s="192"/>
      <c r="H218" s="192"/>
      <c r="I218" s="192"/>
      <c r="J218" s="192"/>
      <c r="K218" s="192"/>
      <c r="L218" s="192"/>
      <c r="M218" s="192"/>
      <c r="N218" s="192"/>
      <c r="O218" s="192"/>
      <c r="P218" s="192"/>
      <c r="Q218" s="192"/>
      <c r="R218" s="192"/>
      <c r="S218" s="192"/>
      <c r="T218" s="192"/>
      <c r="U218" s="192"/>
      <c r="V218" s="192"/>
      <c r="W218" s="192"/>
      <c r="X218" s="192"/>
      <c r="Y218" s="192"/>
      <c r="Z218" s="192"/>
    </row>
    <row r="219">
      <c r="A219" s="192"/>
      <c r="B219" s="192"/>
      <c r="C219" s="192"/>
      <c r="D219" s="192"/>
      <c r="E219" s="192"/>
      <c r="F219" s="192"/>
      <c r="G219" s="192"/>
      <c r="H219" s="192"/>
      <c r="I219" s="192"/>
      <c r="J219" s="192"/>
      <c r="K219" s="192"/>
      <c r="L219" s="192"/>
      <c r="M219" s="192"/>
      <c r="N219" s="192"/>
      <c r="O219" s="192"/>
      <c r="P219" s="192"/>
      <c r="Q219" s="192"/>
      <c r="R219" s="192"/>
      <c r="S219" s="192"/>
      <c r="T219" s="192"/>
      <c r="U219" s="192"/>
      <c r="V219" s="192"/>
      <c r="W219" s="192"/>
      <c r="X219" s="192"/>
      <c r="Y219" s="192"/>
      <c r="Z219" s="192"/>
    </row>
    <row r="220">
      <c r="A220" s="192"/>
      <c r="B220" s="192"/>
      <c r="C220" s="192"/>
      <c r="D220" s="192"/>
      <c r="E220" s="192"/>
      <c r="F220" s="192"/>
      <c r="G220" s="192"/>
      <c r="H220" s="192"/>
      <c r="I220" s="192"/>
      <c r="J220" s="192"/>
      <c r="K220" s="192"/>
      <c r="L220" s="192"/>
      <c r="M220" s="192"/>
      <c r="N220" s="192"/>
      <c r="O220" s="192"/>
      <c r="P220" s="192"/>
      <c r="Q220" s="192"/>
      <c r="R220" s="192"/>
      <c r="S220" s="192"/>
      <c r="T220" s="192"/>
      <c r="U220" s="192"/>
      <c r="V220" s="192"/>
      <c r="W220" s="192"/>
      <c r="X220" s="192"/>
      <c r="Y220" s="192"/>
      <c r="Z220" s="192"/>
    </row>
    <row r="221">
      <c r="A221" s="192"/>
      <c r="B221" s="192"/>
      <c r="C221" s="192"/>
      <c r="D221" s="192"/>
      <c r="E221" s="192"/>
      <c r="F221" s="192"/>
      <c r="G221" s="192"/>
      <c r="H221" s="192"/>
      <c r="I221" s="192"/>
      <c r="J221" s="192"/>
      <c r="K221" s="192"/>
      <c r="L221" s="192"/>
      <c r="M221" s="192"/>
      <c r="N221" s="192"/>
      <c r="O221" s="192"/>
      <c r="P221" s="192"/>
      <c r="Q221" s="192"/>
      <c r="R221" s="192"/>
      <c r="S221" s="192"/>
      <c r="T221" s="192"/>
      <c r="U221" s="192"/>
      <c r="V221" s="192"/>
      <c r="W221" s="192"/>
      <c r="X221" s="192"/>
      <c r="Y221" s="192"/>
      <c r="Z221" s="192"/>
    </row>
    <row r="222">
      <c r="A222" s="192"/>
      <c r="B222" s="192"/>
      <c r="C222" s="192"/>
      <c r="D222" s="192"/>
      <c r="E222" s="192"/>
      <c r="F222" s="192"/>
      <c r="G222" s="192"/>
      <c r="H222" s="192"/>
      <c r="I222" s="192"/>
      <c r="J222" s="192"/>
      <c r="K222" s="192"/>
      <c r="L222" s="192"/>
      <c r="M222" s="192"/>
      <c r="N222" s="192"/>
      <c r="O222" s="192"/>
      <c r="P222" s="192"/>
      <c r="Q222" s="192"/>
      <c r="R222" s="192"/>
      <c r="S222" s="192"/>
      <c r="T222" s="192"/>
      <c r="U222" s="192"/>
      <c r="V222" s="192"/>
      <c r="W222" s="192"/>
      <c r="X222" s="192"/>
      <c r="Y222" s="192"/>
      <c r="Z222" s="192"/>
    </row>
    <row r="223">
      <c r="A223" s="192"/>
      <c r="B223" s="192"/>
      <c r="C223" s="192"/>
      <c r="D223" s="192"/>
      <c r="E223" s="192"/>
      <c r="F223" s="192"/>
      <c r="G223" s="192"/>
      <c r="H223" s="192"/>
      <c r="I223" s="192"/>
      <c r="J223" s="192"/>
      <c r="K223" s="192"/>
      <c r="L223" s="192"/>
      <c r="M223" s="192"/>
      <c r="N223" s="192"/>
      <c r="O223" s="192"/>
      <c r="P223" s="192"/>
      <c r="Q223" s="192"/>
      <c r="R223" s="192"/>
      <c r="S223" s="192"/>
      <c r="T223" s="192"/>
      <c r="U223" s="192"/>
      <c r="V223" s="192"/>
      <c r="W223" s="192"/>
      <c r="X223" s="192"/>
      <c r="Y223" s="192"/>
      <c r="Z223" s="192"/>
    </row>
    <row r="224">
      <c r="A224" s="192"/>
      <c r="B224" s="192"/>
      <c r="C224" s="192"/>
      <c r="D224" s="192"/>
      <c r="E224" s="192"/>
      <c r="F224" s="192"/>
      <c r="G224" s="192"/>
      <c r="H224" s="192"/>
      <c r="I224" s="192"/>
      <c r="J224" s="192"/>
      <c r="K224" s="192"/>
      <c r="L224" s="192"/>
      <c r="M224" s="192"/>
      <c r="N224" s="192"/>
      <c r="O224" s="192"/>
      <c r="P224" s="192"/>
      <c r="Q224" s="192"/>
      <c r="R224" s="192"/>
      <c r="S224" s="192"/>
      <c r="T224" s="192"/>
      <c r="U224" s="192"/>
      <c r="V224" s="192"/>
      <c r="W224" s="192"/>
      <c r="X224" s="192"/>
      <c r="Y224" s="192"/>
      <c r="Z224" s="192"/>
    </row>
    <row r="225">
      <c r="A225" s="192"/>
      <c r="B225" s="192"/>
      <c r="C225" s="192"/>
      <c r="D225" s="192"/>
      <c r="E225" s="192"/>
      <c r="F225" s="192"/>
      <c r="G225" s="192"/>
      <c r="H225" s="192"/>
      <c r="I225" s="192"/>
      <c r="J225" s="192"/>
      <c r="K225" s="192"/>
      <c r="L225" s="192"/>
      <c r="M225" s="192"/>
      <c r="N225" s="192"/>
      <c r="O225" s="192"/>
      <c r="P225" s="192"/>
      <c r="Q225" s="192"/>
      <c r="R225" s="192"/>
      <c r="S225" s="192"/>
      <c r="T225" s="192"/>
      <c r="U225" s="192"/>
      <c r="V225" s="192"/>
      <c r="W225" s="192"/>
      <c r="X225" s="192"/>
      <c r="Y225" s="192"/>
      <c r="Z225" s="192"/>
    </row>
    <row r="226">
      <c r="A226" s="192"/>
      <c r="B226" s="192"/>
      <c r="C226" s="192"/>
      <c r="D226" s="192"/>
      <c r="E226" s="192"/>
      <c r="F226" s="192"/>
      <c r="G226" s="192"/>
      <c r="H226" s="192"/>
      <c r="I226" s="192"/>
      <c r="J226" s="192"/>
      <c r="K226" s="192"/>
      <c r="L226" s="192"/>
      <c r="M226" s="192"/>
      <c r="N226" s="192"/>
      <c r="O226" s="192"/>
      <c r="P226" s="192"/>
      <c r="Q226" s="192"/>
      <c r="R226" s="192"/>
      <c r="S226" s="192"/>
      <c r="T226" s="192"/>
      <c r="U226" s="192"/>
      <c r="V226" s="192"/>
      <c r="W226" s="192"/>
      <c r="X226" s="192"/>
      <c r="Y226" s="192"/>
      <c r="Z226" s="192"/>
    </row>
    <row r="227">
      <c r="A227" s="192"/>
      <c r="B227" s="192"/>
      <c r="C227" s="192"/>
      <c r="D227" s="192"/>
      <c r="E227" s="192"/>
      <c r="F227" s="192"/>
      <c r="G227" s="192"/>
      <c r="H227" s="192"/>
      <c r="I227" s="192"/>
      <c r="J227" s="192"/>
      <c r="K227" s="192"/>
      <c r="L227" s="192"/>
      <c r="M227" s="192"/>
      <c r="N227" s="192"/>
      <c r="O227" s="192"/>
      <c r="P227" s="192"/>
      <c r="Q227" s="192"/>
      <c r="R227" s="192"/>
      <c r="S227" s="192"/>
      <c r="T227" s="192"/>
      <c r="U227" s="192"/>
      <c r="V227" s="192"/>
      <c r="W227" s="192"/>
      <c r="X227" s="192"/>
      <c r="Y227" s="192"/>
      <c r="Z227" s="192"/>
    </row>
    <row r="228">
      <c r="A228" s="192"/>
      <c r="B228" s="192"/>
      <c r="C228" s="192"/>
      <c r="D228" s="192"/>
      <c r="E228" s="192"/>
      <c r="F228" s="192"/>
      <c r="G228" s="192"/>
      <c r="H228" s="192"/>
      <c r="I228" s="192"/>
      <c r="J228" s="192"/>
      <c r="K228" s="192"/>
      <c r="L228" s="192"/>
      <c r="M228" s="192"/>
      <c r="N228" s="192"/>
      <c r="O228" s="192"/>
      <c r="P228" s="192"/>
      <c r="Q228" s="192"/>
      <c r="R228" s="192"/>
      <c r="S228" s="192"/>
      <c r="T228" s="192"/>
      <c r="U228" s="192"/>
      <c r="V228" s="192"/>
      <c r="W228" s="192"/>
      <c r="X228" s="192"/>
      <c r="Y228" s="192"/>
      <c r="Z228" s="192"/>
    </row>
    <row r="229">
      <c r="A229" s="192"/>
      <c r="B229" s="192"/>
      <c r="C229" s="192"/>
      <c r="D229" s="192"/>
      <c r="E229" s="192"/>
      <c r="F229" s="192"/>
      <c r="G229" s="192"/>
      <c r="H229" s="192"/>
      <c r="I229" s="192"/>
      <c r="J229" s="192"/>
      <c r="K229" s="192"/>
      <c r="L229" s="192"/>
      <c r="M229" s="192"/>
      <c r="N229" s="192"/>
      <c r="O229" s="192"/>
      <c r="P229" s="192"/>
      <c r="Q229" s="192"/>
      <c r="R229" s="192"/>
      <c r="S229" s="192"/>
      <c r="T229" s="192"/>
      <c r="U229" s="192"/>
      <c r="V229" s="192"/>
      <c r="W229" s="192"/>
      <c r="X229" s="192"/>
      <c r="Y229" s="192"/>
      <c r="Z229" s="192"/>
    </row>
    <row r="230">
      <c r="A230" s="192"/>
      <c r="B230" s="192"/>
      <c r="C230" s="192"/>
      <c r="D230" s="192"/>
      <c r="E230" s="192"/>
      <c r="F230" s="192"/>
      <c r="G230" s="192"/>
      <c r="H230" s="192"/>
      <c r="I230" s="192"/>
      <c r="J230" s="192"/>
      <c r="K230" s="192"/>
      <c r="L230" s="192"/>
      <c r="M230" s="192"/>
      <c r="N230" s="192"/>
      <c r="O230" s="192"/>
      <c r="P230" s="192"/>
      <c r="Q230" s="192"/>
      <c r="R230" s="192"/>
      <c r="S230" s="192"/>
      <c r="T230" s="192"/>
      <c r="U230" s="192"/>
      <c r="V230" s="192"/>
      <c r="W230" s="192"/>
      <c r="X230" s="192"/>
      <c r="Y230" s="192"/>
      <c r="Z230" s="192"/>
    </row>
    <row r="231">
      <c r="A231" s="192"/>
      <c r="B231" s="192"/>
      <c r="C231" s="192"/>
      <c r="D231" s="192"/>
      <c r="E231" s="192"/>
      <c r="F231" s="192"/>
      <c r="G231" s="192"/>
      <c r="H231" s="192"/>
      <c r="I231" s="192"/>
      <c r="J231" s="192"/>
      <c r="K231" s="192"/>
      <c r="L231" s="192"/>
      <c r="M231" s="192"/>
      <c r="N231" s="192"/>
      <c r="O231" s="192"/>
      <c r="P231" s="192"/>
      <c r="Q231" s="192"/>
      <c r="R231" s="192"/>
      <c r="S231" s="192"/>
      <c r="T231" s="192"/>
      <c r="U231" s="192"/>
      <c r="V231" s="192"/>
      <c r="W231" s="192"/>
      <c r="X231" s="192"/>
      <c r="Y231" s="192"/>
      <c r="Z231" s="192"/>
    </row>
    <row r="232">
      <c r="A232" s="192"/>
      <c r="B232" s="192"/>
      <c r="C232" s="192"/>
      <c r="D232" s="192"/>
      <c r="E232" s="192"/>
      <c r="F232" s="192"/>
      <c r="G232" s="192"/>
      <c r="H232" s="192"/>
      <c r="I232" s="192"/>
      <c r="J232" s="192"/>
      <c r="K232" s="192"/>
      <c r="L232" s="192"/>
      <c r="M232" s="192"/>
      <c r="N232" s="192"/>
      <c r="O232" s="192"/>
      <c r="P232" s="192"/>
      <c r="Q232" s="192"/>
      <c r="R232" s="192"/>
      <c r="S232" s="192"/>
      <c r="T232" s="192"/>
      <c r="U232" s="192"/>
      <c r="V232" s="192"/>
      <c r="W232" s="192"/>
      <c r="X232" s="192"/>
      <c r="Y232" s="192"/>
      <c r="Z232" s="192"/>
    </row>
    <row r="233">
      <c r="A233" s="192"/>
      <c r="B233" s="192"/>
      <c r="C233" s="192"/>
      <c r="D233" s="192"/>
      <c r="E233" s="192"/>
      <c r="F233" s="192"/>
      <c r="G233" s="192"/>
      <c r="H233" s="192"/>
      <c r="I233" s="192"/>
      <c r="J233" s="192"/>
      <c r="K233" s="192"/>
      <c r="L233" s="192"/>
      <c r="M233" s="192"/>
      <c r="N233" s="192"/>
      <c r="O233" s="192"/>
      <c r="P233" s="192"/>
      <c r="Q233" s="192"/>
      <c r="R233" s="192"/>
      <c r="S233" s="192"/>
      <c r="T233" s="192"/>
      <c r="U233" s="192"/>
      <c r="V233" s="192"/>
      <c r="W233" s="192"/>
      <c r="X233" s="192"/>
      <c r="Y233" s="192"/>
      <c r="Z233" s="192"/>
    </row>
    <row r="234">
      <c r="A234" s="192"/>
      <c r="B234" s="192"/>
      <c r="C234" s="192"/>
      <c r="D234" s="192"/>
      <c r="E234" s="192"/>
      <c r="F234" s="192"/>
      <c r="G234" s="192"/>
      <c r="H234" s="192"/>
      <c r="I234" s="192"/>
      <c r="J234" s="192"/>
      <c r="K234" s="192"/>
      <c r="L234" s="192"/>
      <c r="M234" s="192"/>
      <c r="N234" s="192"/>
      <c r="O234" s="192"/>
      <c r="P234" s="192"/>
      <c r="Q234" s="192"/>
      <c r="R234" s="192"/>
      <c r="S234" s="192"/>
      <c r="T234" s="192"/>
      <c r="U234" s="192"/>
      <c r="V234" s="192"/>
      <c r="W234" s="192"/>
      <c r="X234" s="192"/>
      <c r="Y234" s="192"/>
      <c r="Z234" s="192"/>
    </row>
    <row r="235">
      <c r="A235" s="192"/>
      <c r="B235" s="192"/>
      <c r="C235" s="192"/>
      <c r="D235" s="192"/>
      <c r="E235" s="192"/>
      <c r="F235" s="192"/>
      <c r="G235" s="192"/>
      <c r="H235" s="192"/>
      <c r="I235" s="192"/>
      <c r="J235" s="192"/>
      <c r="K235" s="192"/>
      <c r="L235" s="192"/>
      <c r="M235" s="192"/>
      <c r="N235" s="192"/>
      <c r="O235" s="192"/>
      <c r="P235" s="192"/>
      <c r="Q235" s="192"/>
      <c r="R235" s="192"/>
      <c r="S235" s="192"/>
      <c r="T235" s="192"/>
      <c r="U235" s="192"/>
      <c r="V235" s="192"/>
      <c r="W235" s="192"/>
      <c r="X235" s="192"/>
      <c r="Y235" s="192"/>
      <c r="Z235" s="192"/>
    </row>
    <row r="236">
      <c r="A236" s="192"/>
      <c r="B236" s="192"/>
      <c r="C236" s="192"/>
      <c r="D236" s="192"/>
      <c r="E236" s="192"/>
      <c r="F236" s="192"/>
      <c r="G236" s="192"/>
      <c r="H236" s="192"/>
      <c r="I236" s="192"/>
      <c r="J236" s="192"/>
      <c r="K236" s="192"/>
      <c r="L236" s="192"/>
      <c r="M236" s="192"/>
      <c r="N236" s="192"/>
      <c r="O236" s="192"/>
      <c r="P236" s="192"/>
      <c r="Q236" s="192"/>
      <c r="R236" s="192"/>
      <c r="S236" s="192"/>
      <c r="T236" s="192"/>
      <c r="U236" s="192"/>
      <c r="V236" s="192"/>
      <c r="W236" s="192"/>
      <c r="X236" s="192"/>
      <c r="Y236" s="192"/>
      <c r="Z236" s="192"/>
    </row>
    <row r="237">
      <c r="A237" s="192"/>
      <c r="B237" s="192"/>
      <c r="C237" s="192"/>
      <c r="D237" s="192"/>
      <c r="E237" s="192"/>
      <c r="F237" s="192"/>
      <c r="G237" s="192"/>
      <c r="H237" s="192"/>
      <c r="I237" s="192"/>
      <c r="J237" s="192"/>
      <c r="K237" s="192"/>
      <c r="L237" s="192"/>
      <c r="M237" s="192"/>
      <c r="N237" s="192"/>
      <c r="O237" s="192"/>
      <c r="P237" s="192"/>
      <c r="Q237" s="192"/>
      <c r="R237" s="192"/>
      <c r="S237" s="192"/>
      <c r="T237" s="192"/>
      <c r="U237" s="192"/>
      <c r="V237" s="192"/>
      <c r="W237" s="192"/>
      <c r="X237" s="192"/>
      <c r="Y237" s="192"/>
      <c r="Z237" s="192"/>
    </row>
    <row r="238">
      <c r="A238" s="192"/>
      <c r="B238" s="192"/>
      <c r="C238" s="192"/>
      <c r="D238" s="192"/>
      <c r="E238" s="192"/>
      <c r="F238" s="192"/>
      <c r="G238" s="192"/>
      <c r="H238" s="192"/>
      <c r="I238" s="192"/>
      <c r="J238" s="192"/>
      <c r="K238" s="192"/>
      <c r="L238" s="192"/>
      <c r="M238" s="192"/>
      <c r="N238" s="192"/>
      <c r="O238" s="192"/>
      <c r="P238" s="192"/>
      <c r="Q238" s="192"/>
      <c r="R238" s="192"/>
      <c r="S238" s="192"/>
      <c r="T238" s="192"/>
      <c r="U238" s="192"/>
      <c r="V238" s="192"/>
      <c r="W238" s="192"/>
      <c r="X238" s="192"/>
      <c r="Y238" s="192"/>
      <c r="Z238" s="192"/>
    </row>
    <row r="239">
      <c r="A239" s="192"/>
      <c r="B239" s="192"/>
      <c r="C239" s="192"/>
      <c r="D239" s="192"/>
      <c r="E239" s="192"/>
      <c r="F239" s="192"/>
      <c r="G239" s="192"/>
      <c r="H239" s="192"/>
      <c r="I239" s="192"/>
      <c r="J239" s="192"/>
      <c r="K239" s="192"/>
      <c r="L239" s="192"/>
      <c r="M239" s="192"/>
      <c r="N239" s="192"/>
      <c r="O239" s="192"/>
      <c r="P239" s="192"/>
      <c r="Q239" s="192"/>
      <c r="R239" s="192"/>
      <c r="S239" s="192"/>
      <c r="T239" s="192"/>
      <c r="U239" s="192"/>
      <c r="V239" s="192"/>
      <c r="W239" s="192"/>
      <c r="X239" s="192"/>
      <c r="Y239" s="192"/>
      <c r="Z239" s="192"/>
    </row>
    <row r="240">
      <c r="A240" s="192"/>
      <c r="B240" s="192"/>
      <c r="C240" s="192"/>
      <c r="D240" s="192"/>
      <c r="E240" s="192"/>
      <c r="F240" s="192"/>
      <c r="G240" s="192"/>
      <c r="H240" s="192"/>
      <c r="I240" s="192"/>
      <c r="J240" s="192"/>
      <c r="K240" s="192"/>
      <c r="L240" s="192"/>
      <c r="M240" s="192"/>
      <c r="N240" s="192"/>
      <c r="O240" s="192"/>
      <c r="P240" s="192"/>
      <c r="Q240" s="192"/>
      <c r="R240" s="192"/>
      <c r="S240" s="192"/>
      <c r="T240" s="192"/>
      <c r="U240" s="192"/>
      <c r="V240" s="192"/>
      <c r="W240" s="192"/>
      <c r="X240" s="192"/>
      <c r="Y240" s="192"/>
      <c r="Z240" s="192"/>
    </row>
    <row r="241">
      <c r="A241" s="192"/>
      <c r="B241" s="192"/>
      <c r="C241" s="192"/>
      <c r="D241" s="192"/>
      <c r="E241" s="192"/>
      <c r="F241" s="192"/>
      <c r="G241" s="192"/>
      <c r="H241" s="192"/>
      <c r="I241" s="192"/>
      <c r="J241" s="192"/>
      <c r="K241" s="192"/>
      <c r="L241" s="192"/>
      <c r="M241" s="192"/>
      <c r="N241" s="192"/>
      <c r="O241" s="192"/>
      <c r="P241" s="192"/>
      <c r="Q241" s="192"/>
      <c r="R241" s="192"/>
      <c r="S241" s="192"/>
      <c r="T241" s="192"/>
      <c r="U241" s="192"/>
      <c r="V241" s="192"/>
      <c r="W241" s="192"/>
      <c r="X241" s="192"/>
      <c r="Y241" s="192"/>
      <c r="Z241" s="192"/>
    </row>
    <row r="242">
      <c r="A242" s="192"/>
      <c r="B242" s="192"/>
      <c r="C242" s="192"/>
      <c r="D242" s="192"/>
      <c r="E242" s="192"/>
      <c r="F242" s="192"/>
      <c r="G242" s="192"/>
      <c r="H242" s="192"/>
      <c r="I242" s="192"/>
      <c r="J242" s="192"/>
      <c r="K242" s="192"/>
      <c r="L242" s="192"/>
      <c r="M242" s="192"/>
      <c r="N242" s="192"/>
      <c r="O242" s="192"/>
      <c r="P242" s="192"/>
      <c r="Q242" s="192"/>
      <c r="R242" s="192"/>
      <c r="S242" s="192"/>
      <c r="T242" s="192"/>
      <c r="U242" s="192"/>
      <c r="V242" s="192"/>
      <c r="W242" s="192"/>
      <c r="X242" s="192"/>
      <c r="Y242" s="192"/>
      <c r="Z242" s="192"/>
    </row>
    <row r="243">
      <c r="A243" s="192"/>
      <c r="B243" s="192"/>
      <c r="C243" s="192"/>
      <c r="D243" s="192"/>
      <c r="E243" s="192"/>
      <c r="F243" s="192"/>
      <c r="G243" s="192"/>
      <c r="H243" s="192"/>
      <c r="I243" s="192"/>
      <c r="J243" s="192"/>
      <c r="K243" s="192"/>
      <c r="L243" s="192"/>
      <c r="M243" s="192"/>
      <c r="N243" s="192"/>
      <c r="O243" s="192"/>
      <c r="P243" s="192"/>
      <c r="Q243" s="192"/>
      <c r="R243" s="192"/>
      <c r="S243" s="192"/>
      <c r="T243" s="192"/>
      <c r="U243" s="192"/>
      <c r="V243" s="192"/>
      <c r="W243" s="192"/>
      <c r="X243" s="192"/>
      <c r="Y243" s="192"/>
      <c r="Z243" s="192"/>
    </row>
    <row r="244">
      <c r="A244" s="192"/>
      <c r="B244" s="192"/>
      <c r="C244" s="192"/>
      <c r="D244" s="192"/>
      <c r="E244" s="192"/>
      <c r="F244" s="192"/>
      <c r="G244" s="192"/>
      <c r="H244" s="192"/>
      <c r="I244" s="192"/>
      <c r="J244" s="192"/>
      <c r="K244" s="192"/>
      <c r="L244" s="192"/>
      <c r="M244" s="192"/>
      <c r="N244" s="192"/>
      <c r="O244" s="192"/>
      <c r="P244" s="192"/>
      <c r="Q244" s="192"/>
      <c r="R244" s="192"/>
      <c r="S244" s="192"/>
      <c r="T244" s="192"/>
      <c r="U244" s="192"/>
      <c r="V244" s="192"/>
      <c r="W244" s="192"/>
      <c r="X244" s="192"/>
      <c r="Y244" s="192"/>
      <c r="Z244" s="192"/>
    </row>
    <row r="245">
      <c r="A245" s="192"/>
      <c r="B245" s="192"/>
      <c r="C245" s="192"/>
      <c r="D245" s="192"/>
      <c r="E245" s="192"/>
      <c r="F245" s="192"/>
      <c r="G245" s="192"/>
      <c r="H245" s="192"/>
      <c r="I245" s="192"/>
      <c r="J245" s="192"/>
      <c r="K245" s="192"/>
      <c r="L245" s="192"/>
      <c r="M245" s="192"/>
      <c r="N245" s="192"/>
      <c r="O245" s="192"/>
      <c r="P245" s="192"/>
      <c r="Q245" s="192"/>
      <c r="R245" s="192"/>
      <c r="S245" s="192"/>
      <c r="T245" s="192"/>
      <c r="U245" s="192"/>
      <c r="V245" s="192"/>
      <c r="W245" s="192"/>
      <c r="X245" s="192"/>
      <c r="Y245" s="192"/>
      <c r="Z245" s="192"/>
    </row>
    <row r="246">
      <c r="A246" s="192"/>
      <c r="B246" s="192"/>
      <c r="C246" s="192"/>
      <c r="D246" s="192"/>
      <c r="E246" s="192"/>
      <c r="F246" s="192"/>
      <c r="G246" s="192"/>
      <c r="H246" s="192"/>
      <c r="I246" s="192"/>
      <c r="J246" s="192"/>
      <c r="K246" s="192"/>
      <c r="L246" s="192"/>
      <c r="M246" s="192"/>
      <c r="N246" s="192"/>
      <c r="O246" s="192"/>
      <c r="P246" s="192"/>
      <c r="Q246" s="192"/>
      <c r="R246" s="192"/>
      <c r="S246" s="192"/>
      <c r="T246" s="192"/>
      <c r="U246" s="192"/>
      <c r="V246" s="192"/>
      <c r="W246" s="192"/>
      <c r="X246" s="192"/>
      <c r="Y246" s="192"/>
      <c r="Z246" s="192"/>
    </row>
    <row r="247">
      <c r="A247" s="192"/>
      <c r="B247" s="192"/>
      <c r="C247" s="192"/>
      <c r="D247" s="192"/>
      <c r="E247" s="192"/>
      <c r="F247" s="192"/>
      <c r="G247" s="192"/>
      <c r="H247" s="192"/>
      <c r="I247" s="192"/>
      <c r="J247" s="192"/>
      <c r="K247" s="192"/>
      <c r="L247" s="192"/>
      <c r="M247" s="192"/>
      <c r="N247" s="192"/>
      <c r="O247" s="192"/>
      <c r="P247" s="192"/>
      <c r="Q247" s="192"/>
      <c r="R247" s="192"/>
      <c r="S247" s="192"/>
      <c r="T247" s="192"/>
      <c r="U247" s="192"/>
      <c r="V247" s="192"/>
      <c r="W247" s="192"/>
      <c r="X247" s="192"/>
      <c r="Y247" s="192"/>
      <c r="Z247" s="192"/>
    </row>
    <row r="248">
      <c r="A248" s="192"/>
      <c r="B248" s="192"/>
      <c r="C248" s="192"/>
      <c r="D248" s="192"/>
      <c r="E248" s="192"/>
      <c r="F248" s="192"/>
      <c r="G248" s="192"/>
      <c r="H248" s="192"/>
      <c r="I248" s="192"/>
      <c r="J248" s="192"/>
      <c r="K248" s="192"/>
      <c r="L248" s="192"/>
      <c r="M248" s="192"/>
      <c r="N248" s="192"/>
      <c r="O248" s="192"/>
      <c r="P248" s="192"/>
      <c r="Q248" s="192"/>
      <c r="R248" s="192"/>
      <c r="S248" s="192"/>
      <c r="T248" s="192"/>
      <c r="U248" s="192"/>
      <c r="V248" s="192"/>
      <c r="W248" s="192"/>
      <c r="X248" s="192"/>
      <c r="Y248" s="192"/>
      <c r="Z248" s="192"/>
    </row>
    <row r="249">
      <c r="A249" s="192"/>
      <c r="B249" s="192"/>
      <c r="C249" s="192"/>
      <c r="D249" s="192"/>
      <c r="E249" s="192"/>
      <c r="F249" s="192"/>
      <c r="G249" s="192"/>
      <c r="H249" s="192"/>
      <c r="I249" s="192"/>
      <c r="J249" s="192"/>
      <c r="K249" s="192"/>
      <c r="L249" s="192"/>
      <c r="M249" s="192"/>
      <c r="N249" s="192"/>
      <c r="O249" s="192"/>
      <c r="P249" s="192"/>
      <c r="Q249" s="192"/>
      <c r="R249" s="192"/>
      <c r="S249" s="192"/>
      <c r="T249" s="192"/>
      <c r="U249" s="192"/>
      <c r="V249" s="192"/>
      <c r="W249" s="192"/>
      <c r="X249" s="192"/>
      <c r="Y249" s="192"/>
      <c r="Z249" s="192"/>
    </row>
    <row r="250">
      <c r="A250" s="192"/>
      <c r="B250" s="192"/>
      <c r="C250" s="192"/>
      <c r="D250" s="192"/>
      <c r="E250" s="192"/>
      <c r="F250" s="192"/>
      <c r="G250" s="192"/>
      <c r="H250" s="192"/>
      <c r="I250" s="192"/>
      <c r="J250" s="192"/>
      <c r="K250" s="192"/>
      <c r="L250" s="192"/>
      <c r="M250" s="192"/>
      <c r="N250" s="192"/>
      <c r="O250" s="192"/>
      <c r="P250" s="192"/>
      <c r="Q250" s="192"/>
      <c r="R250" s="192"/>
      <c r="S250" s="192"/>
      <c r="T250" s="192"/>
      <c r="U250" s="192"/>
      <c r="V250" s="192"/>
      <c r="W250" s="192"/>
      <c r="X250" s="192"/>
      <c r="Y250" s="192"/>
      <c r="Z250" s="192"/>
    </row>
    <row r="251">
      <c r="A251" s="192"/>
      <c r="B251" s="192"/>
      <c r="C251" s="192"/>
      <c r="D251" s="192"/>
      <c r="E251" s="192"/>
      <c r="F251" s="192"/>
      <c r="G251" s="192"/>
      <c r="H251" s="192"/>
      <c r="I251" s="192"/>
      <c r="J251" s="192"/>
      <c r="K251" s="192"/>
      <c r="L251" s="192"/>
      <c r="M251" s="192"/>
      <c r="N251" s="192"/>
      <c r="O251" s="192"/>
      <c r="P251" s="192"/>
      <c r="Q251" s="192"/>
      <c r="R251" s="192"/>
      <c r="S251" s="192"/>
      <c r="T251" s="192"/>
      <c r="U251" s="192"/>
      <c r="V251" s="192"/>
      <c r="W251" s="192"/>
      <c r="X251" s="192"/>
      <c r="Y251" s="192"/>
      <c r="Z251" s="192"/>
    </row>
    <row r="252">
      <c r="A252" s="192"/>
      <c r="B252" s="192"/>
      <c r="C252" s="192"/>
      <c r="D252" s="192"/>
      <c r="E252" s="192"/>
      <c r="F252" s="192"/>
      <c r="G252" s="192"/>
      <c r="H252" s="192"/>
      <c r="I252" s="192"/>
      <c r="J252" s="192"/>
      <c r="K252" s="192"/>
      <c r="L252" s="192"/>
      <c r="M252" s="192"/>
      <c r="N252" s="192"/>
      <c r="O252" s="192"/>
      <c r="P252" s="192"/>
      <c r="Q252" s="192"/>
      <c r="R252" s="192"/>
      <c r="S252" s="192"/>
      <c r="T252" s="192"/>
      <c r="U252" s="192"/>
      <c r="V252" s="192"/>
      <c r="W252" s="192"/>
      <c r="X252" s="192"/>
      <c r="Y252" s="192"/>
      <c r="Z252" s="192"/>
    </row>
    <row r="253">
      <c r="A253" s="192"/>
      <c r="B253" s="192"/>
      <c r="C253" s="192"/>
      <c r="D253" s="192"/>
      <c r="E253" s="192"/>
      <c r="F253" s="192"/>
      <c r="G253" s="192"/>
      <c r="H253" s="192"/>
      <c r="I253" s="192"/>
      <c r="J253" s="192"/>
      <c r="K253" s="192"/>
      <c r="L253" s="192"/>
      <c r="M253" s="192"/>
      <c r="N253" s="192"/>
      <c r="O253" s="192"/>
      <c r="P253" s="192"/>
      <c r="Q253" s="192"/>
      <c r="R253" s="192"/>
      <c r="S253" s="192"/>
      <c r="T253" s="192"/>
      <c r="U253" s="192"/>
      <c r="V253" s="192"/>
      <c r="W253" s="192"/>
      <c r="X253" s="192"/>
      <c r="Y253" s="192"/>
      <c r="Z253" s="192"/>
    </row>
    <row r="254">
      <c r="A254" s="192"/>
      <c r="B254" s="192"/>
      <c r="C254" s="192"/>
      <c r="D254" s="192"/>
      <c r="E254" s="192"/>
      <c r="F254" s="192"/>
      <c r="G254" s="192"/>
      <c r="H254" s="192"/>
      <c r="I254" s="192"/>
      <c r="J254" s="192"/>
      <c r="K254" s="192"/>
      <c r="L254" s="192"/>
      <c r="M254" s="192"/>
      <c r="N254" s="192"/>
      <c r="O254" s="192"/>
      <c r="P254" s="192"/>
      <c r="Q254" s="192"/>
      <c r="R254" s="192"/>
      <c r="S254" s="192"/>
      <c r="T254" s="192"/>
      <c r="U254" s="192"/>
      <c r="V254" s="192"/>
      <c r="W254" s="192"/>
      <c r="X254" s="192"/>
      <c r="Y254" s="192"/>
      <c r="Z254" s="192"/>
    </row>
    <row r="255">
      <c r="A255" s="192"/>
      <c r="B255" s="192"/>
      <c r="C255" s="192"/>
      <c r="D255" s="192"/>
      <c r="E255" s="192"/>
      <c r="F255" s="192"/>
      <c r="G255" s="192"/>
      <c r="H255" s="192"/>
      <c r="I255" s="192"/>
      <c r="J255" s="192"/>
      <c r="K255" s="192"/>
      <c r="L255" s="192"/>
      <c r="M255" s="192"/>
      <c r="N255" s="192"/>
      <c r="O255" s="192"/>
      <c r="P255" s="192"/>
      <c r="Q255" s="192"/>
      <c r="R255" s="192"/>
      <c r="S255" s="192"/>
      <c r="T255" s="192"/>
      <c r="U255" s="192"/>
      <c r="V255" s="192"/>
      <c r="W255" s="192"/>
      <c r="X255" s="192"/>
      <c r="Y255" s="192"/>
      <c r="Z255" s="192"/>
    </row>
    <row r="256">
      <c r="A256" s="192"/>
      <c r="B256" s="192"/>
      <c r="C256" s="192"/>
      <c r="D256" s="192"/>
      <c r="E256" s="192"/>
      <c r="F256" s="192"/>
      <c r="G256" s="192"/>
      <c r="H256" s="192"/>
      <c r="I256" s="192"/>
      <c r="J256" s="192"/>
      <c r="K256" s="192"/>
      <c r="L256" s="192"/>
      <c r="M256" s="192"/>
      <c r="N256" s="192"/>
      <c r="O256" s="192"/>
      <c r="P256" s="192"/>
      <c r="Q256" s="192"/>
      <c r="R256" s="192"/>
      <c r="S256" s="192"/>
      <c r="T256" s="192"/>
      <c r="U256" s="192"/>
      <c r="V256" s="192"/>
      <c r="W256" s="192"/>
      <c r="X256" s="192"/>
      <c r="Y256" s="192"/>
      <c r="Z256" s="192"/>
    </row>
    <row r="257">
      <c r="A257" s="192"/>
      <c r="B257" s="192"/>
      <c r="C257" s="192"/>
      <c r="D257" s="192"/>
      <c r="E257" s="192"/>
      <c r="F257" s="192"/>
      <c r="G257" s="192"/>
      <c r="H257" s="192"/>
      <c r="I257" s="192"/>
      <c r="J257" s="192"/>
      <c r="K257" s="192"/>
      <c r="L257" s="192"/>
      <c r="M257" s="192"/>
      <c r="N257" s="192"/>
      <c r="O257" s="192"/>
      <c r="P257" s="192"/>
      <c r="Q257" s="192"/>
      <c r="R257" s="192"/>
      <c r="S257" s="192"/>
      <c r="T257" s="192"/>
      <c r="U257" s="192"/>
      <c r="V257" s="192"/>
      <c r="W257" s="192"/>
      <c r="X257" s="192"/>
      <c r="Y257" s="192"/>
      <c r="Z257" s="192"/>
    </row>
    <row r="258">
      <c r="A258" s="192"/>
      <c r="B258" s="192"/>
      <c r="C258" s="192"/>
      <c r="D258" s="192"/>
      <c r="E258" s="192"/>
      <c r="F258" s="192"/>
      <c r="G258" s="192"/>
      <c r="H258" s="192"/>
      <c r="I258" s="192"/>
      <c r="J258" s="192"/>
      <c r="K258" s="192"/>
      <c r="L258" s="192"/>
      <c r="M258" s="192"/>
      <c r="N258" s="192"/>
      <c r="O258" s="192"/>
      <c r="P258" s="192"/>
      <c r="Q258" s="192"/>
      <c r="R258" s="192"/>
      <c r="S258" s="192"/>
      <c r="T258" s="192"/>
      <c r="U258" s="192"/>
      <c r="V258" s="192"/>
      <c r="W258" s="192"/>
      <c r="X258" s="192"/>
      <c r="Y258" s="192"/>
      <c r="Z258" s="192"/>
    </row>
    <row r="259">
      <c r="A259" s="192"/>
      <c r="B259" s="192"/>
      <c r="C259" s="192"/>
      <c r="D259" s="192"/>
      <c r="E259" s="192"/>
      <c r="F259" s="192"/>
      <c r="G259" s="192"/>
      <c r="H259" s="192"/>
      <c r="I259" s="192"/>
      <c r="J259" s="192"/>
      <c r="K259" s="192"/>
      <c r="L259" s="192"/>
      <c r="M259" s="192"/>
      <c r="N259" s="192"/>
      <c r="O259" s="192"/>
      <c r="P259" s="192"/>
      <c r="Q259" s="192"/>
      <c r="R259" s="192"/>
      <c r="S259" s="192"/>
      <c r="T259" s="192"/>
      <c r="U259" s="192"/>
      <c r="V259" s="192"/>
      <c r="W259" s="192"/>
      <c r="X259" s="192"/>
      <c r="Y259" s="192"/>
      <c r="Z259" s="192"/>
    </row>
    <row r="260">
      <c r="A260" s="192"/>
      <c r="B260" s="192"/>
      <c r="C260" s="192"/>
      <c r="D260" s="192"/>
      <c r="E260" s="192"/>
      <c r="F260" s="192"/>
      <c r="G260" s="192"/>
      <c r="H260" s="192"/>
      <c r="I260" s="192"/>
      <c r="J260" s="192"/>
      <c r="K260" s="192"/>
      <c r="L260" s="192"/>
      <c r="M260" s="192"/>
      <c r="N260" s="192"/>
      <c r="O260" s="192"/>
      <c r="P260" s="192"/>
      <c r="Q260" s="192"/>
      <c r="R260" s="192"/>
      <c r="S260" s="192"/>
      <c r="T260" s="192"/>
      <c r="U260" s="192"/>
      <c r="V260" s="192"/>
      <c r="W260" s="192"/>
      <c r="X260" s="192"/>
      <c r="Y260" s="192"/>
      <c r="Z260" s="192"/>
    </row>
    <row r="261">
      <c r="A261" s="192"/>
      <c r="B261" s="192"/>
      <c r="C261" s="192"/>
      <c r="D261" s="192"/>
      <c r="E261" s="192"/>
      <c r="F261" s="192"/>
      <c r="G261" s="192"/>
      <c r="H261" s="192"/>
      <c r="I261" s="192"/>
      <c r="J261" s="192"/>
      <c r="K261" s="192"/>
      <c r="L261" s="192"/>
      <c r="M261" s="192"/>
      <c r="N261" s="192"/>
      <c r="O261" s="192"/>
      <c r="P261" s="192"/>
      <c r="Q261" s="192"/>
      <c r="R261" s="192"/>
      <c r="S261" s="192"/>
      <c r="T261" s="192"/>
      <c r="U261" s="192"/>
      <c r="V261" s="192"/>
      <c r="W261" s="192"/>
      <c r="X261" s="192"/>
      <c r="Y261" s="192"/>
      <c r="Z261" s="192"/>
    </row>
    <row r="262">
      <c r="A262" s="192"/>
      <c r="B262" s="192"/>
      <c r="C262" s="192"/>
      <c r="D262" s="192"/>
      <c r="E262" s="192"/>
      <c r="F262" s="192"/>
      <c r="G262" s="192"/>
      <c r="H262" s="192"/>
      <c r="I262" s="192"/>
      <c r="J262" s="192"/>
      <c r="K262" s="192"/>
      <c r="L262" s="192"/>
      <c r="M262" s="192"/>
      <c r="N262" s="192"/>
      <c r="O262" s="192"/>
      <c r="P262" s="192"/>
      <c r="Q262" s="192"/>
      <c r="R262" s="192"/>
      <c r="S262" s="192"/>
      <c r="T262" s="192"/>
      <c r="U262" s="192"/>
      <c r="V262" s="192"/>
      <c r="W262" s="192"/>
      <c r="X262" s="192"/>
      <c r="Y262" s="192"/>
      <c r="Z262" s="192"/>
    </row>
    <row r="263">
      <c r="A263" s="192"/>
      <c r="B263" s="192"/>
      <c r="C263" s="192"/>
      <c r="D263" s="192"/>
      <c r="E263" s="192"/>
      <c r="F263" s="192"/>
      <c r="G263" s="192"/>
      <c r="H263" s="192"/>
      <c r="I263" s="192"/>
      <c r="J263" s="192"/>
      <c r="K263" s="192"/>
      <c r="L263" s="192"/>
      <c r="M263" s="192"/>
      <c r="N263" s="192"/>
      <c r="O263" s="192"/>
      <c r="P263" s="192"/>
      <c r="Q263" s="192"/>
      <c r="R263" s="192"/>
      <c r="S263" s="192"/>
      <c r="T263" s="192"/>
      <c r="U263" s="192"/>
      <c r="V263" s="192"/>
      <c r="W263" s="192"/>
      <c r="X263" s="192"/>
      <c r="Y263" s="192"/>
      <c r="Z263" s="192"/>
    </row>
    <row r="264">
      <c r="A264" s="192"/>
      <c r="B264" s="192"/>
      <c r="C264" s="192"/>
      <c r="D264" s="192"/>
      <c r="E264" s="192"/>
      <c r="F264" s="192"/>
      <c r="G264" s="192"/>
      <c r="H264" s="192"/>
      <c r="I264" s="192"/>
      <c r="J264" s="192"/>
      <c r="K264" s="192"/>
      <c r="L264" s="192"/>
      <c r="M264" s="192"/>
      <c r="N264" s="192"/>
      <c r="O264" s="192"/>
      <c r="P264" s="192"/>
      <c r="Q264" s="192"/>
      <c r="R264" s="192"/>
      <c r="S264" s="192"/>
      <c r="T264" s="192"/>
      <c r="U264" s="192"/>
      <c r="V264" s="192"/>
      <c r="W264" s="192"/>
      <c r="X264" s="192"/>
      <c r="Y264" s="192"/>
      <c r="Z264" s="192"/>
    </row>
    <row r="265">
      <c r="A265" s="192"/>
      <c r="B265" s="192"/>
      <c r="C265" s="192"/>
      <c r="D265" s="192"/>
      <c r="E265" s="192"/>
      <c r="F265" s="192"/>
      <c r="G265" s="192"/>
      <c r="H265" s="192"/>
      <c r="I265" s="192"/>
      <c r="J265" s="192"/>
      <c r="K265" s="192"/>
      <c r="L265" s="192"/>
      <c r="M265" s="192"/>
      <c r="N265" s="192"/>
      <c r="O265" s="192"/>
      <c r="P265" s="192"/>
      <c r="Q265" s="192"/>
      <c r="R265" s="192"/>
      <c r="S265" s="192"/>
      <c r="T265" s="192"/>
      <c r="U265" s="192"/>
      <c r="V265" s="192"/>
      <c r="W265" s="192"/>
      <c r="X265" s="192"/>
      <c r="Y265" s="192"/>
      <c r="Z265" s="192"/>
    </row>
    <row r="266">
      <c r="A266" s="192"/>
      <c r="B266" s="192"/>
      <c r="C266" s="192"/>
      <c r="D266" s="192"/>
      <c r="E266" s="192"/>
      <c r="F266" s="192"/>
      <c r="G266" s="192"/>
      <c r="H266" s="192"/>
      <c r="I266" s="192"/>
      <c r="J266" s="192"/>
      <c r="K266" s="192"/>
      <c r="L266" s="192"/>
      <c r="M266" s="192"/>
      <c r="N266" s="192"/>
      <c r="O266" s="192"/>
      <c r="P266" s="192"/>
      <c r="Q266" s="192"/>
      <c r="R266" s="192"/>
      <c r="S266" s="192"/>
      <c r="T266" s="192"/>
      <c r="U266" s="192"/>
      <c r="V266" s="192"/>
      <c r="W266" s="192"/>
      <c r="X266" s="192"/>
      <c r="Y266" s="192"/>
      <c r="Z266" s="192"/>
    </row>
    <row r="267">
      <c r="A267" s="192"/>
      <c r="B267" s="192"/>
      <c r="C267" s="192"/>
      <c r="D267" s="192"/>
      <c r="E267" s="192"/>
      <c r="F267" s="192"/>
      <c r="G267" s="192"/>
      <c r="H267" s="192"/>
      <c r="I267" s="192"/>
      <c r="J267" s="192"/>
      <c r="K267" s="192"/>
      <c r="L267" s="192"/>
      <c r="M267" s="192"/>
      <c r="N267" s="192"/>
      <c r="O267" s="192"/>
      <c r="P267" s="192"/>
      <c r="Q267" s="192"/>
      <c r="R267" s="192"/>
      <c r="S267" s="192"/>
      <c r="T267" s="192"/>
      <c r="U267" s="192"/>
      <c r="V267" s="192"/>
      <c r="W267" s="192"/>
      <c r="X267" s="192"/>
      <c r="Y267" s="192"/>
      <c r="Z267" s="192"/>
    </row>
    <row r="268">
      <c r="A268" s="192"/>
      <c r="B268" s="192"/>
      <c r="C268" s="192"/>
      <c r="D268" s="192"/>
      <c r="E268" s="192"/>
      <c r="F268" s="192"/>
      <c r="G268" s="192"/>
      <c r="H268" s="192"/>
      <c r="I268" s="192"/>
      <c r="J268" s="192"/>
      <c r="K268" s="192"/>
      <c r="L268" s="192"/>
      <c r="M268" s="192"/>
      <c r="N268" s="192"/>
      <c r="O268" s="192"/>
      <c r="P268" s="192"/>
      <c r="Q268" s="192"/>
      <c r="R268" s="192"/>
      <c r="S268" s="192"/>
      <c r="T268" s="192"/>
      <c r="U268" s="192"/>
      <c r="V268" s="192"/>
      <c r="W268" s="192"/>
      <c r="X268" s="192"/>
      <c r="Y268" s="192"/>
      <c r="Z268" s="192"/>
    </row>
    <row r="269">
      <c r="A269" s="192"/>
      <c r="B269" s="192"/>
      <c r="C269" s="192"/>
      <c r="D269" s="192"/>
      <c r="E269" s="192"/>
      <c r="F269" s="192"/>
      <c r="G269" s="192"/>
      <c r="H269" s="192"/>
      <c r="I269" s="192"/>
      <c r="J269" s="192"/>
      <c r="K269" s="192"/>
      <c r="L269" s="192"/>
      <c r="M269" s="192"/>
      <c r="N269" s="192"/>
      <c r="O269" s="192"/>
      <c r="P269" s="192"/>
      <c r="Q269" s="192"/>
      <c r="R269" s="192"/>
      <c r="S269" s="192"/>
      <c r="T269" s="192"/>
      <c r="U269" s="192"/>
      <c r="V269" s="192"/>
      <c r="W269" s="192"/>
      <c r="X269" s="192"/>
      <c r="Y269" s="192"/>
      <c r="Z269" s="192"/>
    </row>
    <row r="270">
      <c r="A270" s="192"/>
      <c r="B270" s="192"/>
      <c r="C270" s="192"/>
      <c r="D270" s="192"/>
      <c r="E270" s="192"/>
      <c r="F270" s="192"/>
      <c r="G270" s="192"/>
      <c r="H270" s="192"/>
      <c r="I270" s="192"/>
      <c r="J270" s="192"/>
      <c r="K270" s="192"/>
      <c r="L270" s="192"/>
      <c r="M270" s="192"/>
      <c r="N270" s="192"/>
      <c r="O270" s="192"/>
      <c r="P270" s="192"/>
      <c r="Q270" s="192"/>
      <c r="R270" s="192"/>
      <c r="S270" s="192"/>
      <c r="T270" s="192"/>
      <c r="U270" s="192"/>
      <c r="V270" s="192"/>
      <c r="W270" s="192"/>
      <c r="X270" s="192"/>
      <c r="Y270" s="192"/>
      <c r="Z270" s="192"/>
    </row>
    <row r="271">
      <c r="A271" s="192"/>
      <c r="B271" s="192"/>
      <c r="C271" s="192"/>
      <c r="D271" s="192"/>
      <c r="E271" s="192"/>
      <c r="F271" s="192"/>
      <c r="G271" s="192"/>
      <c r="H271" s="192"/>
      <c r="I271" s="192"/>
      <c r="J271" s="192"/>
      <c r="K271" s="192"/>
      <c r="L271" s="192"/>
      <c r="M271" s="192"/>
      <c r="N271" s="192"/>
      <c r="O271" s="192"/>
      <c r="P271" s="192"/>
      <c r="Q271" s="192"/>
      <c r="R271" s="192"/>
      <c r="S271" s="192"/>
      <c r="T271" s="192"/>
      <c r="U271" s="192"/>
      <c r="V271" s="192"/>
      <c r="W271" s="192"/>
      <c r="X271" s="192"/>
      <c r="Y271" s="192"/>
      <c r="Z271" s="192"/>
    </row>
    <row r="272">
      <c r="A272" s="192"/>
      <c r="B272" s="192"/>
      <c r="C272" s="192"/>
      <c r="D272" s="192"/>
      <c r="E272" s="192"/>
      <c r="F272" s="192"/>
      <c r="G272" s="192"/>
      <c r="H272" s="192"/>
      <c r="I272" s="192"/>
      <c r="J272" s="192"/>
      <c r="K272" s="192"/>
      <c r="L272" s="192"/>
      <c r="M272" s="192"/>
      <c r="N272" s="192"/>
      <c r="O272" s="192"/>
      <c r="P272" s="192"/>
      <c r="Q272" s="192"/>
      <c r="R272" s="192"/>
      <c r="S272" s="192"/>
      <c r="T272" s="192"/>
      <c r="U272" s="192"/>
      <c r="V272" s="192"/>
      <c r="W272" s="192"/>
      <c r="X272" s="192"/>
      <c r="Y272" s="192"/>
      <c r="Z272" s="192"/>
    </row>
    <row r="273">
      <c r="A273" s="192"/>
      <c r="B273" s="192"/>
      <c r="C273" s="192"/>
      <c r="D273" s="192"/>
      <c r="E273" s="192"/>
      <c r="F273" s="192"/>
      <c r="G273" s="192"/>
      <c r="H273" s="192"/>
      <c r="I273" s="192"/>
      <c r="J273" s="192"/>
      <c r="K273" s="192"/>
      <c r="L273" s="192"/>
      <c r="M273" s="192"/>
      <c r="N273" s="192"/>
      <c r="O273" s="192"/>
      <c r="P273" s="192"/>
      <c r="Q273" s="192"/>
      <c r="R273" s="192"/>
      <c r="S273" s="192"/>
      <c r="T273" s="192"/>
      <c r="U273" s="192"/>
      <c r="V273" s="192"/>
      <c r="W273" s="192"/>
      <c r="X273" s="192"/>
      <c r="Y273" s="192"/>
      <c r="Z273" s="192"/>
    </row>
    <row r="274">
      <c r="A274" s="192"/>
      <c r="B274" s="192"/>
      <c r="C274" s="192"/>
      <c r="D274" s="192"/>
      <c r="E274" s="192"/>
      <c r="F274" s="192"/>
      <c r="G274" s="192"/>
      <c r="H274" s="192"/>
      <c r="I274" s="192"/>
      <c r="J274" s="192"/>
      <c r="K274" s="192"/>
      <c r="L274" s="192"/>
      <c r="M274" s="192"/>
      <c r="N274" s="192"/>
      <c r="O274" s="192"/>
      <c r="P274" s="192"/>
      <c r="Q274" s="192"/>
      <c r="R274" s="192"/>
      <c r="S274" s="192"/>
      <c r="T274" s="192"/>
      <c r="U274" s="192"/>
      <c r="V274" s="192"/>
      <c r="W274" s="192"/>
      <c r="X274" s="192"/>
      <c r="Y274" s="192"/>
      <c r="Z274" s="192"/>
    </row>
    <row r="275">
      <c r="A275" s="192"/>
      <c r="B275" s="192"/>
      <c r="C275" s="192"/>
      <c r="D275" s="192"/>
      <c r="E275" s="192"/>
      <c r="F275" s="192"/>
      <c r="G275" s="192"/>
      <c r="H275" s="192"/>
      <c r="I275" s="192"/>
      <c r="J275" s="192"/>
      <c r="K275" s="192"/>
      <c r="L275" s="192"/>
      <c r="M275" s="192"/>
      <c r="N275" s="192"/>
      <c r="O275" s="192"/>
      <c r="P275" s="192"/>
      <c r="Q275" s="192"/>
      <c r="R275" s="192"/>
      <c r="S275" s="192"/>
      <c r="T275" s="192"/>
      <c r="U275" s="192"/>
      <c r="V275" s="192"/>
      <c r="W275" s="192"/>
      <c r="X275" s="192"/>
      <c r="Y275" s="192"/>
      <c r="Z275" s="192"/>
    </row>
    <row r="276">
      <c r="A276" s="192"/>
      <c r="B276" s="192"/>
      <c r="C276" s="192"/>
      <c r="D276" s="192"/>
      <c r="E276" s="192"/>
      <c r="F276" s="192"/>
      <c r="G276" s="192"/>
      <c r="H276" s="192"/>
      <c r="I276" s="192"/>
      <c r="J276" s="192"/>
      <c r="K276" s="192"/>
      <c r="L276" s="192"/>
      <c r="M276" s="192"/>
      <c r="N276" s="192"/>
      <c r="O276" s="192"/>
      <c r="P276" s="192"/>
      <c r="Q276" s="192"/>
      <c r="R276" s="192"/>
      <c r="S276" s="192"/>
      <c r="T276" s="192"/>
      <c r="U276" s="192"/>
      <c r="V276" s="192"/>
      <c r="W276" s="192"/>
      <c r="X276" s="192"/>
      <c r="Y276" s="192"/>
      <c r="Z276" s="192"/>
    </row>
    <row r="277">
      <c r="A277" s="192"/>
      <c r="B277" s="192"/>
      <c r="C277" s="192"/>
      <c r="D277" s="192"/>
      <c r="E277" s="192"/>
      <c r="F277" s="192"/>
      <c r="G277" s="192"/>
      <c r="H277" s="192"/>
      <c r="I277" s="192"/>
      <c r="J277" s="192"/>
      <c r="K277" s="192"/>
      <c r="L277" s="192"/>
      <c r="M277" s="192"/>
      <c r="N277" s="192"/>
      <c r="O277" s="192"/>
      <c r="P277" s="192"/>
      <c r="Q277" s="192"/>
      <c r="R277" s="192"/>
      <c r="S277" s="192"/>
      <c r="T277" s="192"/>
      <c r="U277" s="192"/>
      <c r="V277" s="192"/>
      <c r="W277" s="192"/>
      <c r="X277" s="192"/>
      <c r="Y277" s="192"/>
      <c r="Z277" s="192"/>
    </row>
    <row r="278">
      <c r="A278" s="192"/>
      <c r="B278" s="192"/>
      <c r="C278" s="192"/>
      <c r="D278" s="192"/>
      <c r="E278" s="192"/>
      <c r="F278" s="192"/>
      <c r="G278" s="192"/>
      <c r="H278" s="192"/>
      <c r="I278" s="192"/>
      <c r="J278" s="192"/>
      <c r="K278" s="192"/>
      <c r="L278" s="192"/>
      <c r="M278" s="192"/>
      <c r="N278" s="192"/>
      <c r="O278" s="192"/>
      <c r="P278" s="192"/>
      <c r="Q278" s="192"/>
      <c r="R278" s="192"/>
      <c r="S278" s="192"/>
      <c r="T278" s="192"/>
      <c r="U278" s="192"/>
      <c r="V278" s="192"/>
      <c r="W278" s="192"/>
      <c r="X278" s="192"/>
      <c r="Y278" s="192"/>
      <c r="Z278" s="192"/>
    </row>
    <row r="279">
      <c r="A279" s="192"/>
      <c r="B279" s="192"/>
      <c r="C279" s="192"/>
      <c r="D279" s="192"/>
      <c r="E279" s="192"/>
      <c r="F279" s="192"/>
      <c r="G279" s="192"/>
      <c r="H279" s="192"/>
      <c r="I279" s="192"/>
      <c r="J279" s="192"/>
      <c r="K279" s="192"/>
      <c r="L279" s="192"/>
      <c r="M279" s="192"/>
      <c r="N279" s="192"/>
      <c r="O279" s="192"/>
      <c r="P279" s="192"/>
      <c r="Q279" s="192"/>
      <c r="R279" s="192"/>
      <c r="S279" s="192"/>
      <c r="T279" s="192"/>
      <c r="U279" s="192"/>
      <c r="V279" s="192"/>
      <c r="W279" s="192"/>
      <c r="X279" s="192"/>
      <c r="Y279" s="192"/>
      <c r="Z279" s="192"/>
    </row>
    <row r="280">
      <c r="A280" s="192"/>
      <c r="B280" s="192"/>
      <c r="C280" s="192"/>
      <c r="D280" s="192"/>
      <c r="E280" s="192"/>
      <c r="F280" s="192"/>
      <c r="G280" s="192"/>
      <c r="H280" s="192"/>
      <c r="I280" s="192"/>
      <c r="J280" s="192"/>
      <c r="K280" s="192"/>
      <c r="L280" s="192"/>
      <c r="M280" s="192"/>
      <c r="N280" s="192"/>
      <c r="O280" s="192"/>
      <c r="P280" s="192"/>
      <c r="Q280" s="192"/>
      <c r="R280" s="192"/>
      <c r="S280" s="192"/>
      <c r="T280" s="192"/>
      <c r="U280" s="192"/>
      <c r="V280" s="192"/>
      <c r="W280" s="192"/>
      <c r="X280" s="192"/>
      <c r="Y280" s="192"/>
      <c r="Z280" s="192"/>
    </row>
    <row r="281">
      <c r="A281" s="192"/>
      <c r="B281" s="192"/>
      <c r="C281" s="192"/>
      <c r="D281" s="192"/>
      <c r="E281" s="192"/>
      <c r="F281" s="192"/>
      <c r="G281" s="192"/>
      <c r="H281" s="192"/>
      <c r="I281" s="192"/>
      <c r="J281" s="192"/>
      <c r="K281" s="192"/>
      <c r="L281" s="192"/>
      <c r="M281" s="192"/>
      <c r="N281" s="192"/>
      <c r="O281" s="192"/>
      <c r="P281" s="192"/>
      <c r="Q281" s="192"/>
      <c r="R281" s="192"/>
      <c r="S281" s="192"/>
      <c r="T281" s="192"/>
      <c r="U281" s="192"/>
      <c r="V281" s="192"/>
      <c r="W281" s="192"/>
      <c r="X281" s="192"/>
      <c r="Y281" s="192"/>
      <c r="Z281" s="192"/>
    </row>
    <row r="282">
      <c r="A282" s="192"/>
      <c r="B282" s="192"/>
      <c r="C282" s="192"/>
      <c r="D282" s="192"/>
      <c r="E282" s="192"/>
      <c r="F282" s="192"/>
      <c r="G282" s="192"/>
      <c r="H282" s="192"/>
      <c r="I282" s="192"/>
      <c r="J282" s="192"/>
      <c r="K282" s="192"/>
      <c r="L282" s="192"/>
      <c r="M282" s="192"/>
      <c r="N282" s="192"/>
      <c r="O282" s="192"/>
      <c r="P282" s="192"/>
      <c r="Q282" s="192"/>
      <c r="R282" s="192"/>
      <c r="S282" s="192"/>
      <c r="T282" s="192"/>
      <c r="U282" s="192"/>
      <c r="V282" s="192"/>
      <c r="W282" s="192"/>
      <c r="X282" s="192"/>
      <c r="Y282" s="192"/>
      <c r="Z282" s="192"/>
    </row>
    <row r="283">
      <c r="A283" s="192"/>
      <c r="B283" s="192"/>
      <c r="C283" s="192"/>
      <c r="D283" s="192"/>
      <c r="E283" s="192"/>
      <c r="F283" s="192"/>
      <c r="G283" s="192"/>
      <c r="H283" s="192"/>
      <c r="I283" s="192"/>
      <c r="J283" s="192"/>
      <c r="K283" s="192"/>
      <c r="L283" s="192"/>
      <c r="M283" s="192"/>
      <c r="N283" s="192"/>
      <c r="O283" s="192"/>
      <c r="P283" s="192"/>
      <c r="Q283" s="192"/>
      <c r="R283" s="192"/>
      <c r="S283" s="192"/>
      <c r="T283" s="192"/>
      <c r="U283" s="192"/>
      <c r="V283" s="192"/>
      <c r="W283" s="192"/>
      <c r="X283" s="192"/>
      <c r="Y283" s="192"/>
      <c r="Z283" s="192"/>
    </row>
    <row r="284">
      <c r="A284" s="192"/>
      <c r="B284" s="192"/>
      <c r="C284" s="192"/>
      <c r="D284" s="192"/>
      <c r="E284" s="192"/>
      <c r="F284" s="192"/>
      <c r="G284" s="192"/>
      <c r="H284" s="192"/>
      <c r="I284" s="192"/>
      <c r="J284" s="192"/>
      <c r="K284" s="192"/>
      <c r="L284" s="192"/>
      <c r="M284" s="192"/>
      <c r="N284" s="192"/>
      <c r="O284" s="192"/>
      <c r="P284" s="192"/>
      <c r="Q284" s="192"/>
      <c r="R284" s="192"/>
      <c r="S284" s="192"/>
      <c r="T284" s="192"/>
      <c r="U284" s="192"/>
      <c r="V284" s="192"/>
      <c r="W284" s="192"/>
      <c r="X284" s="192"/>
      <c r="Y284" s="192"/>
      <c r="Z284" s="192"/>
    </row>
    <row r="285">
      <c r="A285" s="192"/>
      <c r="B285" s="192"/>
      <c r="C285" s="192"/>
      <c r="D285" s="192"/>
      <c r="E285" s="192"/>
      <c r="F285" s="192"/>
      <c r="G285" s="192"/>
      <c r="H285" s="192"/>
      <c r="I285" s="192"/>
      <c r="J285" s="192"/>
      <c r="K285" s="192"/>
      <c r="L285" s="192"/>
      <c r="M285" s="192"/>
      <c r="N285" s="192"/>
      <c r="O285" s="192"/>
      <c r="P285" s="192"/>
      <c r="Q285" s="192"/>
      <c r="R285" s="192"/>
      <c r="S285" s="192"/>
      <c r="T285" s="192"/>
      <c r="U285" s="192"/>
      <c r="V285" s="192"/>
      <c r="W285" s="192"/>
      <c r="X285" s="192"/>
      <c r="Y285" s="192"/>
      <c r="Z285" s="192"/>
    </row>
    <row r="286">
      <c r="A286" s="192"/>
      <c r="B286" s="192"/>
      <c r="C286" s="192"/>
      <c r="D286" s="192"/>
      <c r="E286" s="192"/>
      <c r="F286" s="192"/>
      <c r="G286" s="192"/>
      <c r="H286" s="192"/>
      <c r="I286" s="192"/>
      <c r="J286" s="192"/>
      <c r="K286" s="192"/>
      <c r="L286" s="192"/>
      <c r="M286" s="192"/>
      <c r="N286" s="192"/>
      <c r="O286" s="192"/>
      <c r="P286" s="192"/>
      <c r="Q286" s="192"/>
      <c r="R286" s="192"/>
      <c r="S286" s="192"/>
      <c r="T286" s="192"/>
      <c r="U286" s="192"/>
      <c r="V286" s="192"/>
      <c r="W286" s="192"/>
      <c r="X286" s="192"/>
      <c r="Y286" s="192"/>
      <c r="Z286" s="192"/>
    </row>
    <row r="287">
      <c r="A287" s="192"/>
      <c r="B287" s="192"/>
      <c r="C287" s="192"/>
      <c r="D287" s="192"/>
      <c r="E287" s="192"/>
      <c r="F287" s="192"/>
      <c r="G287" s="192"/>
      <c r="H287" s="192"/>
      <c r="I287" s="192"/>
      <c r="J287" s="192"/>
      <c r="K287" s="192"/>
      <c r="L287" s="192"/>
      <c r="M287" s="192"/>
      <c r="N287" s="192"/>
      <c r="O287" s="192"/>
      <c r="P287" s="192"/>
      <c r="Q287" s="192"/>
      <c r="R287" s="192"/>
      <c r="S287" s="192"/>
      <c r="T287" s="192"/>
      <c r="U287" s="192"/>
      <c r="V287" s="192"/>
      <c r="W287" s="192"/>
      <c r="X287" s="192"/>
      <c r="Y287" s="192"/>
      <c r="Z287" s="192"/>
    </row>
    <row r="288">
      <c r="A288" s="192"/>
      <c r="B288" s="192"/>
      <c r="C288" s="192"/>
      <c r="D288" s="192"/>
      <c r="E288" s="192"/>
      <c r="F288" s="192"/>
      <c r="G288" s="192"/>
      <c r="H288" s="192"/>
      <c r="I288" s="192"/>
      <c r="J288" s="192"/>
      <c r="K288" s="192"/>
      <c r="L288" s="192"/>
      <c r="M288" s="192"/>
      <c r="N288" s="192"/>
      <c r="O288" s="192"/>
      <c r="P288" s="192"/>
      <c r="Q288" s="192"/>
      <c r="R288" s="192"/>
      <c r="S288" s="192"/>
      <c r="T288" s="192"/>
      <c r="U288" s="192"/>
      <c r="V288" s="192"/>
      <c r="W288" s="192"/>
      <c r="X288" s="192"/>
      <c r="Y288" s="192"/>
      <c r="Z288" s="192"/>
    </row>
    <row r="289">
      <c r="A289" s="192"/>
      <c r="B289" s="192"/>
      <c r="C289" s="192"/>
      <c r="D289" s="192"/>
      <c r="E289" s="192"/>
      <c r="F289" s="192"/>
      <c r="G289" s="192"/>
      <c r="H289" s="192"/>
      <c r="I289" s="192"/>
      <c r="J289" s="192"/>
      <c r="K289" s="192"/>
      <c r="L289" s="192"/>
      <c r="M289" s="192"/>
      <c r="N289" s="192"/>
      <c r="O289" s="192"/>
      <c r="P289" s="192"/>
      <c r="Q289" s="192"/>
      <c r="R289" s="192"/>
      <c r="S289" s="192"/>
      <c r="T289" s="192"/>
      <c r="U289" s="192"/>
      <c r="V289" s="192"/>
      <c r="W289" s="192"/>
      <c r="X289" s="192"/>
      <c r="Y289" s="192"/>
      <c r="Z289" s="192"/>
    </row>
    <row r="290">
      <c r="A290" s="192"/>
      <c r="B290" s="192"/>
      <c r="C290" s="192"/>
      <c r="D290" s="192"/>
      <c r="E290" s="192"/>
      <c r="F290" s="192"/>
      <c r="G290" s="192"/>
      <c r="H290" s="192"/>
      <c r="I290" s="192"/>
      <c r="J290" s="192"/>
      <c r="K290" s="192"/>
      <c r="L290" s="192"/>
      <c r="M290" s="192"/>
      <c r="N290" s="192"/>
      <c r="O290" s="192"/>
      <c r="P290" s="192"/>
      <c r="Q290" s="192"/>
      <c r="R290" s="192"/>
      <c r="S290" s="192"/>
      <c r="T290" s="192"/>
      <c r="U290" s="192"/>
      <c r="V290" s="192"/>
      <c r="W290" s="192"/>
      <c r="X290" s="192"/>
      <c r="Y290" s="192"/>
      <c r="Z290" s="192"/>
    </row>
    <row r="291">
      <c r="A291" s="192"/>
      <c r="B291" s="192"/>
      <c r="C291" s="192"/>
      <c r="D291" s="192"/>
      <c r="E291" s="192"/>
      <c r="F291" s="192"/>
      <c r="G291" s="192"/>
      <c r="H291" s="192"/>
      <c r="I291" s="192"/>
      <c r="J291" s="192"/>
      <c r="K291" s="192"/>
      <c r="L291" s="192"/>
      <c r="M291" s="192"/>
      <c r="N291" s="192"/>
      <c r="O291" s="192"/>
      <c r="P291" s="192"/>
      <c r="Q291" s="192"/>
      <c r="R291" s="192"/>
      <c r="S291" s="192"/>
      <c r="T291" s="192"/>
      <c r="U291" s="192"/>
      <c r="V291" s="192"/>
      <c r="W291" s="192"/>
      <c r="X291" s="192"/>
      <c r="Y291" s="192"/>
      <c r="Z291" s="192"/>
    </row>
    <row r="292">
      <c r="A292" s="192"/>
      <c r="B292" s="192"/>
      <c r="C292" s="192"/>
      <c r="D292" s="192"/>
      <c r="E292" s="192"/>
      <c r="F292" s="192"/>
      <c r="G292" s="192"/>
      <c r="H292" s="192"/>
      <c r="I292" s="192"/>
      <c r="J292" s="192"/>
      <c r="K292" s="192"/>
      <c r="L292" s="192"/>
      <c r="M292" s="192"/>
      <c r="N292" s="192"/>
      <c r="O292" s="192"/>
      <c r="P292" s="192"/>
      <c r="Q292" s="192"/>
      <c r="R292" s="192"/>
      <c r="S292" s="192"/>
      <c r="T292" s="192"/>
      <c r="U292" s="192"/>
      <c r="V292" s="192"/>
      <c r="W292" s="192"/>
      <c r="X292" s="192"/>
      <c r="Y292" s="192"/>
      <c r="Z292" s="192"/>
    </row>
    <row r="293">
      <c r="A293" s="192"/>
      <c r="B293" s="192"/>
      <c r="C293" s="192"/>
      <c r="D293" s="192"/>
      <c r="E293" s="192"/>
      <c r="F293" s="192"/>
      <c r="G293" s="192"/>
      <c r="H293" s="192"/>
      <c r="I293" s="192"/>
      <c r="J293" s="192"/>
      <c r="K293" s="192"/>
      <c r="L293" s="192"/>
      <c r="M293" s="192"/>
      <c r="N293" s="192"/>
      <c r="O293" s="192"/>
      <c r="P293" s="192"/>
      <c r="Q293" s="192"/>
      <c r="R293" s="192"/>
      <c r="S293" s="192"/>
      <c r="T293" s="192"/>
      <c r="U293" s="192"/>
      <c r="V293" s="192"/>
      <c r="W293" s="192"/>
      <c r="X293" s="192"/>
      <c r="Y293" s="192"/>
      <c r="Z293" s="192"/>
    </row>
    <row r="294">
      <c r="A294" s="192"/>
      <c r="B294" s="192"/>
      <c r="C294" s="192"/>
      <c r="D294" s="192"/>
      <c r="E294" s="192"/>
      <c r="F294" s="192"/>
      <c r="G294" s="192"/>
      <c r="H294" s="192"/>
      <c r="I294" s="192"/>
      <c r="J294" s="192"/>
      <c r="K294" s="192"/>
      <c r="L294" s="192"/>
      <c r="M294" s="192"/>
      <c r="N294" s="192"/>
      <c r="O294" s="192"/>
      <c r="P294" s="192"/>
      <c r="Q294" s="192"/>
      <c r="R294" s="192"/>
      <c r="S294" s="192"/>
      <c r="T294" s="192"/>
      <c r="U294" s="192"/>
      <c r="V294" s="192"/>
      <c r="W294" s="192"/>
      <c r="X294" s="192"/>
      <c r="Y294" s="192"/>
      <c r="Z294" s="192"/>
    </row>
    <row r="295">
      <c r="A295" s="192"/>
      <c r="B295" s="192"/>
      <c r="C295" s="192"/>
      <c r="D295" s="192"/>
      <c r="E295" s="192"/>
      <c r="F295" s="192"/>
      <c r="G295" s="192"/>
      <c r="H295" s="192"/>
      <c r="I295" s="192"/>
      <c r="J295" s="192"/>
      <c r="K295" s="192"/>
      <c r="L295" s="192"/>
      <c r="M295" s="192"/>
      <c r="N295" s="192"/>
      <c r="O295" s="192"/>
      <c r="P295" s="192"/>
      <c r="Q295" s="192"/>
      <c r="R295" s="192"/>
      <c r="S295" s="192"/>
      <c r="T295" s="192"/>
      <c r="U295" s="192"/>
      <c r="V295" s="192"/>
      <c r="W295" s="192"/>
      <c r="X295" s="192"/>
      <c r="Y295" s="192"/>
      <c r="Z295" s="192"/>
    </row>
    <row r="296">
      <c r="A296" s="192"/>
      <c r="B296" s="192"/>
      <c r="C296" s="192"/>
      <c r="D296" s="192"/>
      <c r="E296" s="192"/>
      <c r="F296" s="192"/>
      <c r="G296" s="192"/>
      <c r="H296" s="192"/>
      <c r="I296" s="192"/>
      <c r="J296" s="192"/>
      <c r="K296" s="192"/>
      <c r="L296" s="192"/>
      <c r="M296" s="192"/>
      <c r="N296" s="192"/>
      <c r="O296" s="192"/>
      <c r="P296" s="192"/>
      <c r="Q296" s="192"/>
      <c r="R296" s="192"/>
      <c r="S296" s="192"/>
      <c r="T296" s="192"/>
      <c r="U296" s="192"/>
      <c r="V296" s="192"/>
      <c r="W296" s="192"/>
      <c r="X296" s="192"/>
      <c r="Y296" s="192"/>
      <c r="Z296" s="192"/>
    </row>
    <row r="297">
      <c r="A297" s="192"/>
      <c r="B297" s="192"/>
      <c r="C297" s="192"/>
      <c r="D297" s="192"/>
      <c r="E297" s="192"/>
      <c r="F297" s="192"/>
      <c r="G297" s="192"/>
      <c r="H297" s="192"/>
      <c r="I297" s="192"/>
      <c r="J297" s="192"/>
      <c r="K297" s="192"/>
      <c r="L297" s="192"/>
      <c r="M297" s="192"/>
      <c r="N297" s="192"/>
      <c r="O297" s="192"/>
      <c r="P297" s="192"/>
      <c r="Q297" s="192"/>
      <c r="R297" s="192"/>
      <c r="S297" s="192"/>
      <c r="T297" s="192"/>
      <c r="U297" s="192"/>
      <c r="V297" s="192"/>
      <c r="W297" s="192"/>
      <c r="X297" s="192"/>
      <c r="Y297" s="192"/>
      <c r="Z297" s="192"/>
    </row>
    <row r="298">
      <c r="A298" s="192"/>
      <c r="B298" s="192"/>
      <c r="C298" s="192"/>
      <c r="D298" s="192"/>
      <c r="E298" s="192"/>
      <c r="F298" s="192"/>
      <c r="G298" s="192"/>
      <c r="H298" s="192"/>
      <c r="I298" s="192"/>
      <c r="J298" s="192"/>
      <c r="K298" s="192"/>
      <c r="L298" s="192"/>
      <c r="M298" s="192"/>
      <c r="N298" s="192"/>
      <c r="O298" s="192"/>
      <c r="P298" s="192"/>
      <c r="Q298" s="192"/>
      <c r="R298" s="192"/>
      <c r="S298" s="192"/>
      <c r="T298" s="192"/>
      <c r="U298" s="192"/>
      <c r="V298" s="192"/>
      <c r="W298" s="192"/>
      <c r="X298" s="192"/>
      <c r="Y298" s="192"/>
      <c r="Z298" s="192"/>
    </row>
    <row r="299">
      <c r="A299" s="192"/>
      <c r="B299" s="192"/>
      <c r="C299" s="192"/>
      <c r="D299" s="192"/>
      <c r="E299" s="192"/>
      <c r="F299" s="192"/>
      <c r="G299" s="192"/>
      <c r="H299" s="192"/>
      <c r="I299" s="192"/>
      <c r="J299" s="192"/>
      <c r="K299" s="192"/>
      <c r="L299" s="192"/>
      <c r="M299" s="192"/>
      <c r="N299" s="192"/>
      <c r="O299" s="192"/>
      <c r="P299" s="192"/>
      <c r="Q299" s="192"/>
      <c r="R299" s="192"/>
      <c r="S299" s="192"/>
      <c r="T299" s="192"/>
      <c r="U299" s="192"/>
      <c r="V299" s="192"/>
      <c r="W299" s="192"/>
      <c r="X299" s="192"/>
      <c r="Y299" s="192"/>
      <c r="Z299" s="192"/>
    </row>
    <row r="300">
      <c r="A300" s="192"/>
      <c r="B300" s="192"/>
      <c r="C300" s="192"/>
      <c r="D300" s="192"/>
      <c r="E300" s="192"/>
      <c r="F300" s="192"/>
      <c r="G300" s="192"/>
      <c r="H300" s="192"/>
      <c r="I300" s="192"/>
      <c r="J300" s="192"/>
      <c r="K300" s="192"/>
      <c r="L300" s="192"/>
      <c r="M300" s="192"/>
      <c r="N300" s="192"/>
      <c r="O300" s="192"/>
      <c r="P300" s="192"/>
      <c r="Q300" s="192"/>
      <c r="R300" s="192"/>
      <c r="S300" s="192"/>
      <c r="T300" s="192"/>
      <c r="U300" s="192"/>
      <c r="V300" s="192"/>
      <c r="W300" s="192"/>
      <c r="X300" s="192"/>
      <c r="Y300" s="192"/>
      <c r="Z300" s="192"/>
    </row>
    <row r="301">
      <c r="A301" s="192"/>
      <c r="B301" s="192"/>
      <c r="C301" s="192"/>
      <c r="D301" s="192"/>
      <c r="E301" s="192"/>
      <c r="F301" s="192"/>
      <c r="G301" s="192"/>
      <c r="H301" s="192"/>
      <c r="I301" s="192"/>
      <c r="J301" s="192"/>
      <c r="K301" s="192"/>
      <c r="L301" s="192"/>
      <c r="M301" s="192"/>
      <c r="N301" s="192"/>
      <c r="O301" s="192"/>
      <c r="P301" s="192"/>
      <c r="Q301" s="192"/>
      <c r="R301" s="192"/>
      <c r="S301" s="192"/>
      <c r="T301" s="192"/>
      <c r="U301" s="192"/>
      <c r="V301" s="192"/>
      <c r="W301" s="192"/>
      <c r="X301" s="192"/>
      <c r="Y301" s="192"/>
      <c r="Z301" s="192"/>
    </row>
    <row r="302">
      <c r="A302" s="192"/>
      <c r="B302" s="192"/>
      <c r="C302" s="192"/>
      <c r="D302" s="192"/>
      <c r="E302" s="192"/>
      <c r="F302" s="192"/>
      <c r="G302" s="192"/>
      <c r="H302" s="192"/>
      <c r="I302" s="192"/>
      <c r="J302" s="192"/>
      <c r="K302" s="192"/>
      <c r="L302" s="192"/>
      <c r="M302" s="192"/>
      <c r="N302" s="192"/>
      <c r="O302" s="192"/>
      <c r="P302" s="192"/>
      <c r="Q302" s="192"/>
      <c r="R302" s="192"/>
      <c r="S302" s="192"/>
      <c r="T302" s="192"/>
      <c r="U302" s="192"/>
      <c r="V302" s="192"/>
      <c r="W302" s="192"/>
      <c r="X302" s="192"/>
      <c r="Y302" s="192"/>
      <c r="Z302" s="192"/>
    </row>
    <row r="303">
      <c r="A303" s="192"/>
      <c r="B303" s="192"/>
      <c r="C303" s="192"/>
      <c r="D303" s="192"/>
      <c r="E303" s="192"/>
      <c r="F303" s="192"/>
      <c r="G303" s="192"/>
      <c r="H303" s="192"/>
      <c r="I303" s="192"/>
      <c r="J303" s="192"/>
      <c r="K303" s="192"/>
      <c r="L303" s="192"/>
      <c r="M303" s="192"/>
      <c r="N303" s="192"/>
      <c r="O303" s="192"/>
      <c r="P303" s="192"/>
      <c r="Q303" s="192"/>
      <c r="R303" s="192"/>
      <c r="S303" s="192"/>
      <c r="T303" s="192"/>
      <c r="U303" s="192"/>
      <c r="V303" s="192"/>
      <c r="W303" s="192"/>
      <c r="X303" s="192"/>
      <c r="Y303" s="192"/>
      <c r="Z303" s="192"/>
    </row>
    <row r="304">
      <c r="A304" s="192"/>
      <c r="B304" s="192"/>
      <c r="C304" s="192"/>
      <c r="D304" s="192"/>
      <c r="E304" s="192"/>
      <c r="F304" s="192"/>
      <c r="G304" s="192"/>
      <c r="H304" s="192"/>
      <c r="I304" s="192"/>
      <c r="J304" s="192"/>
      <c r="K304" s="192"/>
      <c r="L304" s="192"/>
      <c r="M304" s="192"/>
      <c r="N304" s="192"/>
      <c r="O304" s="192"/>
      <c r="P304" s="192"/>
      <c r="Q304" s="192"/>
      <c r="R304" s="192"/>
      <c r="S304" s="192"/>
      <c r="T304" s="192"/>
      <c r="U304" s="192"/>
      <c r="V304" s="192"/>
      <c r="W304" s="192"/>
      <c r="X304" s="192"/>
      <c r="Y304" s="192"/>
      <c r="Z304" s="192"/>
    </row>
    <row r="305">
      <c r="A305" s="192"/>
      <c r="B305" s="192"/>
      <c r="C305" s="192"/>
      <c r="D305" s="192"/>
      <c r="E305" s="192"/>
      <c r="F305" s="192"/>
      <c r="G305" s="192"/>
      <c r="H305" s="192"/>
      <c r="I305" s="192"/>
      <c r="J305" s="192"/>
      <c r="K305" s="192"/>
      <c r="L305" s="192"/>
      <c r="M305" s="192"/>
      <c r="N305" s="192"/>
      <c r="O305" s="192"/>
      <c r="P305" s="192"/>
      <c r="Q305" s="192"/>
      <c r="R305" s="192"/>
      <c r="S305" s="192"/>
      <c r="T305" s="192"/>
      <c r="U305" s="192"/>
      <c r="V305" s="192"/>
      <c r="W305" s="192"/>
      <c r="X305" s="192"/>
      <c r="Y305" s="192"/>
      <c r="Z305" s="192"/>
    </row>
    <row r="306">
      <c r="A306" s="192"/>
      <c r="B306" s="192"/>
      <c r="C306" s="192"/>
      <c r="D306" s="192"/>
      <c r="E306" s="192"/>
      <c r="F306" s="192"/>
      <c r="G306" s="192"/>
      <c r="H306" s="192"/>
      <c r="I306" s="192"/>
      <c r="J306" s="192"/>
      <c r="K306" s="192"/>
      <c r="L306" s="192"/>
      <c r="M306" s="192"/>
      <c r="N306" s="192"/>
      <c r="O306" s="192"/>
      <c r="P306" s="192"/>
      <c r="Q306" s="192"/>
      <c r="R306" s="192"/>
      <c r="S306" s="192"/>
      <c r="T306" s="192"/>
      <c r="U306" s="192"/>
      <c r="V306" s="192"/>
      <c r="W306" s="192"/>
      <c r="X306" s="192"/>
      <c r="Y306" s="192"/>
      <c r="Z306" s="192"/>
    </row>
    <row r="307">
      <c r="A307" s="192"/>
      <c r="B307" s="192"/>
      <c r="C307" s="192"/>
      <c r="D307" s="192"/>
      <c r="E307" s="192"/>
      <c r="F307" s="192"/>
      <c r="G307" s="192"/>
      <c r="H307" s="192"/>
      <c r="I307" s="192"/>
      <c r="J307" s="192"/>
      <c r="K307" s="192"/>
      <c r="L307" s="192"/>
      <c r="M307" s="192"/>
      <c r="N307" s="192"/>
      <c r="O307" s="192"/>
      <c r="P307" s="192"/>
      <c r="Q307" s="192"/>
      <c r="R307" s="192"/>
      <c r="S307" s="192"/>
      <c r="T307" s="192"/>
      <c r="U307" s="192"/>
      <c r="V307" s="192"/>
      <c r="W307" s="192"/>
      <c r="X307" s="192"/>
      <c r="Y307" s="192"/>
      <c r="Z307" s="192"/>
    </row>
    <row r="308">
      <c r="A308" s="192"/>
      <c r="B308" s="192"/>
      <c r="C308" s="192"/>
      <c r="D308" s="192"/>
      <c r="E308" s="192"/>
      <c r="F308" s="192"/>
      <c r="G308" s="192"/>
      <c r="H308" s="192"/>
      <c r="I308" s="192"/>
      <c r="J308" s="192"/>
      <c r="K308" s="192"/>
      <c r="L308" s="192"/>
      <c r="M308" s="192"/>
      <c r="N308" s="192"/>
      <c r="O308" s="192"/>
      <c r="P308" s="192"/>
      <c r="Q308" s="192"/>
      <c r="R308" s="192"/>
      <c r="S308" s="192"/>
      <c r="T308" s="192"/>
      <c r="U308" s="192"/>
      <c r="V308" s="192"/>
      <c r="W308" s="192"/>
      <c r="X308" s="192"/>
      <c r="Y308" s="192"/>
      <c r="Z308" s="192"/>
    </row>
    <row r="309">
      <c r="A309" s="192"/>
      <c r="B309" s="192"/>
      <c r="C309" s="192"/>
      <c r="D309" s="192"/>
      <c r="E309" s="192"/>
      <c r="F309" s="192"/>
      <c r="G309" s="192"/>
      <c r="H309" s="192"/>
      <c r="I309" s="192"/>
      <c r="J309" s="192"/>
      <c r="K309" s="192"/>
      <c r="L309" s="192"/>
      <c r="M309" s="192"/>
      <c r="N309" s="192"/>
      <c r="O309" s="192"/>
      <c r="P309" s="192"/>
      <c r="Q309" s="192"/>
      <c r="R309" s="192"/>
      <c r="S309" s="192"/>
      <c r="T309" s="192"/>
      <c r="U309" s="192"/>
      <c r="V309" s="192"/>
      <c r="W309" s="192"/>
      <c r="X309" s="192"/>
      <c r="Y309" s="192"/>
      <c r="Z309" s="192"/>
    </row>
    <row r="310">
      <c r="A310" s="192"/>
      <c r="B310" s="192"/>
      <c r="C310" s="192"/>
      <c r="D310" s="192"/>
      <c r="E310" s="192"/>
      <c r="F310" s="192"/>
      <c r="G310" s="192"/>
      <c r="H310" s="192"/>
      <c r="I310" s="192"/>
      <c r="J310" s="192"/>
      <c r="K310" s="192"/>
      <c r="L310" s="192"/>
      <c r="M310" s="192"/>
      <c r="N310" s="192"/>
      <c r="O310" s="192"/>
      <c r="P310" s="192"/>
      <c r="Q310" s="192"/>
      <c r="R310" s="192"/>
      <c r="S310" s="192"/>
      <c r="T310" s="192"/>
      <c r="U310" s="192"/>
      <c r="V310" s="192"/>
      <c r="W310" s="192"/>
      <c r="X310" s="192"/>
      <c r="Y310" s="192"/>
      <c r="Z310" s="192"/>
    </row>
    <row r="311">
      <c r="A311" s="192"/>
      <c r="B311" s="192"/>
      <c r="C311" s="192"/>
      <c r="D311" s="192"/>
      <c r="E311" s="192"/>
      <c r="F311" s="192"/>
      <c r="G311" s="192"/>
      <c r="H311" s="192"/>
      <c r="I311" s="192"/>
      <c r="J311" s="192"/>
      <c r="K311" s="192"/>
      <c r="L311" s="192"/>
      <c r="M311" s="192"/>
      <c r="N311" s="192"/>
      <c r="O311" s="192"/>
      <c r="P311" s="192"/>
      <c r="Q311" s="192"/>
      <c r="R311" s="192"/>
      <c r="S311" s="192"/>
      <c r="T311" s="192"/>
      <c r="U311" s="192"/>
      <c r="V311" s="192"/>
      <c r="W311" s="192"/>
      <c r="X311" s="192"/>
      <c r="Y311" s="192"/>
      <c r="Z311" s="192"/>
    </row>
    <row r="312">
      <c r="A312" s="192"/>
      <c r="B312" s="192"/>
      <c r="C312" s="192"/>
      <c r="D312" s="192"/>
      <c r="E312" s="192"/>
      <c r="F312" s="192"/>
      <c r="G312" s="192"/>
      <c r="H312" s="192"/>
      <c r="I312" s="192"/>
      <c r="J312" s="192"/>
      <c r="K312" s="192"/>
      <c r="L312" s="192"/>
      <c r="M312" s="192"/>
      <c r="N312" s="192"/>
      <c r="O312" s="192"/>
      <c r="P312" s="192"/>
      <c r="Q312" s="192"/>
      <c r="R312" s="192"/>
      <c r="S312" s="192"/>
      <c r="T312" s="192"/>
      <c r="U312" s="192"/>
      <c r="V312" s="192"/>
      <c r="W312" s="192"/>
      <c r="X312" s="192"/>
      <c r="Y312" s="192"/>
      <c r="Z312" s="192"/>
    </row>
    <row r="313">
      <c r="A313" s="192"/>
      <c r="B313" s="192"/>
      <c r="C313" s="192"/>
      <c r="D313" s="192"/>
      <c r="E313" s="192"/>
      <c r="F313" s="192"/>
      <c r="G313" s="192"/>
      <c r="H313" s="192"/>
      <c r="I313" s="192"/>
      <c r="J313" s="192"/>
      <c r="K313" s="192"/>
      <c r="L313" s="192"/>
      <c r="M313" s="192"/>
      <c r="N313" s="192"/>
      <c r="O313" s="192"/>
      <c r="P313" s="192"/>
      <c r="Q313" s="192"/>
      <c r="R313" s="192"/>
      <c r="S313" s="192"/>
      <c r="T313" s="192"/>
      <c r="U313" s="192"/>
      <c r="V313" s="192"/>
      <c r="W313" s="192"/>
      <c r="X313" s="192"/>
      <c r="Y313" s="192"/>
      <c r="Z313" s="192"/>
    </row>
    <row r="314">
      <c r="A314" s="192"/>
      <c r="B314" s="192"/>
      <c r="C314" s="192"/>
      <c r="D314" s="192"/>
      <c r="E314" s="192"/>
      <c r="F314" s="192"/>
      <c r="G314" s="192"/>
      <c r="H314" s="192"/>
      <c r="I314" s="192"/>
      <c r="J314" s="192"/>
      <c r="K314" s="192"/>
      <c r="L314" s="192"/>
      <c r="M314" s="192"/>
      <c r="N314" s="192"/>
      <c r="O314" s="192"/>
      <c r="P314" s="192"/>
      <c r="Q314" s="192"/>
      <c r="R314" s="192"/>
      <c r="S314" s="192"/>
      <c r="T314" s="192"/>
      <c r="U314" s="192"/>
      <c r="V314" s="192"/>
      <c r="W314" s="192"/>
      <c r="X314" s="192"/>
      <c r="Y314" s="192"/>
      <c r="Z314" s="192"/>
    </row>
    <row r="315">
      <c r="A315" s="192"/>
      <c r="B315" s="192"/>
      <c r="C315" s="192"/>
      <c r="D315" s="192"/>
      <c r="E315" s="192"/>
      <c r="F315" s="192"/>
      <c r="G315" s="192"/>
      <c r="H315" s="192"/>
      <c r="I315" s="192"/>
      <c r="J315" s="192"/>
      <c r="K315" s="192"/>
      <c r="L315" s="192"/>
      <c r="M315" s="192"/>
      <c r="N315" s="192"/>
      <c r="O315" s="192"/>
      <c r="P315" s="192"/>
      <c r="Q315" s="192"/>
      <c r="R315" s="192"/>
      <c r="S315" s="192"/>
      <c r="T315" s="192"/>
      <c r="U315" s="192"/>
      <c r="V315" s="192"/>
      <c r="W315" s="192"/>
      <c r="X315" s="192"/>
      <c r="Y315" s="192"/>
      <c r="Z315" s="192"/>
    </row>
    <row r="316">
      <c r="A316" s="192"/>
      <c r="B316" s="192"/>
      <c r="C316" s="192"/>
      <c r="D316" s="192"/>
      <c r="E316" s="192"/>
      <c r="F316" s="192"/>
      <c r="G316" s="192"/>
      <c r="H316" s="192"/>
      <c r="I316" s="192"/>
      <c r="J316" s="192"/>
      <c r="K316" s="192"/>
      <c r="L316" s="192"/>
      <c r="M316" s="192"/>
      <c r="N316" s="192"/>
      <c r="O316" s="192"/>
      <c r="P316" s="192"/>
      <c r="Q316" s="192"/>
      <c r="R316" s="192"/>
      <c r="S316" s="192"/>
      <c r="T316" s="192"/>
      <c r="U316" s="192"/>
      <c r="V316" s="192"/>
      <c r="W316" s="192"/>
      <c r="X316" s="192"/>
      <c r="Y316" s="192"/>
      <c r="Z316" s="192"/>
    </row>
    <row r="317">
      <c r="A317" s="192"/>
      <c r="B317" s="192"/>
      <c r="C317" s="192"/>
      <c r="D317" s="192"/>
      <c r="E317" s="192"/>
      <c r="F317" s="192"/>
      <c r="G317" s="192"/>
      <c r="H317" s="192"/>
      <c r="I317" s="192"/>
      <c r="J317" s="192"/>
      <c r="K317" s="192"/>
      <c r="L317" s="192"/>
      <c r="M317" s="192"/>
      <c r="N317" s="192"/>
      <c r="O317" s="192"/>
      <c r="P317" s="192"/>
      <c r="Q317" s="192"/>
      <c r="R317" s="192"/>
      <c r="S317" s="192"/>
      <c r="T317" s="192"/>
      <c r="U317" s="192"/>
      <c r="V317" s="192"/>
      <c r="W317" s="192"/>
      <c r="X317" s="192"/>
      <c r="Y317" s="192"/>
      <c r="Z317" s="192"/>
    </row>
    <row r="318">
      <c r="A318" s="192"/>
      <c r="B318" s="192"/>
      <c r="C318" s="192"/>
      <c r="D318" s="192"/>
      <c r="E318" s="192"/>
      <c r="F318" s="192"/>
      <c r="G318" s="192"/>
      <c r="H318" s="192"/>
      <c r="I318" s="192"/>
      <c r="J318" s="192"/>
      <c r="K318" s="192"/>
      <c r="L318" s="192"/>
      <c r="M318" s="192"/>
      <c r="N318" s="192"/>
      <c r="O318" s="192"/>
      <c r="P318" s="192"/>
      <c r="Q318" s="192"/>
      <c r="R318" s="192"/>
      <c r="S318" s="192"/>
      <c r="T318" s="192"/>
      <c r="U318" s="192"/>
      <c r="V318" s="192"/>
      <c r="W318" s="192"/>
      <c r="X318" s="192"/>
      <c r="Y318" s="192"/>
      <c r="Z318" s="192"/>
    </row>
    <row r="319">
      <c r="A319" s="192"/>
      <c r="B319" s="192"/>
      <c r="C319" s="192"/>
      <c r="D319" s="192"/>
      <c r="E319" s="192"/>
      <c r="F319" s="192"/>
      <c r="G319" s="192"/>
      <c r="H319" s="192"/>
      <c r="I319" s="192"/>
      <c r="J319" s="192"/>
      <c r="K319" s="192"/>
      <c r="L319" s="192"/>
      <c r="M319" s="192"/>
      <c r="N319" s="192"/>
      <c r="O319" s="192"/>
      <c r="P319" s="192"/>
      <c r="Q319" s="192"/>
      <c r="R319" s="192"/>
      <c r="S319" s="192"/>
      <c r="T319" s="192"/>
      <c r="U319" s="192"/>
      <c r="V319" s="192"/>
      <c r="W319" s="192"/>
      <c r="X319" s="192"/>
      <c r="Y319" s="192"/>
      <c r="Z319" s="192"/>
    </row>
    <row r="320">
      <c r="A320" s="192"/>
      <c r="B320" s="192"/>
      <c r="C320" s="192"/>
      <c r="D320" s="192"/>
      <c r="E320" s="192"/>
      <c r="F320" s="192"/>
      <c r="G320" s="192"/>
      <c r="H320" s="192"/>
      <c r="I320" s="192"/>
      <c r="J320" s="192"/>
      <c r="K320" s="192"/>
      <c r="L320" s="192"/>
      <c r="M320" s="192"/>
      <c r="N320" s="192"/>
      <c r="O320" s="192"/>
      <c r="P320" s="192"/>
      <c r="Q320" s="192"/>
      <c r="R320" s="192"/>
      <c r="S320" s="192"/>
      <c r="T320" s="192"/>
      <c r="U320" s="192"/>
      <c r="V320" s="192"/>
      <c r="W320" s="192"/>
      <c r="X320" s="192"/>
      <c r="Y320" s="192"/>
      <c r="Z320" s="192"/>
    </row>
    <row r="321">
      <c r="A321" s="192"/>
      <c r="B321" s="192"/>
      <c r="C321" s="192"/>
      <c r="D321" s="192"/>
      <c r="E321" s="192"/>
      <c r="F321" s="192"/>
      <c r="G321" s="192"/>
      <c r="H321" s="192"/>
      <c r="I321" s="192"/>
      <c r="J321" s="192"/>
      <c r="K321" s="192"/>
      <c r="L321" s="192"/>
      <c r="M321" s="192"/>
      <c r="N321" s="192"/>
      <c r="O321" s="192"/>
      <c r="P321" s="192"/>
      <c r="Q321" s="192"/>
      <c r="R321" s="192"/>
      <c r="S321" s="192"/>
      <c r="T321" s="192"/>
      <c r="U321" s="192"/>
      <c r="V321" s="192"/>
      <c r="W321" s="192"/>
      <c r="X321" s="192"/>
      <c r="Y321" s="192"/>
      <c r="Z321" s="192"/>
    </row>
    <row r="322">
      <c r="A322" s="192"/>
      <c r="B322" s="192"/>
      <c r="C322" s="192"/>
      <c r="D322" s="192"/>
      <c r="E322" s="192"/>
      <c r="F322" s="192"/>
      <c r="G322" s="192"/>
      <c r="H322" s="192"/>
      <c r="I322" s="192"/>
      <c r="J322" s="192"/>
      <c r="K322" s="192"/>
      <c r="L322" s="192"/>
      <c r="M322" s="192"/>
      <c r="N322" s="192"/>
      <c r="O322" s="192"/>
      <c r="P322" s="192"/>
      <c r="Q322" s="192"/>
      <c r="R322" s="192"/>
      <c r="S322" s="192"/>
      <c r="T322" s="192"/>
      <c r="U322" s="192"/>
      <c r="V322" s="192"/>
      <c r="W322" s="192"/>
      <c r="X322" s="192"/>
      <c r="Y322" s="192"/>
      <c r="Z322" s="192"/>
    </row>
    <row r="323">
      <c r="A323" s="192"/>
      <c r="B323" s="192"/>
      <c r="C323" s="192"/>
      <c r="D323" s="192"/>
      <c r="E323" s="192"/>
      <c r="F323" s="192"/>
      <c r="G323" s="192"/>
      <c r="H323" s="192"/>
      <c r="I323" s="192"/>
      <c r="J323" s="192"/>
      <c r="K323" s="192"/>
      <c r="L323" s="192"/>
      <c r="M323" s="192"/>
      <c r="N323" s="192"/>
      <c r="O323" s="192"/>
      <c r="P323" s="192"/>
      <c r="Q323" s="192"/>
      <c r="R323" s="192"/>
      <c r="S323" s="192"/>
      <c r="T323" s="192"/>
      <c r="U323" s="192"/>
      <c r="V323" s="192"/>
      <c r="W323" s="192"/>
      <c r="X323" s="192"/>
      <c r="Y323" s="192"/>
      <c r="Z323" s="192"/>
    </row>
    <row r="324">
      <c r="A324" s="192"/>
      <c r="B324" s="192"/>
      <c r="C324" s="192"/>
      <c r="D324" s="192"/>
      <c r="E324" s="192"/>
      <c r="F324" s="192"/>
      <c r="G324" s="192"/>
      <c r="H324" s="192"/>
      <c r="I324" s="192"/>
      <c r="J324" s="192"/>
      <c r="K324" s="192"/>
      <c r="L324" s="192"/>
      <c r="M324" s="192"/>
      <c r="N324" s="192"/>
      <c r="O324" s="192"/>
      <c r="P324" s="192"/>
      <c r="Q324" s="192"/>
      <c r="R324" s="192"/>
      <c r="S324" s="192"/>
      <c r="T324" s="192"/>
      <c r="U324" s="192"/>
      <c r="V324" s="192"/>
      <c r="W324" s="192"/>
      <c r="X324" s="192"/>
      <c r="Y324" s="192"/>
      <c r="Z324" s="192"/>
    </row>
    <row r="325">
      <c r="A325" s="192"/>
      <c r="B325" s="192"/>
      <c r="C325" s="192"/>
      <c r="D325" s="192"/>
      <c r="E325" s="192"/>
      <c r="F325" s="192"/>
      <c r="G325" s="192"/>
      <c r="H325" s="192"/>
      <c r="I325" s="192"/>
      <c r="J325" s="192"/>
      <c r="K325" s="192"/>
      <c r="L325" s="192"/>
      <c r="M325" s="192"/>
      <c r="N325" s="192"/>
      <c r="O325" s="192"/>
      <c r="P325" s="192"/>
      <c r="Q325" s="192"/>
      <c r="R325" s="192"/>
      <c r="S325" s="192"/>
      <c r="T325" s="192"/>
      <c r="U325" s="192"/>
      <c r="V325" s="192"/>
      <c r="W325" s="192"/>
      <c r="X325" s="192"/>
      <c r="Y325" s="192"/>
      <c r="Z325" s="192"/>
    </row>
    <row r="326">
      <c r="A326" s="192"/>
      <c r="B326" s="192"/>
      <c r="C326" s="192"/>
      <c r="D326" s="192"/>
      <c r="E326" s="192"/>
      <c r="F326" s="192"/>
      <c r="G326" s="192"/>
      <c r="H326" s="192"/>
      <c r="I326" s="192"/>
      <c r="J326" s="192"/>
      <c r="K326" s="192"/>
      <c r="L326" s="192"/>
      <c r="M326" s="192"/>
      <c r="N326" s="192"/>
      <c r="O326" s="192"/>
      <c r="P326" s="192"/>
      <c r="Q326" s="192"/>
      <c r="R326" s="192"/>
      <c r="S326" s="192"/>
      <c r="T326" s="192"/>
      <c r="U326" s="192"/>
      <c r="V326" s="192"/>
      <c r="W326" s="192"/>
      <c r="X326" s="192"/>
      <c r="Y326" s="192"/>
      <c r="Z326" s="192"/>
    </row>
    <row r="327">
      <c r="A327" s="192"/>
      <c r="B327" s="192"/>
      <c r="C327" s="192"/>
      <c r="D327" s="192"/>
      <c r="E327" s="192"/>
      <c r="F327" s="192"/>
      <c r="G327" s="192"/>
      <c r="H327" s="192"/>
      <c r="I327" s="192"/>
      <c r="J327" s="192"/>
      <c r="K327" s="192"/>
      <c r="L327" s="192"/>
      <c r="M327" s="192"/>
      <c r="N327" s="192"/>
      <c r="O327" s="192"/>
      <c r="P327" s="192"/>
      <c r="Q327" s="192"/>
      <c r="R327" s="192"/>
      <c r="S327" s="192"/>
      <c r="T327" s="192"/>
      <c r="U327" s="192"/>
      <c r="V327" s="192"/>
      <c r="W327" s="192"/>
      <c r="X327" s="192"/>
      <c r="Y327" s="192"/>
      <c r="Z327" s="192"/>
    </row>
    <row r="328">
      <c r="A328" s="192"/>
      <c r="B328" s="192"/>
      <c r="C328" s="192"/>
      <c r="D328" s="192"/>
      <c r="E328" s="192"/>
      <c r="F328" s="192"/>
      <c r="G328" s="192"/>
      <c r="H328" s="192"/>
      <c r="I328" s="192"/>
      <c r="J328" s="192"/>
      <c r="K328" s="192"/>
      <c r="L328" s="192"/>
      <c r="M328" s="192"/>
      <c r="N328" s="192"/>
      <c r="O328" s="192"/>
      <c r="P328" s="192"/>
      <c r="Q328" s="192"/>
      <c r="R328" s="192"/>
      <c r="S328" s="192"/>
      <c r="T328" s="192"/>
      <c r="U328" s="192"/>
      <c r="V328" s="192"/>
      <c r="W328" s="192"/>
      <c r="X328" s="192"/>
      <c r="Y328" s="192"/>
      <c r="Z328" s="192"/>
    </row>
    <row r="329">
      <c r="A329" s="192"/>
      <c r="B329" s="192"/>
      <c r="C329" s="192"/>
      <c r="D329" s="192"/>
      <c r="E329" s="192"/>
      <c r="F329" s="192"/>
      <c r="G329" s="192"/>
      <c r="H329" s="192"/>
      <c r="I329" s="192"/>
      <c r="J329" s="192"/>
      <c r="K329" s="192"/>
      <c r="L329" s="192"/>
      <c r="M329" s="192"/>
      <c r="N329" s="192"/>
      <c r="O329" s="192"/>
      <c r="P329" s="192"/>
      <c r="Q329" s="192"/>
      <c r="R329" s="192"/>
      <c r="S329" s="192"/>
      <c r="T329" s="192"/>
      <c r="U329" s="192"/>
      <c r="V329" s="192"/>
      <c r="W329" s="192"/>
      <c r="X329" s="192"/>
      <c r="Y329" s="192"/>
      <c r="Z329" s="192"/>
    </row>
    <row r="330">
      <c r="A330" s="192"/>
      <c r="B330" s="192"/>
      <c r="C330" s="192"/>
      <c r="D330" s="192"/>
      <c r="E330" s="192"/>
      <c r="F330" s="192"/>
      <c r="G330" s="192"/>
      <c r="H330" s="192"/>
      <c r="I330" s="192"/>
      <c r="J330" s="192"/>
      <c r="K330" s="192"/>
      <c r="L330" s="192"/>
      <c r="M330" s="192"/>
      <c r="N330" s="192"/>
      <c r="O330" s="192"/>
      <c r="P330" s="192"/>
      <c r="Q330" s="192"/>
      <c r="R330" s="192"/>
      <c r="S330" s="192"/>
      <c r="T330" s="192"/>
      <c r="U330" s="192"/>
      <c r="V330" s="192"/>
      <c r="W330" s="192"/>
      <c r="X330" s="192"/>
      <c r="Y330" s="192"/>
      <c r="Z330" s="192"/>
    </row>
    <row r="331">
      <c r="A331" s="192"/>
      <c r="B331" s="192"/>
      <c r="C331" s="192"/>
      <c r="D331" s="192"/>
      <c r="E331" s="192"/>
      <c r="F331" s="192"/>
      <c r="G331" s="192"/>
      <c r="H331" s="192"/>
      <c r="I331" s="192"/>
      <c r="J331" s="192"/>
      <c r="K331" s="192"/>
      <c r="L331" s="192"/>
      <c r="M331" s="192"/>
      <c r="N331" s="192"/>
      <c r="O331" s="192"/>
      <c r="P331" s="192"/>
      <c r="Q331" s="192"/>
      <c r="R331" s="192"/>
      <c r="S331" s="192"/>
      <c r="T331" s="192"/>
      <c r="U331" s="192"/>
      <c r="V331" s="192"/>
      <c r="W331" s="192"/>
      <c r="X331" s="192"/>
      <c r="Y331" s="192"/>
      <c r="Z331" s="192"/>
    </row>
    <row r="332">
      <c r="A332" s="192"/>
      <c r="B332" s="192"/>
      <c r="C332" s="192"/>
      <c r="D332" s="192"/>
      <c r="E332" s="192"/>
      <c r="F332" s="192"/>
      <c r="G332" s="192"/>
      <c r="H332" s="192"/>
      <c r="I332" s="192"/>
      <c r="J332" s="192"/>
      <c r="K332" s="192"/>
      <c r="L332" s="192"/>
      <c r="M332" s="192"/>
      <c r="N332" s="192"/>
      <c r="O332" s="192"/>
      <c r="P332" s="192"/>
      <c r="Q332" s="192"/>
      <c r="R332" s="192"/>
      <c r="S332" s="192"/>
      <c r="T332" s="192"/>
      <c r="U332" s="192"/>
      <c r="V332" s="192"/>
      <c r="W332" s="192"/>
      <c r="X332" s="192"/>
      <c r="Y332" s="192"/>
      <c r="Z332" s="192"/>
    </row>
    <row r="333">
      <c r="A333" s="192"/>
      <c r="B333" s="192"/>
      <c r="C333" s="192"/>
      <c r="D333" s="192"/>
      <c r="E333" s="192"/>
      <c r="F333" s="192"/>
      <c r="G333" s="192"/>
      <c r="H333" s="192"/>
      <c r="I333" s="192"/>
      <c r="J333" s="192"/>
      <c r="K333" s="192"/>
      <c r="L333" s="192"/>
      <c r="M333" s="192"/>
      <c r="N333" s="192"/>
      <c r="O333" s="192"/>
      <c r="P333" s="192"/>
      <c r="Q333" s="192"/>
      <c r="R333" s="192"/>
      <c r="S333" s="192"/>
      <c r="T333" s="192"/>
      <c r="U333" s="192"/>
      <c r="V333" s="192"/>
      <c r="W333" s="192"/>
      <c r="X333" s="192"/>
      <c r="Y333" s="192"/>
      <c r="Z333" s="192"/>
    </row>
    <row r="334">
      <c r="A334" s="192"/>
      <c r="B334" s="192"/>
      <c r="C334" s="192"/>
      <c r="D334" s="192"/>
      <c r="E334" s="192"/>
      <c r="F334" s="192"/>
      <c r="G334" s="192"/>
      <c r="H334" s="192"/>
      <c r="I334" s="192"/>
      <c r="J334" s="192"/>
      <c r="K334" s="192"/>
      <c r="L334" s="192"/>
      <c r="M334" s="192"/>
      <c r="N334" s="192"/>
      <c r="O334" s="192"/>
      <c r="P334" s="192"/>
      <c r="Q334" s="192"/>
      <c r="R334" s="192"/>
      <c r="S334" s="192"/>
      <c r="T334" s="192"/>
      <c r="U334" s="192"/>
      <c r="V334" s="192"/>
      <c r="W334" s="192"/>
      <c r="X334" s="192"/>
      <c r="Y334" s="192"/>
      <c r="Z334" s="192"/>
    </row>
    <row r="335">
      <c r="A335" s="192"/>
      <c r="B335" s="192"/>
      <c r="C335" s="192"/>
      <c r="D335" s="192"/>
      <c r="E335" s="192"/>
      <c r="F335" s="192"/>
      <c r="G335" s="192"/>
      <c r="H335" s="192"/>
      <c r="I335" s="192"/>
      <c r="J335" s="192"/>
      <c r="K335" s="192"/>
      <c r="L335" s="192"/>
      <c r="M335" s="192"/>
      <c r="N335" s="192"/>
      <c r="O335" s="192"/>
      <c r="P335" s="192"/>
      <c r="Q335" s="192"/>
      <c r="R335" s="192"/>
      <c r="S335" s="192"/>
      <c r="T335" s="192"/>
      <c r="U335" s="192"/>
      <c r="V335" s="192"/>
      <c r="W335" s="192"/>
      <c r="X335" s="192"/>
      <c r="Y335" s="192"/>
      <c r="Z335" s="192"/>
    </row>
    <row r="336">
      <c r="A336" s="192"/>
      <c r="B336" s="192"/>
      <c r="C336" s="192"/>
      <c r="D336" s="192"/>
      <c r="E336" s="192"/>
      <c r="F336" s="192"/>
      <c r="G336" s="192"/>
      <c r="H336" s="192"/>
      <c r="I336" s="192"/>
      <c r="J336" s="192"/>
      <c r="K336" s="192"/>
      <c r="L336" s="192"/>
      <c r="M336" s="192"/>
      <c r="N336" s="192"/>
      <c r="O336" s="192"/>
      <c r="P336" s="192"/>
      <c r="Q336" s="192"/>
      <c r="R336" s="192"/>
      <c r="S336" s="192"/>
      <c r="T336" s="192"/>
      <c r="U336" s="192"/>
      <c r="V336" s="192"/>
      <c r="W336" s="192"/>
      <c r="X336" s="192"/>
      <c r="Y336" s="192"/>
      <c r="Z336" s="192"/>
    </row>
    <row r="337">
      <c r="A337" s="192"/>
      <c r="B337" s="192"/>
      <c r="C337" s="192"/>
      <c r="D337" s="192"/>
      <c r="E337" s="192"/>
      <c r="F337" s="192"/>
      <c r="G337" s="192"/>
      <c r="H337" s="192"/>
      <c r="I337" s="192"/>
      <c r="J337" s="192"/>
      <c r="K337" s="192"/>
      <c r="L337" s="192"/>
      <c r="M337" s="192"/>
      <c r="N337" s="192"/>
      <c r="O337" s="192"/>
      <c r="P337" s="192"/>
      <c r="Q337" s="192"/>
      <c r="R337" s="192"/>
      <c r="S337" s="192"/>
      <c r="T337" s="192"/>
      <c r="U337" s="192"/>
      <c r="V337" s="192"/>
      <c r="W337" s="192"/>
      <c r="X337" s="192"/>
      <c r="Y337" s="192"/>
      <c r="Z337" s="192"/>
    </row>
    <row r="338">
      <c r="A338" s="192"/>
      <c r="B338" s="192"/>
      <c r="C338" s="192"/>
      <c r="D338" s="192"/>
      <c r="E338" s="192"/>
      <c r="F338" s="192"/>
      <c r="G338" s="192"/>
      <c r="H338" s="192"/>
      <c r="I338" s="192"/>
      <c r="J338" s="192"/>
      <c r="K338" s="192"/>
      <c r="L338" s="192"/>
      <c r="M338" s="192"/>
      <c r="N338" s="192"/>
      <c r="O338" s="192"/>
      <c r="P338" s="192"/>
      <c r="Q338" s="192"/>
      <c r="R338" s="192"/>
      <c r="S338" s="192"/>
      <c r="T338" s="192"/>
      <c r="U338" s="192"/>
      <c r="V338" s="192"/>
      <c r="W338" s="192"/>
      <c r="X338" s="192"/>
      <c r="Y338" s="192"/>
      <c r="Z338" s="192"/>
    </row>
    <row r="339">
      <c r="A339" s="192"/>
      <c r="B339" s="192"/>
      <c r="C339" s="192"/>
      <c r="D339" s="192"/>
      <c r="E339" s="192"/>
      <c r="F339" s="192"/>
      <c r="G339" s="192"/>
      <c r="H339" s="192"/>
      <c r="I339" s="192"/>
      <c r="J339" s="192"/>
      <c r="K339" s="192"/>
      <c r="L339" s="192"/>
      <c r="M339" s="192"/>
      <c r="N339" s="192"/>
      <c r="O339" s="192"/>
      <c r="P339" s="192"/>
      <c r="Q339" s="192"/>
      <c r="R339" s="192"/>
      <c r="S339" s="192"/>
      <c r="T339" s="192"/>
      <c r="U339" s="192"/>
      <c r="V339" s="192"/>
      <c r="W339" s="192"/>
      <c r="X339" s="192"/>
      <c r="Y339" s="192"/>
      <c r="Z339" s="192"/>
    </row>
    <row r="340">
      <c r="A340" s="192"/>
      <c r="B340" s="192"/>
      <c r="C340" s="192"/>
      <c r="D340" s="192"/>
      <c r="E340" s="192"/>
      <c r="F340" s="192"/>
      <c r="G340" s="192"/>
      <c r="H340" s="192"/>
      <c r="I340" s="192"/>
      <c r="J340" s="192"/>
      <c r="K340" s="192"/>
      <c r="L340" s="192"/>
      <c r="M340" s="192"/>
      <c r="N340" s="192"/>
      <c r="O340" s="192"/>
      <c r="P340" s="192"/>
      <c r="Q340" s="192"/>
      <c r="R340" s="192"/>
      <c r="S340" s="192"/>
      <c r="T340" s="192"/>
      <c r="U340" s="192"/>
      <c r="V340" s="192"/>
      <c r="W340" s="192"/>
      <c r="X340" s="192"/>
      <c r="Y340" s="192"/>
      <c r="Z340" s="192"/>
    </row>
    <row r="341">
      <c r="A341" s="192"/>
      <c r="B341" s="192"/>
      <c r="C341" s="192"/>
      <c r="D341" s="192"/>
      <c r="E341" s="192"/>
      <c r="F341" s="192"/>
      <c r="G341" s="192"/>
      <c r="H341" s="192"/>
      <c r="I341" s="192"/>
      <c r="J341" s="192"/>
      <c r="K341" s="192"/>
      <c r="L341" s="192"/>
      <c r="M341" s="192"/>
      <c r="N341" s="192"/>
      <c r="O341" s="192"/>
      <c r="P341" s="192"/>
      <c r="Q341" s="192"/>
      <c r="R341" s="192"/>
      <c r="S341" s="192"/>
      <c r="T341" s="192"/>
      <c r="U341" s="192"/>
      <c r="V341" s="192"/>
      <c r="W341" s="192"/>
      <c r="X341" s="192"/>
      <c r="Y341" s="192"/>
      <c r="Z341" s="192"/>
    </row>
    <row r="342">
      <c r="A342" s="192"/>
      <c r="B342" s="192"/>
      <c r="C342" s="192"/>
      <c r="D342" s="192"/>
      <c r="E342" s="192"/>
      <c r="F342" s="192"/>
      <c r="G342" s="192"/>
      <c r="H342" s="192"/>
      <c r="I342" s="192"/>
      <c r="J342" s="192"/>
      <c r="K342" s="192"/>
      <c r="L342" s="192"/>
      <c r="M342" s="192"/>
      <c r="N342" s="192"/>
      <c r="O342" s="192"/>
      <c r="P342" s="192"/>
      <c r="Q342" s="192"/>
      <c r="R342" s="192"/>
      <c r="S342" s="192"/>
      <c r="T342" s="192"/>
      <c r="U342" s="192"/>
      <c r="V342" s="192"/>
      <c r="W342" s="192"/>
      <c r="X342" s="192"/>
      <c r="Y342" s="192"/>
      <c r="Z342" s="192"/>
    </row>
    <row r="343">
      <c r="A343" s="192"/>
      <c r="B343" s="192"/>
      <c r="C343" s="192"/>
      <c r="D343" s="192"/>
      <c r="E343" s="192"/>
      <c r="F343" s="192"/>
      <c r="G343" s="192"/>
      <c r="H343" s="192"/>
      <c r="I343" s="192"/>
      <c r="J343" s="192"/>
      <c r="K343" s="192"/>
      <c r="L343" s="192"/>
      <c r="M343" s="192"/>
      <c r="N343" s="192"/>
      <c r="O343" s="192"/>
      <c r="P343" s="192"/>
      <c r="Q343" s="192"/>
      <c r="R343" s="192"/>
      <c r="S343" s="192"/>
      <c r="T343" s="192"/>
      <c r="U343" s="192"/>
      <c r="V343" s="192"/>
      <c r="W343" s="192"/>
      <c r="X343" s="192"/>
      <c r="Y343" s="192"/>
      <c r="Z343" s="192"/>
    </row>
    <row r="344">
      <c r="A344" s="192"/>
      <c r="B344" s="192"/>
      <c r="C344" s="192"/>
      <c r="D344" s="192"/>
      <c r="E344" s="192"/>
      <c r="F344" s="192"/>
      <c r="G344" s="192"/>
      <c r="H344" s="192"/>
      <c r="I344" s="192"/>
      <c r="J344" s="192"/>
      <c r="K344" s="192"/>
      <c r="L344" s="192"/>
      <c r="M344" s="192"/>
      <c r="N344" s="192"/>
      <c r="O344" s="192"/>
      <c r="P344" s="192"/>
      <c r="Q344" s="192"/>
      <c r="R344" s="192"/>
      <c r="S344" s="192"/>
      <c r="T344" s="192"/>
      <c r="U344" s="192"/>
      <c r="V344" s="192"/>
      <c r="W344" s="192"/>
      <c r="X344" s="192"/>
      <c r="Y344" s="192"/>
      <c r="Z344" s="192"/>
    </row>
    <row r="345">
      <c r="A345" s="192"/>
      <c r="B345" s="192"/>
      <c r="C345" s="192"/>
      <c r="D345" s="192"/>
      <c r="E345" s="192"/>
      <c r="F345" s="192"/>
      <c r="G345" s="192"/>
      <c r="H345" s="192"/>
      <c r="I345" s="192"/>
      <c r="J345" s="192"/>
      <c r="K345" s="192"/>
      <c r="L345" s="192"/>
      <c r="M345" s="192"/>
      <c r="N345" s="192"/>
      <c r="O345" s="192"/>
      <c r="P345" s="192"/>
      <c r="Q345" s="192"/>
      <c r="R345" s="192"/>
      <c r="S345" s="192"/>
      <c r="T345" s="192"/>
      <c r="U345" s="192"/>
      <c r="V345" s="192"/>
      <c r="W345" s="192"/>
      <c r="X345" s="192"/>
      <c r="Y345" s="192"/>
      <c r="Z345" s="192"/>
    </row>
    <row r="346">
      <c r="A346" s="192"/>
      <c r="B346" s="192"/>
      <c r="C346" s="192"/>
      <c r="D346" s="192"/>
      <c r="E346" s="192"/>
      <c r="F346" s="192"/>
      <c r="G346" s="192"/>
      <c r="H346" s="192"/>
      <c r="I346" s="192"/>
      <c r="J346" s="192"/>
      <c r="K346" s="192"/>
      <c r="L346" s="192"/>
      <c r="M346" s="192"/>
      <c r="N346" s="192"/>
      <c r="O346" s="192"/>
      <c r="P346" s="192"/>
      <c r="Q346" s="192"/>
      <c r="R346" s="192"/>
      <c r="S346" s="192"/>
      <c r="T346" s="192"/>
      <c r="U346" s="192"/>
      <c r="V346" s="192"/>
      <c r="W346" s="192"/>
      <c r="X346" s="192"/>
      <c r="Y346" s="192"/>
      <c r="Z346" s="192"/>
    </row>
    <row r="347">
      <c r="A347" s="192"/>
      <c r="B347" s="192"/>
      <c r="C347" s="192"/>
      <c r="D347" s="192"/>
      <c r="E347" s="192"/>
      <c r="F347" s="192"/>
      <c r="G347" s="192"/>
      <c r="H347" s="192"/>
      <c r="I347" s="192"/>
      <c r="J347" s="192"/>
      <c r="K347" s="192"/>
      <c r="L347" s="192"/>
      <c r="M347" s="192"/>
      <c r="N347" s="192"/>
      <c r="O347" s="192"/>
      <c r="P347" s="192"/>
      <c r="Q347" s="192"/>
      <c r="R347" s="192"/>
      <c r="S347" s="192"/>
      <c r="T347" s="192"/>
      <c r="U347" s="192"/>
      <c r="V347" s="192"/>
      <c r="W347" s="192"/>
      <c r="X347" s="192"/>
      <c r="Y347" s="192"/>
      <c r="Z347" s="192"/>
    </row>
    <row r="348">
      <c r="A348" s="192"/>
      <c r="B348" s="192"/>
      <c r="C348" s="192"/>
      <c r="D348" s="192"/>
      <c r="E348" s="192"/>
      <c r="F348" s="192"/>
      <c r="G348" s="192"/>
      <c r="H348" s="192"/>
      <c r="I348" s="192"/>
      <c r="J348" s="192"/>
      <c r="K348" s="192"/>
      <c r="L348" s="192"/>
      <c r="M348" s="192"/>
      <c r="N348" s="192"/>
      <c r="O348" s="192"/>
      <c r="P348" s="192"/>
      <c r="Q348" s="192"/>
      <c r="R348" s="192"/>
      <c r="S348" s="192"/>
      <c r="T348" s="192"/>
      <c r="U348" s="192"/>
      <c r="V348" s="192"/>
      <c r="W348" s="192"/>
      <c r="X348" s="192"/>
      <c r="Y348" s="192"/>
      <c r="Z348" s="192"/>
    </row>
    <row r="349">
      <c r="A349" s="192"/>
      <c r="B349" s="192"/>
      <c r="C349" s="192"/>
      <c r="D349" s="192"/>
      <c r="E349" s="192"/>
      <c r="F349" s="192"/>
      <c r="G349" s="192"/>
      <c r="H349" s="192"/>
      <c r="I349" s="192"/>
      <c r="J349" s="192"/>
      <c r="K349" s="192"/>
      <c r="L349" s="192"/>
      <c r="M349" s="192"/>
      <c r="N349" s="192"/>
      <c r="O349" s="192"/>
      <c r="P349" s="192"/>
      <c r="Q349" s="192"/>
      <c r="R349" s="192"/>
      <c r="S349" s="192"/>
      <c r="T349" s="192"/>
      <c r="U349" s="192"/>
      <c r="V349" s="192"/>
      <c r="W349" s="192"/>
      <c r="X349" s="192"/>
      <c r="Y349" s="192"/>
      <c r="Z349" s="192"/>
    </row>
    <row r="350">
      <c r="A350" s="192"/>
      <c r="B350" s="192"/>
      <c r="C350" s="192"/>
      <c r="D350" s="192"/>
      <c r="E350" s="192"/>
      <c r="F350" s="192"/>
      <c r="G350" s="192"/>
      <c r="H350" s="192"/>
      <c r="I350" s="192"/>
      <c r="J350" s="192"/>
      <c r="K350" s="192"/>
      <c r="L350" s="192"/>
      <c r="M350" s="192"/>
      <c r="N350" s="192"/>
      <c r="O350" s="192"/>
      <c r="P350" s="192"/>
      <c r="Q350" s="192"/>
      <c r="R350" s="192"/>
      <c r="S350" s="192"/>
      <c r="T350" s="192"/>
      <c r="U350" s="192"/>
      <c r="V350" s="192"/>
      <c r="W350" s="192"/>
      <c r="X350" s="192"/>
      <c r="Y350" s="192"/>
      <c r="Z350" s="192"/>
    </row>
    <row r="351">
      <c r="A351" s="192"/>
      <c r="B351" s="192"/>
      <c r="C351" s="192"/>
      <c r="D351" s="192"/>
      <c r="E351" s="192"/>
      <c r="F351" s="192"/>
      <c r="G351" s="192"/>
      <c r="H351" s="192"/>
      <c r="I351" s="192"/>
      <c r="J351" s="192"/>
      <c r="K351" s="192"/>
      <c r="L351" s="192"/>
      <c r="M351" s="192"/>
      <c r="N351" s="192"/>
      <c r="O351" s="192"/>
      <c r="P351" s="192"/>
      <c r="Q351" s="192"/>
      <c r="R351" s="192"/>
      <c r="S351" s="192"/>
      <c r="T351" s="192"/>
      <c r="U351" s="192"/>
      <c r="V351" s="192"/>
      <c r="W351" s="192"/>
      <c r="X351" s="192"/>
      <c r="Y351" s="192"/>
      <c r="Z351" s="192"/>
    </row>
    <row r="352">
      <c r="A352" s="192"/>
      <c r="B352" s="192"/>
      <c r="C352" s="192"/>
      <c r="D352" s="192"/>
      <c r="E352" s="192"/>
      <c r="F352" s="192"/>
      <c r="G352" s="192"/>
      <c r="H352" s="192"/>
      <c r="I352" s="192"/>
      <c r="J352" s="192"/>
      <c r="K352" s="192"/>
      <c r="L352" s="192"/>
      <c r="M352" s="192"/>
      <c r="N352" s="192"/>
      <c r="O352" s="192"/>
      <c r="P352" s="192"/>
      <c r="Q352" s="192"/>
      <c r="R352" s="192"/>
      <c r="S352" s="192"/>
      <c r="T352" s="192"/>
      <c r="U352" s="192"/>
      <c r="V352" s="192"/>
      <c r="W352" s="192"/>
      <c r="X352" s="192"/>
      <c r="Y352" s="192"/>
      <c r="Z352" s="192"/>
    </row>
    <row r="353">
      <c r="A353" s="192"/>
      <c r="B353" s="192"/>
      <c r="C353" s="192"/>
      <c r="D353" s="192"/>
      <c r="E353" s="192"/>
      <c r="F353" s="192"/>
      <c r="G353" s="192"/>
      <c r="H353" s="192"/>
      <c r="I353" s="192"/>
      <c r="J353" s="192"/>
      <c r="K353" s="192"/>
      <c r="L353" s="192"/>
      <c r="M353" s="192"/>
      <c r="N353" s="192"/>
      <c r="O353" s="192"/>
      <c r="P353" s="192"/>
      <c r="Q353" s="192"/>
      <c r="R353" s="192"/>
      <c r="S353" s="192"/>
      <c r="T353" s="192"/>
      <c r="U353" s="192"/>
      <c r="V353" s="192"/>
      <c r="W353" s="192"/>
      <c r="X353" s="192"/>
      <c r="Y353" s="192"/>
      <c r="Z353" s="192"/>
    </row>
    <row r="354">
      <c r="A354" s="192"/>
      <c r="B354" s="192"/>
      <c r="C354" s="192"/>
      <c r="D354" s="192"/>
      <c r="E354" s="192"/>
      <c r="F354" s="192"/>
      <c r="G354" s="192"/>
      <c r="H354" s="192"/>
      <c r="I354" s="192"/>
      <c r="J354" s="192"/>
      <c r="K354" s="192"/>
      <c r="L354" s="192"/>
      <c r="M354" s="192"/>
      <c r="N354" s="192"/>
      <c r="O354" s="192"/>
      <c r="P354" s="192"/>
      <c r="Q354" s="192"/>
      <c r="R354" s="192"/>
      <c r="S354" s="192"/>
      <c r="T354" s="192"/>
      <c r="U354" s="192"/>
      <c r="V354" s="192"/>
      <c r="W354" s="192"/>
      <c r="X354" s="192"/>
      <c r="Y354" s="192"/>
      <c r="Z354" s="192"/>
    </row>
    <row r="355">
      <c r="A355" s="192"/>
      <c r="B355" s="192"/>
      <c r="C355" s="192"/>
      <c r="D355" s="192"/>
      <c r="E355" s="192"/>
      <c r="F355" s="192"/>
      <c r="G355" s="192"/>
      <c r="H355" s="192"/>
      <c r="I355" s="192"/>
      <c r="J355" s="192"/>
      <c r="K355" s="192"/>
      <c r="L355" s="192"/>
      <c r="M355" s="192"/>
      <c r="N355" s="192"/>
      <c r="O355" s="192"/>
      <c r="P355" s="192"/>
      <c r="Q355" s="192"/>
      <c r="R355" s="192"/>
      <c r="S355" s="192"/>
      <c r="T355" s="192"/>
      <c r="U355" s="192"/>
      <c r="V355" s="192"/>
      <c r="W355" s="192"/>
      <c r="X355" s="192"/>
      <c r="Y355" s="192"/>
      <c r="Z355" s="192"/>
    </row>
    <row r="356">
      <c r="A356" s="192"/>
      <c r="B356" s="192"/>
      <c r="C356" s="192"/>
      <c r="D356" s="192"/>
      <c r="E356" s="192"/>
      <c r="F356" s="192"/>
      <c r="G356" s="192"/>
      <c r="H356" s="192"/>
      <c r="I356" s="192"/>
      <c r="J356" s="192"/>
      <c r="K356" s="192"/>
      <c r="L356" s="192"/>
      <c r="M356" s="192"/>
      <c r="N356" s="192"/>
      <c r="O356" s="192"/>
      <c r="P356" s="192"/>
      <c r="Q356" s="192"/>
      <c r="R356" s="192"/>
      <c r="S356" s="192"/>
      <c r="T356" s="192"/>
      <c r="U356" s="192"/>
      <c r="V356" s="192"/>
      <c r="W356" s="192"/>
      <c r="X356" s="192"/>
      <c r="Y356" s="192"/>
      <c r="Z356" s="192"/>
    </row>
    <row r="357">
      <c r="A357" s="192"/>
      <c r="B357" s="192"/>
      <c r="C357" s="192"/>
      <c r="D357" s="192"/>
      <c r="E357" s="192"/>
      <c r="F357" s="192"/>
      <c r="G357" s="192"/>
      <c r="H357" s="192"/>
      <c r="I357" s="192"/>
      <c r="J357" s="192"/>
      <c r="K357" s="192"/>
      <c r="L357" s="192"/>
      <c r="M357" s="192"/>
      <c r="N357" s="192"/>
      <c r="O357" s="192"/>
      <c r="P357" s="192"/>
      <c r="Q357" s="192"/>
      <c r="R357" s="192"/>
      <c r="S357" s="192"/>
      <c r="T357" s="192"/>
      <c r="U357" s="192"/>
      <c r="V357" s="192"/>
      <c r="W357" s="192"/>
      <c r="X357" s="192"/>
      <c r="Y357" s="192"/>
      <c r="Z357" s="192"/>
    </row>
    <row r="358">
      <c r="A358" s="192"/>
      <c r="B358" s="192"/>
      <c r="C358" s="192"/>
      <c r="D358" s="192"/>
      <c r="E358" s="192"/>
      <c r="F358" s="192"/>
      <c r="G358" s="192"/>
      <c r="H358" s="192"/>
      <c r="I358" s="192"/>
      <c r="J358" s="192"/>
      <c r="K358" s="192"/>
      <c r="L358" s="192"/>
      <c r="M358" s="192"/>
      <c r="N358" s="192"/>
      <c r="O358" s="192"/>
      <c r="P358" s="192"/>
      <c r="Q358" s="192"/>
      <c r="R358" s="192"/>
      <c r="S358" s="192"/>
      <c r="T358" s="192"/>
      <c r="U358" s="192"/>
      <c r="V358" s="192"/>
      <c r="W358" s="192"/>
      <c r="X358" s="192"/>
      <c r="Y358" s="192"/>
      <c r="Z358" s="192"/>
    </row>
    <row r="359">
      <c r="A359" s="192"/>
      <c r="B359" s="192"/>
      <c r="C359" s="192"/>
      <c r="D359" s="192"/>
      <c r="E359" s="192"/>
      <c r="F359" s="192"/>
      <c r="G359" s="192"/>
      <c r="H359" s="192"/>
      <c r="I359" s="192"/>
      <c r="J359" s="192"/>
      <c r="K359" s="192"/>
      <c r="L359" s="192"/>
      <c r="M359" s="192"/>
      <c r="N359" s="192"/>
      <c r="O359" s="192"/>
      <c r="P359" s="192"/>
      <c r="Q359" s="192"/>
      <c r="R359" s="192"/>
      <c r="S359" s="192"/>
      <c r="T359" s="192"/>
      <c r="U359" s="192"/>
      <c r="V359" s="192"/>
      <c r="W359" s="192"/>
      <c r="X359" s="192"/>
      <c r="Y359" s="192"/>
      <c r="Z359" s="192"/>
    </row>
    <row r="360">
      <c r="A360" s="192"/>
      <c r="B360" s="192"/>
      <c r="C360" s="192"/>
      <c r="D360" s="192"/>
      <c r="E360" s="192"/>
      <c r="F360" s="192"/>
      <c r="G360" s="192"/>
      <c r="H360" s="192"/>
      <c r="I360" s="192"/>
      <c r="J360" s="192"/>
      <c r="K360" s="192"/>
      <c r="L360" s="192"/>
      <c r="M360" s="192"/>
      <c r="N360" s="192"/>
      <c r="O360" s="192"/>
      <c r="P360" s="192"/>
      <c r="Q360" s="192"/>
      <c r="R360" s="192"/>
      <c r="S360" s="192"/>
      <c r="T360" s="192"/>
      <c r="U360" s="192"/>
      <c r="V360" s="192"/>
      <c r="W360" s="192"/>
      <c r="X360" s="192"/>
      <c r="Y360" s="192"/>
      <c r="Z360" s="192"/>
    </row>
    <row r="361">
      <c r="A361" s="192"/>
      <c r="B361" s="192"/>
      <c r="C361" s="192"/>
      <c r="D361" s="192"/>
      <c r="E361" s="192"/>
      <c r="F361" s="192"/>
      <c r="G361" s="192"/>
      <c r="H361" s="192"/>
      <c r="I361" s="192"/>
      <c r="J361" s="192"/>
      <c r="K361" s="192"/>
      <c r="L361" s="192"/>
      <c r="M361" s="192"/>
      <c r="N361" s="192"/>
      <c r="O361" s="192"/>
      <c r="P361" s="192"/>
      <c r="Q361" s="192"/>
      <c r="R361" s="192"/>
      <c r="S361" s="192"/>
      <c r="T361" s="192"/>
      <c r="U361" s="192"/>
      <c r="V361" s="192"/>
      <c r="W361" s="192"/>
      <c r="X361" s="192"/>
      <c r="Y361" s="192"/>
      <c r="Z361" s="192"/>
    </row>
    <row r="362">
      <c r="A362" s="192"/>
      <c r="B362" s="192"/>
      <c r="C362" s="192"/>
      <c r="D362" s="192"/>
      <c r="E362" s="192"/>
      <c r="F362" s="192"/>
      <c r="G362" s="192"/>
      <c r="H362" s="192"/>
      <c r="I362" s="192"/>
      <c r="J362" s="192"/>
      <c r="K362" s="192"/>
      <c r="L362" s="192"/>
      <c r="M362" s="192"/>
      <c r="N362" s="192"/>
      <c r="O362" s="192"/>
      <c r="P362" s="192"/>
      <c r="Q362" s="192"/>
      <c r="R362" s="192"/>
      <c r="S362" s="192"/>
      <c r="T362" s="192"/>
      <c r="U362" s="192"/>
      <c r="V362" s="192"/>
      <c r="W362" s="192"/>
      <c r="X362" s="192"/>
      <c r="Y362" s="192"/>
      <c r="Z362" s="192"/>
    </row>
    <row r="363">
      <c r="A363" s="192"/>
      <c r="B363" s="192"/>
      <c r="C363" s="192"/>
      <c r="D363" s="192"/>
      <c r="E363" s="192"/>
      <c r="F363" s="192"/>
      <c r="G363" s="192"/>
      <c r="H363" s="192"/>
      <c r="I363" s="192"/>
      <c r="J363" s="192"/>
      <c r="K363" s="192"/>
      <c r="L363" s="192"/>
      <c r="M363" s="192"/>
      <c r="N363" s="192"/>
      <c r="O363" s="192"/>
      <c r="P363" s="192"/>
      <c r="Q363" s="192"/>
      <c r="R363" s="192"/>
      <c r="S363" s="192"/>
      <c r="T363" s="192"/>
      <c r="U363" s="192"/>
      <c r="V363" s="192"/>
      <c r="W363" s="192"/>
      <c r="X363" s="192"/>
      <c r="Y363" s="192"/>
      <c r="Z363" s="192"/>
    </row>
    <row r="364">
      <c r="A364" s="192"/>
      <c r="B364" s="192"/>
      <c r="C364" s="192"/>
      <c r="D364" s="192"/>
      <c r="E364" s="192"/>
      <c r="F364" s="192"/>
      <c r="G364" s="192"/>
      <c r="H364" s="192"/>
      <c r="I364" s="192"/>
      <c r="J364" s="192"/>
      <c r="K364" s="192"/>
      <c r="L364" s="192"/>
      <c r="M364" s="192"/>
      <c r="N364" s="192"/>
      <c r="O364" s="192"/>
      <c r="P364" s="192"/>
      <c r="Q364" s="192"/>
      <c r="R364" s="192"/>
      <c r="S364" s="192"/>
      <c r="T364" s="192"/>
      <c r="U364" s="192"/>
      <c r="V364" s="192"/>
      <c r="W364" s="192"/>
      <c r="X364" s="192"/>
      <c r="Y364" s="192"/>
      <c r="Z364" s="192"/>
    </row>
    <row r="365">
      <c r="A365" s="192"/>
      <c r="B365" s="192"/>
      <c r="C365" s="192"/>
      <c r="D365" s="192"/>
      <c r="E365" s="192"/>
      <c r="F365" s="192"/>
      <c r="G365" s="192"/>
      <c r="H365" s="192"/>
      <c r="I365" s="192"/>
      <c r="J365" s="192"/>
      <c r="K365" s="192"/>
      <c r="L365" s="192"/>
      <c r="M365" s="192"/>
      <c r="N365" s="192"/>
      <c r="O365" s="192"/>
      <c r="P365" s="192"/>
      <c r="Q365" s="192"/>
      <c r="R365" s="192"/>
      <c r="S365" s="192"/>
      <c r="T365" s="192"/>
      <c r="U365" s="192"/>
      <c r="V365" s="192"/>
      <c r="W365" s="192"/>
      <c r="X365" s="192"/>
      <c r="Y365" s="192"/>
      <c r="Z365" s="192"/>
    </row>
    <row r="366">
      <c r="A366" s="192"/>
      <c r="B366" s="192"/>
      <c r="C366" s="192"/>
      <c r="D366" s="192"/>
      <c r="E366" s="192"/>
      <c r="F366" s="192"/>
      <c r="G366" s="192"/>
      <c r="H366" s="192"/>
      <c r="I366" s="192"/>
      <c r="J366" s="192"/>
      <c r="K366" s="192"/>
      <c r="L366" s="192"/>
      <c r="M366" s="192"/>
      <c r="N366" s="192"/>
      <c r="O366" s="192"/>
      <c r="P366" s="192"/>
      <c r="Q366" s="192"/>
      <c r="R366" s="192"/>
      <c r="S366" s="192"/>
      <c r="T366" s="192"/>
      <c r="U366" s="192"/>
      <c r="V366" s="192"/>
      <c r="W366" s="192"/>
      <c r="X366" s="192"/>
      <c r="Y366" s="192"/>
      <c r="Z366" s="192"/>
    </row>
    <row r="367">
      <c r="A367" s="192"/>
      <c r="B367" s="192"/>
      <c r="C367" s="192"/>
      <c r="D367" s="192"/>
      <c r="E367" s="192"/>
      <c r="F367" s="192"/>
      <c r="G367" s="192"/>
      <c r="H367" s="192"/>
      <c r="I367" s="192"/>
      <c r="J367" s="192"/>
      <c r="K367" s="192"/>
      <c r="L367" s="192"/>
      <c r="M367" s="192"/>
      <c r="N367" s="192"/>
      <c r="O367" s="192"/>
      <c r="P367" s="192"/>
      <c r="Q367" s="192"/>
      <c r="R367" s="192"/>
      <c r="S367" s="192"/>
      <c r="T367" s="192"/>
      <c r="U367" s="192"/>
      <c r="V367" s="192"/>
      <c r="W367" s="192"/>
      <c r="X367" s="192"/>
      <c r="Y367" s="192"/>
      <c r="Z367" s="192"/>
    </row>
    <row r="368">
      <c r="A368" s="192"/>
      <c r="B368" s="192"/>
      <c r="C368" s="192"/>
      <c r="D368" s="192"/>
      <c r="E368" s="192"/>
      <c r="F368" s="192"/>
      <c r="G368" s="192"/>
      <c r="H368" s="192"/>
      <c r="I368" s="192"/>
      <c r="J368" s="192"/>
      <c r="K368" s="192"/>
      <c r="L368" s="192"/>
      <c r="M368" s="192"/>
      <c r="N368" s="192"/>
      <c r="O368" s="192"/>
      <c r="P368" s="192"/>
      <c r="Q368" s="192"/>
      <c r="R368" s="192"/>
      <c r="S368" s="192"/>
      <c r="T368" s="192"/>
      <c r="U368" s="192"/>
      <c r="V368" s="192"/>
      <c r="W368" s="192"/>
      <c r="X368" s="192"/>
      <c r="Y368" s="192"/>
      <c r="Z368" s="192"/>
    </row>
    <row r="369">
      <c r="A369" s="192"/>
      <c r="B369" s="192"/>
      <c r="C369" s="192"/>
      <c r="D369" s="192"/>
      <c r="E369" s="192"/>
      <c r="F369" s="192"/>
      <c r="G369" s="192"/>
      <c r="H369" s="192"/>
      <c r="I369" s="192"/>
      <c r="J369" s="192"/>
      <c r="K369" s="192"/>
      <c r="L369" s="192"/>
      <c r="M369" s="192"/>
      <c r="N369" s="192"/>
      <c r="O369" s="192"/>
      <c r="P369" s="192"/>
      <c r="Q369" s="192"/>
      <c r="R369" s="192"/>
      <c r="S369" s="192"/>
      <c r="T369" s="192"/>
      <c r="U369" s="192"/>
      <c r="V369" s="192"/>
      <c r="W369" s="192"/>
      <c r="X369" s="192"/>
      <c r="Y369" s="192"/>
      <c r="Z369" s="192"/>
    </row>
    <row r="370">
      <c r="A370" s="192"/>
      <c r="B370" s="192"/>
      <c r="C370" s="192"/>
      <c r="D370" s="192"/>
      <c r="E370" s="192"/>
      <c r="F370" s="192"/>
      <c r="G370" s="192"/>
      <c r="H370" s="192"/>
      <c r="I370" s="192"/>
      <c r="J370" s="192"/>
      <c r="K370" s="192"/>
      <c r="L370" s="192"/>
      <c r="M370" s="192"/>
      <c r="N370" s="192"/>
      <c r="O370" s="192"/>
      <c r="P370" s="192"/>
      <c r="Q370" s="192"/>
      <c r="R370" s="192"/>
      <c r="S370" s="192"/>
      <c r="T370" s="192"/>
      <c r="U370" s="192"/>
      <c r="V370" s="192"/>
      <c r="W370" s="192"/>
      <c r="X370" s="192"/>
      <c r="Y370" s="192"/>
      <c r="Z370" s="192"/>
    </row>
    <row r="371">
      <c r="A371" s="192"/>
      <c r="B371" s="192"/>
      <c r="C371" s="192"/>
      <c r="D371" s="192"/>
      <c r="E371" s="192"/>
      <c r="F371" s="192"/>
      <c r="G371" s="192"/>
      <c r="H371" s="192"/>
      <c r="I371" s="192"/>
      <c r="J371" s="192"/>
      <c r="K371" s="192"/>
      <c r="L371" s="192"/>
      <c r="M371" s="192"/>
      <c r="N371" s="192"/>
      <c r="O371" s="192"/>
      <c r="P371" s="192"/>
      <c r="Q371" s="192"/>
      <c r="R371" s="192"/>
      <c r="S371" s="192"/>
      <c r="T371" s="192"/>
      <c r="U371" s="192"/>
      <c r="V371" s="192"/>
      <c r="W371" s="192"/>
      <c r="X371" s="192"/>
      <c r="Y371" s="192"/>
      <c r="Z371" s="192"/>
    </row>
    <row r="372">
      <c r="A372" s="192"/>
      <c r="B372" s="192"/>
      <c r="C372" s="192"/>
      <c r="D372" s="192"/>
      <c r="E372" s="192"/>
      <c r="F372" s="192"/>
      <c r="G372" s="192"/>
      <c r="H372" s="192"/>
      <c r="I372" s="192"/>
      <c r="J372" s="192"/>
      <c r="K372" s="192"/>
      <c r="L372" s="192"/>
      <c r="M372" s="192"/>
      <c r="N372" s="192"/>
      <c r="O372" s="192"/>
      <c r="P372" s="192"/>
      <c r="Q372" s="192"/>
      <c r="R372" s="192"/>
      <c r="S372" s="192"/>
      <c r="T372" s="192"/>
      <c r="U372" s="192"/>
      <c r="V372" s="192"/>
      <c r="W372" s="192"/>
      <c r="X372" s="192"/>
      <c r="Y372" s="192"/>
      <c r="Z372" s="192"/>
    </row>
    <row r="373">
      <c r="A373" s="192"/>
      <c r="B373" s="192"/>
      <c r="C373" s="192"/>
      <c r="D373" s="192"/>
      <c r="E373" s="192"/>
      <c r="F373" s="192"/>
      <c r="G373" s="192"/>
      <c r="H373" s="192"/>
      <c r="I373" s="192"/>
      <c r="J373" s="192"/>
      <c r="K373" s="192"/>
      <c r="L373" s="192"/>
      <c r="M373" s="192"/>
      <c r="N373" s="192"/>
      <c r="O373" s="192"/>
      <c r="P373" s="192"/>
      <c r="Q373" s="192"/>
      <c r="R373" s="192"/>
      <c r="S373" s="192"/>
      <c r="T373" s="192"/>
      <c r="U373" s="192"/>
      <c r="V373" s="192"/>
      <c r="W373" s="192"/>
      <c r="X373" s="192"/>
      <c r="Y373" s="192"/>
      <c r="Z373" s="192"/>
    </row>
    <row r="374">
      <c r="A374" s="192"/>
      <c r="B374" s="192"/>
      <c r="C374" s="192"/>
      <c r="D374" s="192"/>
      <c r="E374" s="192"/>
      <c r="F374" s="192"/>
      <c r="G374" s="192"/>
      <c r="H374" s="192"/>
      <c r="I374" s="192"/>
      <c r="J374" s="192"/>
      <c r="K374" s="192"/>
      <c r="L374" s="192"/>
      <c r="M374" s="192"/>
      <c r="N374" s="192"/>
      <c r="O374" s="192"/>
      <c r="P374" s="192"/>
      <c r="Q374" s="192"/>
      <c r="R374" s="192"/>
      <c r="S374" s="192"/>
      <c r="T374" s="192"/>
      <c r="U374" s="192"/>
      <c r="V374" s="192"/>
      <c r="W374" s="192"/>
      <c r="X374" s="192"/>
      <c r="Y374" s="192"/>
      <c r="Z374" s="192"/>
    </row>
    <row r="375">
      <c r="A375" s="192"/>
      <c r="B375" s="192"/>
      <c r="C375" s="192"/>
      <c r="D375" s="192"/>
      <c r="E375" s="192"/>
      <c r="F375" s="192"/>
      <c r="G375" s="192"/>
      <c r="H375" s="192"/>
      <c r="I375" s="192"/>
      <c r="J375" s="192"/>
      <c r="K375" s="192"/>
      <c r="L375" s="192"/>
      <c r="M375" s="192"/>
      <c r="N375" s="192"/>
      <c r="O375" s="192"/>
      <c r="P375" s="192"/>
      <c r="Q375" s="192"/>
      <c r="R375" s="192"/>
      <c r="S375" s="192"/>
      <c r="T375" s="192"/>
      <c r="U375" s="192"/>
      <c r="V375" s="192"/>
      <c r="W375" s="192"/>
      <c r="X375" s="192"/>
      <c r="Y375" s="192"/>
      <c r="Z375" s="192"/>
    </row>
    <row r="376">
      <c r="A376" s="192"/>
      <c r="B376" s="192"/>
      <c r="C376" s="192"/>
      <c r="D376" s="192"/>
      <c r="E376" s="192"/>
      <c r="F376" s="192"/>
      <c r="G376" s="192"/>
      <c r="H376" s="192"/>
      <c r="I376" s="192"/>
      <c r="J376" s="192"/>
      <c r="K376" s="192"/>
      <c r="L376" s="192"/>
      <c r="M376" s="192"/>
      <c r="N376" s="192"/>
      <c r="O376" s="192"/>
      <c r="P376" s="192"/>
      <c r="Q376" s="192"/>
      <c r="R376" s="192"/>
      <c r="S376" s="192"/>
      <c r="T376" s="192"/>
      <c r="U376" s="192"/>
      <c r="V376" s="192"/>
      <c r="W376" s="192"/>
      <c r="X376" s="192"/>
      <c r="Y376" s="192"/>
      <c r="Z376" s="192"/>
    </row>
    <row r="377">
      <c r="A377" s="192"/>
      <c r="B377" s="192"/>
      <c r="C377" s="192"/>
      <c r="D377" s="192"/>
      <c r="E377" s="192"/>
      <c r="F377" s="192"/>
      <c r="G377" s="192"/>
      <c r="H377" s="192"/>
      <c r="I377" s="192"/>
      <c r="J377" s="192"/>
      <c r="K377" s="192"/>
      <c r="L377" s="192"/>
      <c r="M377" s="192"/>
      <c r="N377" s="192"/>
      <c r="O377" s="192"/>
      <c r="P377" s="192"/>
      <c r="Q377" s="192"/>
      <c r="R377" s="192"/>
      <c r="S377" s="192"/>
      <c r="T377" s="192"/>
      <c r="U377" s="192"/>
      <c r="V377" s="192"/>
      <c r="W377" s="192"/>
      <c r="X377" s="192"/>
      <c r="Y377" s="192"/>
      <c r="Z377" s="192"/>
    </row>
    <row r="378">
      <c r="A378" s="192"/>
      <c r="B378" s="192"/>
      <c r="C378" s="192"/>
      <c r="D378" s="192"/>
      <c r="E378" s="192"/>
      <c r="F378" s="192"/>
      <c r="G378" s="192"/>
      <c r="H378" s="192"/>
      <c r="I378" s="192"/>
      <c r="J378" s="192"/>
      <c r="K378" s="192"/>
      <c r="L378" s="192"/>
      <c r="M378" s="192"/>
      <c r="N378" s="192"/>
      <c r="O378" s="192"/>
      <c r="P378" s="192"/>
      <c r="Q378" s="192"/>
      <c r="R378" s="192"/>
      <c r="S378" s="192"/>
      <c r="T378" s="192"/>
      <c r="U378" s="192"/>
      <c r="V378" s="192"/>
      <c r="W378" s="192"/>
      <c r="X378" s="192"/>
      <c r="Y378" s="192"/>
      <c r="Z378" s="192"/>
    </row>
    <row r="379">
      <c r="A379" s="192"/>
      <c r="B379" s="192"/>
      <c r="C379" s="192"/>
      <c r="D379" s="192"/>
      <c r="E379" s="192"/>
      <c r="F379" s="192"/>
      <c r="G379" s="192"/>
      <c r="H379" s="192"/>
      <c r="I379" s="192"/>
      <c r="J379" s="192"/>
      <c r="K379" s="192"/>
      <c r="L379" s="192"/>
      <c r="M379" s="192"/>
      <c r="N379" s="192"/>
      <c r="O379" s="192"/>
      <c r="P379" s="192"/>
      <c r="Q379" s="192"/>
      <c r="R379" s="192"/>
      <c r="S379" s="192"/>
      <c r="T379" s="192"/>
      <c r="U379" s="192"/>
      <c r="V379" s="192"/>
      <c r="W379" s="192"/>
      <c r="X379" s="192"/>
      <c r="Y379" s="192"/>
      <c r="Z379" s="192"/>
    </row>
    <row r="380">
      <c r="A380" s="192"/>
      <c r="B380" s="192"/>
      <c r="C380" s="192"/>
      <c r="D380" s="192"/>
      <c r="E380" s="192"/>
      <c r="F380" s="192"/>
      <c r="G380" s="192"/>
      <c r="H380" s="192"/>
      <c r="I380" s="192"/>
      <c r="J380" s="192"/>
      <c r="K380" s="192"/>
      <c r="L380" s="192"/>
      <c r="M380" s="192"/>
      <c r="N380" s="192"/>
      <c r="O380" s="192"/>
      <c r="P380" s="192"/>
      <c r="Q380" s="192"/>
      <c r="R380" s="192"/>
      <c r="S380" s="192"/>
      <c r="T380" s="192"/>
      <c r="U380" s="192"/>
      <c r="V380" s="192"/>
      <c r="W380" s="192"/>
      <c r="X380" s="192"/>
      <c r="Y380" s="192"/>
      <c r="Z380" s="192"/>
    </row>
    <row r="381">
      <c r="A381" s="192"/>
      <c r="B381" s="192"/>
      <c r="C381" s="192"/>
      <c r="D381" s="192"/>
      <c r="E381" s="192"/>
      <c r="F381" s="192"/>
      <c r="G381" s="192"/>
      <c r="H381" s="192"/>
      <c r="I381" s="192"/>
      <c r="J381" s="192"/>
      <c r="K381" s="192"/>
      <c r="L381" s="192"/>
      <c r="M381" s="192"/>
      <c r="N381" s="192"/>
      <c r="O381" s="192"/>
      <c r="P381" s="192"/>
      <c r="Q381" s="192"/>
      <c r="R381" s="192"/>
      <c r="S381" s="192"/>
      <c r="T381" s="192"/>
      <c r="U381" s="192"/>
      <c r="V381" s="192"/>
      <c r="W381" s="192"/>
      <c r="X381" s="192"/>
      <c r="Y381" s="192"/>
      <c r="Z381" s="192"/>
    </row>
    <row r="382">
      <c r="A382" s="192"/>
      <c r="B382" s="192"/>
      <c r="C382" s="192"/>
      <c r="D382" s="192"/>
      <c r="E382" s="192"/>
      <c r="F382" s="192"/>
      <c r="G382" s="192"/>
      <c r="H382" s="192"/>
      <c r="I382" s="192"/>
      <c r="J382" s="192"/>
      <c r="K382" s="192"/>
      <c r="L382" s="192"/>
      <c r="M382" s="192"/>
      <c r="N382" s="192"/>
      <c r="O382" s="192"/>
      <c r="P382" s="192"/>
      <c r="Q382" s="192"/>
      <c r="R382" s="192"/>
      <c r="S382" s="192"/>
      <c r="T382" s="192"/>
      <c r="U382" s="192"/>
      <c r="V382" s="192"/>
      <c r="W382" s="192"/>
      <c r="X382" s="192"/>
      <c r="Y382" s="192"/>
      <c r="Z382" s="192"/>
    </row>
    <row r="383">
      <c r="A383" s="192"/>
      <c r="B383" s="192"/>
      <c r="C383" s="192"/>
      <c r="D383" s="192"/>
      <c r="E383" s="192"/>
      <c r="F383" s="192"/>
      <c r="G383" s="192"/>
      <c r="H383" s="192"/>
      <c r="I383" s="192"/>
      <c r="J383" s="192"/>
      <c r="K383" s="192"/>
      <c r="L383" s="192"/>
      <c r="M383" s="192"/>
      <c r="N383" s="192"/>
      <c r="O383" s="192"/>
      <c r="P383" s="192"/>
      <c r="Q383" s="192"/>
      <c r="R383" s="192"/>
      <c r="S383" s="192"/>
      <c r="T383" s="192"/>
      <c r="U383" s="192"/>
      <c r="V383" s="192"/>
      <c r="W383" s="192"/>
      <c r="X383" s="192"/>
      <c r="Y383" s="192"/>
      <c r="Z383" s="192"/>
    </row>
    <row r="384">
      <c r="A384" s="192"/>
      <c r="B384" s="192"/>
      <c r="C384" s="192"/>
      <c r="D384" s="192"/>
      <c r="E384" s="192"/>
      <c r="F384" s="192"/>
      <c r="G384" s="192"/>
      <c r="H384" s="192"/>
      <c r="I384" s="192"/>
      <c r="J384" s="192"/>
      <c r="K384" s="192"/>
      <c r="L384" s="192"/>
      <c r="M384" s="192"/>
      <c r="N384" s="192"/>
      <c r="O384" s="192"/>
      <c r="P384" s="192"/>
      <c r="Q384" s="192"/>
      <c r="R384" s="192"/>
      <c r="S384" s="192"/>
      <c r="T384" s="192"/>
      <c r="U384" s="192"/>
      <c r="V384" s="192"/>
      <c r="W384" s="192"/>
      <c r="X384" s="192"/>
      <c r="Y384" s="192"/>
      <c r="Z384" s="192"/>
    </row>
    <row r="385">
      <c r="A385" s="192"/>
      <c r="B385" s="192"/>
      <c r="C385" s="192"/>
      <c r="D385" s="192"/>
      <c r="E385" s="192"/>
      <c r="F385" s="192"/>
      <c r="G385" s="192"/>
      <c r="H385" s="192"/>
      <c r="I385" s="192"/>
      <c r="J385" s="192"/>
      <c r="K385" s="192"/>
      <c r="L385" s="192"/>
      <c r="M385" s="192"/>
      <c r="N385" s="192"/>
      <c r="O385" s="192"/>
      <c r="P385" s="192"/>
      <c r="Q385" s="192"/>
      <c r="R385" s="192"/>
      <c r="S385" s="192"/>
      <c r="T385" s="192"/>
      <c r="U385" s="192"/>
      <c r="V385" s="192"/>
      <c r="W385" s="192"/>
      <c r="X385" s="192"/>
      <c r="Y385" s="192"/>
      <c r="Z385" s="192"/>
    </row>
    <row r="386">
      <c r="A386" s="192"/>
      <c r="B386" s="192"/>
      <c r="C386" s="192"/>
      <c r="D386" s="192"/>
      <c r="E386" s="192"/>
      <c r="F386" s="192"/>
      <c r="G386" s="192"/>
      <c r="H386" s="192"/>
      <c r="I386" s="192"/>
      <c r="J386" s="192"/>
      <c r="K386" s="192"/>
      <c r="L386" s="192"/>
      <c r="M386" s="192"/>
      <c r="N386" s="192"/>
      <c r="O386" s="192"/>
      <c r="P386" s="192"/>
      <c r="Q386" s="192"/>
      <c r="R386" s="192"/>
      <c r="S386" s="192"/>
      <c r="T386" s="192"/>
      <c r="U386" s="192"/>
      <c r="V386" s="192"/>
      <c r="W386" s="192"/>
      <c r="X386" s="192"/>
      <c r="Y386" s="192"/>
      <c r="Z386" s="192"/>
    </row>
    <row r="387">
      <c r="A387" s="192"/>
      <c r="B387" s="192"/>
      <c r="C387" s="192"/>
      <c r="D387" s="192"/>
      <c r="E387" s="192"/>
      <c r="F387" s="192"/>
      <c r="G387" s="192"/>
      <c r="H387" s="192"/>
      <c r="I387" s="192"/>
      <c r="J387" s="192"/>
      <c r="K387" s="192"/>
      <c r="L387" s="192"/>
      <c r="M387" s="192"/>
      <c r="N387" s="192"/>
      <c r="O387" s="192"/>
      <c r="P387" s="192"/>
      <c r="Q387" s="192"/>
      <c r="R387" s="192"/>
      <c r="S387" s="192"/>
      <c r="T387" s="192"/>
      <c r="U387" s="192"/>
      <c r="V387" s="192"/>
      <c r="W387" s="192"/>
      <c r="X387" s="192"/>
      <c r="Y387" s="192"/>
      <c r="Z387" s="192"/>
    </row>
    <row r="388">
      <c r="A388" s="192"/>
      <c r="B388" s="192"/>
      <c r="C388" s="192"/>
      <c r="D388" s="192"/>
      <c r="E388" s="192"/>
      <c r="F388" s="192"/>
      <c r="G388" s="192"/>
      <c r="H388" s="192"/>
      <c r="I388" s="192"/>
      <c r="J388" s="192"/>
      <c r="K388" s="192"/>
      <c r="L388" s="192"/>
      <c r="M388" s="192"/>
      <c r="N388" s="192"/>
      <c r="O388" s="192"/>
      <c r="P388" s="192"/>
      <c r="Q388" s="192"/>
      <c r="R388" s="192"/>
      <c r="S388" s="192"/>
      <c r="T388" s="192"/>
      <c r="U388" s="192"/>
      <c r="V388" s="192"/>
      <c r="W388" s="192"/>
      <c r="X388" s="192"/>
      <c r="Y388" s="192"/>
      <c r="Z388" s="192"/>
    </row>
    <row r="389">
      <c r="A389" s="192"/>
      <c r="B389" s="192"/>
      <c r="C389" s="192"/>
      <c r="D389" s="192"/>
      <c r="E389" s="192"/>
      <c r="F389" s="192"/>
      <c r="G389" s="192"/>
      <c r="H389" s="192"/>
      <c r="I389" s="192"/>
      <c r="J389" s="192"/>
      <c r="K389" s="192"/>
      <c r="L389" s="192"/>
      <c r="M389" s="192"/>
      <c r="N389" s="192"/>
      <c r="O389" s="192"/>
      <c r="P389" s="192"/>
      <c r="Q389" s="192"/>
      <c r="R389" s="192"/>
      <c r="S389" s="192"/>
      <c r="T389" s="192"/>
      <c r="U389" s="192"/>
      <c r="V389" s="192"/>
      <c r="W389" s="192"/>
      <c r="X389" s="192"/>
      <c r="Y389" s="192"/>
      <c r="Z389" s="192"/>
    </row>
    <row r="390">
      <c r="A390" s="192"/>
      <c r="B390" s="192"/>
      <c r="C390" s="192"/>
      <c r="D390" s="192"/>
      <c r="E390" s="192"/>
      <c r="F390" s="192"/>
      <c r="G390" s="192"/>
      <c r="H390" s="192"/>
      <c r="I390" s="192"/>
      <c r="J390" s="192"/>
      <c r="K390" s="192"/>
      <c r="L390" s="192"/>
      <c r="M390" s="192"/>
      <c r="N390" s="192"/>
      <c r="O390" s="192"/>
      <c r="P390" s="192"/>
      <c r="Q390" s="192"/>
      <c r="R390" s="192"/>
      <c r="S390" s="192"/>
      <c r="T390" s="192"/>
      <c r="U390" s="192"/>
      <c r="V390" s="192"/>
      <c r="W390" s="192"/>
      <c r="X390" s="192"/>
      <c r="Y390" s="192"/>
      <c r="Z390" s="192"/>
    </row>
    <row r="391">
      <c r="A391" s="192"/>
      <c r="B391" s="192"/>
      <c r="C391" s="192"/>
      <c r="D391" s="192"/>
      <c r="E391" s="192"/>
      <c r="F391" s="192"/>
      <c r="G391" s="192"/>
      <c r="H391" s="192"/>
      <c r="I391" s="192"/>
      <c r="J391" s="192"/>
      <c r="K391" s="192"/>
      <c r="L391" s="192"/>
      <c r="M391" s="192"/>
      <c r="N391" s="192"/>
      <c r="O391" s="192"/>
      <c r="P391" s="192"/>
      <c r="Q391" s="192"/>
      <c r="R391" s="192"/>
      <c r="S391" s="192"/>
      <c r="T391" s="192"/>
      <c r="U391" s="192"/>
      <c r="V391" s="192"/>
      <c r="W391" s="192"/>
      <c r="X391" s="192"/>
      <c r="Y391" s="192"/>
      <c r="Z391" s="192"/>
    </row>
    <row r="392">
      <c r="A392" s="192"/>
      <c r="B392" s="192"/>
      <c r="C392" s="192"/>
      <c r="D392" s="192"/>
      <c r="E392" s="192"/>
      <c r="F392" s="192"/>
      <c r="G392" s="192"/>
      <c r="H392" s="192"/>
      <c r="I392" s="192"/>
      <c r="J392" s="192"/>
      <c r="K392" s="192"/>
      <c r="L392" s="192"/>
      <c r="M392" s="192"/>
      <c r="N392" s="192"/>
      <c r="O392" s="192"/>
      <c r="P392" s="192"/>
      <c r="Q392" s="192"/>
      <c r="R392" s="192"/>
      <c r="S392" s="192"/>
      <c r="T392" s="192"/>
      <c r="U392" s="192"/>
      <c r="V392" s="192"/>
      <c r="W392" s="192"/>
      <c r="X392" s="192"/>
      <c r="Y392" s="192"/>
      <c r="Z392" s="192"/>
    </row>
    <row r="393">
      <c r="A393" s="192"/>
      <c r="B393" s="192"/>
      <c r="C393" s="192"/>
      <c r="D393" s="192"/>
      <c r="E393" s="192"/>
      <c r="F393" s="192"/>
      <c r="G393" s="192"/>
      <c r="H393" s="192"/>
      <c r="I393" s="192"/>
      <c r="J393" s="192"/>
      <c r="K393" s="192"/>
      <c r="L393" s="192"/>
      <c r="M393" s="192"/>
      <c r="N393" s="192"/>
      <c r="O393" s="192"/>
      <c r="P393" s="192"/>
      <c r="Q393" s="192"/>
      <c r="R393" s="192"/>
      <c r="S393" s="192"/>
      <c r="T393" s="192"/>
      <c r="U393" s="192"/>
      <c r="V393" s="192"/>
      <c r="W393" s="192"/>
      <c r="X393" s="192"/>
      <c r="Y393" s="192"/>
      <c r="Z393" s="192"/>
    </row>
    <row r="394">
      <c r="A394" s="192"/>
      <c r="B394" s="192"/>
      <c r="C394" s="192"/>
      <c r="D394" s="192"/>
      <c r="E394" s="192"/>
      <c r="F394" s="192"/>
      <c r="G394" s="192"/>
      <c r="H394" s="192"/>
      <c r="I394" s="192"/>
      <c r="J394" s="192"/>
      <c r="K394" s="192"/>
      <c r="L394" s="192"/>
      <c r="M394" s="192"/>
      <c r="N394" s="192"/>
      <c r="O394" s="192"/>
      <c r="P394" s="192"/>
      <c r="Q394" s="192"/>
      <c r="R394" s="192"/>
      <c r="S394" s="192"/>
      <c r="T394" s="192"/>
      <c r="U394" s="192"/>
      <c r="V394" s="192"/>
      <c r="W394" s="192"/>
      <c r="X394" s="192"/>
      <c r="Y394" s="192"/>
      <c r="Z394" s="192"/>
    </row>
    <row r="395">
      <c r="A395" s="192"/>
      <c r="B395" s="192"/>
      <c r="C395" s="192"/>
      <c r="D395" s="192"/>
      <c r="E395" s="192"/>
      <c r="F395" s="192"/>
      <c r="G395" s="192"/>
      <c r="H395" s="192"/>
      <c r="I395" s="192"/>
      <c r="J395" s="192"/>
      <c r="K395" s="192"/>
      <c r="L395" s="192"/>
      <c r="M395" s="192"/>
      <c r="N395" s="192"/>
      <c r="O395" s="192"/>
      <c r="P395" s="192"/>
      <c r="Q395" s="192"/>
      <c r="R395" s="192"/>
      <c r="S395" s="192"/>
      <c r="T395" s="192"/>
      <c r="U395" s="192"/>
      <c r="V395" s="192"/>
      <c r="W395" s="192"/>
      <c r="X395" s="192"/>
      <c r="Y395" s="192"/>
      <c r="Z395" s="192"/>
    </row>
    <row r="396">
      <c r="A396" s="192"/>
      <c r="B396" s="192"/>
      <c r="C396" s="192"/>
      <c r="D396" s="192"/>
      <c r="E396" s="192"/>
      <c r="F396" s="192"/>
      <c r="G396" s="192"/>
      <c r="H396" s="192"/>
      <c r="I396" s="192"/>
      <c r="J396" s="192"/>
      <c r="K396" s="192"/>
      <c r="L396" s="192"/>
      <c r="M396" s="192"/>
      <c r="N396" s="192"/>
      <c r="O396" s="192"/>
      <c r="P396" s="192"/>
      <c r="Q396" s="192"/>
      <c r="R396" s="192"/>
      <c r="S396" s="192"/>
      <c r="T396" s="192"/>
      <c r="U396" s="192"/>
      <c r="V396" s="192"/>
      <c r="W396" s="192"/>
      <c r="X396" s="192"/>
      <c r="Y396" s="192"/>
      <c r="Z396" s="192"/>
    </row>
    <row r="397">
      <c r="A397" s="192"/>
      <c r="B397" s="192"/>
      <c r="C397" s="192"/>
      <c r="D397" s="192"/>
      <c r="E397" s="192"/>
      <c r="F397" s="192"/>
      <c r="G397" s="192"/>
      <c r="H397" s="192"/>
      <c r="I397" s="192"/>
      <c r="J397" s="192"/>
      <c r="K397" s="192"/>
      <c r="L397" s="192"/>
      <c r="M397" s="192"/>
      <c r="N397" s="192"/>
      <c r="O397" s="192"/>
      <c r="P397" s="192"/>
      <c r="Q397" s="192"/>
      <c r="R397" s="192"/>
      <c r="S397" s="192"/>
      <c r="T397" s="192"/>
      <c r="U397" s="192"/>
      <c r="V397" s="192"/>
      <c r="W397" s="192"/>
      <c r="X397" s="192"/>
      <c r="Y397" s="192"/>
      <c r="Z397" s="192"/>
    </row>
    <row r="398">
      <c r="A398" s="192"/>
      <c r="B398" s="192"/>
      <c r="C398" s="192"/>
      <c r="D398" s="192"/>
      <c r="E398" s="192"/>
      <c r="F398" s="192"/>
      <c r="G398" s="192"/>
      <c r="H398" s="192"/>
      <c r="I398" s="192"/>
      <c r="J398" s="192"/>
      <c r="K398" s="192"/>
      <c r="L398" s="192"/>
      <c r="M398" s="192"/>
      <c r="N398" s="192"/>
      <c r="O398" s="192"/>
      <c r="P398" s="192"/>
      <c r="Q398" s="192"/>
      <c r="R398" s="192"/>
      <c r="S398" s="192"/>
      <c r="T398" s="192"/>
      <c r="U398" s="192"/>
      <c r="V398" s="192"/>
      <c r="W398" s="192"/>
      <c r="X398" s="192"/>
      <c r="Y398" s="192"/>
      <c r="Z398" s="192"/>
    </row>
    <row r="399">
      <c r="A399" s="192"/>
      <c r="B399" s="192"/>
      <c r="C399" s="192"/>
      <c r="D399" s="192"/>
      <c r="E399" s="192"/>
      <c r="F399" s="192"/>
      <c r="G399" s="192"/>
      <c r="H399" s="192"/>
      <c r="I399" s="192"/>
      <c r="J399" s="192"/>
      <c r="K399" s="192"/>
      <c r="L399" s="192"/>
      <c r="M399" s="192"/>
      <c r="N399" s="192"/>
      <c r="O399" s="192"/>
      <c r="P399" s="192"/>
      <c r="Q399" s="192"/>
      <c r="R399" s="192"/>
      <c r="S399" s="192"/>
      <c r="T399" s="192"/>
      <c r="U399" s="192"/>
      <c r="V399" s="192"/>
      <c r="W399" s="192"/>
      <c r="X399" s="192"/>
      <c r="Y399" s="192"/>
      <c r="Z399" s="192"/>
    </row>
    <row r="400">
      <c r="A400" s="192"/>
      <c r="B400" s="192"/>
      <c r="C400" s="192"/>
      <c r="D400" s="192"/>
      <c r="E400" s="192"/>
      <c r="F400" s="192"/>
      <c r="G400" s="192"/>
      <c r="H400" s="192"/>
      <c r="I400" s="192"/>
      <c r="J400" s="192"/>
      <c r="K400" s="192"/>
      <c r="L400" s="192"/>
      <c r="M400" s="192"/>
      <c r="N400" s="192"/>
      <c r="O400" s="192"/>
      <c r="P400" s="192"/>
      <c r="Q400" s="192"/>
      <c r="R400" s="192"/>
      <c r="S400" s="192"/>
      <c r="T400" s="192"/>
      <c r="U400" s="192"/>
      <c r="V400" s="192"/>
      <c r="W400" s="192"/>
      <c r="X400" s="192"/>
      <c r="Y400" s="192"/>
      <c r="Z400" s="192"/>
    </row>
    <row r="401">
      <c r="A401" s="192"/>
      <c r="B401" s="192"/>
      <c r="C401" s="192"/>
      <c r="D401" s="192"/>
      <c r="E401" s="192"/>
      <c r="F401" s="192"/>
      <c r="G401" s="192"/>
      <c r="H401" s="192"/>
      <c r="I401" s="192"/>
      <c r="J401" s="192"/>
      <c r="K401" s="192"/>
      <c r="L401" s="192"/>
      <c r="M401" s="192"/>
      <c r="N401" s="192"/>
      <c r="O401" s="192"/>
      <c r="P401" s="192"/>
      <c r="Q401" s="192"/>
      <c r="R401" s="192"/>
      <c r="S401" s="192"/>
      <c r="T401" s="192"/>
      <c r="U401" s="192"/>
      <c r="V401" s="192"/>
      <c r="W401" s="192"/>
      <c r="X401" s="192"/>
      <c r="Y401" s="192"/>
      <c r="Z401" s="192"/>
    </row>
    <row r="402">
      <c r="A402" s="192"/>
      <c r="B402" s="192"/>
      <c r="C402" s="192"/>
      <c r="D402" s="192"/>
      <c r="E402" s="192"/>
      <c r="F402" s="192"/>
      <c r="G402" s="192"/>
      <c r="H402" s="192"/>
      <c r="I402" s="192"/>
      <c r="J402" s="192"/>
      <c r="K402" s="192"/>
      <c r="L402" s="192"/>
      <c r="M402" s="192"/>
      <c r="N402" s="192"/>
      <c r="O402" s="192"/>
      <c r="P402" s="192"/>
      <c r="Q402" s="192"/>
      <c r="R402" s="192"/>
      <c r="S402" s="192"/>
      <c r="T402" s="192"/>
      <c r="U402" s="192"/>
      <c r="V402" s="192"/>
      <c r="W402" s="192"/>
      <c r="X402" s="192"/>
      <c r="Y402" s="192"/>
      <c r="Z402" s="192"/>
    </row>
    <row r="403">
      <c r="A403" s="192"/>
      <c r="B403" s="192"/>
      <c r="C403" s="192"/>
      <c r="D403" s="192"/>
      <c r="E403" s="192"/>
      <c r="F403" s="192"/>
      <c r="G403" s="192"/>
      <c r="H403" s="192"/>
      <c r="I403" s="192"/>
      <c r="J403" s="192"/>
      <c r="K403" s="192"/>
      <c r="L403" s="192"/>
      <c r="M403" s="192"/>
      <c r="N403" s="192"/>
      <c r="O403" s="192"/>
      <c r="P403" s="192"/>
      <c r="Q403" s="192"/>
      <c r="R403" s="192"/>
      <c r="S403" s="192"/>
      <c r="T403" s="192"/>
      <c r="U403" s="192"/>
      <c r="V403" s="192"/>
      <c r="W403" s="192"/>
      <c r="X403" s="192"/>
      <c r="Y403" s="192"/>
      <c r="Z403" s="192"/>
    </row>
    <row r="404">
      <c r="A404" s="192"/>
      <c r="B404" s="192"/>
      <c r="C404" s="192"/>
      <c r="D404" s="192"/>
      <c r="E404" s="192"/>
      <c r="F404" s="192"/>
      <c r="G404" s="192"/>
      <c r="H404" s="192"/>
      <c r="I404" s="192"/>
      <c r="J404" s="192"/>
      <c r="K404" s="192"/>
      <c r="L404" s="192"/>
      <c r="M404" s="192"/>
      <c r="N404" s="192"/>
      <c r="O404" s="192"/>
      <c r="P404" s="192"/>
      <c r="Q404" s="192"/>
      <c r="R404" s="192"/>
      <c r="S404" s="192"/>
      <c r="T404" s="192"/>
      <c r="U404" s="192"/>
      <c r="V404" s="192"/>
      <c r="W404" s="192"/>
      <c r="X404" s="192"/>
      <c r="Y404" s="192"/>
      <c r="Z404" s="192"/>
    </row>
    <row r="405">
      <c r="A405" s="192"/>
      <c r="B405" s="192"/>
      <c r="C405" s="192"/>
      <c r="D405" s="192"/>
      <c r="E405" s="192"/>
      <c r="F405" s="192"/>
      <c r="G405" s="192"/>
      <c r="H405" s="192"/>
      <c r="I405" s="192"/>
      <c r="J405" s="192"/>
      <c r="K405" s="192"/>
      <c r="L405" s="192"/>
      <c r="M405" s="192"/>
      <c r="N405" s="192"/>
      <c r="O405" s="192"/>
      <c r="P405" s="192"/>
      <c r="Q405" s="192"/>
      <c r="R405" s="192"/>
      <c r="S405" s="192"/>
      <c r="T405" s="192"/>
      <c r="U405" s="192"/>
      <c r="V405" s="192"/>
      <c r="W405" s="192"/>
      <c r="X405" s="192"/>
      <c r="Y405" s="192"/>
      <c r="Z405" s="192"/>
    </row>
    <row r="406">
      <c r="A406" s="192"/>
      <c r="B406" s="192"/>
      <c r="C406" s="192"/>
      <c r="D406" s="192"/>
      <c r="E406" s="192"/>
      <c r="F406" s="192"/>
      <c r="G406" s="192"/>
      <c r="H406" s="192"/>
      <c r="I406" s="192"/>
      <c r="J406" s="192"/>
      <c r="K406" s="192"/>
      <c r="L406" s="192"/>
      <c r="M406" s="192"/>
      <c r="N406" s="192"/>
      <c r="O406" s="192"/>
      <c r="P406" s="192"/>
      <c r="Q406" s="192"/>
      <c r="R406" s="192"/>
      <c r="S406" s="192"/>
      <c r="T406" s="192"/>
      <c r="U406" s="192"/>
      <c r="V406" s="192"/>
      <c r="W406" s="192"/>
      <c r="X406" s="192"/>
      <c r="Y406" s="192"/>
      <c r="Z406" s="192"/>
    </row>
    <row r="407">
      <c r="A407" s="192"/>
      <c r="B407" s="192"/>
      <c r="C407" s="192"/>
      <c r="D407" s="192"/>
      <c r="E407" s="192"/>
      <c r="F407" s="192"/>
      <c r="G407" s="192"/>
      <c r="H407" s="192"/>
      <c r="I407" s="192"/>
      <c r="J407" s="192"/>
      <c r="K407" s="192"/>
      <c r="L407" s="192"/>
      <c r="M407" s="192"/>
      <c r="N407" s="192"/>
      <c r="O407" s="192"/>
      <c r="P407" s="192"/>
      <c r="Q407" s="192"/>
      <c r="R407" s="192"/>
      <c r="S407" s="192"/>
      <c r="T407" s="192"/>
      <c r="U407" s="192"/>
      <c r="V407" s="192"/>
      <c r="W407" s="192"/>
      <c r="X407" s="192"/>
      <c r="Y407" s="192"/>
      <c r="Z407" s="192"/>
    </row>
    <row r="408">
      <c r="A408" s="192"/>
      <c r="B408" s="192"/>
      <c r="C408" s="192"/>
      <c r="D408" s="192"/>
      <c r="E408" s="192"/>
      <c r="F408" s="192"/>
      <c r="G408" s="192"/>
      <c r="H408" s="192"/>
      <c r="I408" s="192"/>
      <c r="J408" s="192"/>
      <c r="K408" s="192"/>
      <c r="L408" s="192"/>
      <c r="M408" s="192"/>
      <c r="N408" s="192"/>
      <c r="O408" s="192"/>
      <c r="P408" s="192"/>
      <c r="Q408" s="192"/>
      <c r="R408" s="192"/>
      <c r="S408" s="192"/>
      <c r="T408" s="192"/>
      <c r="U408" s="192"/>
      <c r="V408" s="192"/>
      <c r="W408" s="192"/>
      <c r="X408" s="192"/>
      <c r="Y408" s="192"/>
      <c r="Z408" s="192"/>
    </row>
    <row r="409">
      <c r="A409" s="192"/>
      <c r="B409" s="192"/>
      <c r="C409" s="192"/>
      <c r="D409" s="192"/>
      <c r="E409" s="192"/>
      <c r="F409" s="192"/>
      <c r="G409" s="192"/>
      <c r="H409" s="192"/>
      <c r="I409" s="192"/>
      <c r="J409" s="192"/>
      <c r="K409" s="192"/>
      <c r="L409" s="192"/>
      <c r="M409" s="192"/>
      <c r="N409" s="192"/>
      <c r="O409" s="192"/>
      <c r="P409" s="192"/>
      <c r="Q409" s="192"/>
      <c r="R409" s="192"/>
      <c r="S409" s="192"/>
      <c r="T409" s="192"/>
      <c r="U409" s="192"/>
      <c r="V409" s="192"/>
      <c r="W409" s="192"/>
      <c r="X409" s="192"/>
      <c r="Y409" s="192"/>
      <c r="Z409" s="192"/>
    </row>
    <row r="410">
      <c r="A410" s="192"/>
      <c r="B410" s="192"/>
      <c r="C410" s="192"/>
      <c r="D410" s="192"/>
      <c r="E410" s="192"/>
      <c r="F410" s="192"/>
      <c r="G410" s="192"/>
      <c r="H410" s="192"/>
      <c r="I410" s="192"/>
      <c r="J410" s="192"/>
      <c r="K410" s="192"/>
      <c r="L410" s="192"/>
      <c r="M410" s="192"/>
      <c r="N410" s="192"/>
      <c r="O410" s="192"/>
      <c r="P410" s="192"/>
      <c r="Q410" s="192"/>
      <c r="R410" s="192"/>
      <c r="S410" s="192"/>
      <c r="T410" s="192"/>
      <c r="U410" s="192"/>
      <c r="V410" s="192"/>
      <c r="W410" s="192"/>
      <c r="X410" s="192"/>
      <c r="Y410" s="192"/>
      <c r="Z410" s="192"/>
    </row>
    <row r="411">
      <c r="A411" s="192"/>
      <c r="B411" s="192"/>
      <c r="C411" s="192"/>
      <c r="D411" s="192"/>
      <c r="E411" s="192"/>
      <c r="F411" s="192"/>
      <c r="G411" s="192"/>
      <c r="H411" s="192"/>
      <c r="I411" s="192"/>
      <c r="J411" s="192"/>
      <c r="K411" s="192"/>
      <c r="L411" s="192"/>
      <c r="M411" s="192"/>
      <c r="N411" s="192"/>
      <c r="O411" s="192"/>
      <c r="P411" s="192"/>
      <c r="Q411" s="192"/>
      <c r="R411" s="192"/>
      <c r="S411" s="192"/>
      <c r="T411" s="192"/>
      <c r="U411" s="192"/>
      <c r="V411" s="192"/>
      <c r="W411" s="192"/>
      <c r="X411" s="192"/>
      <c r="Y411" s="192"/>
      <c r="Z411" s="192"/>
    </row>
    <row r="412">
      <c r="A412" s="192"/>
      <c r="B412" s="192"/>
      <c r="C412" s="192"/>
      <c r="D412" s="192"/>
      <c r="E412" s="192"/>
      <c r="F412" s="192"/>
      <c r="G412" s="192"/>
      <c r="H412" s="192"/>
      <c r="I412" s="192"/>
      <c r="J412" s="192"/>
      <c r="K412" s="192"/>
      <c r="L412" s="192"/>
      <c r="M412" s="192"/>
      <c r="N412" s="192"/>
      <c r="O412" s="192"/>
      <c r="P412" s="192"/>
      <c r="Q412" s="192"/>
      <c r="R412" s="192"/>
      <c r="S412" s="192"/>
      <c r="T412" s="192"/>
      <c r="U412" s="192"/>
      <c r="V412" s="192"/>
      <c r="W412" s="192"/>
      <c r="X412" s="192"/>
      <c r="Y412" s="192"/>
      <c r="Z412" s="192"/>
    </row>
    <row r="413">
      <c r="A413" s="192"/>
      <c r="B413" s="192"/>
      <c r="C413" s="192"/>
      <c r="D413" s="192"/>
      <c r="E413" s="192"/>
      <c r="F413" s="192"/>
      <c r="G413" s="192"/>
      <c r="H413" s="192"/>
      <c r="I413" s="192"/>
      <c r="J413" s="192"/>
      <c r="K413" s="192"/>
      <c r="L413" s="192"/>
      <c r="M413" s="192"/>
      <c r="N413" s="192"/>
      <c r="O413" s="192"/>
      <c r="P413" s="192"/>
      <c r="Q413" s="192"/>
      <c r="R413" s="192"/>
      <c r="S413" s="192"/>
      <c r="T413" s="192"/>
      <c r="U413" s="192"/>
      <c r="V413" s="192"/>
      <c r="W413" s="192"/>
      <c r="X413" s="192"/>
      <c r="Y413" s="192"/>
      <c r="Z413" s="192"/>
    </row>
    <row r="414">
      <c r="A414" s="192"/>
      <c r="B414" s="192"/>
      <c r="C414" s="192"/>
      <c r="D414" s="192"/>
      <c r="E414" s="192"/>
      <c r="F414" s="192"/>
      <c r="G414" s="192"/>
      <c r="H414" s="192"/>
      <c r="I414" s="192"/>
      <c r="J414" s="192"/>
      <c r="K414" s="192"/>
      <c r="L414" s="192"/>
      <c r="M414" s="192"/>
      <c r="N414" s="192"/>
      <c r="O414" s="192"/>
      <c r="P414" s="192"/>
      <c r="Q414" s="192"/>
      <c r="R414" s="192"/>
      <c r="S414" s="192"/>
      <c r="T414" s="192"/>
      <c r="U414" s="192"/>
      <c r="V414" s="192"/>
      <c r="W414" s="192"/>
      <c r="X414" s="192"/>
      <c r="Y414" s="192"/>
      <c r="Z414" s="192"/>
    </row>
    <row r="415">
      <c r="A415" s="192"/>
      <c r="B415" s="192"/>
      <c r="C415" s="192"/>
      <c r="D415" s="192"/>
      <c r="E415" s="192"/>
      <c r="F415" s="192"/>
      <c r="G415" s="192"/>
      <c r="H415" s="192"/>
      <c r="I415" s="192"/>
      <c r="J415" s="192"/>
      <c r="K415" s="192"/>
      <c r="L415" s="192"/>
      <c r="M415" s="192"/>
      <c r="N415" s="192"/>
      <c r="O415" s="192"/>
      <c r="P415" s="192"/>
      <c r="Q415" s="192"/>
      <c r="R415" s="192"/>
      <c r="S415" s="192"/>
      <c r="T415" s="192"/>
      <c r="U415" s="192"/>
      <c r="V415" s="192"/>
      <c r="W415" s="192"/>
      <c r="X415" s="192"/>
      <c r="Y415" s="192"/>
      <c r="Z415" s="192"/>
    </row>
    <row r="416">
      <c r="A416" s="192"/>
      <c r="B416" s="192"/>
      <c r="C416" s="192"/>
      <c r="D416" s="192"/>
      <c r="E416" s="192"/>
      <c r="F416" s="192"/>
      <c r="G416" s="192"/>
      <c r="H416" s="192"/>
      <c r="I416" s="192"/>
      <c r="J416" s="192"/>
      <c r="K416" s="192"/>
      <c r="L416" s="192"/>
      <c r="M416" s="192"/>
      <c r="N416" s="192"/>
      <c r="O416" s="192"/>
      <c r="P416" s="192"/>
      <c r="Q416" s="192"/>
      <c r="R416" s="192"/>
      <c r="S416" s="192"/>
      <c r="T416" s="192"/>
      <c r="U416" s="192"/>
      <c r="V416" s="192"/>
      <c r="W416" s="192"/>
      <c r="X416" s="192"/>
      <c r="Y416" s="192"/>
      <c r="Z416" s="192"/>
    </row>
    <row r="417">
      <c r="A417" s="192"/>
      <c r="B417" s="192"/>
      <c r="C417" s="192"/>
      <c r="D417" s="192"/>
      <c r="E417" s="192"/>
      <c r="F417" s="192"/>
      <c r="G417" s="192"/>
      <c r="H417" s="192"/>
      <c r="I417" s="192"/>
      <c r="J417" s="192"/>
      <c r="K417" s="192"/>
      <c r="L417" s="192"/>
      <c r="M417" s="192"/>
      <c r="N417" s="192"/>
      <c r="O417" s="192"/>
      <c r="P417" s="192"/>
      <c r="Q417" s="192"/>
      <c r="R417" s="192"/>
      <c r="S417" s="192"/>
      <c r="T417" s="192"/>
      <c r="U417" s="192"/>
      <c r="V417" s="192"/>
      <c r="W417" s="192"/>
      <c r="X417" s="192"/>
      <c r="Y417" s="192"/>
      <c r="Z417" s="192"/>
    </row>
    <row r="418">
      <c r="A418" s="192"/>
      <c r="B418" s="192"/>
      <c r="C418" s="192"/>
      <c r="D418" s="192"/>
      <c r="E418" s="192"/>
      <c r="F418" s="192"/>
      <c r="G418" s="192"/>
      <c r="H418" s="192"/>
      <c r="I418" s="192"/>
      <c r="J418" s="192"/>
      <c r="K418" s="192"/>
      <c r="L418" s="192"/>
      <c r="M418" s="192"/>
      <c r="N418" s="192"/>
      <c r="O418" s="192"/>
      <c r="P418" s="192"/>
      <c r="Q418" s="192"/>
      <c r="R418" s="192"/>
      <c r="S418" s="192"/>
      <c r="T418" s="192"/>
      <c r="U418" s="192"/>
      <c r="V418" s="192"/>
      <c r="W418" s="192"/>
      <c r="X418" s="192"/>
      <c r="Y418" s="192"/>
      <c r="Z418" s="192"/>
    </row>
    <row r="419">
      <c r="A419" s="192"/>
      <c r="B419" s="192"/>
      <c r="C419" s="192"/>
      <c r="D419" s="192"/>
      <c r="E419" s="192"/>
      <c r="F419" s="192"/>
      <c r="G419" s="192"/>
      <c r="H419" s="192"/>
      <c r="I419" s="192"/>
      <c r="J419" s="192"/>
      <c r="K419" s="192"/>
      <c r="L419" s="192"/>
      <c r="M419" s="192"/>
      <c r="N419" s="192"/>
      <c r="O419" s="192"/>
      <c r="P419" s="192"/>
      <c r="Q419" s="192"/>
      <c r="R419" s="192"/>
      <c r="S419" s="192"/>
      <c r="T419" s="192"/>
      <c r="U419" s="192"/>
      <c r="V419" s="192"/>
      <c r="W419" s="192"/>
      <c r="X419" s="192"/>
      <c r="Y419" s="192"/>
      <c r="Z419" s="192"/>
    </row>
    <row r="420">
      <c r="A420" s="192"/>
      <c r="B420" s="192"/>
      <c r="C420" s="192"/>
      <c r="D420" s="192"/>
      <c r="E420" s="192"/>
      <c r="F420" s="192"/>
      <c r="G420" s="192"/>
      <c r="H420" s="192"/>
      <c r="I420" s="192"/>
      <c r="J420" s="192"/>
      <c r="K420" s="192"/>
      <c r="L420" s="192"/>
      <c r="M420" s="192"/>
      <c r="N420" s="192"/>
      <c r="O420" s="192"/>
      <c r="P420" s="192"/>
      <c r="Q420" s="192"/>
      <c r="R420" s="192"/>
      <c r="S420" s="192"/>
      <c r="T420" s="192"/>
      <c r="U420" s="192"/>
      <c r="V420" s="192"/>
      <c r="W420" s="192"/>
      <c r="X420" s="192"/>
      <c r="Y420" s="192"/>
      <c r="Z420" s="192"/>
    </row>
    <row r="421">
      <c r="A421" s="192"/>
      <c r="B421" s="192"/>
      <c r="C421" s="192"/>
      <c r="D421" s="192"/>
      <c r="E421" s="192"/>
      <c r="F421" s="192"/>
      <c r="G421" s="192"/>
      <c r="H421" s="192"/>
      <c r="I421" s="192"/>
      <c r="J421" s="192"/>
      <c r="K421" s="192"/>
      <c r="L421" s="192"/>
      <c r="M421" s="192"/>
      <c r="N421" s="192"/>
      <c r="O421" s="192"/>
      <c r="P421" s="192"/>
      <c r="Q421" s="192"/>
      <c r="R421" s="192"/>
      <c r="S421" s="192"/>
      <c r="T421" s="192"/>
      <c r="U421" s="192"/>
      <c r="V421" s="192"/>
      <c r="W421" s="192"/>
      <c r="X421" s="192"/>
      <c r="Y421" s="192"/>
      <c r="Z421" s="192"/>
    </row>
    <row r="422">
      <c r="A422" s="192"/>
      <c r="B422" s="192"/>
      <c r="C422" s="192"/>
      <c r="D422" s="192"/>
      <c r="E422" s="192"/>
      <c r="F422" s="192"/>
      <c r="G422" s="192"/>
      <c r="H422" s="192"/>
      <c r="I422" s="192"/>
      <c r="J422" s="192"/>
      <c r="K422" s="192"/>
      <c r="L422" s="192"/>
      <c r="M422" s="192"/>
      <c r="N422" s="192"/>
      <c r="O422" s="192"/>
      <c r="P422" s="192"/>
      <c r="Q422" s="192"/>
      <c r="R422" s="192"/>
      <c r="S422" s="192"/>
      <c r="T422" s="192"/>
      <c r="U422" s="192"/>
      <c r="V422" s="192"/>
      <c r="W422" s="192"/>
      <c r="X422" s="192"/>
      <c r="Y422" s="192"/>
      <c r="Z422" s="192"/>
    </row>
    <row r="423">
      <c r="A423" s="192"/>
      <c r="B423" s="192"/>
      <c r="C423" s="192"/>
      <c r="D423" s="192"/>
      <c r="E423" s="192"/>
      <c r="F423" s="192"/>
      <c r="G423" s="192"/>
      <c r="H423" s="192"/>
      <c r="I423" s="192"/>
      <c r="J423" s="192"/>
      <c r="K423" s="192"/>
      <c r="L423" s="192"/>
      <c r="M423" s="192"/>
      <c r="N423" s="192"/>
      <c r="O423" s="192"/>
      <c r="P423" s="192"/>
      <c r="Q423" s="192"/>
      <c r="R423" s="192"/>
      <c r="S423" s="192"/>
      <c r="T423" s="192"/>
      <c r="U423" s="192"/>
      <c r="V423" s="192"/>
      <c r="W423" s="192"/>
      <c r="X423" s="192"/>
      <c r="Y423" s="192"/>
      <c r="Z423" s="192"/>
    </row>
    <row r="424">
      <c r="A424" s="192"/>
      <c r="B424" s="192"/>
      <c r="C424" s="192"/>
      <c r="D424" s="192"/>
      <c r="E424" s="192"/>
      <c r="F424" s="192"/>
      <c r="G424" s="192"/>
      <c r="H424" s="192"/>
      <c r="I424" s="192"/>
      <c r="J424" s="192"/>
      <c r="K424" s="192"/>
      <c r="L424" s="192"/>
      <c r="M424" s="192"/>
      <c r="N424" s="192"/>
      <c r="O424" s="192"/>
      <c r="P424" s="192"/>
      <c r="Q424" s="192"/>
      <c r="R424" s="192"/>
      <c r="S424" s="192"/>
      <c r="T424" s="192"/>
      <c r="U424" s="192"/>
      <c r="V424" s="192"/>
      <c r="W424" s="192"/>
      <c r="X424" s="192"/>
      <c r="Y424" s="192"/>
      <c r="Z424" s="192"/>
    </row>
    <row r="425">
      <c r="A425" s="192"/>
      <c r="B425" s="192"/>
      <c r="C425" s="192"/>
      <c r="D425" s="192"/>
      <c r="E425" s="192"/>
      <c r="F425" s="192"/>
      <c r="G425" s="192"/>
      <c r="H425" s="192"/>
      <c r="I425" s="192"/>
      <c r="J425" s="192"/>
      <c r="K425" s="192"/>
      <c r="L425" s="192"/>
      <c r="M425" s="192"/>
      <c r="N425" s="192"/>
      <c r="O425" s="192"/>
      <c r="P425" s="192"/>
      <c r="Q425" s="192"/>
      <c r="R425" s="192"/>
      <c r="S425" s="192"/>
      <c r="T425" s="192"/>
      <c r="U425" s="192"/>
      <c r="V425" s="192"/>
      <c r="W425" s="192"/>
      <c r="X425" s="192"/>
      <c r="Y425" s="192"/>
      <c r="Z425" s="192"/>
    </row>
    <row r="426">
      <c r="A426" s="192"/>
      <c r="B426" s="192"/>
      <c r="C426" s="192"/>
      <c r="D426" s="192"/>
      <c r="E426" s="192"/>
      <c r="F426" s="192"/>
      <c r="G426" s="192"/>
      <c r="H426" s="192"/>
      <c r="I426" s="192"/>
      <c r="J426" s="192"/>
      <c r="K426" s="192"/>
      <c r="L426" s="192"/>
      <c r="M426" s="192"/>
      <c r="N426" s="192"/>
      <c r="O426" s="192"/>
      <c r="P426" s="192"/>
      <c r="Q426" s="192"/>
      <c r="R426" s="192"/>
      <c r="S426" s="192"/>
      <c r="T426" s="192"/>
      <c r="U426" s="192"/>
      <c r="V426" s="192"/>
      <c r="W426" s="192"/>
      <c r="X426" s="192"/>
      <c r="Y426" s="192"/>
      <c r="Z426" s="192"/>
    </row>
    <row r="427">
      <c r="A427" s="192"/>
      <c r="B427" s="192"/>
      <c r="C427" s="192"/>
      <c r="D427" s="192"/>
      <c r="E427" s="192"/>
      <c r="F427" s="192"/>
      <c r="G427" s="192"/>
      <c r="H427" s="192"/>
      <c r="I427" s="192"/>
      <c r="J427" s="192"/>
      <c r="K427" s="192"/>
      <c r="L427" s="192"/>
      <c r="M427" s="192"/>
      <c r="N427" s="192"/>
      <c r="O427" s="192"/>
      <c r="P427" s="192"/>
      <c r="Q427" s="192"/>
      <c r="R427" s="192"/>
      <c r="S427" s="192"/>
      <c r="T427" s="192"/>
      <c r="U427" s="192"/>
      <c r="V427" s="192"/>
      <c r="W427" s="192"/>
      <c r="X427" s="192"/>
      <c r="Y427" s="192"/>
      <c r="Z427" s="192"/>
    </row>
    <row r="428">
      <c r="A428" s="192"/>
      <c r="B428" s="192"/>
      <c r="C428" s="192"/>
      <c r="D428" s="192"/>
      <c r="E428" s="192"/>
      <c r="F428" s="192"/>
      <c r="G428" s="192"/>
      <c r="H428" s="192"/>
      <c r="I428" s="192"/>
      <c r="J428" s="192"/>
      <c r="K428" s="192"/>
      <c r="L428" s="192"/>
      <c r="M428" s="192"/>
      <c r="N428" s="192"/>
      <c r="O428" s="192"/>
      <c r="P428" s="192"/>
      <c r="Q428" s="192"/>
      <c r="R428" s="192"/>
      <c r="S428" s="192"/>
      <c r="T428" s="192"/>
      <c r="U428" s="192"/>
      <c r="V428" s="192"/>
      <c r="W428" s="192"/>
      <c r="X428" s="192"/>
      <c r="Y428" s="192"/>
      <c r="Z428" s="192"/>
    </row>
    <row r="429">
      <c r="A429" s="192"/>
      <c r="B429" s="192"/>
      <c r="C429" s="192"/>
      <c r="D429" s="192"/>
      <c r="E429" s="192"/>
      <c r="F429" s="192"/>
      <c r="G429" s="192"/>
      <c r="H429" s="192"/>
      <c r="I429" s="192"/>
      <c r="J429" s="192"/>
      <c r="K429" s="192"/>
      <c r="L429" s="192"/>
      <c r="M429" s="192"/>
      <c r="N429" s="192"/>
      <c r="O429" s="192"/>
      <c r="P429" s="192"/>
      <c r="Q429" s="192"/>
      <c r="R429" s="192"/>
      <c r="S429" s="192"/>
      <c r="T429" s="192"/>
      <c r="U429" s="192"/>
      <c r="V429" s="192"/>
      <c r="W429" s="192"/>
      <c r="X429" s="192"/>
      <c r="Y429" s="192"/>
      <c r="Z429" s="192"/>
    </row>
    <row r="430">
      <c r="A430" s="192"/>
      <c r="B430" s="192"/>
      <c r="C430" s="192"/>
      <c r="D430" s="192"/>
      <c r="E430" s="192"/>
      <c r="F430" s="192"/>
      <c r="G430" s="192"/>
      <c r="H430" s="192"/>
      <c r="I430" s="192"/>
      <c r="J430" s="192"/>
      <c r="K430" s="192"/>
      <c r="L430" s="192"/>
      <c r="M430" s="192"/>
      <c r="N430" s="192"/>
      <c r="O430" s="192"/>
      <c r="P430" s="192"/>
      <c r="Q430" s="192"/>
      <c r="R430" s="192"/>
      <c r="S430" s="192"/>
      <c r="T430" s="192"/>
      <c r="U430" s="192"/>
      <c r="V430" s="192"/>
      <c r="W430" s="192"/>
      <c r="X430" s="192"/>
      <c r="Y430" s="192"/>
      <c r="Z430" s="192"/>
    </row>
    <row r="431">
      <c r="A431" s="192"/>
      <c r="B431" s="192"/>
      <c r="C431" s="192"/>
      <c r="D431" s="192"/>
      <c r="E431" s="192"/>
      <c r="F431" s="192"/>
      <c r="G431" s="192"/>
      <c r="H431" s="192"/>
      <c r="I431" s="192"/>
      <c r="J431" s="192"/>
      <c r="K431" s="192"/>
      <c r="L431" s="192"/>
      <c r="M431" s="192"/>
      <c r="N431" s="192"/>
      <c r="O431" s="192"/>
      <c r="P431" s="192"/>
      <c r="Q431" s="192"/>
      <c r="R431" s="192"/>
      <c r="S431" s="192"/>
      <c r="T431" s="192"/>
      <c r="U431" s="192"/>
      <c r="V431" s="192"/>
      <c r="W431" s="192"/>
      <c r="X431" s="192"/>
      <c r="Y431" s="192"/>
      <c r="Z431" s="192"/>
    </row>
    <row r="432">
      <c r="A432" s="192"/>
      <c r="B432" s="192"/>
      <c r="C432" s="192"/>
      <c r="D432" s="192"/>
      <c r="E432" s="192"/>
      <c r="F432" s="192"/>
      <c r="G432" s="192"/>
      <c r="H432" s="192"/>
      <c r="I432" s="192"/>
      <c r="J432" s="192"/>
      <c r="K432" s="192"/>
      <c r="L432" s="192"/>
      <c r="M432" s="192"/>
      <c r="N432" s="192"/>
      <c r="O432" s="192"/>
      <c r="P432" s="192"/>
      <c r="Q432" s="192"/>
      <c r="R432" s="192"/>
      <c r="S432" s="192"/>
      <c r="T432" s="192"/>
      <c r="U432" s="192"/>
      <c r="V432" s="192"/>
      <c r="W432" s="192"/>
      <c r="X432" s="192"/>
      <c r="Y432" s="192"/>
      <c r="Z432" s="192"/>
    </row>
    <row r="433">
      <c r="A433" s="192"/>
      <c r="B433" s="192"/>
      <c r="C433" s="192"/>
      <c r="D433" s="192"/>
      <c r="E433" s="192"/>
      <c r="F433" s="192"/>
      <c r="G433" s="192"/>
      <c r="H433" s="192"/>
      <c r="I433" s="192"/>
      <c r="J433" s="192"/>
      <c r="K433" s="192"/>
      <c r="L433" s="192"/>
      <c r="M433" s="192"/>
      <c r="N433" s="192"/>
      <c r="O433" s="192"/>
      <c r="P433" s="192"/>
      <c r="Q433" s="192"/>
      <c r="R433" s="192"/>
      <c r="S433" s="192"/>
      <c r="T433" s="192"/>
      <c r="U433" s="192"/>
      <c r="V433" s="192"/>
      <c r="W433" s="192"/>
      <c r="X433" s="192"/>
      <c r="Y433" s="192"/>
      <c r="Z433" s="192"/>
    </row>
    <row r="434">
      <c r="A434" s="192"/>
      <c r="B434" s="192"/>
      <c r="C434" s="192"/>
      <c r="D434" s="192"/>
      <c r="E434" s="192"/>
      <c r="F434" s="192"/>
      <c r="G434" s="192"/>
      <c r="H434" s="192"/>
      <c r="I434" s="192"/>
      <c r="J434" s="192"/>
      <c r="K434" s="192"/>
      <c r="L434" s="192"/>
      <c r="M434" s="192"/>
      <c r="N434" s="192"/>
      <c r="O434" s="192"/>
      <c r="P434" s="192"/>
      <c r="Q434" s="192"/>
      <c r="R434" s="192"/>
      <c r="S434" s="192"/>
      <c r="T434" s="192"/>
      <c r="U434" s="192"/>
      <c r="V434" s="192"/>
      <c r="W434" s="192"/>
      <c r="X434" s="192"/>
      <c r="Y434" s="192"/>
      <c r="Z434" s="192"/>
    </row>
    <row r="435">
      <c r="A435" s="192"/>
      <c r="B435" s="192"/>
      <c r="C435" s="192"/>
      <c r="D435" s="192"/>
      <c r="E435" s="192"/>
      <c r="F435" s="192"/>
      <c r="G435" s="192"/>
      <c r="H435" s="192"/>
      <c r="I435" s="192"/>
      <c r="J435" s="192"/>
      <c r="K435" s="192"/>
      <c r="L435" s="192"/>
      <c r="M435" s="192"/>
      <c r="N435" s="192"/>
      <c r="O435" s="192"/>
      <c r="P435" s="192"/>
      <c r="Q435" s="192"/>
      <c r="R435" s="192"/>
      <c r="S435" s="192"/>
      <c r="T435" s="192"/>
      <c r="U435" s="192"/>
      <c r="V435" s="192"/>
      <c r="W435" s="192"/>
      <c r="X435" s="192"/>
      <c r="Y435" s="192"/>
      <c r="Z435" s="192"/>
    </row>
    <row r="436">
      <c r="A436" s="192"/>
      <c r="B436" s="192"/>
      <c r="C436" s="192"/>
      <c r="D436" s="192"/>
      <c r="E436" s="192"/>
      <c r="F436" s="192"/>
      <c r="G436" s="192"/>
      <c r="H436" s="192"/>
      <c r="I436" s="192"/>
      <c r="J436" s="192"/>
      <c r="K436" s="192"/>
      <c r="L436" s="192"/>
      <c r="M436" s="192"/>
      <c r="N436" s="192"/>
      <c r="O436" s="192"/>
      <c r="P436" s="192"/>
      <c r="Q436" s="192"/>
      <c r="R436" s="192"/>
      <c r="S436" s="192"/>
      <c r="T436" s="192"/>
      <c r="U436" s="192"/>
      <c r="V436" s="192"/>
      <c r="W436" s="192"/>
      <c r="X436" s="192"/>
      <c r="Y436" s="192"/>
      <c r="Z436" s="192"/>
    </row>
    <row r="437">
      <c r="A437" s="192"/>
      <c r="B437" s="192"/>
      <c r="C437" s="192"/>
      <c r="D437" s="192"/>
      <c r="E437" s="192"/>
      <c r="F437" s="192"/>
      <c r="G437" s="192"/>
      <c r="H437" s="192"/>
      <c r="I437" s="192"/>
      <c r="J437" s="192"/>
      <c r="K437" s="192"/>
      <c r="L437" s="192"/>
      <c r="M437" s="192"/>
      <c r="N437" s="192"/>
      <c r="O437" s="192"/>
      <c r="P437" s="192"/>
      <c r="Q437" s="192"/>
      <c r="R437" s="192"/>
      <c r="S437" s="192"/>
      <c r="T437" s="192"/>
      <c r="U437" s="192"/>
      <c r="V437" s="192"/>
      <c r="W437" s="192"/>
      <c r="X437" s="192"/>
      <c r="Y437" s="192"/>
      <c r="Z437" s="192"/>
    </row>
    <row r="438">
      <c r="A438" s="192"/>
      <c r="B438" s="192"/>
      <c r="C438" s="192"/>
      <c r="D438" s="192"/>
      <c r="E438" s="192"/>
      <c r="F438" s="192"/>
      <c r="G438" s="192"/>
      <c r="H438" s="192"/>
      <c r="I438" s="192"/>
      <c r="J438" s="192"/>
      <c r="K438" s="192"/>
      <c r="L438" s="192"/>
      <c r="M438" s="192"/>
      <c r="N438" s="192"/>
      <c r="O438" s="192"/>
      <c r="P438" s="192"/>
      <c r="Q438" s="192"/>
      <c r="R438" s="192"/>
      <c r="S438" s="192"/>
      <c r="T438" s="192"/>
      <c r="U438" s="192"/>
      <c r="V438" s="192"/>
      <c r="W438" s="192"/>
      <c r="X438" s="192"/>
      <c r="Y438" s="192"/>
      <c r="Z438" s="192"/>
    </row>
    <row r="439">
      <c r="A439" s="192"/>
      <c r="B439" s="192"/>
      <c r="C439" s="192"/>
      <c r="D439" s="192"/>
      <c r="E439" s="192"/>
      <c r="F439" s="192"/>
      <c r="G439" s="192"/>
      <c r="H439" s="192"/>
      <c r="I439" s="192"/>
      <c r="J439" s="192"/>
      <c r="K439" s="192"/>
      <c r="L439" s="192"/>
      <c r="M439" s="192"/>
      <c r="N439" s="192"/>
      <c r="O439" s="192"/>
      <c r="P439" s="192"/>
      <c r="Q439" s="192"/>
      <c r="R439" s="192"/>
      <c r="S439" s="192"/>
      <c r="T439" s="192"/>
      <c r="U439" s="192"/>
      <c r="V439" s="192"/>
      <c r="W439" s="192"/>
      <c r="X439" s="192"/>
      <c r="Y439" s="192"/>
      <c r="Z439" s="192"/>
    </row>
    <row r="440">
      <c r="A440" s="192"/>
      <c r="B440" s="192"/>
      <c r="C440" s="192"/>
      <c r="D440" s="192"/>
      <c r="E440" s="192"/>
      <c r="F440" s="192"/>
      <c r="G440" s="192"/>
      <c r="H440" s="192"/>
      <c r="I440" s="192"/>
      <c r="J440" s="192"/>
      <c r="K440" s="192"/>
      <c r="L440" s="192"/>
      <c r="M440" s="192"/>
      <c r="N440" s="192"/>
      <c r="O440" s="192"/>
      <c r="P440" s="192"/>
      <c r="Q440" s="192"/>
      <c r="R440" s="192"/>
      <c r="S440" s="192"/>
      <c r="T440" s="192"/>
      <c r="U440" s="192"/>
      <c r="V440" s="192"/>
      <c r="W440" s="192"/>
      <c r="X440" s="192"/>
      <c r="Y440" s="192"/>
      <c r="Z440" s="192"/>
    </row>
    <row r="441">
      <c r="A441" s="192"/>
      <c r="B441" s="192"/>
      <c r="C441" s="192"/>
      <c r="D441" s="192"/>
      <c r="E441" s="192"/>
      <c r="F441" s="192"/>
      <c r="G441" s="192"/>
      <c r="H441" s="192"/>
      <c r="I441" s="192"/>
      <c r="J441" s="192"/>
      <c r="K441" s="192"/>
      <c r="L441" s="192"/>
      <c r="M441" s="192"/>
      <c r="N441" s="192"/>
      <c r="O441" s="192"/>
      <c r="P441" s="192"/>
      <c r="Q441" s="192"/>
      <c r="R441" s="192"/>
      <c r="S441" s="192"/>
      <c r="T441" s="192"/>
      <c r="U441" s="192"/>
      <c r="V441" s="192"/>
      <c r="W441" s="192"/>
      <c r="X441" s="192"/>
      <c r="Y441" s="192"/>
      <c r="Z441" s="192"/>
    </row>
    <row r="442">
      <c r="A442" s="192"/>
      <c r="B442" s="192"/>
      <c r="C442" s="192"/>
      <c r="D442" s="192"/>
      <c r="E442" s="192"/>
      <c r="F442" s="192"/>
      <c r="G442" s="192"/>
      <c r="H442" s="192"/>
      <c r="I442" s="192"/>
      <c r="J442" s="192"/>
      <c r="K442" s="192"/>
      <c r="L442" s="192"/>
      <c r="M442" s="192"/>
      <c r="N442" s="192"/>
      <c r="O442" s="192"/>
      <c r="P442" s="192"/>
      <c r="Q442" s="192"/>
      <c r="R442" s="192"/>
      <c r="S442" s="192"/>
      <c r="T442" s="192"/>
      <c r="U442" s="192"/>
      <c r="V442" s="192"/>
      <c r="W442" s="192"/>
      <c r="X442" s="192"/>
      <c r="Y442" s="192"/>
      <c r="Z442" s="192"/>
    </row>
    <row r="443">
      <c r="A443" s="192"/>
      <c r="B443" s="192"/>
      <c r="C443" s="192"/>
      <c r="D443" s="192"/>
      <c r="E443" s="192"/>
      <c r="F443" s="192"/>
      <c r="G443" s="192"/>
      <c r="H443" s="192"/>
      <c r="I443" s="192"/>
      <c r="J443" s="192"/>
      <c r="K443" s="192"/>
      <c r="L443" s="192"/>
      <c r="M443" s="192"/>
      <c r="N443" s="192"/>
      <c r="O443" s="192"/>
      <c r="P443" s="192"/>
      <c r="Q443" s="192"/>
      <c r="R443" s="192"/>
      <c r="S443" s="192"/>
      <c r="T443" s="192"/>
      <c r="U443" s="192"/>
      <c r="V443" s="192"/>
      <c r="W443" s="192"/>
      <c r="X443" s="192"/>
      <c r="Y443" s="192"/>
      <c r="Z443" s="192"/>
    </row>
    <row r="444">
      <c r="A444" s="192"/>
      <c r="B444" s="192"/>
      <c r="C444" s="192"/>
      <c r="D444" s="192"/>
      <c r="E444" s="192"/>
      <c r="F444" s="192"/>
      <c r="G444" s="192"/>
      <c r="H444" s="192"/>
      <c r="I444" s="192"/>
      <c r="J444" s="192"/>
      <c r="K444" s="192"/>
      <c r="L444" s="192"/>
      <c r="M444" s="192"/>
      <c r="N444" s="192"/>
      <c r="O444" s="192"/>
      <c r="P444" s="192"/>
      <c r="Q444" s="192"/>
      <c r="R444" s="192"/>
      <c r="S444" s="192"/>
      <c r="T444" s="192"/>
      <c r="U444" s="192"/>
      <c r="V444" s="192"/>
      <c r="W444" s="192"/>
      <c r="X444" s="192"/>
      <c r="Y444" s="192"/>
      <c r="Z444" s="192"/>
    </row>
    <row r="445">
      <c r="A445" s="192"/>
      <c r="B445" s="192"/>
      <c r="C445" s="192"/>
      <c r="D445" s="192"/>
      <c r="E445" s="192"/>
      <c r="F445" s="192"/>
      <c r="G445" s="192"/>
      <c r="H445" s="192"/>
      <c r="I445" s="192"/>
      <c r="J445" s="192"/>
      <c r="K445" s="192"/>
      <c r="L445" s="192"/>
      <c r="M445" s="192"/>
      <c r="N445" s="192"/>
      <c r="O445" s="192"/>
      <c r="P445" s="192"/>
      <c r="Q445" s="192"/>
      <c r="R445" s="192"/>
      <c r="S445" s="192"/>
      <c r="T445" s="192"/>
      <c r="U445" s="192"/>
      <c r="V445" s="192"/>
      <c r="W445" s="192"/>
      <c r="X445" s="192"/>
      <c r="Y445" s="192"/>
      <c r="Z445" s="192"/>
    </row>
    <row r="446">
      <c r="A446" s="192"/>
      <c r="B446" s="192"/>
      <c r="C446" s="192"/>
      <c r="D446" s="192"/>
      <c r="E446" s="192"/>
      <c r="F446" s="192"/>
      <c r="G446" s="192"/>
      <c r="H446" s="192"/>
      <c r="I446" s="192"/>
      <c r="J446" s="192"/>
      <c r="K446" s="192"/>
      <c r="L446" s="192"/>
      <c r="M446" s="192"/>
      <c r="N446" s="192"/>
      <c r="O446" s="192"/>
      <c r="P446" s="192"/>
      <c r="Q446" s="192"/>
      <c r="R446" s="192"/>
      <c r="S446" s="192"/>
      <c r="T446" s="192"/>
      <c r="U446" s="192"/>
      <c r="V446" s="192"/>
      <c r="W446" s="192"/>
      <c r="X446" s="192"/>
      <c r="Y446" s="192"/>
      <c r="Z446" s="192"/>
    </row>
    <row r="447">
      <c r="A447" s="192"/>
      <c r="B447" s="192"/>
      <c r="C447" s="192"/>
      <c r="D447" s="192"/>
      <c r="E447" s="192"/>
      <c r="F447" s="192"/>
      <c r="G447" s="192"/>
      <c r="H447" s="192"/>
      <c r="I447" s="192"/>
      <c r="J447" s="192"/>
      <c r="K447" s="192"/>
      <c r="L447" s="192"/>
      <c r="M447" s="192"/>
      <c r="N447" s="192"/>
      <c r="O447" s="192"/>
      <c r="P447" s="192"/>
      <c r="Q447" s="192"/>
      <c r="R447" s="192"/>
      <c r="S447" s="192"/>
      <c r="T447" s="192"/>
      <c r="U447" s="192"/>
      <c r="V447" s="192"/>
      <c r="W447" s="192"/>
      <c r="X447" s="192"/>
      <c r="Y447" s="192"/>
      <c r="Z447" s="192"/>
    </row>
    <row r="448">
      <c r="A448" s="192"/>
      <c r="B448" s="192"/>
      <c r="C448" s="192"/>
      <c r="D448" s="192"/>
      <c r="E448" s="192"/>
      <c r="F448" s="192"/>
      <c r="G448" s="192"/>
      <c r="H448" s="192"/>
      <c r="I448" s="192"/>
      <c r="J448" s="192"/>
      <c r="K448" s="192"/>
      <c r="L448" s="192"/>
      <c r="M448" s="192"/>
      <c r="N448" s="192"/>
      <c r="O448" s="192"/>
      <c r="P448" s="192"/>
      <c r="Q448" s="192"/>
      <c r="R448" s="192"/>
      <c r="S448" s="192"/>
      <c r="T448" s="192"/>
      <c r="U448" s="192"/>
      <c r="V448" s="192"/>
      <c r="W448" s="192"/>
      <c r="X448" s="192"/>
      <c r="Y448" s="192"/>
      <c r="Z448" s="192"/>
    </row>
    <row r="449">
      <c r="A449" s="192"/>
      <c r="B449" s="192"/>
      <c r="C449" s="192"/>
      <c r="D449" s="192"/>
      <c r="E449" s="192"/>
      <c r="F449" s="192"/>
      <c r="G449" s="192"/>
      <c r="H449" s="192"/>
      <c r="I449" s="192"/>
      <c r="J449" s="192"/>
      <c r="K449" s="192"/>
      <c r="L449" s="192"/>
      <c r="M449" s="192"/>
      <c r="N449" s="192"/>
      <c r="O449" s="192"/>
      <c r="P449" s="192"/>
      <c r="Q449" s="192"/>
      <c r="R449" s="192"/>
      <c r="S449" s="192"/>
      <c r="T449" s="192"/>
      <c r="U449" s="192"/>
      <c r="V449" s="192"/>
      <c r="W449" s="192"/>
      <c r="X449" s="192"/>
      <c r="Y449" s="192"/>
      <c r="Z449" s="192"/>
    </row>
    <row r="450">
      <c r="A450" s="192"/>
      <c r="B450" s="192"/>
      <c r="C450" s="192"/>
      <c r="D450" s="192"/>
      <c r="E450" s="192"/>
      <c r="F450" s="192"/>
      <c r="G450" s="192"/>
      <c r="H450" s="192"/>
      <c r="I450" s="192"/>
      <c r="J450" s="192"/>
      <c r="K450" s="192"/>
      <c r="L450" s="192"/>
      <c r="M450" s="192"/>
      <c r="N450" s="192"/>
      <c r="O450" s="192"/>
      <c r="P450" s="192"/>
      <c r="Q450" s="192"/>
      <c r="R450" s="192"/>
      <c r="S450" s="192"/>
      <c r="T450" s="192"/>
      <c r="U450" s="192"/>
      <c r="V450" s="192"/>
      <c r="W450" s="192"/>
      <c r="X450" s="192"/>
      <c r="Y450" s="192"/>
      <c r="Z450" s="192"/>
    </row>
    <row r="451">
      <c r="A451" s="192"/>
      <c r="B451" s="192"/>
      <c r="C451" s="192"/>
      <c r="D451" s="192"/>
      <c r="E451" s="192"/>
      <c r="F451" s="192"/>
      <c r="G451" s="192"/>
      <c r="H451" s="192"/>
      <c r="I451" s="192"/>
      <c r="J451" s="192"/>
      <c r="K451" s="192"/>
      <c r="L451" s="192"/>
      <c r="M451" s="192"/>
      <c r="N451" s="192"/>
      <c r="O451" s="192"/>
      <c r="P451" s="192"/>
      <c r="Q451" s="192"/>
      <c r="R451" s="192"/>
      <c r="S451" s="192"/>
      <c r="T451" s="192"/>
      <c r="U451" s="192"/>
      <c r="V451" s="192"/>
      <c r="W451" s="192"/>
      <c r="X451" s="192"/>
      <c r="Y451" s="192"/>
      <c r="Z451" s="192"/>
    </row>
    <row r="452">
      <c r="A452" s="192"/>
      <c r="B452" s="192"/>
      <c r="C452" s="192"/>
      <c r="D452" s="192"/>
      <c r="E452" s="192"/>
      <c r="F452" s="192"/>
      <c r="G452" s="192"/>
      <c r="H452" s="192"/>
      <c r="I452" s="192"/>
      <c r="J452" s="192"/>
      <c r="K452" s="192"/>
      <c r="L452" s="192"/>
      <c r="M452" s="192"/>
      <c r="N452" s="192"/>
      <c r="O452" s="192"/>
      <c r="P452" s="192"/>
      <c r="Q452" s="192"/>
      <c r="R452" s="192"/>
      <c r="S452" s="192"/>
      <c r="T452" s="192"/>
      <c r="U452" s="192"/>
      <c r="V452" s="192"/>
      <c r="W452" s="192"/>
      <c r="X452" s="192"/>
      <c r="Y452" s="192"/>
      <c r="Z452" s="192"/>
    </row>
    <row r="453">
      <c r="A453" s="192"/>
      <c r="B453" s="192"/>
      <c r="C453" s="192"/>
      <c r="D453" s="192"/>
      <c r="E453" s="192"/>
      <c r="F453" s="192"/>
      <c r="G453" s="192"/>
      <c r="H453" s="192"/>
      <c r="I453" s="192"/>
      <c r="J453" s="192"/>
      <c r="K453" s="192"/>
      <c r="L453" s="192"/>
      <c r="M453" s="192"/>
      <c r="N453" s="192"/>
      <c r="O453" s="192"/>
      <c r="P453" s="192"/>
      <c r="Q453" s="192"/>
      <c r="R453" s="192"/>
      <c r="S453" s="192"/>
      <c r="T453" s="192"/>
      <c r="U453" s="192"/>
      <c r="V453" s="192"/>
      <c r="W453" s="192"/>
      <c r="X453" s="192"/>
      <c r="Y453" s="192"/>
      <c r="Z453" s="192"/>
    </row>
    <row r="454">
      <c r="A454" s="192"/>
      <c r="B454" s="192"/>
      <c r="C454" s="192"/>
      <c r="D454" s="192"/>
      <c r="E454" s="192"/>
      <c r="F454" s="192"/>
      <c r="G454" s="192"/>
      <c r="H454" s="192"/>
      <c r="I454" s="192"/>
      <c r="J454" s="192"/>
      <c r="K454" s="192"/>
      <c r="L454" s="192"/>
      <c r="M454" s="192"/>
      <c r="N454" s="192"/>
      <c r="O454" s="192"/>
      <c r="P454" s="192"/>
      <c r="Q454" s="192"/>
      <c r="R454" s="192"/>
      <c r="S454" s="192"/>
      <c r="T454" s="192"/>
      <c r="U454" s="192"/>
      <c r="V454" s="192"/>
      <c r="W454" s="192"/>
      <c r="X454" s="192"/>
      <c r="Y454" s="192"/>
      <c r="Z454" s="192"/>
    </row>
    <row r="455">
      <c r="A455" s="192"/>
      <c r="B455" s="192"/>
      <c r="C455" s="192"/>
      <c r="D455" s="192"/>
      <c r="E455" s="192"/>
      <c r="F455" s="192"/>
      <c r="G455" s="192"/>
      <c r="H455" s="192"/>
      <c r="I455" s="192"/>
      <c r="J455" s="192"/>
      <c r="K455" s="192"/>
      <c r="L455" s="192"/>
      <c r="M455" s="192"/>
      <c r="N455" s="192"/>
      <c r="O455" s="192"/>
      <c r="P455" s="192"/>
      <c r="Q455" s="192"/>
      <c r="R455" s="192"/>
      <c r="S455" s="192"/>
      <c r="T455" s="192"/>
      <c r="U455" s="192"/>
      <c r="V455" s="192"/>
      <c r="W455" s="192"/>
      <c r="X455" s="192"/>
      <c r="Y455" s="192"/>
      <c r="Z455" s="192"/>
    </row>
    <row r="456">
      <c r="A456" s="192"/>
      <c r="B456" s="192"/>
      <c r="C456" s="192"/>
      <c r="D456" s="192"/>
      <c r="E456" s="192"/>
      <c r="F456" s="192"/>
      <c r="G456" s="192"/>
      <c r="H456" s="192"/>
      <c r="I456" s="192"/>
      <c r="J456" s="192"/>
      <c r="K456" s="192"/>
      <c r="L456" s="192"/>
      <c r="M456" s="192"/>
      <c r="N456" s="192"/>
      <c r="O456" s="192"/>
      <c r="P456" s="192"/>
      <c r="Q456" s="192"/>
      <c r="R456" s="192"/>
      <c r="S456" s="192"/>
      <c r="T456" s="192"/>
      <c r="U456" s="192"/>
      <c r="V456" s="192"/>
      <c r="W456" s="192"/>
      <c r="X456" s="192"/>
      <c r="Y456" s="192"/>
      <c r="Z456" s="192"/>
    </row>
    <row r="457">
      <c r="A457" s="192"/>
      <c r="B457" s="192"/>
      <c r="C457" s="192"/>
      <c r="D457" s="192"/>
      <c r="E457" s="192"/>
      <c r="F457" s="192"/>
      <c r="G457" s="192"/>
      <c r="H457" s="192"/>
      <c r="I457" s="192"/>
      <c r="J457" s="192"/>
      <c r="K457" s="192"/>
      <c r="L457" s="192"/>
      <c r="M457" s="192"/>
      <c r="N457" s="192"/>
      <c r="O457" s="192"/>
      <c r="P457" s="192"/>
      <c r="Q457" s="192"/>
      <c r="R457" s="192"/>
      <c r="S457" s="192"/>
      <c r="T457" s="192"/>
      <c r="U457" s="192"/>
      <c r="V457" s="192"/>
      <c r="W457" s="192"/>
      <c r="X457" s="192"/>
      <c r="Y457" s="192"/>
      <c r="Z457" s="192"/>
    </row>
    <row r="458">
      <c r="A458" s="192"/>
      <c r="B458" s="192"/>
      <c r="C458" s="192"/>
      <c r="D458" s="192"/>
      <c r="E458" s="192"/>
      <c r="F458" s="192"/>
      <c r="G458" s="192"/>
      <c r="H458" s="192"/>
      <c r="I458" s="192"/>
      <c r="J458" s="192"/>
      <c r="K458" s="192"/>
      <c r="L458" s="192"/>
      <c r="M458" s="192"/>
      <c r="N458" s="192"/>
      <c r="O458" s="192"/>
      <c r="P458" s="192"/>
      <c r="Q458" s="192"/>
      <c r="R458" s="192"/>
      <c r="S458" s="192"/>
      <c r="T458" s="192"/>
      <c r="U458" s="192"/>
      <c r="V458" s="192"/>
      <c r="W458" s="192"/>
      <c r="X458" s="192"/>
      <c r="Y458" s="192"/>
      <c r="Z458" s="192"/>
    </row>
    <row r="459">
      <c r="A459" s="192"/>
      <c r="B459" s="192"/>
      <c r="C459" s="192"/>
      <c r="D459" s="192"/>
      <c r="E459" s="192"/>
      <c r="F459" s="192"/>
      <c r="G459" s="192"/>
      <c r="H459" s="192"/>
      <c r="I459" s="192"/>
      <c r="J459" s="192"/>
      <c r="K459" s="192"/>
      <c r="L459" s="192"/>
      <c r="M459" s="192"/>
      <c r="N459" s="192"/>
      <c r="O459" s="192"/>
      <c r="P459" s="192"/>
      <c r="Q459" s="192"/>
      <c r="R459" s="192"/>
      <c r="S459" s="192"/>
      <c r="T459" s="192"/>
      <c r="U459" s="192"/>
      <c r="V459" s="192"/>
      <c r="W459" s="192"/>
      <c r="X459" s="192"/>
      <c r="Y459" s="192"/>
      <c r="Z459" s="192"/>
    </row>
    <row r="460">
      <c r="A460" s="192"/>
      <c r="B460" s="192"/>
      <c r="C460" s="192"/>
      <c r="D460" s="192"/>
      <c r="E460" s="192"/>
      <c r="F460" s="192"/>
      <c r="G460" s="192"/>
      <c r="H460" s="192"/>
      <c r="I460" s="192"/>
      <c r="J460" s="192"/>
      <c r="K460" s="192"/>
      <c r="L460" s="192"/>
      <c r="M460" s="192"/>
      <c r="N460" s="192"/>
      <c r="O460" s="192"/>
      <c r="P460" s="192"/>
      <c r="Q460" s="192"/>
      <c r="R460" s="192"/>
      <c r="S460" s="192"/>
      <c r="T460" s="192"/>
      <c r="U460" s="192"/>
      <c r="V460" s="192"/>
      <c r="W460" s="192"/>
      <c r="X460" s="192"/>
      <c r="Y460" s="192"/>
      <c r="Z460" s="192"/>
    </row>
    <row r="461">
      <c r="A461" s="192"/>
      <c r="B461" s="192"/>
      <c r="C461" s="192"/>
      <c r="D461" s="192"/>
      <c r="E461" s="192"/>
      <c r="F461" s="192"/>
      <c r="G461" s="192"/>
      <c r="H461" s="192"/>
      <c r="I461" s="192"/>
      <c r="J461" s="192"/>
      <c r="K461" s="192"/>
      <c r="L461" s="192"/>
      <c r="M461" s="192"/>
      <c r="N461" s="192"/>
      <c r="O461" s="192"/>
      <c r="P461" s="192"/>
      <c r="Q461" s="192"/>
      <c r="R461" s="192"/>
      <c r="S461" s="192"/>
      <c r="T461" s="192"/>
      <c r="U461" s="192"/>
      <c r="V461" s="192"/>
      <c r="W461" s="192"/>
      <c r="X461" s="192"/>
      <c r="Y461" s="192"/>
      <c r="Z461" s="192"/>
    </row>
    <row r="462">
      <c r="A462" s="192"/>
      <c r="B462" s="192"/>
      <c r="C462" s="192"/>
      <c r="D462" s="192"/>
      <c r="E462" s="192"/>
      <c r="F462" s="192"/>
      <c r="G462" s="192"/>
      <c r="H462" s="192"/>
      <c r="I462" s="192"/>
      <c r="J462" s="192"/>
      <c r="K462" s="192"/>
      <c r="L462" s="192"/>
      <c r="M462" s="192"/>
      <c r="N462" s="192"/>
      <c r="O462" s="192"/>
      <c r="P462" s="192"/>
      <c r="Q462" s="192"/>
      <c r="R462" s="192"/>
      <c r="S462" s="192"/>
      <c r="T462" s="192"/>
      <c r="U462" s="192"/>
      <c r="V462" s="192"/>
      <c r="W462" s="192"/>
      <c r="X462" s="192"/>
      <c r="Y462" s="192"/>
      <c r="Z462" s="192"/>
    </row>
    <row r="463">
      <c r="A463" s="192"/>
      <c r="B463" s="192"/>
      <c r="C463" s="192"/>
      <c r="D463" s="192"/>
      <c r="E463" s="192"/>
      <c r="F463" s="192"/>
      <c r="G463" s="192"/>
      <c r="H463" s="192"/>
      <c r="I463" s="192"/>
      <c r="J463" s="192"/>
      <c r="K463" s="192"/>
      <c r="L463" s="192"/>
      <c r="M463" s="192"/>
      <c r="N463" s="192"/>
      <c r="O463" s="192"/>
      <c r="P463" s="192"/>
      <c r="Q463" s="192"/>
      <c r="R463" s="192"/>
      <c r="S463" s="192"/>
      <c r="T463" s="192"/>
      <c r="U463" s="192"/>
      <c r="V463" s="192"/>
      <c r="W463" s="192"/>
      <c r="X463" s="192"/>
      <c r="Y463" s="192"/>
      <c r="Z463" s="192"/>
    </row>
    <row r="464">
      <c r="A464" s="192"/>
      <c r="B464" s="192"/>
      <c r="C464" s="192"/>
      <c r="D464" s="192"/>
      <c r="E464" s="192"/>
      <c r="F464" s="192"/>
      <c r="G464" s="192"/>
      <c r="H464" s="192"/>
      <c r="I464" s="192"/>
      <c r="J464" s="192"/>
      <c r="K464" s="192"/>
      <c r="L464" s="192"/>
      <c r="M464" s="192"/>
      <c r="N464" s="192"/>
      <c r="O464" s="192"/>
      <c r="P464" s="192"/>
      <c r="Q464" s="192"/>
      <c r="R464" s="192"/>
      <c r="S464" s="192"/>
      <c r="T464" s="192"/>
      <c r="U464" s="192"/>
      <c r="V464" s="192"/>
      <c r="W464" s="192"/>
      <c r="X464" s="192"/>
      <c r="Y464" s="192"/>
      <c r="Z464" s="192"/>
    </row>
    <row r="465">
      <c r="A465" s="192"/>
      <c r="B465" s="192"/>
      <c r="C465" s="192"/>
      <c r="D465" s="192"/>
      <c r="E465" s="192"/>
      <c r="F465" s="192"/>
      <c r="G465" s="192"/>
      <c r="H465" s="192"/>
      <c r="I465" s="192"/>
      <c r="J465" s="192"/>
      <c r="K465" s="192"/>
      <c r="L465" s="192"/>
      <c r="M465" s="192"/>
      <c r="N465" s="192"/>
      <c r="O465" s="192"/>
      <c r="P465" s="192"/>
      <c r="Q465" s="192"/>
      <c r="R465" s="192"/>
      <c r="S465" s="192"/>
      <c r="T465" s="192"/>
      <c r="U465" s="192"/>
      <c r="V465" s="192"/>
      <c r="W465" s="192"/>
      <c r="X465" s="192"/>
      <c r="Y465" s="192"/>
      <c r="Z465" s="192"/>
    </row>
    <row r="466">
      <c r="A466" s="192"/>
      <c r="B466" s="192"/>
      <c r="C466" s="192"/>
      <c r="D466" s="192"/>
      <c r="E466" s="192"/>
      <c r="F466" s="192"/>
      <c r="G466" s="192"/>
      <c r="H466" s="192"/>
      <c r="I466" s="192"/>
      <c r="J466" s="192"/>
      <c r="K466" s="192"/>
      <c r="L466" s="192"/>
      <c r="M466" s="192"/>
      <c r="N466" s="192"/>
      <c r="O466" s="192"/>
      <c r="P466" s="192"/>
      <c r="Q466" s="192"/>
      <c r="R466" s="192"/>
      <c r="S466" s="192"/>
      <c r="T466" s="192"/>
      <c r="U466" s="192"/>
      <c r="V466" s="192"/>
      <c r="W466" s="192"/>
      <c r="X466" s="192"/>
      <c r="Y466" s="192"/>
      <c r="Z466" s="192"/>
    </row>
    <row r="467">
      <c r="A467" s="192"/>
      <c r="B467" s="192"/>
      <c r="C467" s="192"/>
      <c r="D467" s="192"/>
      <c r="E467" s="192"/>
      <c r="F467" s="192"/>
      <c r="G467" s="192"/>
      <c r="H467" s="192"/>
      <c r="I467" s="192"/>
      <c r="J467" s="192"/>
      <c r="K467" s="192"/>
      <c r="L467" s="192"/>
      <c r="M467" s="192"/>
      <c r="N467" s="192"/>
      <c r="O467" s="192"/>
      <c r="P467" s="192"/>
      <c r="Q467" s="192"/>
      <c r="R467" s="192"/>
      <c r="S467" s="192"/>
      <c r="T467" s="192"/>
      <c r="U467" s="192"/>
      <c r="V467" s="192"/>
      <c r="W467" s="192"/>
      <c r="X467" s="192"/>
      <c r="Y467" s="192"/>
      <c r="Z467" s="192"/>
    </row>
    <row r="468">
      <c r="A468" s="192"/>
      <c r="B468" s="192"/>
      <c r="C468" s="192"/>
      <c r="D468" s="192"/>
      <c r="E468" s="192"/>
      <c r="F468" s="192"/>
      <c r="G468" s="192"/>
      <c r="H468" s="192"/>
      <c r="I468" s="192"/>
      <c r="J468" s="192"/>
      <c r="K468" s="192"/>
      <c r="L468" s="192"/>
      <c r="M468" s="192"/>
      <c r="N468" s="192"/>
      <c r="O468" s="192"/>
      <c r="P468" s="192"/>
      <c r="Q468" s="192"/>
      <c r="R468" s="192"/>
      <c r="S468" s="192"/>
      <c r="T468" s="192"/>
      <c r="U468" s="192"/>
      <c r="V468" s="192"/>
      <c r="W468" s="192"/>
      <c r="X468" s="192"/>
      <c r="Y468" s="192"/>
      <c r="Z468" s="192"/>
    </row>
    <row r="469">
      <c r="A469" s="192"/>
      <c r="B469" s="192"/>
      <c r="C469" s="192"/>
      <c r="D469" s="192"/>
      <c r="E469" s="192"/>
      <c r="F469" s="192"/>
      <c r="G469" s="192"/>
      <c r="H469" s="192"/>
      <c r="I469" s="192"/>
      <c r="J469" s="192"/>
      <c r="K469" s="192"/>
      <c r="L469" s="192"/>
      <c r="M469" s="192"/>
      <c r="N469" s="192"/>
      <c r="O469" s="192"/>
      <c r="P469" s="192"/>
      <c r="Q469" s="192"/>
      <c r="R469" s="192"/>
      <c r="S469" s="192"/>
      <c r="T469" s="192"/>
      <c r="U469" s="192"/>
      <c r="V469" s="192"/>
      <c r="W469" s="192"/>
      <c r="X469" s="192"/>
      <c r="Y469" s="192"/>
      <c r="Z469" s="192"/>
    </row>
    <row r="470">
      <c r="A470" s="192"/>
      <c r="B470" s="192"/>
      <c r="C470" s="192"/>
      <c r="D470" s="192"/>
      <c r="E470" s="192"/>
      <c r="F470" s="192"/>
      <c r="G470" s="192"/>
      <c r="H470" s="192"/>
      <c r="I470" s="192"/>
      <c r="J470" s="192"/>
      <c r="K470" s="192"/>
      <c r="L470" s="192"/>
      <c r="M470" s="192"/>
      <c r="N470" s="192"/>
      <c r="O470" s="192"/>
      <c r="P470" s="192"/>
      <c r="Q470" s="192"/>
      <c r="R470" s="192"/>
      <c r="S470" s="192"/>
      <c r="T470" s="192"/>
      <c r="U470" s="192"/>
      <c r="V470" s="192"/>
      <c r="W470" s="192"/>
      <c r="X470" s="192"/>
      <c r="Y470" s="192"/>
      <c r="Z470" s="192"/>
    </row>
    <row r="471">
      <c r="A471" s="192"/>
      <c r="B471" s="192"/>
      <c r="C471" s="192"/>
      <c r="D471" s="192"/>
      <c r="E471" s="192"/>
      <c r="F471" s="192"/>
      <c r="G471" s="192"/>
      <c r="H471" s="192"/>
      <c r="I471" s="192"/>
      <c r="J471" s="192"/>
      <c r="K471" s="192"/>
      <c r="L471" s="192"/>
      <c r="M471" s="192"/>
      <c r="N471" s="192"/>
      <c r="O471" s="192"/>
      <c r="P471" s="192"/>
      <c r="Q471" s="192"/>
      <c r="R471" s="192"/>
      <c r="S471" s="192"/>
      <c r="T471" s="192"/>
      <c r="U471" s="192"/>
      <c r="V471" s="192"/>
      <c r="W471" s="192"/>
      <c r="X471" s="192"/>
      <c r="Y471" s="192"/>
      <c r="Z471" s="192"/>
    </row>
    <row r="472">
      <c r="A472" s="192"/>
      <c r="B472" s="192"/>
      <c r="C472" s="192"/>
      <c r="D472" s="192"/>
      <c r="E472" s="192"/>
      <c r="F472" s="192"/>
      <c r="G472" s="192"/>
      <c r="H472" s="192"/>
      <c r="I472" s="192"/>
      <c r="J472" s="192"/>
      <c r="K472" s="192"/>
      <c r="L472" s="192"/>
      <c r="M472" s="192"/>
      <c r="N472" s="192"/>
      <c r="O472" s="192"/>
      <c r="P472" s="192"/>
      <c r="Q472" s="192"/>
      <c r="R472" s="192"/>
      <c r="S472" s="192"/>
      <c r="T472" s="192"/>
      <c r="U472" s="192"/>
      <c r="V472" s="192"/>
      <c r="W472" s="192"/>
      <c r="X472" s="192"/>
      <c r="Y472" s="192"/>
      <c r="Z472" s="192"/>
    </row>
    <row r="473">
      <c r="A473" s="192"/>
      <c r="B473" s="192"/>
      <c r="C473" s="192"/>
      <c r="D473" s="192"/>
      <c r="E473" s="192"/>
      <c r="F473" s="192"/>
      <c r="G473" s="192"/>
      <c r="H473" s="192"/>
      <c r="I473" s="192"/>
      <c r="J473" s="192"/>
      <c r="K473" s="192"/>
      <c r="L473" s="192"/>
      <c r="M473" s="192"/>
      <c r="N473" s="192"/>
      <c r="O473" s="192"/>
      <c r="P473" s="192"/>
      <c r="Q473" s="192"/>
      <c r="R473" s="192"/>
      <c r="S473" s="192"/>
      <c r="T473" s="192"/>
      <c r="U473" s="192"/>
      <c r="V473" s="192"/>
      <c r="W473" s="192"/>
      <c r="X473" s="192"/>
      <c r="Y473" s="192"/>
      <c r="Z473" s="192"/>
    </row>
    <row r="474">
      <c r="A474" s="192"/>
      <c r="B474" s="192"/>
      <c r="C474" s="192"/>
      <c r="D474" s="192"/>
      <c r="E474" s="192"/>
      <c r="F474" s="192"/>
      <c r="G474" s="192"/>
      <c r="H474" s="192"/>
      <c r="I474" s="192"/>
      <c r="J474" s="192"/>
      <c r="K474" s="192"/>
      <c r="L474" s="192"/>
      <c r="M474" s="192"/>
      <c r="N474" s="192"/>
      <c r="O474" s="192"/>
      <c r="P474" s="192"/>
      <c r="Q474" s="192"/>
      <c r="R474" s="192"/>
      <c r="S474" s="192"/>
      <c r="T474" s="192"/>
      <c r="U474" s="192"/>
      <c r="V474" s="192"/>
      <c r="W474" s="192"/>
      <c r="X474" s="192"/>
      <c r="Y474" s="192"/>
      <c r="Z474" s="192"/>
    </row>
    <row r="475">
      <c r="A475" s="192"/>
      <c r="B475" s="192"/>
      <c r="C475" s="192"/>
      <c r="D475" s="192"/>
      <c r="E475" s="192"/>
      <c r="F475" s="192"/>
      <c r="G475" s="192"/>
      <c r="H475" s="192"/>
      <c r="I475" s="192"/>
      <c r="J475" s="192"/>
      <c r="K475" s="192"/>
      <c r="L475" s="192"/>
      <c r="M475" s="192"/>
      <c r="N475" s="192"/>
      <c r="O475" s="192"/>
      <c r="P475" s="192"/>
      <c r="Q475" s="192"/>
      <c r="R475" s="192"/>
      <c r="S475" s="192"/>
      <c r="T475" s="192"/>
      <c r="U475" s="192"/>
      <c r="V475" s="192"/>
      <c r="W475" s="192"/>
      <c r="X475" s="192"/>
      <c r="Y475" s="192"/>
      <c r="Z475" s="192"/>
    </row>
    <row r="476">
      <c r="A476" s="192"/>
      <c r="B476" s="192"/>
      <c r="C476" s="192"/>
      <c r="D476" s="192"/>
      <c r="E476" s="192"/>
      <c r="F476" s="192"/>
      <c r="G476" s="192"/>
      <c r="H476" s="192"/>
      <c r="I476" s="192"/>
      <c r="J476" s="192"/>
      <c r="K476" s="192"/>
      <c r="L476" s="192"/>
      <c r="M476" s="192"/>
      <c r="N476" s="192"/>
      <c r="O476" s="192"/>
      <c r="P476" s="192"/>
      <c r="Q476" s="192"/>
      <c r="R476" s="192"/>
      <c r="S476" s="192"/>
      <c r="T476" s="192"/>
      <c r="U476" s="192"/>
      <c r="V476" s="192"/>
      <c r="W476" s="192"/>
      <c r="X476" s="192"/>
      <c r="Y476" s="192"/>
      <c r="Z476" s="192"/>
    </row>
    <row r="477">
      <c r="A477" s="192"/>
      <c r="B477" s="192"/>
      <c r="C477" s="192"/>
      <c r="D477" s="192"/>
      <c r="E477" s="192"/>
      <c r="F477" s="192"/>
      <c r="G477" s="192"/>
      <c r="H477" s="192"/>
      <c r="I477" s="192"/>
      <c r="J477" s="192"/>
      <c r="K477" s="192"/>
      <c r="L477" s="192"/>
      <c r="M477" s="192"/>
      <c r="N477" s="192"/>
      <c r="O477" s="192"/>
      <c r="P477" s="192"/>
      <c r="Q477" s="192"/>
      <c r="R477" s="192"/>
      <c r="S477" s="192"/>
      <c r="T477" s="192"/>
      <c r="U477" s="192"/>
      <c r="V477" s="192"/>
      <c r="W477" s="192"/>
      <c r="X477" s="192"/>
      <c r="Y477" s="192"/>
      <c r="Z477" s="192"/>
    </row>
    <row r="478">
      <c r="A478" s="192"/>
      <c r="B478" s="192"/>
      <c r="C478" s="192"/>
      <c r="D478" s="192"/>
      <c r="E478" s="192"/>
      <c r="F478" s="192"/>
      <c r="G478" s="192"/>
      <c r="H478" s="192"/>
      <c r="I478" s="192"/>
      <c r="J478" s="192"/>
      <c r="K478" s="192"/>
      <c r="L478" s="192"/>
      <c r="M478" s="192"/>
      <c r="N478" s="192"/>
      <c r="O478" s="192"/>
      <c r="P478" s="192"/>
      <c r="Q478" s="192"/>
      <c r="R478" s="192"/>
      <c r="S478" s="192"/>
      <c r="T478" s="192"/>
      <c r="U478" s="192"/>
      <c r="V478" s="192"/>
      <c r="W478" s="192"/>
      <c r="X478" s="192"/>
      <c r="Y478" s="192"/>
      <c r="Z478" s="192"/>
    </row>
    <row r="479">
      <c r="A479" s="192"/>
      <c r="B479" s="192"/>
      <c r="C479" s="192"/>
      <c r="D479" s="192"/>
      <c r="E479" s="192"/>
      <c r="F479" s="192"/>
      <c r="G479" s="192"/>
      <c r="H479" s="192"/>
      <c r="I479" s="192"/>
      <c r="J479" s="192"/>
      <c r="K479" s="192"/>
      <c r="L479" s="192"/>
      <c r="M479" s="192"/>
      <c r="N479" s="192"/>
      <c r="O479" s="192"/>
      <c r="P479" s="192"/>
      <c r="Q479" s="192"/>
      <c r="R479" s="192"/>
      <c r="S479" s="192"/>
      <c r="T479" s="192"/>
      <c r="U479" s="192"/>
      <c r="V479" s="192"/>
      <c r="W479" s="192"/>
      <c r="X479" s="192"/>
      <c r="Y479" s="192"/>
      <c r="Z479" s="192"/>
    </row>
    <row r="480">
      <c r="A480" s="192"/>
      <c r="B480" s="192"/>
      <c r="C480" s="192"/>
      <c r="D480" s="192"/>
      <c r="E480" s="192"/>
      <c r="F480" s="192"/>
      <c r="G480" s="192"/>
      <c r="H480" s="192"/>
      <c r="I480" s="192"/>
      <c r="J480" s="192"/>
      <c r="K480" s="192"/>
      <c r="L480" s="192"/>
      <c r="M480" s="192"/>
      <c r="N480" s="192"/>
      <c r="O480" s="192"/>
      <c r="P480" s="192"/>
      <c r="Q480" s="192"/>
      <c r="R480" s="192"/>
      <c r="S480" s="192"/>
      <c r="T480" s="192"/>
      <c r="U480" s="192"/>
      <c r="V480" s="192"/>
      <c r="W480" s="192"/>
      <c r="X480" s="192"/>
      <c r="Y480" s="192"/>
      <c r="Z480" s="192"/>
    </row>
    <row r="481">
      <c r="A481" s="192"/>
      <c r="B481" s="192"/>
      <c r="C481" s="192"/>
      <c r="D481" s="192"/>
      <c r="E481" s="192"/>
      <c r="F481" s="192"/>
      <c r="G481" s="192"/>
      <c r="H481" s="192"/>
      <c r="I481" s="192"/>
      <c r="J481" s="192"/>
      <c r="K481" s="192"/>
      <c r="L481" s="192"/>
      <c r="M481" s="192"/>
      <c r="N481" s="192"/>
      <c r="O481" s="192"/>
      <c r="P481" s="192"/>
      <c r="Q481" s="192"/>
      <c r="R481" s="192"/>
      <c r="S481" s="192"/>
      <c r="T481" s="192"/>
      <c r="U481" s="192"/>
      <c r="V481" s="192"/>
      <c r="W481" s="192"/>
      <c r="X481" s="192"/>
      <c r="Y481" s="192"/>
      <c r="Z481" s="192"/>
    </row>
    <row r="482">
      <c r="A482" s="192"/>
      <c r="B482" s="192"/>
      <c r="C482" s="192"/>
      <c r="D482" s="192"/>
      <c r="E482" s="192"/>
      <c r="F482" s="192"/>
      <c r="G482" s="192"/>
      <c r="H482" s="192"/>
      <c r="I482" s="192"/>
      <c r="J482" s="192"/>
      <c r="K482" s="192"/>
      <c r="L482" s="192"/>
      <c r="M482" s="192"/>
      <c r="N482" s="192"/>
      <c r="O482" s="192"/>
      <c r="P482" s="192"/>
      <c r="Q482" s="192"/>
      <c r="R482" s="192"/>
      <c r="S482" s="192"/>
      <c r="T482" s="192"/>
      <c r="U482" s="192"/>
      <c r="V482" s="192"/>
      <c r="W482" s="192"/>
      <c r="X482" s="192"/>
      <c r="Y482" s="192"/>
      <c r="Z482" s="192"/>
    </row>
    <row r="483">
      <c r="A483" s="192"/>
      <c r="B483" s="192"/>
      <c r="C483" s="192"/>
      <c r="D483" s="192"/>
      <c r="E483" s="192"/>
      <c r="F483" s="192"/>
      <c r="G483" s="192"/>
      <c r="H483" s="192"/>
      <c r="I483" s="192"/>
      <c r="J483" s="192"/>
      <c r="K483" s="192"/>
      <c r="L483" s="192"/>
      <c r="M483" s="192"/>
      <c r="N483" s="192"/>
      <c r="O483" s="192"/>
      <c r="P483" s="192"/>
      <c r="Q483" s="192"/>
      <c r="R483" s="192"/>
      <c r="S483" s="192"/>
      <c r="T483" s="192"/>
      <c r="U483" s="192"/>
      <c r="V483" s="192"/>
      <c r="W483" s="192"/>
      <c r="X483" s="192"/>
      <c r="Y483" s="192"/>
      <c r="Z483" s="192"/>
    </row>
    <row r="484">
      <c r="A484" s="192"/>
      <c r="B484" s="192"/>
      <c r="C484" s="192"/>
      <c r="D484" s="192"/>
      <c r="E484" s="192"/>
      <c r="F484" s="192"/>
      <c r="G484" s="192"/>
      <c r="H484" s="192"/>
      <c r="I484" s="192"/>
      <c r="J484" s="192"/>
      <c r="K484" s="192"/>
      <c r="L484" s="192"/>
      <c r="M484" s="192"/>
      <c r="N484" s="192"/>
      <c r="O484" s="192"/>
      <c r="P484" s="192"/>
      <c r="Q484" s="192"/>
      <c r="R484" s="192"/>
      <c r="S484" s="192"/>
      <c r="T484" s="192"/>
      <c r="U484" s="192"/>
      <c r="V484" s="192"/>
      <c r="W484" s="192"/>
      <c r="X484" s="192"/>
      <c r="Y484" s="192"/>
      <c r="Z484" s="192"/>
    </row>
    <row r="485">
      <c r="A485" s="192"/>
      <c r="B485" s="192"/>
      <c r="C485" s="192"/>
      <c r="D485" s="192"/>
      <c r="E485" s="192"/>
      <c r="F485" s="192"/>
      <c r="G485" s="192"/>
      <c r="H485" s="192"/>
      <c r="I485" s="192"/>
      <c r="J485" s="192"/>
      <c r="K485" s="192"/>
      <c r="L485" s="192"/>
      <c r="M485" s="192"/>
      <c r="N485" s="192"/>
      <c r="O485" s="192"/>
      <c r="P485" s="192"/>
      <c r="Q485" s="192"/>
      <c r="R485" s="192"/>
      <c r="S485" s="192"/>
      <c r="T485" s="192"/>
      <c r="U485" s="192"/>
      <c r="V485" s="192"/>
      <c r="W485" s="192"/>
      <c r="X485" s="192"/>
      <c r="Y485" s="192"/>
      <c r="Z485" s="192"/>
    </row>
    <row r="486">
      <c r="A486" s="192"/>
      <c r="B486" s="192"/>
      <c r="C486" s="192"/>
      <c r="D486" s="192"/>
      <c r="E486" s="192"/>
      <c r="F486" s="192"/>
      <c r="G486" s="192"/>
      <c r="H486" s="192"/>
      <c r="I486" s="192"/>
      <c r="J486" s="192"/>
      <c r="K486" s="192"/>
      <c r="L486" s="192"/>
      <c r="M486" s="192"/>
      <c r="N486" s="192"/>
      <c r="O486" s="192"/>
      <c r="P486" s="192"/>
      <c r="Q486" s="192"/>
      <c r="R486" s="192"/>
      <c r="S486" s="192"/>
      <c r="T486" s="192"/>
      <c r="U486" s="192"/>
      <c r="V486" s="192"/>
      <c r="W486" s="192"/>
      <c r="X486" s="192"/>
      <c r="Y486" s="192"/>
      <c r="Z486" s="192"/>
    </row>
    <row r="487">
      <c r="A487" s="192"/>
      <c r="B487" s="192"/>
      <c r="C487" s="192"/>
      <c r="D487" s="192"/>
      <c r="E487" s="192"/>
      <c r="F487" s="192"/>
      <c r="G487" s="192"/>
      <c r="H487" s="192"/>
      <c r="I487" s="192"/>
      <c r="J487" s="192"/>
      <c r="K487" s="192"/>
      <c r="L487" s="192"/>
      <c r="M487" s="192"/>
      <c r="N487" s="192"/>
      <c r="O487" s="192"/>
      <c r="P487" s="192"/>
      <c r="Q487" s="192"/>
      <c r="R487" s="192"/>
      <c r="S487" s="192"/>
      <c r="T487" s="192"/>
      <c r="U487" s="192"/>
      <c r="V487" s="192"/>
      <c r="W487" s="192"/>
      <c r="X487" s="192"/>
      <c r="Y487" s="192"/>
      <c r="Z487" s="192"/>
    </row>
    <row r="488">
      <c r="A488" s="192"/>
      <c r="B488" s="192"/>
      <c r="C488" s="192"/>
      <c r="D488" s="192"/>
      <c r="E488" s="192"/>
      <c r="F488" s="192"/>
      <c r="G488" s="192"/>
      <c r="H488" s="192"/>
      <c r="I488" s="192"/>
      <c r="J488" s="192"/>
      <c r="K488" s="192"/>
      <c r="L488" s="192"/>
      <c r="M488" s="192"/>
      <c r="N488" s="192"/>
      <c r="O488" s="192"/>
      <c r="P488" s="192"/>
      <c r="Q488" s="192"/>
      <c r="R488" s="192"/>
      <c r="S488" s="192"/>
      <c r="T488" s="192"/>
      <c r="U488" s="192"/>
      <c r="V488" s="192"/>
      <c r="W488" s="192"/>
      <c r="X488" s="192"/>
      <c r="Y488" s="192"/>
      <c r="Z488" s="192"/>
    </row>
    <row r="489">
      <c r="A489" s="192"/>
      <c r="B489" s="192"/>
      <c r="C489" s="192"/>
      <c r="D489" s="192"/>
      <c r="E489" s="192"/>
      <c r="F489" s="192"/>
      <c r="G489" s="192"/>
      <c r="H489" s="192"/>
      <c r="I489" s="192"/>
      <c r="J489" s="192"/>
      <c r="K489" s="192"/>
      <c r="L489" s="192"/>
      <c r="M489" s="192"/>
      <c r="N489" s="192"/>
      <c r="O489" s="192"/>
      <c r="P489" s="192"/>
      <c r="Q489" s="192"/>
      <c r="R489" s="192"/>
      <c r="S489" s="192"/>
      <c r="T489" s="192"/>
      <c r="U489" s="192"/>
      <c r="V489" s="192"/>
      <c r="W489" s="192"/>
      <c r="X489" s="192"/>
      <c r="Y489" s="192"/>
      <c r="Z489" s="192"/>
    </row>
    <row r="490">
      <c r="A490" s="192"/>
      <c r="B490" s="192"/>
      <c r="C490" s="192"/>
      <c r="D490" s="192"/>
      <c r="E490" s="192"/>
      <c r="F490" s="192"/>
      <c r="G490" s="192"/>
      <c r="H490" s="192"/>
      <c r="I490" s="192"/>
      <c r="J490" s="192"/>
      <c r="K490" s="192"/>
      <c r="L490" s="192"/>
      <c r="M490" s="192"/>
      <c r="N490" s="192"/>
      <c r="O490" s="192"/>
      <c r="P490" s="192"/>
      <c r="Q490" s="192"/>
      <c r="R490" s="192"/>
      <c r="S490" s="192"/>
      <c r="T490" s="192"/>
      <c r="U490" s="192"/>
      <c r="V490" s="192"/>
      <c r="W490" s="192"/>
      <c r="X490" s="192"/>
      <c r="Y490" s="192"/>
      <c r="Z490" s="192"/>
    </row>
    <row r="491">
      <c r="A491" s="192"/>
      <c r="B491" s="192"/>
      <c r="C491" s="192"/>
      <c r="D491" s="192"/>
      <c r="E491" s="192"/>
      <c r="F491" s="192"/>
      <c r="G491" s="192"/>
      <c r="H491" s="192"/>
      <c r="I491" s="192"/>
      <c r="J491" s="192"/>
      <c r="K491" s="192"/>
      <c r="L491" s="192"/>
      <c r="M491" s="192"/>
      <c r="N491" s="192"/>
      <c r="O491" s="192"/>
      <c r="P491" s="192"/>
      <c r="Q491" s="192"/>
      <c r="R491" s="192"/>
      <c r="S491" s="192"/>
      <c r="T491" s="192"/>
      <c r="U491" s="192"/>
      <c r="V491" s="192"/>
      <c r="W491" s="192"/>
      <c r="X491" s="192"/>
      <c r="Y491" s="192"/>
      <c r="Z491" s="192"/>
    </row>
    <row r="492">
      <c r="A492" s="192"/>
      <c r="B492" s="192"/>
      <c r="C492" s="192"/>
      <c r="D492" s="192"/>
      <c r="E492" s="192"/>
      <c r="F492" s="192"/>
      <c r="G492" s="192"/>
      <c r="H492" s="192"/>
      <c r="I492" s="192"/>
      <c r="J492" s="192"/>
      <c r="K492" s="192"/>
      <c r="L492" s="192"/>
      <c r="M492" s="192"/>
      <c r="N492" s="192"/>
      <c r="O492" s="192"/>
      <c r="P492" s="192"/>
      <c r="Q492" s="192"/>
      <c r="R492" s="192"/>
      <c r="S492" s="192"/>
      <c r="T492" s="192"/>
      <c r="U492" s="192"/>
      <c r="V492" s="192"/>
      <c r="W492" s="192"/>
      <c r="X492" s="192"/>
      <c r="Y492" s="192"/>
      <c r="Z492" s="192"/>
    </row>
    <row r="493">
      <c r="A493" s="192"/>
      <c r="B493" s="192"/>
      <c r="C493" s="192"/>
      <c r="D493" s="192"/>
      <c r="E493" s="192"/>
      <c r="F493" s="192"/>
      <c r="G493" s="192"/>
      <c r="H493" s="192"/>
      <c r="I493" s="192"/>
      <c r="J493" s="192"/>
      <c r="K493" s="192"/>
      <c r="L493" s="192"/>
      <c r="M493" s="192"/>
      <c r="N493" s="192"/>
      <c r="O493" s="192"/>
      <c r="P493" s="192"/>
      <c r="Q493" s="192"/>
      <c r="R493" s="192"/>
      <c r="S493" s="192"/>
      <c r="T493" s="192"/>
      <c r="U493" s="192"/>
      <c r="V493" s="192"/>
      <c r="W493" s="192"/>
      <c r="X493" s="192"/>
      <c r="Y493" s="192"/>
      <c r="Z493" s="192"/>
    </row>
    <row r="494">
      <c r="A494" s="192"/>
      <c r="B494" s="192"/>
      <c r="C494" s="192"/>
      <c r="D494" s="192"/>
      <c r="E494" s="192"/>
      <c r="F494" s="192"/>
      <c r="G494" s="192"/>
      <c r="H494" s="192"/>
      <c r="I494" s="192"/>
      <c r="J494" s="192"/>
      <c r="K494" s="192"/>
      <c r="L494" s="192"/>
      <c r="M494" s="192"/>
      <c r="N494" s="192"/>
      <c r="O494" s="192"/>
      <c r="P494" s="192"/>
      <c r="Q494" s="192"/>
      <c r="R494" s="192"/>
      <c r="S494" s="192"/>
      <c r="T494" s="192"/>
      <c r="U494" s="192"/>
      <c r="V494" s="192"/>
      <c r="W494" s="192"/>
      <c r="X494" s="192"/>
      <c r="Y494" s="192"/>
      <c r="Z494" s="192"/>
    </row>
    <row r="495">
      <c r="A495" s="192"/>
      <c r="B495" s="192"/>
      <c r="C495" s="192"/>
      <c r="D495" s="192"/>
      <c r="E495" s="192"/>
      <c r="F495" s="192"/>
      <c r="G495" s="192"/>
      <c r="H495" s="192"/>
      <c r="I495" s="192"/>
      <c r="J495" s="192"/>
      <c r="K495" s="192"/>
      <c r="L495" s="192"/>
      <c r="M495" s="192"/>
      <c r="N495" s="192"/>
      <c r="O495" s="192"/>
      <c r="P495" s="192"/>
      <c r="Q495" s="192"/>
      <c r="R495" s="192"/>
      <c r="S495" s="192"/>
      <c r="T495" s="192"/>
      <c r="U495" s="192"/>
      <c r="V495" s="192"/>
      <c r="W495" s="192"/>
      <c r="X495" s="192"/>
      <c r="Y495" s="192"/>
      <c r="Z495" s="192"/>
    </row>
    <row r="496">
      <c r="A496" s="192"/>
      <c r="B496" s="192"/>
      <c r="C496" s="192"/>
      <c r="D496" s="192"/>
      <c r="E496" s="192"/>
      <c r="F496" s="192"/>
      <c r="G496" s="192"/>
      <c r="H496" s="192"/>
      <c r="I496" s="192"/>
      <c r="J496" s="192"/>
      <c r="K496" s="192"/>
      <c r="L496" s="192"/>
      <c r="M496" s="192"/>
      <c r="N496" s="192"/>
      <c r="O496" s="192"/>
      <c r="P496" s="192"/>
      <c r="Q496" s="192"/>
      <c r="R496" s="192"/>
      <c r="S496" s="192"/>
      <c r="T496" s="192"/>
      <c r="U496" s="192"/>
      <c r="V496" s="192"/>
      <c r="W496" s="192"/>
      <c r="X496" s="192"/>
      <c r="Y496" s="192"/>
      <c r="Z496" s="192"/>
    </row>
    <row r="497">
      <c r="A497" s="192"/>
      <c r="B497" s="192"/>
      <c r="C497" s="192"/>
      <c r="D497" s="192"/>
      <c r="E497" s="192"/>
      <c r="F497" s="192"/>
      <c r="G497" s="192"/>
      <c r="H497" s="192"/>
      <c r="I497" s="192"/>
      <c r="J497" s="192"/>
      <c r="K497" s="192"/>
      <c r="L497" s="192"/>
      <c r="M497" s="192"/>
      <c r="N497" s="192"/>
      <c r="O497" s="192"/>
      <c r="P497" s="192"/>
      <c r="Q497" s="192"/>
      <c r="R497" s="192"/>
      <c r="S497" s="192"/>
      <c r="T497" s="192"/>
      <c r="U497" s="192"/>
      <c r="V497" s="192"/>
      <c r="W497" s="192"/>
      <c r="X497" s="192"/>
      <c r="Y497" s="192"/>
      <c r="Z497" s="192"/>
    </row>
    <row r="498">
      <c r="A498" s="192"/>
      <c r="B498" s="192"/>
      <c r="C498" s="192"/>
      <c r="D498" s="192"/>
      <c r="E498" s="192"/>
      <c r="F498" s="192"/>
      <c r="G498" s="192"/>
      <c r="H498" s="192"/>
      <c r="I498" s="192"/>
      <c r="J498" s="192"/>
      <c r="K498" s="192"/>
      <c r="L498" s="192"/>
      <c r="M498" s="192"/>
      <c r="N498" s="192"/>
      <c r="O498" s="192"/>
      <c r="P498" s="192"/>
      <c r="Q498" s="192"/>
      <c r="R498" s="192"/>
      <c r="S498" s="192"/>
      <c r="T498" s="192"/>
      <c r="U498" s="192"/>
      <c r="V498" s="192"/>
      <c r="W498" s="192"/>
      <c r="X498" s="192"/>
      <c r="Y498" s="192"/>
      <c r="Z498" s="192"/>
    </row>
    <row r="499">
      <c r="A499" s="192"/>
      <c r="B499" s="192"/>
      <c r="C499" s="192"/>
      <c r="D499" s="192"/>
      <c r="E499" s="192"/>
      <c r="F499" s="192"/>
      <c r="G499" s="192"/>
      <c r="H499" s="192"/>
      <c r="I499" s="192"/>
      <c r="J499" s="192"/>
      <c r="K499" s="192"/>
      <c r="L499" s="192"/>
      <c r="M499" s="192"/>
      <c r="N499" s="192"/>
      <c r="O499" s="192"/>
      <c r="P499" s="192"/>
      <c r="Q499" s="192"/>
      <c r="R499" s="192"/>
      <c r="S499" s="192"/>
      <c r="T499" s="192"/>
      <c r="U499" s="192"/>
      <c r="V499" s="192"/>
      <c r="W499" s="192"/>
      <c r="X499" s="192"/>
      <c r="Y499" s="192"/>
      <c r="Z499" s="192"/>
    </row>
    <row r="500">
      <c r="A500" s="192"/>
      <c r="B500" s="192"/>
      <c r="C500" s="192"/>
      <c r="D500" s="192"/>
      <c r="E500" s="192"/>
      <c r="F500" s="192"/>
      <c r="G500" s="192"/>
      <c r="H500" s="192"/>
      <c r="I500" s="192"/>
      <c r="J500" s="192"/>
      <c r="K500" s="192"/>
      <c r="L500" s="192"/>
      <c r="M500" s="192"/>
      <c r="N500" s="192"/>
      <c r="O500" s="192"/>
      <c r="P500" s="192"/>
      <c r="Q500" s="192"/>
      <c r="R500" s="192"/>
      <c r="S500" s="192"/>
      <c r="T500" s="192"/>
      <c r="U500" s="192"/>
      <c r="V500" s="192"/>
      <c r="W500" s="192"/>
      <c r="X500" s="192"/>
      <c r="Y500" s="192"/>
      <c r="Z500" s="192"/>
    </row>
    <row r="501">
      <c r="A501" s="192"/>
      <c r="B501" s="192"/>
      <c r="C501" s="192"/>
      <c r="D501" s="192"/>
      <c r="E501" s="192"/>
      <c r="F501" s="192"/>
      <c r="G501" s="192"/>
      <c r="H501" s="192"/>
      <c r="I501" s="192"/>
      <c r="J501" s="192"/>
      <c r="K501" s="192"/>
      <c r="L501" s="192"/>
      <c r="M501" s="192"/>
      <c r="N501" s="192"/>
      <c r="O501" s="192"/>
      <c r="P501" s="192"/>
      <c r="Q501" s="192"/>
      <c r="R501" s="192"/>
      <c r="S501" s="192"/>
      <c r="T501" s="192"/>
      <c r="U501" s="192"/>
      <c r="V501" s="192"/>
      <c r="W501" s="192"/>
      <c r="X501" s="192"/>
      <c r="Y501" s="192"/>
      <c r="Z501" s="192"/>
    </row>
    <row r="502">
      <c r="A502" s="192"/>
      <c r="B502" s="192"/>
      <c r="C502" s="192"/>
      <c r="D502" s="192"/>
      <c r="E502" s="192"/>
      <c r="F502" s="192"/>
      <c r="G502" s="192"/>
      <c r="H502" s="192"/>
      <c r="I502" s="192"/>
      <c r="J502" s="192"/>
      <c r="K502" s="192"/>
      <c r="L502" s="192"/>
      <c r="M502" s="192"/>
      <c r="N502" s="192"/>
      <c r="O502" s="192"/>
      <c r="P502" s="192"/>
      <c r="Q502" s="192"/>
      <c r="R502" s="192"/>
      <c r="S502" s="192"/>
      <c r="T502" s="192"/>
      <c r="U502" s="192"/>
      <c r="V502" s="192"/>
      <c r="W502" s="192"/>
      <c r="X502" s="192"/>
      <c r="Y502" s="192"/>
      <c r="Z502" s="192"/>
    </row>
    <row r="503">
      <c r="A503" s="192"/>
      <c r="B503" s="192"/>
      <c r="C503" s="192"/>
      <c r="D503" s="192"/>
      <c r="E503" s="192"/>
      <c r="F503" s="192"/>
      <c r="G503" s="192"/>
      <c r="H503" s="192"/>
      <c r="I503" s="192"/>
      <c r="J503" s="192"/>
      <c r="K503" s="192"/>
      <c r="L503" s="192"/>
      <c r="M503" s="192"/>
      <c r="N503" s="192"/>
      <c r="O503" s="192"/>
      <c r="P503" s="192"/>
      <c r="Q503" s="192"/>
      <c r="R503" s="192"/>
      <c r="S503" s="192"/>
      <c r="T503" s="192"/>
      <c r="U503" s="192"/>
      <c r="V503" s="192"/>
      <c r="W503" s="192"/>
      <c r="X503" s="192"/>
      <c r="Y503" s="192"/>
      <c r="Z503" s="192"/>
    </row>
    <row r="504">
      <c r="A504" s="192"/>
      <c r="B504" s="192"/>
      <c r="C504" s="192"/>
      <c r="D504" s="192"/>
      <c r="E504" s="192"/>
      <c r="F504" s="192"/>
      <c r="G504" s="192"/>
      <c r="H504" s="192"/>
      <c r="I504" s="192"/>
      <c r="J504" s="192"/>
      <c r="K504" s="192"/>
      <c r="L504" s="192"/>
      <c r="M504" s="192"/>
      <c r="N504" s="192"/>
      <c r="O504" s="192"/>
      <c r="P504" s="192"/>
      <c r="Q504" s="192"/>
      <c r="R504" s="192"/>
      <c r="S504" s="192"/>
      <c r="T504" s="192"/>
      <c r="U504" s="192"/>
      <c r="V504" s="192"/>
      <c r="W504" s="192"/>
      <c r="X504" s="192"/>
      <c r="Y504" s="192"/>
      <c r="Z504" s="192"/>
    </row>
    <row r="505">
      <c r="A505" s="192"/>
      <c r="B505" s="192"/>
      <c r="C505" s="192"/>
      <c r="D505" s="192"/>
      <c r="E505" s="192"/>
      <c r="F505" s="192"/>
      <c r="G505" s="192"/>
      <c r="H505" s="192"/>
      <c r="I505" s="192"/>
      <c r="J505" s="192"/>
      <c r="K505" s="192"/>
      <c r="L505" s="192"/>
      <c r="M505" s="192"/>
      <c r="N505" s="192"/>
      <c r="O505" s="192"/>
      <c r="P505" s="192"/>
      <c r="Q505" s="192"/>
      <c r="R505" s="192"/>
      <c r="S505" s="192"/>
      <c r="T505" s="192"/>
      <c r="U505" s="192"/>
      <c r="V505" s="192"/>
      <c r="W505" s="192"/>
      <c r="X505" s="192"/>
      <c r="Y505" s="192"/>
      <c r="Z505" s="192"/>
    </row>
    <row r="506">
      <c r="A506" s="192"/>
      <c r="B506" s="192"/>
      <c r="C506" s="192"/>
      <c r="D506" s="192"/>
      <c r="E506" s="192"/>
      <c r="F506" s="192"/>
      <c r="G506" s="192"/>
      <c r="H506" s="192"/>
      <c r="I506" s="192"/>
      <c r="J506" s="192"/>
      <c r="K506" s="192"/>
      <c r="L506" s="192"/>
      <c r="M506" s="192"/>
      <c r="N506" s="192"/>
      <c r="O506" s="192"/>
      <c r="P506" s="192"/>
      <c r="Q506" s="192"/>
      <c r="R506" s="192"/>
      <c r="S506" s="192"/>
      <c r="T506" s="192"/>
      <c r="U506" s="192"/>
      <c r="V506" s="192"/>
      <c r="W506" s="192"/>
      <c r="X506" s="192"/>
      <c r="Y506" s="192"/>
      <c r="Z506" s="192"/>
    </row>
    <row r="507">
      <c r="A507" s="192"/>
      <c r="B507" s="192"/>
      <c r="C507" s="192"/>
      <c r="D507" s="192"/>
      <c r="E507" s="192"/>
      <c r="F507" s="192"/>
      <c r="G507" s="192"/>
      <c r="H507" s="192"/>
      <c r="I507" s="192"/>
      <c r="J507" s="192"/>
      <c r="K507" s="192"/>
      <c r="L507" s="192"/>
      <c r="M507" s="192"/>
      <c r="N507" s="192"/>
      <c r="O507" s="192"/>
      <c r="P507" s="192"/>
      <c r="Q507" s="192"/>
      <c r="R507" s="192"/>
      <c r="S507" s="192"/>
      <c r="T507" s="192"/>
      <c r="U507" s="192"/>
      <c r="V507" s="192"/>
      <c r="W507" s="192"/>
      <c r="X507" s="192"/>
      <c r="Y507" s="192"/>
      <c r="Z507" s="192"/>
    </row>
    <row r="508">
      <c r="A508" s="192"/>
      <c r="B508" s="192"/>
      <c r="C508" s="192"/>
      <c r="D508" s="192"/>
      <c r="E508" s="192"/>
      <c r="F508" s="192"/>
      <c r="G508" s="192"/>
      <c r="H508" s="192"/>
      <c r="I508" s="192"/>
      <c r="J508" s="192"/>
      <c r="K508" s="192"/>
      <c r="L508" s="192"/>
      <c r="M508" s="192"/>
      <c r="N508" s="192"/>
      <c r="O508" s="192"/>
      <c r="P508" s="192"/>
      <c r="Q508" s="192"/>
      <c r="R508" s="192"/>
      <c r="S508" s="192"/>
      <c r="T508" s="192"/>
      <c r="U508" s="192"/>
      <c r="V508" s="192"/>
      <c r="W508" s="192"/>
      <c r="X508" s="192"/>
      <c r="Y508" s="192"/>
      <c r="Z508" s="192"/>
    </row>
    <row r="509">
      <c r="A509" s="192"/>
      <c r="B509" s="192"/>
      <c r="C509" s="192"/>
      <c r="D509" s="192"/>
      <c r="E509" s="192"/>
      <c r="F509" s="192"/>
      <c r="G509" s="192"/>
      <c r="H509" s="192"/>
      <c r="I509" s="192"/>
      <c r="J509" s="192"/>
      <c r="K509" s="192"/>
      <c r="L509" s="192"/>
      <c r="M509" s="192"/>
      <c r="N509" s="192"/>
      <c r="O509" s="192"/>
      <c r="P509" s="192"/>
      <c r="Q509" s="192"/>
      <c r="R509" s="192"/>
      <c r="S509" s="192"/>
      <c r="T509" s="192"/>
      <c r="U509" s="192"/>
      <c r="V509" s="192"/>
      <c r="W509" s="192"/>
      <c r="X509" s="192"/>
      <c r="Y509" s="192"/>
      <c r="Z509" s="192"/>
    </row>
    <row r="510">
      <c r="A510" s="192"/>
      <c r="B510" s="192"/>
      <c r="C510" s="192"/>
      <c r="D510" s="192"/>
      <c r="E510" s="192"/>
      <c r="F510" s="192"/>
      <c r="G510" s="192"/>
      <c r="H510" s="192"/>
      <c r="I510" s="192"/>
      <c r="J510" s="192"/>
      <c r="K510" s="192"/>
      <c r="L510" s="192"/>
      <c r="M510" s="192"/>
      <c r="N510" s="192"/>
      <c r="O510" s="192"/>
      <c r="P510" s="192"/>
      <c r="Q510" s="192"/>
      <c r="R510" s="192"/>
      <c r="S510" s="192"/>
      <c r="T510" s="192"/>
      <c r="U510" s="192"/>
      <c r="V510" s="192"/>
      <c r="W510" s="192"/>
      <c r="X510" s="192"/>
      <c r="Y510" s="192"/>
      <c r="Z510" s="192"/>
    </row>
    <row r="511">
      <c r="A511" s="192"/>
      <c r="B511" s="192"/>
      <c r="C511" s="192"/>
      <c r="D511" s="192"/>
      <c r="E511" s="192"/>
      <c r="F511" s="192"/>
      <c r="G511" s="192"/>
      <c r="H511" s="192"/>
      <c r="I511" s="192"/>
      <c r="J511" s="192"/>
      <c r="K511" s="192"/>
      <c r="L511" s="192"/>
      <c r="M511" s="192"/>
      <c r="N511" s="192"/>
      <c r="O511" s="192"/>
      <c r="P511" s="192"/>
      <c r="Q511" s="192"/>
      <c r="R511" s="192"/>
      <c r="S511" s="192"/>
      <c r="T511" s="192"/>
      <c r="U511" s="192"/>
      <c r="V511" s="192"/>
      <c r="W511" s="192"/>
      <c r="X511" s="192"/>
      <c r="Y511" s="192"/>
      <c r="Z511" s="192"/>
    </row>
    <row r="512">
      <c r="A512" s="192"/>
      <c r="B512" s="192"/>
      <c r="C512" s="192"/>
      <c r="D512" s="192"/>
      <c r="E512" s="192"/>
      <c r="F512" s="192"/>
      <c r="G512" s="192"/>
      <c r="H512" s="192"/>
      <c r="I512" s="192"/>
      <c r="J512" s="192"/>
      <c r="K512" s="192"/>
      <c r="L512" s="192"/>
      <c r="M512" s="192"/>
      <c r="N512" s="192"/>
      <c r="O512" s="192"/>
      <c r="P512" s="192"/>
      <c r="Q512" s="192"/>
      <c r="R512" s="192"/>
      <c r="S512" s="192"/>
      <c r="T512" s="192"/>
      <c r="U512" s="192"/>
      <c r="V512" s="192"/>
      <c r="W512" s="192"/>
      <c r="X512" s="192"/>
      <c r="Y512" s="192"/>
      <c r="Z512" s="192"/>
    </row>
    <row r="513">
      <c r="A513" s="192"/>
      <c r="B513" s="192"/>
      <c r="C513" s="192"/>
      <c r="D513" s="192"/>
      <c r="E513" s="192"/>
      <c r="F513" s="192"/>
      <c r="G513" s="192"/>
      <c r="H513" s="192"/>
      <c r="I513" s="192"/>
      <c r="J513" s="192"/>
      <c r="K513" s="192"/>
      <c r="L513" s="192"/>
      <c r="M513" s="192"/>
      <c r="N513" s="192"/>
      <c r="O513" s="192"/>
      <c r="P513" s="192"/>
      <c r="Q513" s="192"/>
      <c r="R513" s="192"/>
      <c r="S513" s="192"/>
      <c r="T513" s="192"/>
      <c r="U513" s="192"/>
      <c r="V513" s="192"/>
      <c r="W513" s="192"/>
      <c r="X513" s="192"/>
      <c r="Y513" s="192"/>
      <c r="Z513" s="192"/>
    </row>
    <row r="514">
      <c r="A514" s="192"/>
      <c r="B514" s="192"/>
      <c r="C514" s="192"/>
      <c r="D514" s="192"/>
      <c r="E514" s="192"/>
      <c r="F514" s="192"/>
      <c r="G514" s="192"/>
      <c r="H514" s="192"/>
      <c r="I514" s="192"/>
      <c r="J514" s="192"/>
      <c r="K514" s="192"/>
      <c r="L514" s="192"/>
      <c r="M514" s="192"/>
      <c r="N514" s="192"/>
      <c r="O514" s="192"/>
      <c r="P514" s="192"/>
      <c r="Q514" s="192"/>
      <c r="R514" s="192"/>
      <c r="S514" s="192"/>
      <c r="T514" s="192"/>
      <c r="U514" s="192"/>
      <c r="V514" s="192"/>
      <c r="W514" s="192"/>
      <c r="X514" s="192"/>
      <c r="Y514" s="192"/>
      <c r="Z514" s="192"/>
    </row>
    <row r="515">
      <c r="A515" s="192"/>
      <c r="B515" s="192"/>
      <c r="C515" s="192"/>
      <c r="D515" s="192"/>
      <c r="E515" s="192"/>
      <c r="F515" s="192"/>
      <c r="G515" s="192"/>
      <c r="H515" s="192"/>
      <c r="I515" s="192"/>
      <c r="J515" s="192"/>
      <c r="K515" s="192"/>
      <c r="L515" s="192"/>
      <c r="M515" s="192"/>
      <c r="N515" s="192"/>
      <c r="O515" s="192"/>
      <c r="P515" s="192"/>
      <c r="Q515" s="192"/>
      <c r="R515" s="192"/>
      <c r="S515" s="192"/>
      <c r="T515" s="192"/>
      <c r="U515" s="192"/>
      <c r="V515" s="192"/>
      <c r="W515" s="192"/>
      <c r="X515" s="192"/>
      <c r="Y515" s="192"/>
      <c r="Z515" s="192"/>
    </row>
    <row r="516">
      <c r="A516" s="192"/>
      <c r="B516" s="192"/>
      <c r="C516" s="192"/>
      <c r="D516" s="192"/>
      <c r="E516" s="192"/>
      <c r="F516" s="192"/>
      <c r="G516" s="192"/>
      <c r="H516" s="192"/>
      <c r="I516" s="192"/>
      <c r="J516" s="192"/>
      <c r="K516" s="192"/>
      <c r="L516" s="192"/>
      <c r="M516" s="192"/>
      <c r="N516" s="192"/>
      <c r="O516" s="192"/>
      <c r="P516" s="192"/>
      <c r="Q516" s="192"/>
      <c r="R516" s="192"/>
      <c r="S516" s="192"/>
      <c r="T516" s="192"/>
      <c r="U516" s="192"/>
      <c r="V516" s="192"/>
      <c r="W516" s="192"/>
      <c r="X516" s="192"/>
      <c r="Y516" s="192"/>
      <c r="Z516" s="192"/>
    </row>
    <row r="517">
      <c r="A517" s="192"/>
      <c r="B517" s="192"/>
      <c r="C517" s="192"/>
      <c r="D517" s="192"/>
      <c r="E517" s="192"/>
      <c r="F517" s="192"/>
      <c r="G517" s="192"/>
      <c r="H517" s="192"/>
      <c r="I517" s="192"/>
      <c r="J517" s="192"/>
      <c r="K517" s="192"/>
      <c r="L517" s="192"/>
      <c r="M517" s="192"/>
      <c r="N517" s="192"/>
      <c r="O517" s="192"/>
      <c r="P517" s="192"/>
      <c r="Q517" s="192"/>
      <c r="R517" s="192"/>
      <c r="S517" s="192"/>
      <c r="T517" s="192"/>
      <c r="U517" s="192"/>
      <c r="V517" s="192"/>
      <c r="W517" s="192"/>
      <c r="X517" s="192"/>
      <c r="Y517" s="192"/>
      <c r="Z517" s="192"/>
    </row>
    <row r="518">
      <c r="A518" s="192"/>
      <c r="B518" s="192"/>
      <c r="C518" s="192"/>
      <c r="D518" s="192"/>
      <c r="E518" s="192"/>
      <c r="F518" s="192"/>
      <c r="G518" s="192"/>
      <c r="H518" s="192"/>
      <c r="I518" s="192"/>
      <c r="J518" s="192"/>
      <c r="K518" s="192"/>
      <c r="L518" s="192"/>
      <c r="M518" s="192"/>
      <c r="N518" s="192"/>
      <c r="O518" s="192"/>
      <c r="P518" s="192"/>
      <c r="Q518" s="192"/>
      <c r="R518" s="192"/>
      <c r="S518" s="192"/>
      <c r="T518" s="192"/>
      <c r="U518" s="192"/>
      <c r="V518" s="192"/>
      <c r="W518" s="192"/>
      <c r="X518" s="192"/>
      <c r="Y518" s="192"/>
      <c r="Z518" s="192"/>
    </row>
    <row r="519">
      <c r="A519" s="192"/>
      <c r="B519" s="192"/>
      <c r="C519" s="192"/>
      <c r="D519" s="192"/>
      <c r="E519" s="192"/>
      <c r="F519" s="192"/>
      <c r="G519" s="192"/>
      <c r="H519" s="192"/>
      <c r="I519" s="192"/>
      <c r="J519" s="192"/>
      <c r="K519" s="192"/>
      <c r="L519" s="192"/>
      <c r="M519" s="192"/>
      <c r="N519" s="192"/>
      <c r="O519" s="192"/>
      <c r="P519" s="192"/>
      <c r="Q519" s="192"/>
      <c r="R519" s="192"/>
      <c r="S519" s="192"/>
      <c r="T519" s="192"/>
      <c r="U519" s="192"/>
      <c r="V519" s="192"/>
      <c r="W519" s="192"/>
      <c r="X519" s="192"/>
      <c r="Y519" s="192"/>
      <c r="Z519" s="192"/>
    </row>
    <row r="520">
      <c r="A520" s="192"/>
      <c r="B520" s="192"/>
      <c r="C520" s="192"/>
      <c r="D520" s="192"/>
      <c r="E520" s="192"/>
      <c r="F520" s="192"/>
      <c r="G520" s="192"/>
      <c r="H520" s="192"/>
      <c r="I520" s="192"/>
      <c r="J520" s="192"/>
      <c r="K520" s="192"/>
      <c r="L520" s="192"/>
      <c r="M520" s="192"/>
      <c r="N520" s="192"/>
      <c r="O520" s="192"/>
      <c r="P520" s="192"/>
      <c r="Q520" s="192"/>
      <c r="R520" s="192"/>
      <c r="S520" s="192"/>
      <c r="T520" s="192"/>
      <c r="U520" s="192"/>
      <c r="V520" s="192"/>
      <c r="W520" s="192"/>
      <c r="X520" s="192"/>
      <c r="Y520" s="192"/>
      <c r="Z520" s="192"/>
    </row>
    <row r="521">
      <c r="A521" s="192"/>
      <c r="B521" s="192"/>
      <c r="C521" s="192"/>
      <c r="D521" s="192"/>
      <c r="E521" s="192"/>
      <c r="F521" s="192"/>
      <c r="G521" s="192"/>
      <c r="H521" s="192"/>
      <c r="I521" s="192"/>
      <c r="J521" s="192"/>
      <c r="K521" s="192"/>
      <c r="L521" s="192"/>
      <c r="M521" s="192"/>
      <c r="N521" s="192"/>
      <c r="O521" s="192"/>
      <c r="P521" s="192"/>
      <c r="Q521" s="192"/>
      <c r="R521" s="192"/>
      <c r="S521" s="192"/>
      <c r="T521" s="192"/>
      <c r="U521" s="192"/>
      <c r="V521" s="192"/>
      <c r="W521" s="192"/>
      <c r="X521" s="192"/>
      <c r="Y521" s="192"/>
      <c r="Z521" s="192"/>
    </row>
    <row r="522">
      <c r="A522" s="192"/>
      <c r="B522" s="192"/>
      <c r="C522" s="192"/>
      <c r="D522" s="192"/>
      <c r="E522" s="192"/>
      <c r="F522" s="192"/>
      <c r="G522" s="192"/>
      <c r="H522" s="192"/>
      <c r="I522" s="192"/>
      <c r="J522" s="192"/>
      <c r="K522" s="192"/>
      <c r="L522" s="192"/>
      <c r="M522" s="192"/>
      <c r="N522" s="192"/>
      <c r="O522" s="192"/>
      <c r="P522" s="192"/>
      <c r="Q522" s="192"/>
      <c r="R522" s="192"/>
      <c r="S522" s="192"/>
      <c r="T522" s="192"/>
      <c r="U522" s="192"/>
      <c r="V522" s="192"/>
      <c r="W522" s="192"/>
      <c r="X522" s="192"/>
      <c r="Y522" s="192"/>
      <c r="Z522" s="192"/>
    </row>
    <row r="523">
      <c r="A523" s="192"/>
      <c r="B523" s="192"/>
      <c r="C523" s="192"/>
      <c r="D523" s="192"/>
      <c r="E523" s="192"/>
      <c r="F523" s="192"/>
      <c r="G523" s="192"/>
      <c r="H523" s="192"/>
      <c r="I523" s="192"/>
      <c r="J523" s="192"/>
      <c r="K523" s="192"/>
      <c r="L523" s="192"/>
      <c r="M523" s="192"/>
      <c r="N523" s="192"/>
      <c r="O523" s="192"/>
      <c r="P523" s="192"/>
      <c r="Q523" s="192"/>
      <c r="R523" s="192"/>
      <c r="S523" s="192"/>
      <c r="T523" s="192"/>
      <c r="U523" s="192"/>
      <c r="V523" s="192"/>
      <c r="W523" s="192"/>
      <c r="X523" s="192"/>
      <c r="Y523" s="192"/>
      <c r="Z523" s="192"/>
    </row>
    <row r="524">
      <c r="A524" s="192"/>
      <c r="B524" s="192"/>
      <c r="C524" s="192"/>
      <c r="D524" s="192"/>
      <c r="E524" s="192"/>
      <c r="F524" s="192"/>
      <c r="G524" s="192"/>
      <c r="H524" s="192"/>
      <c r="I524" s="192"/>
      <c r="J524" s="192"/>
      <c r="K524" s="192"/>
      <c r="L524" s="192"/>
      <c r="M524" s="192"/>
      <c r="N524" s="192"/>
      <c r="O524" s="192"/>
      <c r="P524" s="192"/>
      <c r="Q524" s="192"/>
      <c r="R524" s="192"/>
      <c r="S524" s="192"/>
      <c r="T524" s="192"/>
      <c r="U524" s="192"/>
      <c r="V524" s="192"/>
      <c r="W524" s="192"/>
      <c r="X524" s="192"/>
      <c r="Y524" s="192"/>
      <c r="Z524" s="192"/>
    </row>
    <row r="525">
      <c r="A525" s="192"/>
      <c r="B525" s="192"/>
      <c r="C525" s="192"/>
      <c r="D525" s="192"/>
      <c r="E525" s="192"/>
      <c r="F525" s="192"/>
      <c r="G525" s="192"/>
      <c r="H525" s="192"/>
      <c r="I525" s="192"/>
      <c r="J525" s="192"/>
      <c r="K525" s="192"/>
      <c r="L525" s="192"/>
      <c r="M525" s="192"/>
      <c r="N525" s="192"/>
      <c r="O525" s="192"/>
      <c r="P525" s="192"/>
      <c r="Q525" s="192"/>
      <c r="R525" s="192"/>
      <c r="S525" s="192"/>
      <c r="T525" s="192"/>
      <c r="U525" s="192"/>
      <c r="V525" s="192"/>
      <c r="W525" s="192"/>
      <c r="X525" s="192"/>
      <c r="Y525" s="192"/>
      <c r="Z525" s="192"/>
    </row>
    <row r="526">
      <c r="A526" s="192"/>
      <c r="B526" s="192"/>
      <c r="C526" s="192"/>
      <c r="D526" s="192"/>
      <c r="E526" s="192"/>
      <c r="F526" s="192"/>
      <c r="G526" s="192"/>
      <c r="H526" s="192"/>
      <c r="I526" s="192"/>
      <c r="J526" s="192"/>
      <c r="K526" s="192"/>
      <c r="L526" s="192"/>
      <c r="M526" s="192"/>
      <c r="N526" s="192"/>
      <c r="O526" s="192"/>
      <c r="P526" s="192"/>
      <c r="Q526" s="192"/>
      <c r="R526" s="192"/>
      <c r="S526" s="192"/>
      <c r="T526" s="192"/>
      <c r="U526" s="192"/>
      <c r="V526" s="192"/>
      <c r="W526" s="192"/>
      <c r="X526" s="192"/>
      <c r="Y526" s="192"/>
      <c r="Z526" s="192"/>
    </row>
    <row r="527">
      <c r="A527" s="192"/>
      <c r="B527" s="192"/>
      <c r="C527" s="192"/>
      <c r="D527" s="192"/>
      <c r="E527" s="192"/>
      <c r="F527" s="192"/>
      <c r="G527" s="192"/>
      <c r="H527" s="192"/>
      <c r="I527" s="192"/>
      <c r="J527" s="192"/>
      <c r="K527" s="192"/>
      <c r="L527" s="192"/>
      <c r="M527" s="192"/>
      <c r="N527" s="192"/>
      <c r="O527" s="192"/>
      <c r="P527" s="192"/>
      <c r="Q527" s="192"/>
      <c r="R527" s="192"/>
      <c r="S527" s="192"/>
      <c r="T527" s="192"/>
      <c r="U527" s="192"/>
      <c r="V527" s="192"/>
      <c r="W527" s="192"/>
      <c r="X527" s="192"/>
      <c r="Y527" s="192"/>
      <c r="Z527" s="192"/>
    </row>
    <row r="528">
      <c r="A528" s="192"/>
      <c r="B528" s="192"/>
      <c r="C528" s="192"/>
      <c r="D528" s="192"/>
      <c r="E528" s="192"/>
      <c r="F528" s="192"/>
      <c r="G528" s="192"/>
      <c r="H528" s="192"/>
      <c r="I528" s="192"/>
      <c r="J528" s="192"/>
      <c r="K528" s="192"/>
      <c r="L528" s="192"/>
      <c r="M528" s="192"/>
      <c r="N528" s="192"/>
      <c r="O528" s="192"/>
      <c r="P528" s="192"/>
      <c r="Q528" s="192"/>
      <c r="R528" s="192"/>
      <c r="S528" s="192"/>
      <c r="T528" s="192"/>
      <c r="U528" s="192"/>
      <c r="V528" s="192"/>
      <c r="W528" s="192"/>
      <c r="X528" s="192"/>
      <c r="Y528" s="192"/>
      <c r="Z528" s="192"/>
    </row>
    <row r="529">
      <c r="A529" s="192"/>
      <c r="B529" s="192"/>
      <c r="C529" s="192"/>
      <c r="D529" s="192"/>
      <c r="E529" s="192"/>
      <c r="F529" s="192"/>
      <c r="G529" s="192"/>
      <c r="H529" s="192"/>
      <c r="I529" s="192"/>
      <c r="J529" s="192"/>
      <c r="K529" s="192"/>
      <c r="L529" s="192"/>
      <c r="M529" s="192"/>
      <c r="N529" s="192"/>
      <c r="O529" s="192"/>
      <c r="P529" s="192"/>
      <c r="Q529" s="192"/>
      <c r="R529" s="192"/>
      <c r="S529" s="192"/>
      <c r="T529" s="192"/>
      <c r="U529" s="192"/>
      <c r="V529" s="192"/>
      <c r="W529" s="192"/>
      <c r="X529" s="192"/>
      <c r="Y529" s="192"/>
      <c r="Z529" s="192"/>
    </row>
    <row r="530">
      <c r="A530" s="192"/>
      <c r="B530" s="192"/>
      <c r="C530" s="192"/>
      <c r="D530" s="192"/>
      <c r="E530" s="192"/>
      <c r="F530" s="192"/>
      <c r="G530" s="192"/>
      <c r="H530" s="192"/>
      <c r="I530" s="192"/>
      <c r="J530" s="192"/>
      <c r="K530" s="192"/>
      <c r="L530" s="192"/>
      <c r="M530" s="192"/>
      <c r="N530" s="192"/>
      <c r="O530" s="192"/>
      <c r="P530" s="192"/>
      <c r="Q530" s="192"/>
      <c r="R530" s="192"/>
      <c r="S530" s="192"/>
      <c r="T530" s="192"/>
      <c r="U530" s="192"/>
      <c r="V530" s="192"/>
      <c r="W530" s="192"/>
      <c r="X530" s="192"/>
      <c r="Y530" s="192"/>
      <c r="Z530" s="192"/>
    </row>
    <row r="531">
      <c r="A531" s="192"/>
      <c r="B531" s="192"/>
      <c r="C531" s="192"/>
      <c r="D531" s="192"/>
      <c r="E531" s="192"/>
      <c r="F531" s="192"/>
      <c r="G531" s="192"/>
      <c r="H531" s="192"/>
      <c r="I531" s="192"/>
      <c r="J531" s="192"/>
      <c r="K531" s="192"/>
      <c r="L531" s="192"/>
      <c r="M531" s="192"/>
      <c r="N531" s="192"/>
      <c r="O531" s="192"/>
      <c r="P531" s="192"/>
      <c r="Q531" s="192"/>
      <c r="R531" s="192"/>
      <c r="S531" s="192"/>
      <c r="T531" s="192"/>
      <c r="U531" s="192"/>
      <c r="V531" s="192"/>
      <c r="W531" s="192"/>
      <c r="X531" s="192"/>
      <c r="Y531" s="192"/>
      <c r="Z531" s="192"/>
    </row>
    <row r="532">
      <c r="A532" s="192"/>
      <c r="B532" s="192"/>
      <c r="C532" s="192"/>
      <c r="D532" s="192"/>
      <c r="E532" s="192"/>
      <c r="F532" s="192"/>
      <c r="G532" s="192"/>
      <c r="H532" s="192"/>
      <c r="I532" s="192"/>
      <c r="J532" s="192"/>
      <c r="K532" s="192"/>
      <c r="L532" s="192"/>
      <c r="M532" s="192"/>
      <c r="N532" s="192"/>
      <c r="O532" s="192"/>
      <c r="P532" s="192"/>
      <c r="Q532" s="192"/>
      <c r="R532" s="192"/>
      <c r="S532" s="192"/>
      <c r="T532" s="192"/>
      <c r="U532" s="192"/>
      <c r="V532" s="192"/>
      <c r="W532" s="192"/>
      <c r="X532" s="192"/>
      <c r="Y532" s="192"/>
      <c r="Z532" s="192"/>
    </row>
    <row r="533">
      <c r="A533" s="192"/>
      <c r="B533" s="192"/>
      <c r="C533" s="192"/>
      <c r="D533" s="192"/>
      <c r="E533" s="192"/>
      <c r="F533" s="192"/>
      <c r="G533" s="192"/>
      <c r="H533" s="192"/>
      <c r="I533" s="192"/>
      <c r="J533" s="192"/>
      <c r="K533" s="192"/>
      <c r="L533" s="192"/>
      <c r="M533" s="192"/>
      <c r="N533" s="192"/>
      <c r="O533" s="192"/>
      <c r="P533" s="192"/>
      <c r="Q533" s="192"/>
      <c r="R533" s="192"/>
      <c r="S533" s="192"/>
      <c r="T533" s="192"/>
      <c r="U533" s="192"/>
      <c r="V533" s="192"/>
      <c r="W533" s="192"/>
      <c r="X533" s="192"/>
      <c r="Y533" s="192"/>
      <c r="Z533" s="192"/>
    </row>
    <row r="534">
      <c r="A534" s="192"/>
      <c r="B534" s="192"/>
      <c r="C534" s="192"/>
      <c r="D534" s="192"/>
      <c r="E534" s="192"/>
      <c r="F534" s="192"/>
      <c r="G534" s="192"/>
      <c r="H534" s="192"/>
      <c r="I534" s="192"/>
      <c r="J534" s="192"/>
      <c r="K534" s="192"/>
      <c r="L534" s="192"/>
      <c r="M534" s="192"/>
      <c r="N534" s="192"/>
      <c r="O534" s="192"/>
      <c r="P534" s="192"/>
      <c r="Q534" s="192"/>
      <c r="R534" s="192"/>
      <c r="S534" s="192"/>
      <c r="T534" s="192"/>
      <c r="U534" s="192"/>
      <c r="V534" s="192"/>
      <c r="W534" s="192"/>
      <c r="X534" s="192"/>
      <c r="Y534" s="192"/>
      <c r="Z534" s="192"/>
    </row>
    <row r="535">
      <c r="A535" s="192"/>
      <c r="B535" s="192"/>
      <c r="C535" s="192"/>
      <c r="D535" s="192"/>
      <c r="E535" s="192"/>
      <c r="F535" s="192"/>
      <c r="G535" s="192"/>
      <c r="H535" s="192"/>
      <c r="I535" s="192"/>
      <c r="J535" s="192"/>
      <c r="K535" s="192"/>
      <c r="L535" s="192"/>
      <c r="M535" s="192"/>
      <c r="N535" s="192"/>
      <c r="O535" s="192"/>
      <c r="P535" s="192"/>
      <c r="Q535" s="192"/>
      <c r="R535" s="192"/>
      <c r="S535" s="192"/>
      <c r="T535" s="192"/>
      <c r="U535" s="192"/>
      <c r="V535" s="192"/>
      <c r="W535" s="192"/>
      <c r="X535" s="192"/>
      <c r="Y535" s="192"/>
      <c r="Z535" s="192"/>
    </row>
    <row r="536">
      <c r="A536" s="192"/>
      <c r="B536" s="192"/>
      <c r="C536" s="192"/>
      <c r="D536" s="192"/>
      <c r="E536" s="192"/>
      <c r="F536" s="192"/>
      <c r="G536" s="192"/>
      <c r="H536" s="192"/>
      <c r="I536" s="192"/>
      <c r="J536" s="192"/>
      <c r="K536" s="192"/>
      <c r="L536" s="192"/>
      <c r="M536" s="192"/>
      <c r="N536" s="192"/>
      <c r="O536" s="192"/>
      <c r="P536" s="192"/>
      <c r="Q536" s="192"/>
      <c r="R536" s="192"/>
      <c r="S536" s="192"/>
      <c r="T536" s="192"/>
      <c r="U536" s="192"/>
      <c r="V536" s="192"/>
      <c r="W536" s="192"/>
      <c r="X536" s="192"/>
      <c r="Y536" s="192"/>
      <c r="Z536" s="192"/>
    </row>
    <row r="537">
      <c r="A537" s="192"/>
      <c r="B537" s="192"/>
      <c r="C537" s="192"/>
      <c r="D537" s="192"/>
      <c r="E537" s="192"/>
      <c r="F537" s="192"/>
      <c r="G537" s="192"/>
      <c r="H537" s="192"/>
      <c r="I537" s="192"/>
      <c r="J537" s="192"/>
      <c r="K537" s="192"/>
      <c r="L537" s="192"/>
      <c r="M537" s="192"/>
      <c r="N537" s="192"/>
      <c r="O537" s="192"/>
      <c r="P537" s="192"/>
      <c r="Q537" s="192"/>
      <c r="R537" s="192"/>
      <c r="S537" s="192"/>
      <c r="T537" s="192"/>
      <c r="U537" s="192"/>
      <c r="V537" s="192"/>
      <c r="W537" s="192"/>
      <c r="X537" s="192"/>
      <c r="Y537" s="192"/>
      <c r="Z537" s="192"/>
    </row>
    <row r="538">
      <c r="A538" s="192"/>
      <c r="B538" s="192"/>
      <c r="C538" s="192"/>
      <c r="D538" s="192"/>
      <c r="E538" s="192"/>
      <c r="F538" s="192"/>
      <c r="G538" s="192"/>
      <c r="H538" s="192"/>
      <c r="I538" s="192"/>
      <c r="J538" s="192"/>
      <c r="K538" s="192"/>
      <c r="L538" s="192"/>
      <c r="M538" s="192"/>
      <c r="N538" s="192"/>
      <c r="O538" s="192"/>
      <c r="P538" s="192"/>
      <c r="Q538" s="192"/>
      <c r="R538" s="192"/>
      <c r="S538" s="192"/>
      <c r="T538" s="192"/>
      <c r="U538" s="192"/>
      <c r="V538" s="192"/>
      <c r="W538" s="192"/>
      <c r="X538" s="192"/>
      <c r="Y538" s="192"/>
      <c r="Z538" s="192"/>
    </row>
    <row r="539">
      <c r="A539" s="192"/>
      <c r="B539" s="192"/>
      <c r="C539" s="192"/>
      <c r="D539" s="192"/>
      <c r="E539" s="192"/>
      <c r="F539" s="192"/>
      <c r="G539" s="192"/>
      <c r="H539" s="192"/>
      <c r="I539" s="192"/>
      <c r="J539" s="192"/>
      <c r="K539" s="192"/>
      <c r="L539" s="192"/>
      <c r="M539" s="192"/>
      <c r="N539" s="192"/>
      <c r="O539" s="192"/>
      <c r="P539" s="192"/>
      <c r="Q539" s="192"/>
      <c r="R539" s="192"/>
      <c r="S539" s="192"/>
      <c r="T539" s="192"/>
      <c r="U539" s="192"/>
      <c r="V539" s="192"/>
      <c r="W539" s="192"/>
      <c r="X539" s="192"/>
      <c r="Y539" s="192"/>
      <c r="Z539" s="192"/>
    </row>
    <row r="540">
      <c r="A540" s="192"/>
      <c r="B540" s="192"/>
      <c r="C540" s="192"/>
      <c r="D540" s="192"/>
      <c r="E540" s="192"/>
      <c r="F540" s="192"/>
      <c r="G540" s="192"/>
      <c r="H540" s="192"/>
      <c r="I540" s="192"/>
      <c r="J540" s="192"/>
      <c r="K540" s="192"/>
      <c r="L540" s="192"/>
      <c r="M540" s="192"/>
      <c r="N540" s="192"/>
      <c r="O540" s="192"/>
      <c r="P540" s="192"/>
      <c r="Q540" s="192"/>
      <c r="R540" s="192"/>
      <c r="S540" s="192"/>
      <c r="T540" s="192"/>
      <c r="U540" s="192"/>
      <c r="V540" s="192"/>
      <c r="W540" s="192"/>
      <c r="X540" s="192"/>
      <c r="Y540" s="192"/>
      <c r="Z540" s="192"/>
    </row>
    <row r="541">
      <c r="A541" s="192"/>
      <c r="B541" s="192"/>
      <c r="C541" s="192"/>
      <c r="D541" s="192"/>
      <c r="E541" s="192"/>
      <c r="F541" s="192"/>
      <c r="G541" s="192"/>
      <c r="H541" s="192"/>
      <c r="I541" s="192"/>
      <c r="J541" s="192"/>
      <c r="K541" s="192"/>
      <c r="L541" s="192"/>
      <c r="M541" s="192"/>
      <c r="N541" s="192"/>
      <c r="O541" s="192"/>
      <c r="P541" s="192"/>
      <c r="Q541" s="192"/>
      <c r="R541" s="192"/>
      <c r="S541" s="192"/>
      <c r="T541" s="192"/>
      <c r="U541" s="192"/>
      <c r="V541" s="192"/>
      <c r="W541" s="192"/>
      <c r="X541" s="192"/>
      <c r="Y541" s="192"/>
      <c r="Z541" s="192"/>
    </row>
    <row r="542">
      <c r="A542" s="192"/>
      <c r="B542" s="192"/>
      <c r="C542" s="192"/>
      <c r="D542" s="192"/>
      <c r="E542" s="192"/>
      <c r="F542" s="192"/>
      <c r="G542" s="192"/>
      <c r="H542" s="192"/>
      <c r="I542" s="192"/>
      <c r="J542" s="192"/>
      <c r="K542" s="192"/>
      <c r="L542" s="192"/>
      <c r="M542" s="192"/>
      <c r="N542" s="192"/>
      <c r="O542" s="192"/>
      <c r="P542" s="192"/>
      <c r="Q542" s="192"/>
      <c r="R542" s="192"/>
      <c r="S542" s="192"/>
      <c r="T542" s="192"/>
      <c r="U542" s="192"/>
      <c r="V542" s="192"/>
      <c r="W542" s="192"/>
      <c r="X542" s="192"/>
      <c r="Y542" s="192"/>
      <c r="Z542" s="192"/>
    </row>
    <row r="543">
      <c r="A543" s="192"/>
      <c r="B543" s="192"/>
      <c r="C543" s="192"/>
      <c r="D543" s="192"/>
      <c r="E543" s="192"/>
      <c r="F543" s="192"/>
      <c r="G543" s="192"/>
      <c r="H543" s="192"/>
      <c r="I543" s="192"/>
      <c r="J543" s="192"/>
      <c r="K543" s="192"/>
      <c r="L543" s="192"/>
      <c r="M543" s="192"/>
      <c r="N543" s="192"/>
      <c r="O543" s="192"/>
      <c r="P543" s="192"/>
      <c r="Q543" s="192"/>
      <c r="R543" s="192"/>
      <c r="S543" s="192"/>
      <c r="T543" s="192"/>
      <c r="U543" s="192"/>
      <c r="V543" s="192"/>
      <c r="W543" s="192"/>
      <c r="X543" s="192"/>
      <c r="Y543" s="192"/>
      <c r="Z543" s="192"/>
    </row>
    <row r="544">
      <c r="A544" s="192"/>
      <c r="B544" s="192"/>
      <c r="C544" s="192"/>
      <c r="D544" s="192"/>
      <c r="E544" s="192"/>
      <c r="F544" s="192"/>
      <c r="G544" s="192"/>
      <c r="H544" s="192"/>
      <c r="I544" s="192"/>
      <c r="J544" s="192"/>
      <c r="K544" s="192"/>
      <c r="L544" s="192"/>
      <c r="M544" s="192"/>
      <c r="N544" s="192"/>
      <c r="O544" s="192"/>
      <c r="P544" s="192"/>
      <c r="Q544" s="192"/>
      <c r="R544" s="192"/>
      <c r="S544" s="192"/>
      <c r="T544" s="192"/>
      <c r="U544" s="192"/>
      <c r="V544" s="192"/>
      <c r="W544" s="192"/>
      <c r="X544" s="192"/>
      <c r="Y544" s="192"/>
      <c r="Z544" s="192"/>
    </row>
    <row r="545">
      <c r="A545" s="192"/>
      <c r="B545" s="192"/>
      <c r="C545" s="192"/>
      <c r="D545" s="192"/>
      <c r="E545" s="192"/>
      <c r="F545" s="192"/>
      <c r="G545" s="192"/>
      <c r="H545" s="192"/>
      <c r="I545" s="192"/>
      <c r="J545" s="192"/>
      <c r="K545" s="192"/>
      <c r="L545" s="192"/>
      <c r="M545" s="192"/>
      <c r="N545" s="192"/>
      <c r="O545" s="192"/>
      <c r="P545" s="192"/>
      <c r="Q545" s="192"/>
      <c r="R545" s="192"/>
      <c r="S545" s="192"/>
      <c r="T545" s="192"/>
      <c r="U545" s="192"/>
      <c r="V545" s="192"/>
      <c r="W545" s="192"/>
      <c r="X545" s="192"/>
      <c r="Y545" s="192"/>
      <c r="Z545" s="192"/>
    </row>
    <row r="546">
      <c r="A546" s="192"/>
      <c r="B546" s="192"/>
      <c r="C546" s="192"/>
      <c r="D546" s="192"/>
      <c r="E546" s="192"/>
      <c r="F546" s="192"/>
      <c r="G546" s="192"/>
      <c r="H546" s="192"/>
      <c r="I546" s="192"/>
      <c r="J546" s="192"/>
      <c r="K546" s="192"/>
      <c r="L546" s="192"/>
      <c r="M546" s="192"/>
      <c r="N546" s="192"/>
      <c r="O546" s="192"/>
      <c r="P546" s="192"/>
      <c r="Q546" s="192"/>
      <c r="R546" s="192"/>
      <c r="S546" s="192"/>
      <c r="T546" s="192"/>
      <c r="U546" s="192"/>
      <c r="V546" s="192"/>
      <c r="W546" s="192"/>
      <c r="X546" s="192"/>
      <c r="Y546" s="192"/>
      <c r="Z546" s="192"/>
    </row>
    <row r="547">
      <c r="A547" s="192"/>
      <c r="B547" s="192"/>
      <c r="C547" s="192"/>
      <c r="D547" s="192"/>
      <c r="E547" s="192"/>
      <c r="F547" s="192"/>
      <c r="G547" s="192"/>
      <c r="H547" s="192"/>
      <c r="I547" s="192"/>
      <c r="J547" s="192"/>
      <c r="K547" s="192"/>
      <c r="L547" s="192"/>
      <c r="M547" s="192"/>
      <c r="N547" s="192"/>
      <c r="O547" s="192"/>
      <c r="P547" s="192"/>
      <c r="Q547" s="192"/>
      <c r="R547" s="192"/>
      <c r="S547" s="192"/>
      <c r="T547" s="192"/>
      <c r="U547" s="192"/>
      <c r="V547" s="192"/>
      <c r="W547" s="192"/>
      <c r="X547" s="192"/>
      <c r="Y547" s="192"/>
      <c r="Z547" s="192"/>
    </row>
    <row r="548">
      <c r="A548" s="192"/>
      <c r="B548" s="192"/>
      <c r="C548" s="192"/>
      <c r="D548" s="192"/>
      <c r="E548" s="192"/>
      <c r="F548" s="192"/>
      <c r="G548" s="192"/>
      <c r="H548" s="192"/>
      <c r="I548" s="192"/>
      <c r="J548" s="192"/>
      <c r="K548" s="192"/>
      <c r="L548" s="192"/>
      <c r="M548" s="192"/>
      <c r="N548" s="192"/>
      <c r="O548" s="192"/>
      <c r="P548" s="192"/>
      <c r="Q548" s="192"/>
      <c r="R548" s="192"/>
      <c r="S548" s="192"/>
      <c r="T548" s="192"/>
      <c r="U548" s="192"/>
      <c r="V548" s="192"/>
      <c r="W548" s="192"/>
      <c r="X548" s="192"/>
      <c r="Y548" s="192"/>
      <c r="Z548" s="192"/>
    </row>
    <row r="549">
      <c r="A549" s="192"/>
      <c r="B549" s="192"/>
      <c r="C549" s="192"/>
      <c r="D549" s="192"/>
      <c r="E549" s="192"/>
      <c r="F549" s="192"/>
      <c r="G549" s="192"/>
      <c r="H549" s="192"/>
      <c r="I549" s="192"/>
      <c r="J549" s="192"/>
      <c r="K549" s="192"/>
      <c r="L549" s="192"/>
      <c r="M549" s="192"/>
      <c r="N549" s="192"/>
      <c r="O549" s="192"/>
      <c r="P549" s="192"/>
      <c r="Q549" s="192"/>
      <c r="R549" s="192"/>
      <c r="S549" s="192"/>
      <c r="T549" s="192"/>
      <c r="U549" s="192"/>
      <c r="V549" s="192"/>
      <c r="W549" s="192"/>
      <c r="X549" s="192"/>
      <c r="Y549" s="192"/>
      <c r="Z549" s="192"/>
    </row>
    <row r="550">
      <c r="A550" s="192"/>
      <c r="B550" s="192"/>
      <c r="C550" s="192"/>
      <c r="D550" s="192"/>
      <c r="E550" s="192"/>
      <c r="F550" s="192"/>
      <c r="G550" s="192"/>
      <c r="H550" s="192"/>
      <c r="I550" s="192"/>
      <c r="J550" s="192"/>
      <c r="K550" s="192"/>
      <c r="L550" s="192"/>
      <c r="M550" s="192"/>
      <c r="N550" s="192"/>
      <c r="O550" s="192"/>
      <c r="P550" s="192"/>
      <c r="Q550" s="192"/>
      <c r="R550" s="192"/>
      <c r="S550" s="192"/>
      <c r="T550" s="192"/>
      <c r="U550" s="192"/>
      <c r="V550" s="192"/>
      <c r="W550" s="192"/>
      <c r="X550" s="192"/>
      <c r="Y550" s="192"/>
      <c r="Z550" s="192"/>
    </row>
    <row r="551">
      <c r="A551" s="192"/>
      <c r="B551" s="192"/>
      <c r="C551" s="192"/>
      <c r="D551" s="192"/>
      <c r="E551" s="192"/>
      <c r="F551" s="192"/>
      <c r="G551" s="192"/>
      <c r="H551" s="192"/>
      <c r="I551" s="192"/>
      <c r="J551" s="192"/>
      <c r="K551" s="192"/>
      <c r="L551" s="192"/>
      <c r="M551" s="192"/>
      <c r="N551" s="192"/>
      <c r="O551" s="192"/>
      <c r="P551" s="192"/>
      <c r="Q551" s="192"/>
      <c r="R551" s="192"/>
      <c r="S551" s="192"/>
      <c r="T551" s="192"/>
      <c r="U551" s="192"/>
      <c r="V551" s="192"/>
      <c r="W551" s="192"/>
      <c r="X551" s="192"/>
      <c r="Y551" s="192"/>
      <c r="Z551" s="192"/>
    </row>
    <row r="552">
      <c r="A552" s="192"/>
      <c r="B552" s="192"/>
      <c r="C552" s="192"/>
      <c r="D552" s="192"/>
      <c r="E552" s="192"/>
      <c r="F552" s="192"/>
      <c r="G552" s="192"/>
      <c r="H552" s="192"/>
      <c r="I552" s="192"/>
      <c r="J552" s="192"/>
      <c r="K552" s="192"/>
      <c r="L552" s="192"/>
      <c r="M552" s="192"/>
      <c r="N552" s="192"/>
      <c r="O552" s="192"/>
      <c r="P552" s="192"/>
      <c r="Q552" s="192"/>
      <c r="R552" s="192"/>
      <c r="S552" s="192"/>
      <c r="T552" s="192"/>
      <c r="U552" s="192"/>
      <c r="V552" s="192"/>
      <c r="W552" s="192"/>
      <c r="X552" s="192"/>
      <c r="Y552" s="192"/>
      <c r="Z552" s="192"/>
    </row>
    <row r="553">
      <c r="A553" s="192"/>
      <c r="B553" s="192"/>
      <c r="C553" s="192"/>
      <c r="D553" s="192"/>
      <c r="E553" s="192"/>
      <c r="F553" s="192"/>
      <c r="G553" s="192"/>
      <c r="H553" s="192"/>
      <c r="I553" s="192"/>
      <c r="J553" s="192"/>
      <c r="K553" s="192"/>
      <c r="L553" s="192"/>
      <c r="M553" s="192"/>
      <c r="N553" s="192"/>
      <c r="O553" s="192"/>
      <c r="P553" s="192"/>
      <c r="Q553" s="192"/>
      <c r="R553" s="192"/>
      <c r="S553" s="192"/>
      <c r="T553" s="192"/>
      <c r="U553" s="192"/>
      <c r="V553" s="192"/>
      <c r="W553" s="192"/>
      <c r="X553" s="192"/>
      <c r="Y553" s="192"/>
      <c r="Z553" s="192"/>
    </row>
    <row r="554">
      <c r="A554" s="192"/>
      <c r="B554" s="192"/>
      <c r="C554" s="192"/>
      <c r="D554" s="192"/>
      <c r="E554" s="192"/>
      <c r="F554" s="192"/>
      <c r="G554" s="192"/>
      <c r="H554" s="192"/>
      <c r="I554" s="192"/>
      <c r="J554" s="192"/>
      <c r="K554" s="192"/>
      <c r="L554" s="192"/>
      <c r="M554" s="192"/>
      <c r="N554" s="192"/>
      <c r="O554" s="192"/>
      <c r="P554" s="192"/>
      <c r="Q554" s="192"/>
      <c r="R554" s="192"/>
      <c r="S554" s="192"/>
      <c r="T554" s="192"/>
      <c r="U554" s="192"/>
      <c r="V554" s="192"/>
      <c r="W554" s="192"/>
      <c r="X554" s="192"/>
      <c r="Y554" s="192"/>
      <c r="Z554" s="192"/>
    </row>
    <row r="555">
      <c r="A555" s="192"/>
      <c r="B555" s="192"/>
      <c r="C555" s="192"/>
      <c r="D555" s="192"/>
      <c r="E555" s="192"/>
      <c r="F555" s="192"/>
      <c r="G555" s="192"/>
      <c r="H555" s="192"/>
      <c r="I555" s="192"/>
      <c r="J555" s="192"/>
      <c r="K555" s="192"/>
      <c r="L555" s="192"/>
      <c r="M555" s="192"/>
      <c r="N555" s="192"/>
      <c r="O555" s="192"/>
      <c r="P555" s="192"/>
      <c r="Q555" s="192"/>
      <c r="R555" s="192"/>
      <c r="S555" s="192"/>
      <c r="T555" s="192"/>
      <c r="U555" s="192"/>
      <c r="V555" s="192"/>
      <c r="W555" s="192"/>
      <c r="X555" s="192"/>
      <c r="Y555" s="192"/>
      <c r="Z555" s="192"/>
    </row>
    <row r="556">
      <c r="A556" s="192"/>
      <c r="B556" s="192"/>
      <c r="C556" s="192"/>
      <c r="D556" s="192"/>
      <c r="E556" s="192"/>
      <c r="F556" s="192"/>
      <c r="G556" s="192"/>
      <c r="H556" s="192"/>
      <c r="I556" s="192"/>
      <c r="J556" s="192"/>
      <c r="K556" s="192"/>
      <c r="L556" s="192"/>
      <c r="M556" s="192"/>
      <c r="N556" s="192"/>
      <c r="O556" s="192"/>
      <c r="P556" s="192"/>
      <c r="Q556" s="192"/>
      <c r="R556" s="192"/>
      <c r="S556" s="192"/>
      <c r="T556" s="192"/>
      <c r="U556" s="192"/>
      <c r="V556" s="192"/>
      <c r="W556" s="192"/>
      <c r="X556" s="192"/>
      <c r="Y556" s="192"/>
      <c r="Z556" s="192"/>
    </row>
    <row r="557">
      <c r="A557" s="192"/>
      <c r="B557" s="192"/>
      <c r="C557" s="192"/>
      <c r="D557" s="192"/>
      <c r="E557" s="192"/>
      <c r="F557" s="192"/>
      <c r="G557" s="192"/>
      <c r="H557" s="192"/>
      <c r="I557" s="192"/>
      <c r="J557" s="192"/>
      <c r="K557" s="192"/>
      <c r="L557" s="192"/>
      <c r="M557" s="192"/>
      <c r="N557" s="192"/>
      <c r="O557" s="192"/>
      <c r="P557" s="192"/>
      <c r="Q557" s="192"/>
      <c r="R557" s="192"/>
      <c r="S557" s="192"/>
      <c r="T557" s="192"/>
      <c r="U557" s="192"/>
      <c r="V557" s="192"/>
      <c r="W557" s="192"/>
      <c r="X557" s="192"/>
      <c r="Y557" s="192"/>
      <c r="Z557" s="192"/>
    </row>
    <row r="558">
      <c r="A558" s="192"/>
      <c r="B558" s="192"/>
      <c r="C558" s="192"/>
      <c r="D558" s="192"/>
      <c r="E558" s="192"/>
      <c r="F558" s="192"/>
      <c r="G558" s="192"/>
      <c r="H558" s="192"/>
      <c r="I558" s="192"/>
      <c r="J558" s="192"/>
      <c r="K558" s="192"/>
      <c r="L558" s="192"/>
      <c r="M558" s="192"/>
      <c r="N558" s="192"/>
      <c r="O558" s="192"/>
      <c r="P558" s="192"/>
      <c r="Q558" s="192"/>
      <c r="R558" s="192"/>
      <c r="S558" s="192"/>
      <c r="T558" s="192"/>
      <c r="U558" s="192"/>
      <c r="V558" s="192"/>
      <c r="W558" s="192"/>
      <c r="X558" s="192"/>
      <c r="Y558" s="192"/>
      <c r="Z558" s="192"/>
    </row>
    <row r="559">
      <c r="A559" s="192"/>
      <c r="B559" s="192"/>
      <c r="C559" s="192"/>
      <c r="D559" s="192"/>
      <c r="E559" s="192"/>
      <c r="F559" s="192"/>
      <c r="G559" s="192"/>
      <c r="H559" s="192"/>
      <c r="I559" s="192"/>
      <c r="J559" s="192"/>
      <c r="K559" s="192"/>
      <c r="L559" s="192"/>
      <c r="M559" s="192"/>
      <c r="N559" s="192"/>
      <c r="O559" s="192"/>
      <c r="P559" s="192"/>
      <c r="Q559" s="192"/>
      <c r="R559" s="192"/>
      <c r="S559" s="192"/>
      <c r="T559" s="192"/>
      <c r="U559" s="192"/>
      <c r="V559" s="192"/>
      <c r="W559" s="192"/>
      <c r="X559" s="192"/>
      <c r="Y559" s="192"/>
      <c r="Z559" s="192"/>
    </row>
    <row r="560">
      <c r="A560" s="192"/>
      <c r="B560" s="192"/>
      <c r="C560" s="192"/>
      <c r="D560" s="192"/>
      <c r="E560" s="192"/>
      <c r="F560" s="192"/>
      <c r="G560" s="192"/>
      <c r="H560" s="192"/>
      <c r="I560" s="192"/>
      <c r="J560" s="192"/>
      <c r="K560" s="192"/>
      <c r="L560" s="192"/>
      <c r="M560" s="192"/>
      <c r="N560" s="192"/>
      <c r="O560" s="192"/>
      <c r="P560" s="192"/>
      <c r="Q560" s="192"/>
      <c r="R560" s="192"/>
      <c r="S560" s="192"/>
      <c r="T560" s="192"/>
      <c r="U560" s="192"/>
      <c r="V560" s="192"/>
      <c r="W560" s="192"/>
      <c r="X560" s="192"/>
      <c r="Y560" s="192"/>
      <c r="Z560" s="192"/>
    </row>
    <row r="561">
      <c r="A561" s="192"/>
      <c r="B561" s="192"/>
      <c r="C561" s="192"/>
      <c r="D561" s="192"/>
      <c r="E561" s="192"/>
      <c r="F561" s="192"/>
      <c r="G561" s="192"/>
      <c r="H561" s="192"/>
      <c r="I561" s="192"/>
      <c r="J561" s="192"/>
      <c r="K561" s="192"/>
      <c r="L561" s="192"/>
      <c r="M561" s="192"/>
      <c r="N561" s="192"/>
      <c r="O561" s="192"/>
      <c r="P561" s="192"/>
      <c r="Q561" s="192"/>
      <c r="R561" s="192"/>
      <c r="S561" s="192"/>
      <c r="T561" s="192"/>
      <c r="U561" s="192"/>
      <c r="V561" s="192"/>
      <c r="W561" s="192"/>
      <c r="X561" s="192"/>
      <c r="Y561" s="192"/>
      <c r="Z561" s="192"/>
    </row>
    <row r="562">
      <c r="A562" s="192"/>
      <c r="B562" s="192"/>
      <c r="C562" s="192"/>
      <c r="D562" s="192"/>
      <c r="E562" s="192"/>
      <c r="F562" s="192"/>
      <c r="G562" s="192"/>
      <c r="H562" s="192"/>
      <c r="I562" s="192"/>
      <c r="J562" s="192"/>
      <c r="K562" s="192"/>
      <c r="L562" s="192"/>
      <c r="M562" s="192"/>
      <c r="N562" s="192"/>
      <c r="O562" s="192"/>
      <c r="P562" s="192"/>
      <c r="Q562" s="192"/>
      <c r="R562" s="192"/>
      <c r="S562" s="192"/>
      <c r="T562" s="192"/>
      <c r="U562" s="192"/>
      <c r="V562" s="192"/>
      <c r="W562" s="192"/>
      <c r="X562" s="192"/>
      <c r="Y562" s="192"/>
      <c r="Z562" s="192"/>
    </row>
    <row r="563">
      <c r="A563" s="192"/>
      <c r="B563" s="192"/>
      <c r="C563" s="192"/>
      <c r="D563" s="192"/>
      <c r="E563" s="192"/>
      <c r="F563" s="192"/>
      <c r="G563" s="192"/>
      <c r="H563" s="192"/>
      <c r="I563" s="192"/>
      <c r="J563" s="192"/>
      <c r="K563" s="192"/>
      <c r="L563" s="192"/>
      <c r="M563" s="192"/>
      <c r="N563" s="192"/>
      <c r="O563" s="192"/>
      <c r="P563" s="192"/>
      <c r="Q563" s="192"/>
      <c r="R563" s="192"/>
      <c r="S563" s="192"/>
      <c r="T563" s="192"/>
      <c r="U563" s="192"/>
      <c r="V563" s="192"/>
      <c r="W563" s="192"/>
      <c r="X563" s="192"/>
      <c r="Y563" s="192"/>
      <c r="Z563" s="192"/>
    </row>
    <row r="564">
      <c r="A564" s="192"/>
      <c r="B564" s="192"/>
      <c r="C564" s="192"/>
      <c r="D564" s="192"/>
      <c r="E564" s="192"/>
      <c r="F564" s="192"/>
      <c r="G564" s="192"/>
      <c r="H564" s="192"/>
      <c r="I564" s="192"/>
      <c r="J564" s="192"/>
      <c r="K564" s="192"/>
      <c r="L564" s="192"/>
      <c r="M564" s="192"/>
      <c r="N564" s="192"/>
      <c r="O564" s="192"/>
      <c r="P564" s="192"/>
      <c r="Q564" s="192"/>
      <c r="R564" s="192"/>
      <c r="S564" s="192"/>
      <c r="T564" s="192"/>
      <c r="U564" s="192"/>
      <c r="V564" s="192"/>
      <c r="W564" s="192"/>
      <c r="X564" s="192"/>
      <c r="Y564" s="192"/>
      <c r="Z564" s="192"/>
    </row>
    <row r="565">
      <c r="A565" s="192"/>
      <c r="B565" s="192"/>
      <c r="C565" s="192"/>
      <c r="D565" s="192"/>
      <c r="E565" s="192"/>
      <c r="F565" s="192"/>
      <c r="G565" s="192"/>
      <c r="H565" s="192"/>
      <c r="I565" s="192"/>
      <c r="J565" s="192"/>
      <c r="K565" s="192"/>
      <c r="L565" s="192"/>
      <c r="M565" s="192"/>
      <c r="N565" s="192"/>
      <c r="O565" s="192"/>
      <c r="P565" s="192"/>
      <c r="Q565" s="192"/>
      <c r="R565" s="192"/>
      <c r="S565" s="192"/>
      <c r="T565" s="192"/>
      <c r="U565" s="192"/>
      <c r="V565" s="192"/>
      <c r="W565" s="192"/>
      <c r="X565" s="192"/>
      <c r="Y565" s="192"/>
      <c r="Z565" s="192"/>
    </row>
    <row r="566">
      <c r="A566" s="192"/>
      <c r="B566" s="192"/>
      <c r="C566" s="192"/>
      <c r="D566" s="192"/>
      <c r="E566" s="192"/>
      <c r="F566" s="192"/>
      <c r="G566" s="192"/>
      <c r="H566" s="192"/>
      <c r="I566" s="192"/>
      <c r="J566" s="192"/>
      <c r="K566" s="192"/>
      <c r="L566" s="192"/>
      <c r="M566" s="192"/>
      <c r="N566" s="192"/>
      <c r="O566" s="192"/>
      <c r="P566" s="192"/>
      <c r="Q566" s="192"/>
      <c r="R566" s="192"/>
      <c r="S566" s="192"/>
      <c r="T566" s="192"/>
      <c r="U566" s="192"/>
      <c r="V566" s="192"/>
      <c r="W566" s="192"/>
      <c r="X566" s="192"/>
      <c r="Y566" s="192"/>
      <c r="Z566" s="192"/>
    </row>
    <row r="567">
      <c r="A567" s="192"/>
      <c r="B567" s="192"/>
      <c r="C567" s="192"/>
      <c r="D567" s="192"/>
      <c r="E567" s="192"/>
      <c r="F567" s="192"/>
      <c r="G567" s="192"/>
      <c r="H567" s="192"/>
      <c r="I567" s="192"/>
      <c r="J567" s="192"/>
      <c r="K567" s="192"/>
      <c r="L567" s="192"/>
      <c r="M567" s="192"/>
      <c r="N567" s="192"/>
      <c r="O567" s="192"/>
      <c r="P567" s="192"/>
      <c r="Q567" s="192"/>
      <c r="R567" s="192"/>
      <c r="S567" s="192"/>
      <c r="T567" s="192"/>
      <c r="U567" s="192"/>
      <c r="V567" s="192"/>
      <c r="W567" s="192"/>
      <c r="X567" s="192"/>
      <c r="Y567" s="192"/>
      <c r="Z567" s="192"/>
    </row>
    <row r="568">
      <c r="A568" s="192"/>
      <c r="B568" s="192"/>
      <c r="C568" s="192"/>
      <c r="D568" s="192"/>
      <c r="E568" s="192"/>
      <c r="F568" s="192"/>
      <c r="G568" s="192"/>
      <c r="H568" s="192"/>
      <c r="I568" s="192"/>
      <c r="J568" s="192"/>
      <c r="K568" s="192"/>
      <c r="L568" s="192"/>
      <c r="M568" s="192"/>
      <c r="N568" s="192"/>
      <c r="O568" s="192"/>
      <c r="P568" s="192"/>
      <c r="Q568" s="192"/>
      <c r="R568" s="192"/>
      <c r="S568" s="192"/>
      <c r="T568" s="192"/>
      <c r="U568" s="192"/>
      <c r="V568" s="192"/>
      <c r="W568" s="192"/>
      <c r="X568" s="192"/>
      <c r="Y568" s="192"/>
      <c r="Z568" s="192"/>
    </row>
    <row r="569">
      <c r="A569" s="192"/>
      <c r="B569" s="192"/>
      <c r="C569" s="192"/>
      <c r="D569" s="192"/>
      <c r="E569" s="192"/>
      <c r="F569" s="192"/>
      <c r="G569" s="192"/>
      <c r="H569" s="192"/>
      <c r="I569" s="192"/>
      <c r="J569" s="192"/>
      <c r="K569" s="192"/>
      <c r="L569" s="192"/>
      <c r="M569" s="192"/>
      <c r="N569" s="192"/>
      <c r="O569" s="192"/>
      <c r="P569" s="192"/>
      <c r="Q569" s="192"/>
      <c r="R569" s="192"/>
      <c r="S569" s="192"/>
      <c r="T569" s="192"/>
      <c r="U569" s="192"/>
      <c r="V569" s="192"/>
      <c r="W569" s="192"/>
      <c r="X569" s="192"/>
      <c r="Y569" s="192"/>
      <c r="Z569" s="192"/>
    </row>
    <row r="570">
      <c r="A570" s="192"/>
      <c r="B570" s="192"/>
      <c r="C570" s="192"/>
      <c r="D570" s="192"/>
      <c r="E570" s="192"/>
      <c r="F570" s="192"/>
      <c r="G570" s="192"/>
      <c r="H570" s="192"/>
      <c r="I570" s="192"/>
      <c r="J570" s="192"/>
      <c r="K570" s="192"/>
      <c r="L570" s="192"/>
      <c r="M570" s="192"/>
      <c r="N570" s="192"/>
      <c r="O570" s="192"/>
      <c r="P570" s="192"/>
      <c r="Q570" s="192"/>
      <c r="R570" s="192"/>
      <c r="S570" s="192"/>
      <c r="T570" s="192"/>
      <c r="U570" s="192"/>
      <c r="V570" s="192"/>
      <c r="W570" s="192"/>
      <c r="X570" s="192"/>
      <c r="Y570" s="192"/>
      <c r="Z570" s="192"/>
    </row>
    <row r="571">
      <c r="A571" s="192"/>
      <c r="B571" s="192"/>
      <c r="C571" s="192"/>
      <c r="D571" s="192"/>
      <c r="E571" s="192"/>
      <c r="F571" s="192"/>
      <c r="G571" s="192"/>
      <c r="H571" s="192"/>
      <c r="I571" s="192"/>
      <c r="J571" s="192"/>
      <c r="K571" s="192"/>
      <c r="L571" s="192"/>
      <c r="M571" s="192"/>
      <c r="N571" s="192"/>
      <c r="O571" s="192"/>
      <c r="P571" s="192"/>
      <c r="Q571" s="192"/>
      <c r="R571" s="192"/>
      <c r="S571" s="192"/>
      <c r="T571" s="192"/>
      <c r="U571" s="192"/>
      <c r="V571" s="192"/>
      <c r="W571" s="192"/>
      <c r="X571" s="192"/>
      <c r="Y571" s="192"/>
      <c r="Z571" s="192"/>
    </row>
    <row r="572">
      <c r="A572" s="192"/>
      <c r="B572" s="192"/>
      <c r="C572" s="192"/>
      <c r="D572" s="192"/>
      <c r="E572" s="192"/>
      <c r="F572" s="192"/>
      <c r="G572" s="192"/>
      <c r="H572" s="192"/>
      <c r="I572" s="192"/>
      <c r="J572" s="192"/>
      <c r="K572" s="192"/>
      <c r="L572" s="192"/>
      <c r="M572" s="192"/>
      <c r="N572" s="192"/>
      <c r="O572" s="192"/>
      <c r="P572" s="192"/>
      <c r="Q572" s="192"/>
      <c r="R572" s="192"/>
      <c r="S572" s="192"/>
      <c r="T572" s="192"/>
      <c r="U572" s="192"/>
      <c r="V572" s="192"/>
      <c r="W572" s="192"/>
      <c r="X572" s="192"/>
      <c r="Y572" s="192"/>
      <c r="Z572" s="192"/>
    </row>
    <row r="573">
      <c r="A573" s="192"/>
      <c r="B573" s="192"/>
      <c r="C573" s="192"/>
      <c r="D573" s="192"/>
      <c r="E573" s="192"/>
      <c r="F573" s="192"/>
      <c r="G573" s="192"/>
      <c r="H573" s="192"/>
      <c r="I573" s="192"/>
      <c r="J573" s="192"/>
      <c r="K573" s="192"/>
      <c r="L573" s="192"/>
      <c r="M573" s="192"/>
      <c r="N573" s="192"/>
      <c r="O573" s="192"/>
      <c r="P573" s="192"/>
      <c r="Q573" s="192"/>
      <c r="R573" s="192"/>
      <c r="S573" s="192"/>
      <c r="T573" s="192"/>
      <c r="U573" s="192"/>
      <c r="V573" s="192"/>
      <c r="W573" s="192"/>
      <c r="X573" s="192"/>
      <c r="Y573" s="192"/>
      <c r="Z573" s="192"/>
    </row>
    <row r="574">
      <c r="A574" s="192"/>
      <c r="B574" s="192"/>
      <c r="C574" s="192"/>
      <c r="D574" s="192"/>
      <c r="E574" s="192"/>
      <c r="F574" s="192"/>
      <c r="G574" s="192"/>
      <c r="H574" s="192"/>
      <c r="I574" s="192"/>
      <c r="J574" s="192"/>
      <c r="K574" s="192"/>
      <c r="L574" s="192"/>
      <c r="M574" s="192"/>
      <c r="N574" s="192"/>
      <c r="O574" s="192"/>
      <c r="P574" s="192"/>
      <c r="Q574" s="192"/>
      <c r="R574" s="192"/>
      <c r="S574" s="192"/>
      <c r="T574" s="192"/>
      <c r="U574" s="192"/>
      <c r="V574" s="192"/>
      <c r="W574" s="192"/>
      <c r="X574" s="192"/>
      <c r="Y574" s="192"/>
      <c r="Z574" s="192"/>
    </row>
    <row r="575">
      <c r="A575" s="192"/>
      <c r="B575" s="192"/>
      <c r="C575" s="192"/>
      <c r="D575" s="192"/>
      <c r="E575" s="192"/>
      <c r="F575" s="192"/>
      <c r="G575" s="192"/>
      <c r="H575" s="192"/>
      <c r="I575" s="192"/>
      <c r="J575" s="192"/>
      <c r="K575" s="192"/>
      <c r="L575" s="192"/>
      <c r="M575" s="192"/>
      <c r="N575" s="192"/>
      <c r="O575" s="192"/>
      <c r="P575" s="192"/>
      <c r="Q575" s="192"/>
      <c r="R575" s="192"/>
      <c r="S575" s="192"/>
      <c r="T575" s="192"/>
      <c r="U575" s="192"/>
      <c r="V575" s="192"/>
      <c r="W575" s="192"/>
      <c r="X575" s="192"/>
      <c r="Y575" s="192"/>
      <c r="Z575" s="192"/>
    </row>
    <row r="576">
      <c r="A576" s="192"/>
      <c r="B576" s="192"/>
      <c r="C576" s="192"/>
      <c r="D576" s="192"/>
      <c r="E576" s="192"/>
      <c r="F576" s="192"/>
      <c r="G576" s="192"/>
      <c r="H576" s="192"/>
      <c r="I576" s="192"/>
      <c r="J576" s="192"/>
      <c r="K576" s="192"/>
      <c r="L576" s="192"/>
      <c r="M576" s="192"/>
      <c r="N576" s="192"/>
      <c r="O576" s="192"/>
      <c r="P576" s="192"/>
      <c r="Q576" s="192"/>
      <c r="R576" s="192"/>
      <c r="S576" s="192"/>
      <c r="T576" s="192"/>
      <c r="U576" s="192"/>
      <c r="V576" s="192"/>
      <c r="W576" s="192"/>
      <c r="X576" s="192"/>
      <c r="Y576" s="192"/>
      <c r="Z576" s="192"/>
    </row>
    <row r="577">
      <c r="A577" s="192"/>
      <c r="B577" s="192"/>
      <c r="C577" s="192"/>
      <c r="D577" s="192"/>
      <c r="E577" s="192"/>
      <c r="F577" s="192"/>
      <c r="G577" s="192"/>
      <c r="H577" s="192"/>
      <c r="I577" s="192"/>
      <c r="J577" s="192"/>
      <c r="K577" s="192"/>
      <c r="L577" s="192"/>
      <c r="M577" s="192"/>
      <c r="N577" s="192"/>
      <c r="O577" s="192"/>
      <c r="P577" s="192"/>
      <c r="Q577" s="192"/>
      <c r="R577" s="192"/>
      <c r="S577" s="192"/>
      <c r="T577" s="192"/>
      <c r="U577" s="192"/>
      <c r="V577" s="192"/>
      <c r="W577" s="192"/>
      <c r="X577" s="192"/>
      <c r="Y577" s="192"/>
      <c r="Z577" s="192"/>
    </row>
    <row r="578">
      <c r="A578" s="192"/>
      <c r="B578" s="192"/>
      <c r="C578" s="192"/>
      <c r="D578" s="192"/>
      <c r="E578" s="192"/>
      <c r="F578" s="192"/>
      <c r="G578" s="192"/>
      <c r="H578" s="192"/>
      <c r="I578" s="192"/>
      <c r="J578" s="192"/>
      <c r="K578" s="192"/>
      <c r="L578" s="192"/>
      <c r="M578" s="192"/>
      <c r="N578" s="192"/>
      <c r="O578" s="192"/>
      <c r="P578" s="192"/>
      <c r="Q578" s="192"/>
      <c r="R578" s="192"/>
      <c r="S578" s="192"/>
      <c r="T578" s="192"/>
      <c r="U578" s="192"/>
      <c r="V578" s="192"/>
      <c r="W578" s="192"/>
      <c r="X578" s="192"/>
      <c r="Y578" s="192"/>
      <c r="Z578" s="192"/>
    </row>
    <row r="579">
      <c r="A579" s="192"/>
      <c r="B579" s="192"/>
      <c r="C579" s="192"/>
      <c r="D579" s="192"/>
      <c r="E579" s="192"/>
      <c r="F579" s="192"/>
      <c r="G579" s="192"/>
      <c r="H579" s="192"/>
      <c r="I579" s="192"/>
      <c r="J579" s="192"/>
      <c r="K579" s="192"/>
      <c r="L579" s="192"/>
      <c r="M579" s="192"/>
      <c r="N579" s="192"/>
      <c r="O579" s="192"/>
      <c r="P579" s="192"/>
      <c r="Q579" s="192"/>
      <c r="R579" s="192"/>
      <c r="S579" s="192"/>
      <c r="T579" s="192"/>
      <c r="U579" s="192"/>
      <c r="V579" s="192"/>
      <c r="W579" s="192"/>
      <c r="X579" s="192"/>
      <c r="Y579" s="192"/>
      <c r="Z579" s="192"/>
    </row>
    <row r="580">
      <c r="A580" s="192"/>
      <c r="B580" s="192"/>
      <c r="C580" s="192"/>
      <c r="D580" s="192"/>
      <c r="E580" s="192"/>
      <c r="F580" s="192"/>
      <c r="G580" s="192"/>
      <c r="H580" s="192"/>
      <c r="I580" s="192"/>
      <c r="J580" s="192"/>
      <c r="K580" s="192"/>
      <c r="L580" s="192"/>
      <c r="M580" s="192"/>
      <c r="N580" s="192"/>
      <c r="O580" s="192"/>
      <c r="P580" s="192"/>
      <c r="Q580" s="192"/>
      <c r="R580" s="192"/>
      <c r="S580" s="192"/>
      <c r="T580" s="192"/>
      <c r="U580" s="192"/>
      <c r="V580" s="192"/>
      <c r="W580" s="192"/>
      <c r="X580" s="192"/>
      <c r="Y580" s="192"/>
      <c r="Z580" s="192"/>
    </row>
    <row r="581">
      <c r="A581" s="192"/>
      <c r="B581" s="192"/>
      <c r="C581" s="192"/>
      <c r="D581" s="192"/>
      <c r="E581" s="192"/>
      <c r="F581" s="192"/>
      <c r="G581" s="192"/>
      <c r="H581" s="192"/>
      <c r="I581" s="192"/>
      <c r="J581" s="192"/>
      <c r="K581" s="192"/>
      <c r="L581" s="192"/>
      <c r="M581" s="192"/>
      <c r="N581" s="192"/>
      <c r="O581" s="192"/>
      <c r="P581" s="192"/>
      <c r="Q581" s="192"/>
      <c r="R581" s="192"/>
      <c r="S581" s="192"/>
      <c r="T581" s="192"/>
      <c r="U581" s="192"/>
      <c r="V581" s="192"/>
      <c r="W581" s="192"/>
      <c r="X581" s="192"/>
      <c r="Y581" s="192"/>
      <c r="Z581" s="192"/>
    </row>
    <row r="582">
      <c r="A582" s="192"/>
      <c r="B582" s="192"/>
      <c r="C582" s="192"/>
      <c r="D582" s="192"/>
      <c r="E582" s="192"/>
      <c r="F582" s="192"/>
      <c r="G582" s="192"/>
      <c r="H582" s="192"/>
      <c r="I582" s="192"/>
      <c r="J582" s="192"/>
      <c r="K582" s="192"/>
      <c r="L582" s="192"/>
      <c r="M582" s="192"/>
      <c r="N582" s="192"/>
      <c r="O582" s="192"/>
      <c r="P582" s="192"/>
      <c r="Q582" s="192"/>
      <c r="R582" s="192"/>
      <c r="S582" s="192"/>
      <c r="T582" s="192"/>
      <c r="U582" s="192"/>
      <c r="V582" s="192"/>
      <c r="W582" s="192"/>
      <c r="X582" s="192"/>
      <c r="Y582" s="192"/>
      <c r="Z582" s="192"/>
    </row>
    <row r="583">
      <c r="A583" s="192"/>
      <c r="B583" s="192"/>
      <c r="C583" s="192"/>
      <c r="D583" s="192"/>
      <c r="E583" s="192"/>
      <c r="F583" s="192"/>
      <c r="G583" s="192"/>
      <c r="H583" s="192"/>
      <c r="I583" s="192"/>
      <c r="J583" s="192"/>
      <c r="K583" s="192"/>
      <c r="L583" s="192"/>
      <c r="M583" s="192"/>
      <c r="N583" s="192"/>
      <c r="O583" s="192"/>
      <c r="P583" s="192"/>
      <c r="Q583" s="192"/>
      <c r="R583" s="192"/>
      <c r="S583" s="192"/>
      <c r="T583" s="192"/>
      <c r="U583" s="192"/>
      <c r="V583" s="192"/>
      <c r="W583" s="192"/>
      <c r="X583" s="192"/>
      <c r="Y583" s="192"/>
      <c r="Z583" s="192"/>
    </row>
    <row r="584">
      <c r="A584" s="192"/>
      <c r="B584" s="192"/>
      <c r="C584" s="192"/>
      <c r="D584" s="192"/>
      <c r="E584" s="192"/>
      <c r="F584" s="192"/>
      <c r="G584" s="192"/>
      <c r="H584" s="192"/>
      <c r="I584" s="192"/>
      <c r="J584" s="192"/>
      <c r="K584" s="192"/>
      <c r="L584" s="192"/>
      <c r="M584" s="192"/>
      <c r="N584" s="192"/>
      <c r="O584" s="192"/>
      <c r="P584" s="192"/>
      <c r="Q584" s="192"/>
      <c r="R584" s="192"/>
      <c r="S584" s="192"/>
      <c r="T584" s="192"/>
      <c r="U584" s="192"/>
      <c r="V584" s="192"/>
      <c r="W584" s="192"/>
      <c r="X584" s="192"/>
      <c r="Y584" s="192"/>
      <c r="Z584" s="192"/>
    </row>
    <row r="585">
      <c r="A585" s="192"/>
      <c r="B585" s="192"/>
      <c r="C585" s="192"/>
      <c r="D585" s="192"/>
      <c r="E585" s="192"/>
      <c r="F585" s="192"/>
      <c r="G585" s="192"/>
      <c r="H585" s="192"/>
      <c r="I585" s="192"/>
      <c r="J585" s="192"/>
      <c r="K585" s="192"/>
      <c r="L585" s="192"/>
      <c r="M585" s="192"/>
      <c r="N585" s="192"/>
      <c r="O585" s="192"/>
      <c r="P585" s="192"/>
      <c r="Q585" s="192"/>
      <c r="R585" s="192"/>
      <c r="S585" s="192"/>
      <c r="T585" s="192"/>
      <c r="U585" s="192"/>
      <c r="V585" s="192"/>
      <c r="W585" s="192"/>
      <c r="X585" s="192"/>
      <c r="Y585" s="192"/>
      <c r="Z585" s="192"/>
    </row>
    <row r="586">
      <c r="A586" s="192"/>
      <c r="B586" s="192"/>
      <c r="C586" s="192"/>
      <c r="D586" s="192"/>
      <c r="E586" s="192"/>
      <c r="F586" s="192"/>
      <c r="G586" s="192"/>
      <c r="H586" s="192"/>
      <c r="I586" s="192"/>
      <c r="J586" s="192"/>
      <c r="K586" s="192"/>
      <c r="L586" s="192"/>
      <c r="M586" s="192"/>
      <c r="N586" s="192"/>
      <c r="O586" s="192"/>
      <c r="P586" s="192"/>
      <c r="Q586" s="192"/>
      <c r="R586" s="192"/>
      <c r="S586" s="192"/>
      <c r="T586" s="192"/>
      <c r="U586" s="192"/>
      <c r="V586" s="192"/>
      <c r="W586" s="192"/>
      <c r="X586" s="192"/>
      <c r="Y586" s="192"/>
      <c r="Z586" s="192"/>
    </row>
    <row r="587">
      <c r="A587" s="192"/>
      <c r="B587" s="192"/>
      <c r="C587" s="192"/>
      <c r="D587" s="192"/>
      <c r="E587" s="192"/>
      <c r="F587" s="192"/>
      <c r="G587" s="192"/>
      <c r="H587" s="192"/>
      <c r="I587" s="192"/>
      <c r="J587" s="192"/>
      <c r="K587" s="192"/>
      <c r="L587" s="192"/>
      <c r="M587" s="192"/>
      <c r="N587" s="192"/>
      <c r="O587" s="192"/>
      <c r="P587" s="192"/>
      <c r="Q587" s="192"/>
      <c r="R587" s="192"/>
      <c r="S587" s="192"/>
      <c r="T587" s="192"/>
      <c r="U587" s="192"/>
      <c r="V587" s="192"/>
      <c r="W587" s="192"/>
      <c r="X587" s="192"/>
      <c r="Y587" s="192"/>
      <c r="Z587" s="192"/>
    </row>
    <row r="588">
      <c r="A588" s="192"/>
      <c r="B588" s="192"/>
      <c r="C588" s="192"/>
      <c r="D588" s="192"/>
      <c r="E588" s="192"/>
      <c r="F588" s="192"/>
      <c r="G588" s="192"/>
      <c r="H588" s="192"/>
      <c r="I588" s="192"/>
      <c r="J588" s="192"/>
      <c r="K588" s="192"/>
      <c r="L588" s="192"/>
      <c r="M588" s="192"/>
      <c r="N588" s="192"/>
      <c r="O588" s="192"/>
      <c r="P588" s="192"/>
      <c r="Q588" s="192"/>
      <c r="R588" s="192"/>
      <c r="S588" s="192"/>
      <c r="T588" s="192"/>
      <c r="U588" s="192"/>
      <c r="V588" s="192"/>
      <c r="W588" s="192"/>
      <c r="X588" s="192"/>
      <c r="Y588" s="192"/>
      <c r="Z588" s="192"/>
    </row>
    <row r="589">
      <c r="A589" s="192"/>
      <c r="B589" s="192"/>
      <c r="C589" s="192"/>
      <c r="D589" s="192"/>
      <c r="E589" s="192"/>
      <c r="F589" s="192"/>
      <c r="G589" s="192"/>
      <c r="H589" s="192"/>
      <c r="I589" s="192"/>
      <c r="J589" s="192"/>
      <c r="K589" s="192"/>
      <c r="L589" s="192"/>
      <c r="M589" s="192"/>
      <c r="N589" s="192"/>
      <c r="O589" s="192"/>
      <c r="P589" s="192"/>
      <c r="Q589" s="192"/>
      <c r="R589" s="192"/>
      <c r="S589" s="192"/>
      <c r="T589" s="192"/>
      <c r="U589" s="192"/>
      <c r="V589" s="192"/>
      <c r="W589" s="192"/>
      <c r="X589" s="192"/>
      <c r="Y589" s="192"/>
      <c r="Z589" s="192"/>
    </row>
    <row r="590">
      <c r="A590" s="192"/>
      <c r="B590" s="192"/>
      <c r="C590" s="192"/>
      <c r="D590" s="192"/>
      <c r="E590" s="192"/>
      <c r="F590" s="192"/>
      <c r="G590" s="192"/>
      <c r="H590" s="192"/>
      <c r="I590" s="192"/>
      <c r="J590" s="192"/>
      <c r="K590" s="192"/>
      <c r="L590" s="192"/>
      <c r="M590" s="192"/>
      <c r="N590" s="192"/>
      <c r="O590" s="192"/>
      <c r="P590" s="192"/>
      <c r="Q590" s="192"/>
      <c r="R590" s="192"/>
      <c r="S590" s="192"/>
      <c r="T590" s="192"/>
      <c r="U590" s="192"/>
      <c r="V590" s="192"/>
      <c r="W590" s="192"/>
      <c r="X590" s="192"/>
      <c r="Y590" s="192"/>
      <c r="Z590" s="192"/>
    </row>
    <row r="591">
      <c r="A591" s="192"/>
      <c r="B591" s="192"/>
      <c r="C591" s="192"/>
      <c r="D591" s="192"/>
      <c r="E591" s="192"/>
      <c r="F591" s="192"/>
      <c r="G591" s="192"/>
      <c r="H591" s="192"/>
      <c r="I591" s="192"/>
      <c r="J591" s="192"/>
      <c r="K591" s="192"/>
      <c r="L591" s="192"/>
      <c r="M591" s="192"/>
      <c r="N591" s="192"/>
      <c r="O591" s="192"/>
      <c r="P591" s="192"/>
      <c r="Q591" s="192"/>
      <c r="R591" s="192"/>
      <c r="S591" s="192"/>
      <c r="T591" s="192"/>
      <c r="U591" s="192"/>
      <c r="V591" s="192"/>
      <c r="W591" s="192"/>
      <c r="X591" s="192"/>
      <c r="Y591" s="192"/>
      <c r="Z591" s="192"/>
    </row>
    <row r="592">
      <c r="A592" s="192"/>
      <c r="B592" s="192"/>
      <c r="C592" s="192"/>
      <c r="D592" s="192"/>
      <c r="E592" s="192"/>
      <c r="F592" s="192"/>
      <c r="G592" s="192"/>
      <c r="H592" s="192"/>
      <c r="I592" s="192"/>
      <c r="J592" s="192"/>
      <c r="K592" s="192"/>
      <c r="L592" s="192"/>
      <c r="M592" s="192"/>
      <c r="N592" s="192"/>
      <c r="O592" s="192"/>
      <c r="P592" s="192"/>
      <c r="Q592" s="192"/>
      <c r="R592" s="192"/>
      <c r="S592" s="192"/>
      <c r="T592" s="192"/>
      <c r="U592" s="192"/>
      <c r="V592" s="192"/>
      <c r="W592" s="192"/>
      <c r="X592" s="192"/>
      <c r="Y592" s="192"/>
      <c r="Z592" s="192"/>
    </row>
    <row r="593">
      <c r="A593" s="192"/>
      <c r="B593" s="192"/>
      <c r="C593" s="192"/>
      <c r="D593" s="192"/>
      <c r="E593" s="192"/>
      <c r="F593" s="192"/>
      <c r="G593" s="192"/>
      <c r="H593" s="192"/>
      <c r="I593" s="192"/>
      <c r="J593" s="192"/>
      <c r="K593" s="192"/>
      <c r="L593" s="192"/>
      <c r="M593" s="192"/>
      <c r="N593" s="192"/>
      <c r="O593" s="192"/>
      <c r="P593" s="192"/>
      <c r="Q593" s="192"/>
      <c r="R593" s="192"/>
      <c r="S593" s="192"/>
      <c r="T593" s="192"/>
      <c r="U593" s="192"/>
      <c r="V593" s="192"/>
      <c r="W593" s="192"/>
      <c r="X593" s="192"/>
      <c r="Y593" s="192"/>
      <c r="Z593" s="192"/>
    </row>
    <row r="594">
      <c r="A594" s="192"/>
      <c r="B594" s="192"/>
      <c r="C594" s="192"/>
      <c r="D594" s="192"/>
      <c r="E594" s="192"/>
      <c r="F594" s="192"/>
      <c r="G594" s="192"/>
      <c r="H594" s="192"/>
      <c r="I594" s="192"/>
      <c r="J594" s="192"/>
      <c r="K594" s="192"/>
      <c r="L594" s="192"/>
      <c r="M594" s="192"/>
      <c r="N594" s="192"/>
      <c r="O594" s="192"/>
      <c r="P594" s="192"/>
      <c r="Q594" s="192"/>
      <c r="R594" s="192"/>
      <c r="S594" s="192"/>
      <c r="T594" s="192"/>
      <c r="U594" s="192"/>
      <c r="V594" s="192"/>
      <c r="W594" s="192"/>
      <c r="X594" s="192"/>
      <c r="Y594" s="192"/>
      <c r="Z594" s="192"/>
    </row>
    <row r="595">
      <c r="A595" s="192"/>
      <c r="B595" s="192"/>
      <c r="C595" s="192"/>
      <c r="D595" s="192"/>
      <c r="E595" s="192"/>
      <c r="F595" s="192"/>
      <c r="G595" s="192"/>
      <c r="H595" s="192"/>
      <c r="I595" s="192"/>
      <c r="J595" s="192"/>
      <c r="K595" s="192"/>
      <c r="L595" s="192"/>
      <c r="M595" s="192"/>
      <c r="N595" s="192"/>
      <c r="O595" s="192"/>
      <c r="P595" s="192"/>
      <c r="Q595" s="192"/>
      <c r="R595" s="192"/>
      <c r="S595" s="192"/>
      <c r="T595" s="192"/>
      <c r="U595" s="192"/>
      <c r="V595" s="192"/>
      <c r="W595" s="192"/>
      <c r="X595" s="192"/>
      <c r="Y595" s="192"/>
      <c r="Z595" s="192"/>
    </row>
    <row r="596">
      <c r="A596" s="192"/>
      <c r="B596" s="192"/>
      <c r="C596" s="192"/>
      <c r="D596" s="192"/>
      <c r="E596" s="192"/>
      <c r="F596" s="192"/>
      <c r="G596" s="192"/>
      <c r="H596" s="192"/>
      <c r="I596" s="192"/>
      <c r="J596" s="192"/>
      <c r="K596" s="192"/>
      <c r="L596" s="192"/>
      <c r="M596" s="192"/>
      <c r="N596" s="192"/>
      <c r="O596" s="192"/>
      <c r="P596" s="192"/>
      <c r="Q596" s="192"/>
      <c r="R596" s="192"/>
      <c r="S596" s="192"/>
      <c r="T596" s="192"/>
      <c r="U596" s="192"/>
      <c r="V596" s="192"/>
      <c r="W596" s="192"/>
      <c r="X596" s="192"/>
      <c r="Y596" s="192"/>
      <c r="Z596" s="192"/>
    </row>
    <row r="597">
      <c r="A597" s="192"/>
      <c r="B597" s="192"/>
      <c r="C597" s="192"/>
      <c r="D597" s="192"/>
      <c r="E597" s="192"/>
      <c r="F597" s="192"/>
      <c r="G597" s="192"/>
      <c r="H597" s="192"/>
      <c r="I597" s="192"/>
      <c r="J597" s="192"/>
      <c r="K597" s="192"/>
      <c r="L597" s="192"/>
      <c r="M597" s="192"/>
      <c r="N597" s="192"/>
      <c r="O597" s="192"/>
      <c r="P597" s="192"/>
      <c r="Q597" s="192"/>
      <c r="R597" s="192"/>
      <c r="S597" s="192"/>
      <c r="T597" s="192"/>
      <c r="U597" s="192"/>
      <c r="V597" s="192"/>
      <c r="W597" s="192"/>
      <c r="X597" s="192"/>
      <c r="Y597" s="192"/>
      <c r="Z597" s="192"/>
    </row>
    <row r="598">
      <c r="A598" s="192"/>
      <c r="B598" s="192"/>
      <c r="C598" s="192"/>
      <c r="D598" s="192"/>
      <c r="E598" s="192"/>
      <c r="F598" s="192"/>
      <c r="G598" s="192"/>
      <c r="H598" s="192"/>
      <c r="I598" s="192"/>
      <c r="J598" s="192"/>
      <c r="K598" s="192"/>
      <c r="L598" s="192"/>
      <c r="M598" s="192"/>
      <c r="N598" s="192"/>
      <c r="O598" s="192"/>
      <c r="P598" s="192"/>
      <c r="Q598" s="192"/>
      <c r="R598" s="192"/>
      <c r="S598" s="192"/>
      <c r="T598" s="192"/>
      <c r="U598" s="192"/>
      <c r="V598" s="192"/>
      <c r="W598" s="192"/>
      <c r="X598" s="192"/>
      <c r="Y598" s="192"/>
      <c r="Z598" s="192"/>
    </row>
    <row r="599">
      <c r="A599" s="192"/>
      <c r="B599" s="192"/>
      <c r="C599" s="192"/>
      <c r="D599" s="192"/>
      <c r="E599" s="192"/>
      <c r="F599" s="192"/>
      <c r="G599" s="192"/>
      <c r="H599" s="192"/>
      <c r="I599" s="192"/>
      <c r="J599" s="192"/>
      <c r="K599" s="192"/>
      <c r="L599" s="192"/>
      <c r="M599" s="192"/>
      <c r="N599" s="192"/>
      <c r="O599" s="192"/>
      <c r="P599" s="192"/>
      <c r="Q599" s="192"/>
      <c r="R599" s="192"/>
      <c r="S599" s="192"/>
      <c r="T599" s="192"/>
      <c r="U599" s="192"/>
      <c r="V599" s="192"/>
      <c r="W599" s="192"/>
      <c r="X599" s="192"/>
      <c r="Y599" s="192"/>
      <c r="Z599" s="192"/>
    </row>
    <row r="600">
      <c r="A600" s="192"/>
      <c r="B600" s="192"/>
      <c r="C600" s="192"/>
      <c r="D600" s="192"/>
      <c r="E600" s="192"/>
      <c r="F600" s="192"/>
      <c r="G600" s="192"/>
      <c r="H600" s="192"/>
      <c r="I600" s="192"/>
      <c r="J600" s="192"/>
      <c r="K600" s="192"/>
      <c r="L600" s="192"/>
      <c r="M600" s="192"/>
      <c r="N600" s="192"/>
      <c r="O600" s="192"/>
      <c r="P600" s="192"/>
      <c r="Q600" s="192"/>
      <c r="R600" s="192"/>
      <c r="S600" s="192"/>
      <c r="T600" s="192"/>
      <c r="U600" s="192"/>
      <c r="V600" s="192"/>
      <c r="W600" s="192"/>
      <c r="X600" s="192"/>
      <c r="Y600" s="192"/>
      <c r="Z600" s="192"/>
    </row>
    <row r="601">
      <c r="A601" s="192"/>
      <c r="B601" s="192"/>
      <c r="C601" s="192"/>
      <c r="D601" s="192"/>
      <c r="E601" s="192"/>
      <c r="F601" s="192"/>
      <c r="G601" s="192"/>
      <c r="H601" s="192"/>
      <c r="I601" s="192"/>
      <c r="J601" s="192"/>
      <c r="K601" s="192"/>
      <c r="L601" s="192"/>
      <c r="M601" s="192"/>
      <c r="N601" s="192"/>
      <c r="O601" s="192"/>
      <c r="P601" s="192"/>
      <c r="Q601" s="192"/>
      <c r="R601" s="192"/>
      <c r="S601" s="192"/>
      <c r="T601" s="192"/>
      <c r="U601" s="192"/>
      <c r="V601" s="192"/>
      <c r="W601" s="192"/>
      <c r="X601" s="192"/>
      <c r="Y601" s="192"/>
      <c r="Z601" s="192"/>
    </row>
    <row r="602">
      <c r="A602" s="192"/>
      <c r="B602" s="192"/>
      <c r="C602" s="192"/>
      <c r="D602" s="192"/>
      <c r="E602" s="192"/>
      <c r="F602" s="192"/>
      <c r="G602" s="192"/>
      <c r="H602" s="192"/>
      <c r="I602" s="192"/>
      <c r="J602" s="192"/>
      <c r="K602" s="192"/>
      <c r="L602" s="192"/>
      <c r="M602" s="192"/>
      <c r="N602" s="192"/>
      <c r="O602" s="192"/>
      <c r="P602" s="192"/>
      <c r="Q602" s="192"/>
      <c r="R602" s="192"/>
      <c r="S602" s="192"/>
      <c r="T602" s="192"/>
      <c r="U602" s="192"/>
      <c r="V602" s="192"/>
      <c r="W602" s="192"/>
      <c r="X602" s="192"/>
      <c r="Y602" s="192"/>
      <c r="Z602" s="192"/>
    </row>
    <row r="603">
      <c r="A603" s="192"/>
      <c r="B603" s="192"/>
      <c r="C603" s="192"/>
      <c r="D603" s="192"/>
      <c r="E603" s="192"/>
      <c r="F603" s="192"/>
      <c r="G603" s="192"/>
      <c r="H603" s="192"/>
      <c r="I603" s="192"/>
      <c r="J603" s="192"/>
      <c r="K603" s="192"/>
      <c r="L603" s="192"/>
      <c r="M603" s="192"/>
      <c r="N603" s="192"/>
      <c r="O603" s="192"/>
      <c r="P603" s="192"/>
      <c r="Q603" s="192"/>
      <c r="R603" s="192"/>
      <c r="S603" s="192"/>
      <c r="T603" s="192"/>
      <c r="U603" s="192"/>
      <c r="V603" s="192"/>
      <c r="W603" s="192"/>
      <c r="X603" s="192"/>
      <c r="Y603" s="192"/>
      <c r="Z603" s="192"/>
    </row>
    <row r="604">
      <c r="A604" s="192"/>
      <c r="B604" s="192"/>
      <c r="C604" s="192"/>
      <c r="D604" s="192"/>
      <c r="E604" s="192"/>
      <c r="F604" s="192"/>
      <c r="G604" s="192"/>
      <c r="H604" s="192"/>
      <c r="I604" s="192"/>
      <c r="J604" s="192"/>
      <c r="K604" s="192"/>
      <c r="L604" s="192"/>
      <c r="M604" s="192"/>
      <c r="N604" s="192"/>
      <c r="O604" s="192"/>
      <c r="P604" s="192"/>
      <c r="Q604" s="192"/>
      <c r="R604" s="192"/>
      <c r="S604" s="192"/>
      <c r="T604" s="192"/>
      <c r="U604" s="192"/>
      <c r="V604" s="192"/>
      <c r="W604" s="192"/>
      <c r="X604" s="192"/>
      <c r="Y604" s="192"/>
      <c r="Z604" s="192"/>
    </row>
    <row r="605">
      <c r="A605" s="192"/>
      <c r="B605" s="192"/>
      <c r="C605" s="192"/>
      <c r="D605" s="192"/>
      <c r="E605" s="192"/>
      <c r="F605" s="192"/>
      <c r="G605" s="192"/>
      <c r="H605" s="192"/>
      <c r="I605" s="192"/>
      <c r="J605" s="192"/>
      <c r="K605" s="192"/>
      <c r="L605" s="192"/>
      <c r="M605" s="192"/>
      <c r="N605" s="192"/>
      <c r="O605" s="192"/>
      <c r="P605" s="192"/>
      <c r="Q605" s="192"/>
      <c r="R605" s="192"/>
      <c r="S605" s="192"/>
      <c r="T605" s="192"/>
      <c r="U605" s="192"/>
      <c r="V605" s="192"/>
      <c r="W605" s="192"/>
      <c r="X605" s="192"/>
      <c r="Y605" s="192"/>
      <c r="Z605" s="192"/>
    </row>
    <row r="606">
      <c r="A606" s="192"/>
      <c r="B606" s="192"/>
      <c r="C606" s="192"/>
      <c r="D606" s="192"/>
      <c r="E606" s="192"/>
      <c r="F606" s="192"/>
      <c r="G606" s="192"/>
      <c r="H606" s="192"/>
      <c r="I606" s="192"/>
      <c r="J606" s="192"/>
      <c r="K606" s="192"/>
      <c r="L606" s="192"/>
      <c r="M606" s="192"/>
      <c r="N606" s="192"/>
      <c r="O606" s="192"/>
      <c r="P606" s="192"/>
      <c r="Q606" s="192"/>
      <c r="R606" s="192"/>
      <c r="S606" s="192"/>
      <c r="T606" s="192"/>
      <c r="U606" s="192"/>
      <c r="V606" s="192"/>
      <c r="W606" s="192"/>
      <c r="X606" s="192"/>
      <c r="Y606" s="192"/>
      <c r="Z606" s="192"/>
    </row>
    <row r="607">
      <c r="A607" s="192"/>
      <c r="B607" s="192"/>
      <c r="C607" s="192"/>
      <c r="D607" s="192"/>
      <c r="E607" s="192"/>
      <c r="F607" s="192"/>
      <c r="G607" s="192"/>
      <c r="H607" s="192"/>
      <c r="I607" s="192"/>
      <c r="J607" s="192"/>
      <c r="K607" s="192"/>
      <c r="L607" s="192"/>
      <c r="M607" s="192"/>
      <c r="N607" s="192"/>
      <c r="O607" s="192"/>
      <c r="P607" s="192"/>
      <c r="Q607" s="192"/>
      <c r="R607" s="192"/>
      <c r="S607" s="192"/>
      <c r="T607" s="192"/>
      <c r="U607" s="192"/>
      <c r="V607" s="192"/>
      <c r="W607" s="192"/>
      <c r="X607" s="192"/>
      <c r="Y607" s="192"/>
      <c r="Z607" s="192"/>
    </row>
    <row r="608">
      <c r="A608" s="192"/>
      <c r="B608" s="192"/>
      <c r="C608" s="192"/>
      <c r="D608" s="192"/>
      <c r="E608" s="192"/>
      <c r="F608" s="192"/>
      <c r="G608" s="192"/>
      <c r="H608" s="192"/>
      <c r="I608" s="192"/>
      <c r="J608" s="192"/>
      <c r="K608" s="192"/>
      <c r="L608" s="192"/>
      <c r="M608" s="192"/>
      <c r="N608" s="192"/>
      <c r="O608" s="192"/>
      <c r="P608" s="192"/>
      <c r="Q608" s="192"/>
      <c r="R608" s="192"/>
      <c r="S608" s="192"/>
      <c r="T608" s="192"/>
      <c r="U608" s="192"/>
      <c r="V608" s="192"/>
      <c r="W608" s="192"/>
      <c r="X608" s="192"/>
      <c r="Y608" s="192"/>
      <c r="Z608" s="192"/>
    </row>
    <row r="609">
      <c r="A609" s="192"/>
      <c r="B609" s="192"/>
      <c r="C609" s="192"/>
      <c r="D609" s="192"/>
      <c r="E609" s="192"/>
      <c r="F609" s="192"/>
      <c r="G609" s="192"/>
      <c r="H609" s="192"/>
      <c r="I609" s="192"/>
      <c r="J609" s="192"/>
      <c r="K609" s="192"/>
      <c r="L609" s="192"/>
      <c r="M609" s="192"/>
      <c r="N609" s="192"/>
      <c r="O609" s="192"/>
      <c r="P609" s="192"/>
      <c r="Q609" s="192"/>
      <c r="R609" s="192"/>
      <c r="S609" s="192"/>
      <c r="T609" s="192"/>
      <c r="U609" s="192"/>
      <c r="V609" s="192"/>
      <c r="W609" s="192"/>
      <c r="X609" s="192"/>
      <c r="Y609" s="192"/>
      <c r="Z609" s="192"/>
    </row>
    <row r="610">
      <c r="A610" s="192"/>
      <c r="B610" s="192"/>
      <c r="C610" s="192"/>
      <c r="D610" s="192"/>
      <c r="E610" s="192"/>
      <c r="F610" s="192"/>
      <c r="G610" s="192"/>
      <c r="H610" s="192"/>
      <c r="I610" s="192"/>
      <c r="J610" s="192"/>
      <c r="K610" s="192"/>
      <c r="L610" s="192"/>
      <c r="M610" s="192"/>
      <c r="N610" s="192"/>
      <c r="O610" s="192"/>
      <c r="P610" s="192"/>
      <c r="Q610" s="192"/>
      <c r="R610" s="192"/>
      <c r="S610" s="192"/>
      <c r="T610" s="192"/>
      <c r="U610" s="192"/>
      <c r="V610" s="192"/>
      <c r="W610" s="192"/>
      <c r="X610" s="192"/>
      <c r="Y610" s="192"/>
      <c r="Z610" s="192"/>
    </row>
    <row r="611">
      <c r="A611" s="192"/>
      <c r="B611" s="192"/>
      <c r="C611" s="192"/>
      <c r="D611" s="192"/>
      <c r="E611" s="192"/>
      <c r="F611" s="192"/>
      <c r="G611" s="192"/>
      <c r="H611" s="192"/>
      <c r="I611" s="192"/>
      <c r="J611" s="192"/>
      <c r="K611" s="192"/>
      <c r="L611" s="192"/>
      <c r="M611" s="192"/>
      <c r="N611" s="192"/>
      <c r="O611" s="192"/>
      <c r="P611" s="192"/>
      <c r="Q611" s="192"/>
      <c r="R611" s="192"/>
      <c r="S611" s="192"/>
      <c r="T611" s="192"/>
      <c r="U611" s="192"/>
      <c r="V611" s="192"/>
      <c r="W611" s="192"/>
      <c r="X611" s="192"/>
      <c r="Y611" s="192"/>
      <c r="Z611" s="192"/>
    </row>
    <row r="612">
      <c r="A612" s="192"/>
      <c r="B612" s="192"/>
      <c r="C612" s="192"/>
      <c r="D612" s="192"/>
      <c r="E612" s="192"/>
      <c r="F612" s="192"/>
      <c r="G612" s="192"/>
      <c r="H612" s="192"/>
      <c r="I612" s="192"/>
      <c r="J612" s="192"/>
      <c r="K612" s="192"/>
      <c r="L612" s="192"/>
      <c r="M612" s="192"/>
      <c r="N612" s="192"/>
      <c r="O612" s="192"/>
      <c r="P612" s="192"/>
      <c r="Q612" s="192"/>
      <c r="R612" s="192"/>
      <c r="S612" s="192"/>
      <c r="T612" s="192"/>
      <c r="U612" s="192"/>
      <c r="V612" s="192"/>
      <c r="W612" s="192"/>
      <c r="X612" s="192"/>
      <c r="Y612" s="192"/>
      <c r="Z612" s="192"/>
    </row>
    <row r="613">
      <c r="A613" s="192"/>
      <c r="B613" s="192"/>
      <c r="C613" s="192"/>
      <c r="D613" s="192"/>
      <c r="E613" s="192"/>
      <c r="F613" s="192"/>
      <c r="G613" s="192"/>
      <c r="H613" s="192"/>
      <c r="I613" s="192"/>
      <c r="J613" s="192"/>
      <c r="K613" s="192"/>
      <c r="L613" s="192"/>
      <c r="M613" s="192"/>
      <c r="N613" s="192"/>
      <c r="O613" s="192"/>
      <c r="P613" s="192"/>
      <c r="Q613" s="192"/>
      <c r="R613" s="192"/>
      <c r="S613" s="192"/>
      <c r="T613" s="192"/>
      <c r="U613" s="192"/>
      <c r="V613" s="192"/>
      <c r="W613" s="192"/>
      <c r="X613" s="192"/>
      <c r="Y613" s="192"/>
      <c r="Z613" s="192"/>
    </row>
    <row r="614">
      <c r="A614" s="192"/>
      <c r="B614" s="192"/>
      <c r="C614" s="192"/>
      <c r="D614" s="192"/>
      <c r="E614" s="192"/>
      <c r="F614" s="192"/>
      <c r="G614" s="192"/>
      <c r="H614" s="192"/>
      <c r="I614" s="192"/>
      <c r="J614" s="192"/>
      <c r="K614" s="192"/>
      <c r="L614" s="192"/>
      <c r="M614" s="192"/>
      <c r="N614" s="192"/>
      <c r="O614" s="192"/>
      <c r="P614" s="192"/>
      <c r="Q614" s="192"/>
      <c r="R614" s="192"/>
      <c r="S614" s="192"/>
      <c r="T614" s="192"/>
      <c r="U614" s="192"/>
      <c r="V614" s="192"/>
      <c r="W614" s="192"/>
      <c r="X614" s="192"/>
      <c r="Y614" s="192"/>
      <c r="Z614" s="192"/>
    </row>
    <row r="615">
      <c r="A615" s="192"/>
      <c r="B615" s="192"/>
      <c r="C615" s="192"/>
      <c r="D615" s="192"/>
      <c r="E615" s="192"/>
      <c r="F615" s="192"/>
      <c r="G615" s="192"/>
      <c r="H615" s="192"/>
      <c r="I615" s="192"/>
      <c r="J615" s="192"/>
      <c r="K615" s="192"/>
      <c r="L615" s="192"/>
      <c r="M615" s="192"/>
      <c r="N615" s="192"/>
      <c r="O615" s="192"/>
      <c r="P615" s="192"/>
      <c r="Q615" s="192"/>
      <c r="R615" s="192"/>
      <c r="S615" s="192"/>
      <c r="T615" s="192"/>
      <c r="U615" s="192"/>
      <c r="V615" s="192"/>
      <c r="W615" s="192"/>
      <c r="X615" s="192"/>
      <c r="Y615" s="192"/>
      <c r="Z615" s="192"/>
    </row>
    <row r="616">
      <c r="A616" s="192"/>
      <c r="B616" s="192"/>
      <c r="C616" s="192"/>
      <c r="D616" s="192"/>
      <c r="E616" s="192"/>
      <c r="F616" s="192"/>
      <c r="G616" s="192"/>
      <c r="H616" s="192"/>
      <c r="I616" s="192"/>
      <c r="J616" s="192"/>
      <c r="K616" s="192"/>
      <c r="L616" s="192"/>
      <c r="M616" s="192"/>
      <c r="N616" s="192"/>
      <c r="O616" s="192"/>
      <c r="P616" s="192"/>
      <c r="Q616" s="192"/>
      <c r="R616" s="192"/>
      <c r="S616" s="192"/>
      <c r="T616" s="192"/>
      <c r="U616" s="192"/>
      <c r="V616" s="192"/>
      <c r="W616" s="192"/>
      <c r="X616" s="192"/>
      <c r="Y616" s="192"/>
      <c r="Z616" s="192"/>
    </row>
    <row r="617">
      <c r="A617" s="192"/>
      <c r="B617" s="192"/>
      <c r="C617" s="192"/>
      <c r="D617" s="192"/>
      <c r="E617" s="192"/>
      <c r="F617" s="192"/>
      <c r="G617" s="192"/>
      <c r="H617" s="192"/>
      <c r="I617" s="192"/>
      <c r="J617" s="192"/>
      <c r="K617" s="192"/>
      <c r="L617" s="192"/>
      <c r="M617" s="192"/>
      <c r="N617" s="192"/>
      <c r="O617" s="192"/>
      <c r="P617" s="192"/>
      <c r="Q617" s="192"/>
      <c r="R617" s="192"/>
      <c r="S617" s="192"/>
      <c r="T617" s="192"/>
      <c r="U617" s="192"/>
      <c r="V617" s="192"/>
      <c r="W617" s="192"/>
      <c r="X617" s="192"/>
      <c r="Y617" s="192"/>
      <c r="Z617" s="192"/>
    </row>
    <row r="618">
      <c r="A618" s="192"/>
      <c r="B618" s="192"/>
      <c r="C618" s="192"/>
      <c r="D618" s="192"/>
      <c r="E618" s="192"/>
      <c r="F618" s="192"/>
      <c r="G618" s="192"/>
      <c r="H618" s="192"/>
      <c r="I618" s="192"/>
      <c r="J618" s="192"/>
      <c r="K618" s="192"/>
      <c r="L618" s="192"/>
      <c r="M618" s="192"/>
      <c r="N618" s="192"/>
      <c r="O618" s="192"/>
      <c r="P618" s="192"/>
      <c r="Q618" s="192"/>
      <c r="R618" s="192"/>
      <c r="S618" s="192"/>
      <c r="T618" s="192"/>
      <c r="U618" s="192"/>
      <c r="V618" s="192"/>
      <c r="W618" s="192"/>
      <c r="X618" s="192"/>
      <c r="Y618" s="192"/>
      <c r="Z618" s="192"/>
    </row>
    <row r="619">
      <c r="A619" s="192"/>
      <c r="B619" s="192"/>
      <c r="C619" s="192"/>
      <c r="D619" s="192"/>
      <c r="E619" s="192"/>
      <c r="F619" s="192"/>
      <c r="G619" s="192"/>
      <c r="H619" s="192"/>
      <c r="I619" s="192"/>
      <c r="J619" s="192"/>
      <c r="K619" s="192"/>
      <c r="L619" s="192"/>
      <c r="M619" s="192"/>
      <c r="N619" s="192"/>
      <c r="O619" s="192"/>
      <c r="P619" s="192"/>
      <c r="Q619" s="192"/>
      <c r="R619" s="192"/>
      <c r="S619" s="192"/>
      <c r="T619" s="192"/>
      <c r="U619" s="192"/>
      <c r="V619" s="192"/>
      <c r="W619" s="192"/>
      <c r="X619" s="192"/>
      <c r="Y619" s="192"/>
      <c r="Z619" s="192"/>
    </row>
    <row r="620">
      <c r="A620" s="192"/>
      <c r="B620" s="192"/>
      <c r="C620" s="192"/>
      <c r="D620" s="192"/>
      <c r="E620" s="192"/>
      <c r="F620" s="192"/>
      <c r="G620" s="192"/>
      <c r="H620" s="192"/>
      <c r="I620" s="192"/>
      <c r="J620" s="192"/>
      <c r="K620" s="192"/>
      <c r="L620" s="192"/>
      <c r="M620" s="192"/>
      <c r="N620" s="192"/>
      <c r="O620" s="192"/>
      <c r="P620" s="192"/>
      <c r="Q620" s="192"/>
      <c r="R620" s="192"/>
      <c r="S620" s="192"/>
      <c r="T620" s="192"/>
      <c r="U620" s="192"/>
      <c r="V620" s="192"/>
      <c r="W620" s="192"/>
      <c r="X620" s="192"/>
      <c r="Y620" s="192"/>
      <c r="Z620" s="192"/>
    </row>
    <row r="621">
      <c r="A621" s="192"/>
      <c r="B621" s="192"/>
      <c r="C621" s="192"/>
      <c r="D621" s="192"/>
      <c r="E621" s="192"/>
      <c r="F621" s="192"/>
      <c r="G621" s="192"/>
      <c r="H621" s="192"/>
      <c r="I621" s="192"/>
      <c r="J621" s="192"/>
      <c r="K621" s="192"/>
      <c r="L621" s="192"/>
      <c r="M621" s="192"/>
      <c r="N621" s="192"/>
      <c r="O621" s="192"/>
      <c r="P621" s="192"/>
      <c r="Q621" s="192"/>
      <c r="R621" s="192"/>
      <c r="S621" s="192"/>
      <c r="T621" s="192"/>
      <c r="U621" s="192"/>
      <c r="V621" s="192"/>
      <c r="W621" s="192"/>
      <c r="X621" s="192"/>
      <c r="Y621" s="192"/>
      <c r="Z621" s="192"/>
    </row>
    <row r="622">
      <c r="A622" s="192"/>
      <c r="B622" s="192"/>
      <c r="C622" s="192"/>
      <c r="D622" s="192"/>
      <c r="E622" s="192"/>
      <c r="F622" s="192"/>
      <c r="G622" s="192"/>
      <c r="H622" s="192"/>
      <c r="I622" s="192"/>
      <c r="J622" s="192"/>
      <c r="K622" s="192"/>
      <c r="L622" s="192"/>
      <c r="M622" s="192"/>
      <c r="N622" s="192"/>
      <c r="O622" s="192"/>
      <c r="P622" s="192"/>
      <c r="Q622" s="192"/>
      <c r="R622" s="192"/>
      <c r="S622" s="192"/>
      <c r="T622" s="192"/>
      <c r="U622" s="192"/>
      <c r="V622" s="192"/>
      <c r="W622" s="192"/>
      <c r="X622" s="192"/>
      <c r="Y622" s="192"/>
      <c r="Z622" s="192"/>
    </row>
    <row r="623">
      <c r="A623" s="192"/>
      <c r="B623" s="192"/>
      <c r="C623" s="192"/>
      <c r="D623" s="192"/>
      <c r="E623" s="192"/>
      <c r="F623" s="192"/>
      <c r="G623" s="192"/>
      <c r="H623" s="192"/>
      <c r="I623" s="192"/>
      <c r="J623" s="192"/>
      <c r="K623" s="192"/>
      <c r="L623" s="192"/>
      <c r="M623" s="192"/>
      <c r="N623" s="192"/>
      <c r="O623" s="192"/>
      <c r="P623" s="192"/>
      <c r="Q623" s="192"/>
      <c r="R623" s="192"/>
      <c r="S623" s="192"/>
      <c r="T623" s="192"/>
      <c r="U623" s="192"/>
      <c r="V623" s="192"/>
      <c r="W623" s="192"/>
      <c r="X623" s="192"/>
      <c r="Y623" s="192"/>
      <c r="Z623" s="192"/>
    </row>
    <row r="624">
      <c r="A624" s="192"/>
      <c r="B624" s="192"/>
      <c r="C624" s="192"/>
      <c r="D624" s="192"/>
      <c r="E624" s="192"/>
      <c r="F624" s="192"/>
      <c r="G624" s="192"/>
      <c r="H624" s="192"/>
      <c r="I624" s="192"/>
      <c r="J624" s="192"/>
      <c r="K624" s="192"/>
      <c r="L624" s="192"/>
      <c r="M624" s="192"/>
      <c r="N624" s="192"/>
      <c r="O624" s="192"/>
      <c r="P624" s="192"/>
      <c r="Q624" s="192"/>
      <c r="R624" s="192"/>
      <c r="S624" s="192"/>
      <c r="T624" s="192"/>
      <c r="U624" s="192"/>
      <c r="V624" s="192"/>
      <c r="W624" s="192"/>
      <c r="X624" s="192"/>
      <c r="Y624" s="192"/>
      <c r="Z624" s="192"/>
    </row>
    <row r="625">
      <c r="A625" s="192"/>
      <c r="B625" s="192"/>
      <c r="C625" s="192"/>
      <c r="D625" s="192"/>
      <c r="E625" s="192"/>
      <c r="F625" s="192"/>
      <c r="G625" s="192"/>
      <c r="H625" s="192"/>
      <c r="I625" s="192"/>
      <c r="J625" s="192"/>
      <c r="K625" s="192"/>
      <c r="L625" s="192"/>
      <c r="M625" s="192"/>
      <c r="N625" s="192"/>
      <c r="O625" s="192"/>
      <c r="P625" s="192"/>
      <c r="Q625" s="192"/>
      <c r="R625" s="192"/>
      <c r="S625" s="192"/>
      <c r="T625" s="192"/>
      <c r="U625" s="192"/>
      <c r="V625" s="192"/>
      <c r="W625" s="192"/>
      <c r="X625" s="192"/>
      <c r="Y625" s="192"/>
      <c r="Z625" s="192"/>
    </row>
    <row r="626">
      <c r="A626" s="192"/>
      <c r="B626" s="192"/>
      <c r="C626" s="192"/>
      <c r="D626" s="192"/>
      <c r="E626" s="192"/>
      <c r="F626" s="192"/>
      <c r="G626" s="192"/>
      <c r="H626" s="192"/>
      <c r="I626" s="192"/>
      <c r="J626" s="192"/>
      <c r="K626" s="192"/>
      <c r="L626" s="192"/>
      <c r="M626" s="192"/>
      <c r="N626" s="192"/>
      <c r="O626" s="192"/>
      <c r="P626" s="192"/>
      <c r="Q626" s="192"/>
      <c r="R626" s="192"/>
      <c r="S626" s="192"/>
      <c r="T626" s="192"/>
      <c r="U626" s="192"/>
      <c r="V626" s="192"/>
      <c r="W626" s="192"/>
      <c r="X626" s="192"/>
      <c r="Y626" s="192"/>
      <c r="Z626" s="192"/>
    </row>
    <row r="627">
      <c r="A627" s="192"/>
      <c r="B627" s="192"/>
      <c r="C627" s="192"/>
      <c r="D627" s="192"/>
      <c r="E627" s="192"/>
      <c r="F627" s="192"/>
      <c r="G627" s="192"/>
      <c r="H627" s="192"/>
      <c r="I627" s="192"/>
      <c r="J627" s="192"/>
      <c r="K627" s="192"/>
      <c r="L627" s="192"/>
      <c r="M627" s="192"/>
      <c r="N627" s="192"/>
      <c r="O627" s="192"/>
      <c r="P627" s="192"/>
      <c r="Q627" s="192"/>
      <c r="R627" s="192"/>
      <c r="S627" s="192"/>
      <c r="T627" s="192"/>
      <c r="U627" s="192"/>
      <c r="V627" s="192"/>
      <c r="W627" s="192"/>
      <c r="X627" s="192"/>
      <c r="Y627" s="192"/>
      <c r="Z627" s="192"/>
    </row>
    <row r="628">
      <c r="A628" s="192"/>
      <c r="B628" s="192"/>
      <c r="C628" s="192"/>
      <c r="D628" s="192"/>
      <c r="E628" s="192"/>
      <c r="F628" s="192"/>
      <c r="G628" s="192"/>
      <c r="H628" s="192"/>
      <c r="I628" s="192"/>
      <c r="J628" s="192"/>
      <c r="K628" s="192"/>
      <c r="L628" s="192"/>
      <c r="M628" s="192"/>
      <c r="N628" s="192"/>
      <c r="O628" s="192"/>
      <c r="P628" s="192"/>
      <c r="Q628" s="192"/>
      <c r="R628" s="192"/>
      <c r="S628" s="192"/>
      <c r="T628" s="192"/>
      <c r="U628" s="192"/>
      <c r="V628" s="192"/>
      <c r="W628" s="192"/>
      <c r="X628" s="192"/>
      <c r="Y628" s="192"/>
      <c r="Z628" s="192"/>
    </row>
    <row r="629">
      <c r="A629" s="192"/>
      <c r="B629" s="192"/>
      <c r="C629" s="192"/>
      <c r="D629" s="192"/>
      <c r="E629" s="192"/>
      <c r="F629" s="192"/>
      <c r="G629" s="192"/>
      <c r="H629" s="192"/>
      <c r="I629" s="192"/>
      <c r="J629" s="192"/>
      <c r="K629" s="192"/>
      <c r="L629" s="192"/>
      <c r="M629" s="192"/>
      <c r="N629" s="192"/>
      <c r="O629" s="192"/>
      <c r="P629" s="192"/>
      <c r="Q629" s="192"/>
      <c r="R629" s="192"/>
      <c r="S629" s="192"/>
      <c r="T629" s="192"/>
      <c r="U629" s="192"/>
      <c r="V629" s="192"/>
      <c r="W629" s="192"/>
      <c r="X629" s="192"/>
      <c r="Y629" s="192"/>
      <c r="Z629" s="192"/>
    </row>
    <row r="630">
      <c r="A630" s="192"/>
      <c r="B630" s="192"/>
      <c r="C630" s="192"/>
      <c r="D630" s="192"/>
      <c r="E630" s="192"/>
      <c r="F630" s="192"/>
      <c r="G630" s="192"/>
      <c r="H630" s="192"/>
      <c r="I630" s="192"/>
      <c r="J630" s="192"/>
      <c r="K630" s="192"/>
      <c r="L630" s="192"/>
      <c r="M630" s="192"/>
      <c r="N630" s="192"/>
      <c r="O630" s="192"/>
      <c r="P630" s="192"/>
      <c r="Q630" s="192"/>
      <c r="R630" s="192"/>
      <c r="S630" s="192"/>
      <c r="T630" s="192"/>
      <c r="U630" s="192"/>
      <c r="V630" s="192"/>
      <c r="W630" s="192"/>
      <c r="X630" s="192"/>
      <c r="Y630" s="192"/>
      <c r="Z630" s="192"/>
    </row>
    <row r="631">
      <c r="A631" s="192"/>
      <c r="B631" s="192"/>
      <c r="C631" s="192"/>
      <c r="D631" s="192"/>
      <c r="E631" s="192"/>
      <c r="F631" s="192"/>
      <c r="G631" s="192"/>
      <c r="H631" s="192"/>
      <c r="I631" s="192"/>
      <c r="J631" s="192"/>
      <c r="K631" s="192"/>
      <c r="L631" s="192"/>
      <c r="M631" s="192"/>
      <c r="N631" s="192"/>
      <c r="O631" s="192"/>
      <c r="P631" s="192"/>
      <c r="Q631" s="192"/>
      <c r="R631" s="192"/>
      <c r="S631" s="192"/>
      <c r="T631" s="192"/>
      <c r="U631" s="192"/>
      <c r="V631" s="192"/>
      <c r="W631" s="192"/>
      <c r="X631" s="192"/>
      <c r="Y631" s="192"/>
      <c r="Z631" s="192"/>
    </row>
    <row r="632">
      <c r="A632" s="192"/>
      <c r="B632" s="192"/>
      <c r="C632" s="192"/>
      <c r="D632" s="192"/>
      <c r="E632" s="192"/>
      <c r="F632" s="192"/>
      <c r="G632" s="192"/>
      <c r="H632" s="192"/>
      <c r="I632" s="192"/>
      <c r="J632" s="192"/>
      <c r="K632" s="192"/>
      <c r="L632" s="192"/>
      <c r="M632" s="192"/>
      <c r="N632" s="192"/>
      <c r="O632" s="192"/>
      <c r="P632" s="192"/>
      <c r="Q632" s="192"/>
      <c r="R632" s="192"/>
      <c r="S632" s="192"/>
      <c r="T632" s="192"/>
      <c r="U632" s="192"/>
      <c r="V632" s="192"/>
      <c r="W632" s="192"/>
      <c r="X632" s="192"/>
      <c r="Y632" s="192"/>
      <c r="Z632" s="192"/>
    </row>
    <row r="633">
      <c r="A633" s="192"/>
      <c r="B633" s="192"/>
      <c r="C633" s="192"/>
      <c r="D633" s="192"/>
      <c r="E633" s="192"/>
      <c r="F633" s="192"/>
      <c r="G633" s="192"/>
      <c r="H633" s="192"/>
      <c r="I633" s="192"/>
      <c r="J633" s="192"/>
      <c r="K633" s="192"/>
      <c r="L633" s="192"/>
      <c r="M633" s="192"/>
      <c r="N633" s="192"/>
      <c r="O633" s="192"/>
      <c r="P633" s="192"/>
      <c r="Q633" s="192"/>
      <c r="R633" s="192"/>
      <c r="S633" s="192"/>
      <c r="T633" s="192"/>
      <c r="U633" s="192"/>
      <c r="V633" s="192"/>
      <c r="W633" s="192"/>
      <c r="X633" s="192"/>
      <c r="Y633" s="192"/>
      <c r="Z633" s="192"/>
    </row>
    <row r="634">
      <c r="A634" s="192"/>
      <c r="B634" s="192"/>
      <c r="C634" s="192"/>
      <c r="D634" s="192"/>
      <c r="E634" s="192"/>
      <c r="F634" s="192"/>
      <c r="G634" s="192"/>
      <c r="H634" s="192"/>
      <c r="I634" s="192"/>
      <c r="J634" s="192"/>
      <c r="K634" s="192"/>
      <c r="L634" s="192"/>
      <c r="M634" s="192"/>
      <c r="N634" s="192"/>
      <c r="O634" s="192"/>
      <c r="P634" s="192"/>
      <c r="Q634" s="192"/>
      <c r="R634" s="192"/>
      <c r="S634" s="192"/>
      <c r="T634" s="192"/>
      <c r="U634" s="192"/>
      <c r="V634" s="192"/>
      <c r="W634" s="192"/>
      <c r="X634" s="192"/>
      <c r="Y634" s="192"/>
      <c r="Z634" s="192"/>
    </row>
    <row r="635">
      <c r="A635" s="192"/>
      <c r="B635" s="192"/>
      <c r="C635" s="192"/>
      <c r="D635" s="192"/>
      <c r="E635" s="192"/>
      <c r="F635" s="192"/>
      <c r="G635" s="192"/>
      <c r="H635" s="192"/>
      <c r="I635" s="192"/>
      <c r="J635" s="192"/>
      <c r="K635" s="192"/>
      <c r="L635" s="192"/>
      <c r="M635" s="192"/>
      <c r="N635" s="192"/>
      <c r="O635" s="192"/>
      <c r="P635" s="192"/>
      <c r="Q635" s="192"/>
      <c r="R635" s="192"/>
      <c r="S635" s="192"/>
      <c r="T635" s="192"/>
      <c r="U635" s="192"/>
      <c r="V635" s="192"/>
      <c r="W635" s="192"/>
      <c r="X635" s="192"/>
      <c r="Y635" s="192"/>
      <c r="Z635" s="192"/>
    </row>
    <row r="636">
      <c r="A636" s="192"/>
      <c r="B636" s="192"/>
      <c r="C636" s="192"/>
      <c r="D636" s="192"/>
      <c r="E636" s="192"/>
      <c r="F636" s="192"/>
      <c r="G636" s="192"/>
      <c r="H636" s="192"/>
      <c r="I636" s="192"/>
      <c r="J636" s="192"/>
      <c r="K636" s="192"/>
      <c r="L636" s="192"/>
      <c r="M636" s="192"/>
      <c r="N636" s="192"/>
      <c r="O636" s="192"/>
      <c r="P636" s="192"/>
      <c r="Q636" s="192"/>
      <c r="R636" s="192"/>
      <c r="S636" s="192"/>
      <c r="T636" s="192"/>
      <c r="U636" s="192"/>
      <c r="V636" s="192"/>
      <c r="W636" s="192"/>
      <c r="X636" s="192"/>
      <c r="Y636" s="192"/>
      <c r="Z636" s="192"/>
    </row>
    <row r="637">
      <c r="A637" s="192"/>
      <c r="B637" s="192"/>
      <c r="C637" s="192"/>
      <c r="D637" s="192"/>
      <c r="E637" s="192"/>
      <c r="F637" s="192"/>
      <c r="G637" s="192"/>
      <c r="H637" s="192"/>
      <c r="I637" s="192"/>
      <c r="J637" s="192"/>
      <c r="K637" s="192"/>
      <c r="L637" s="192"/>
      <c r="M637" s="192"/>
      <c r="N637" s="192"/>
      <c r="O637" s="192"/>
      <c r="P637" s="192"/>
      <c r="Q637" s="192"/>
      <c r="R637" s="192"/>
      <c r="S637" s="192"/>
      <c r="T637" s="192"/>
      <c r="U637" s="192"/>
      <c r="V637" s="192"/>
      <c r="W637" s="192"/>
      <c r="X637" s="192"/>
      <c r="Y637" s="192"/>
      <c r="Z637" s="192"/>
    </row>
    <row r="638">
      <c r="A638" s="192"/>
      <c r="B638" s="192"/>
      <c r="C638" s="192"/>
      <c r="D638" s="192"/>
      <c r="E638" s="192"/>
      <c r="F638" s="192"/>
      <c r="G638" s="192"/>
      <c r="H638" s="192"/>
      <c r="I638" s="192"/>
      <c r="J638" s="192"/>
      <c r="K638" s="192"/>
      <c r="L638" s="192"/>
      <c r="M638" s="192"/>
      <c r="N638" s="192"/>
      <c r="O638" s="192"/>
      <c r="P638" s="192"/>
      <c r="Q638" s="192"/>
      <c r="R638" s="192"/>
      <c r="S638" s="192"/>
      <c r="T638" s="192"/>
      <c r="U638" s="192"/>
      <c r="V638" s="192"/>
      <c r="W638" s="192"/>
      <c r="X638" s="192"/>
      <c r="Y638" s="192"/>
      <c r="Z638" s="192"/>
    </row>
    <row r="639">
      <c r="A639" s="192"/>
      <c r="B639" s="192"/>
      <c r="C639" s="192"/>
      <c r="D639" s="192"/>
      <c r="E639" s="192"/>
      <c r="F639" s="192"/>
      <c r="G639" s="192"/>
      <c r="H639" s="192"/>
      <c r="I639" s="192"/>
      <c r="J639" s="192"/>
      <c r="K639" s="192"/>
      <c r="L639" s="192"/>
      <c r="M639" s="192"/>
      <c r="N639" s="192"/>
      <c r="O639" s="192"/>
      <c r="P639" s="192"/>
      <c r="Q639" s="192"/>
      <c r="R639" s="192"/>
      <c r="S639" s="192"/>
      <c r="T639" s="192"/>
      <c r="U639" s="192"/>
      <c r="V639" s="192"/>
      <c r="W639" s="192"/>
      <c r="X639" s="192"/>
      <c r="Y639" s="192"/>
      <c r="Z639" s="192"/>
    </row>
    <row r="640">
      <c r="A640" s="192"/>
      <c r="B640" s="192"/>
      <c r="C640" s="192"/>
      <c r="D640" s="192"/>
      <c r="E640" s="192"/>
      <c r="F640" s="192"/>
      <c r="G640" s="192"/>
      <c r="H640" s="192"/>
      <c r="I640" s="192"/>
      <c r="J640" s="192"/>
      <c r="K640" s="192"/>
      <c r="L640" s="192"/>
      <c r="M640" s="192"/>
      <c r="N640" s="192"/>
      <c r="O640" s="192"/>
      <c r="P640" s="192"/>
      <c r="Q640" s="192"/>
      <c r="R640" s="192"/>
      <c r="S640" s="192"/>
      <c r="T640" s="192"/>
      <c r="U640" s="192"/>
      <c r="V640" s="192"/>
      <c r="W640" s="192"/>
      <c r="X640" s="192"/>
      <c r="Y640" s="192"/>
      <c r="Z640" s="192"/>
    </row>
    <row r="641">
      <c r="A641" s="192"/>
      <c r="B641" s="192"/>
      <c r="C641" s="192"/>
      <c r="D641" s="192"/>
      <c r="E641" s="192"/>
      <c r="F641" s="192"/>
      <c r="G641" s="192"/>
      <c r="H641" s="192"/>
      <c r="I641" s="192"/>
      <c r="J641" s="192"/>
      <c r="K641" s="192"/>
      <c r="L641" s="192"/>
      <c r="M641" s="192"/>
      <c r="N641" s="192"/>
      <c r="O641" s="192"/>
      <c r="P641" s="192"/>
      <c r="Q641" s="192"/>
      <c r="R641" s="192"/>
      <c r="S641" s="192"/>
      <c r="T641" s="192"/>
      <c r="U641" s="192"/>
      <c r="V641" s="192"/>
      <c r="W641" s="192"/>
      <c r="X641" s="192"/>
      <c r="Y641" s="192"/>
      <c r="Z641" s="192"/>
    </row>
    <row r="642">
      <c r="A642" s="192"/>
      <c r="B642" s="192"/>
      <c r="C642" s="192"/>
      <c r="D642" s="192"/>
      <c r="E642" s="192"/>
      <c r="F642" s="192"/>
      <c r="G642" s="192"/>
      <c r="H642" s="192"/>
      <c r="I642" s="192"/>
      <c r="J642" s="192"/>
      <c r="K642" s="192"/>
      <c r="L642" s="192"/>
      <c r="M642" s="192"/>
      <c r="N642" s="192"/>
      <c r="O642" s="192"/>
      <c r="P642" s="192"/>
      <c r="Q642" s="192"/>
      <c r="R642" s="192"/>
      <c r="S642" s="192"/>
      <c r="T642" s="192"/>
      <c r="U642" s="192"/>
      <c r="V642" s="192"/>
      <c r="W642" s="192"/>
      <c r="X642" s="192"/>
      <c r="Y642" s="192"/>
      <c r="Z642" s="192"/>
    </row>
    <row r="643">
      <c r="A643" s="192"/>
      <c r="B643" s="192"/>
      <c r="C643" s="192"/>
      <c r="D643" s="192"/>
      <c r="E643" s="192"/>
      <c r="F643" s="192"/>
      <c r="G643" s="192"/>
      <c r="H643" s="192"/>
      <c r="I643" s="192"/>
      <c r="J643" s="192"/>
      <c r="K643" s="192"/>
      <c r="L643" s="192"/>
      <c r="M643" s="192"/>
      <c r="N643" s="192"/>
      <c r="O643" s="192"/>
      <c r="P643" s="192"/>
      <c r="Q643" s="192"/>
      <c r="R643" s="192"/>
      <c r="S643" s="192"/>
      <c r="T643" s="192"/>
      <c r="U643" s="192"/>
      <c r="V643" s="192"/>
      <c r="W643" s="192"/>
      <c r="X643" s="192"/>
      <c r="Y643" s="192"/>
      <c r="Z643" s="192"/>
    </row>
    <row r="644">
      <c r="A644" s="192"/>
      <c r="B644" s="192"/>
      <c r="C644" s="192"/>
      <c r="D644" s="192"/>
      <c r="E644" s="192"/>
      <c r="F644" s="192"/>
      <c r="G644" s="192"/>
      <c r="H644" s="192"/>
      <c r="I644" s="192"/>
      <c r="J644" s="192"/>
      <c r="K644" s="192"/>
      <c r="L644" s="192"/>
      <c r="M644" s="192"/>
      <c r="N644" s="192"/>
      <c r="O644" s="192"/>
      <c r="P644" s="192"/>
      <c r="Q644" s="192"/>
      <c r="R644" s="192"/>
      <c r="S644" s="192"/>
      <c r="T644" s="192"/>
      <c r="U644" s="192"/>
      <c r="V644" s="192"/>
      <c r="W644" s="192"/>
      <c r="X644" s="192"/>
      <c r="Y644" s="192"/>
      <c r="Z644" s="192"/>
    </row>
    <row r="645">
      <c r="A645" s="192"/>
      <c r="B645" s="192"/>
      <c r="C645" s="192"/>
      <c r="D645" s="192"/>
      <c r="E645" s="192"/>
      <c r="F645" s="192"/>
      <c r="G645" s="192"/>
      <c r="H645" s="192"/>
      <c r="I645" s="192"/>
      <c r="J645" s="192"/>
      <c r="K645" s="192"/>
      <c r="L645" s="192"/>
      <c r="M645" s="192"/>
      <c r="N645" s="192"/>
      <c r="O645" s="192"/>
      <c r="P645" s="192"/>
      <c r="Q645" s="192"/>
      <c r="R645" s="192"/>
      <c r="S645" s="192"/>
      <c r="T645" s="192"/>
      <c r="U645" s="192"/>
      <c r="V645" s="192"/>
      <c r="W645" s="192"/>
      <c r="X645" s="192"/>
      <c r="Y645" s="192"/>
      <c r="Z645" s="192"/>
    </row>
    <row r="646">
      <c r="A646" s="192"/>
      <c r="B646" s="192"/>
      <c r="C646" s="192"/>
      <c r="D646" s="192"/>
      <c r="E646" s="192"/>
      <c r="F646" s="192"/>
      <c r="G646" s="192"/>
      <c r="H646" s="192"/>
      <c r="I646" s="192"/>
      <c r="J646" s="192"/>
      <c r="K646" s="192"/>
      <c r="L646" s="192"/>
      <c r="M646" s="192"/>
      <c r="N646" s="192"/>
      <c r="O646" s="192"/>
      <c r="P646" s="192"/>
      <c r="Q646" s="192"/>
      <c r="R646" s="192"/>
      <c r="S646" s="192"/>
      <c r="T646" s="192"/>
      <c r="U646" s="192"/>
      <c r="V646" s="192"/>
      <c r="W646" s="192"/>
      <c r="X646" s="192"/>
      <c r="Y646" s="192"/>
      <c r="Z646" s="192"/>
    </row>
    <row r="647">
      <c r="A647" s="192"/>
      <c r="B647" s="192"/>
      <c r="C647" s="192"/>
      <c r="D647" s="192"/>
      <c r="E647" s="192"/>
      <c r="F647" s="192"/>
      <c r="G647" s="192"/>
      <c r="H647" s="192"/>
      <c r="I647" s="192"/>
      <c r="J647" s="192"/>
      <c r="K647" s="192"/>
      <c r="L647" s="192"/>
      <c r="M647" s="192"/>
      <c r="N647" s="192"/>
      <c r="O647" s="192"/>
      <c r="P647" s="192"/>
      <c r="Q647" s="192"/>
      <c r="R647" s="192"/>
      <c r="S647" s="192"/>
      <c r="T647" s="192"/>
      <c r="U647" s="192"/>
      <c r="V647" s="192"/>
      <c r="W647" s="192"/>
      <c r="X647" s="192"/>
      <c r="Y647" s="192"/>
      <c r="Z647" s="192"/>
    </row>
    <row r="648">
      <c r="A648" s="192"/>
      <c r="B648" s="192"/>
      <c r="C648" s="192"/>
      <c r="D648" s="192"/>
      <c r="E648" s="192"/>
      <c r="F648" s="192"/>
      <c r="G648" s="192"/>
      <c r="H648" s="192"/>
      <c r="I648" s="192"/>
      <c r="J648" s="192"/>
      <c r="K648" s="192"/>
      <c r="L648" s="192"/>
      <c r="M648" s="192"/>
      <c r="N648" s="192"/>
      <c r="O648" s="192"/>
      <c r="P648" s="192"/>
      <c r="Q648" s="192"/>
      <c r="R648" s="192"/>
      <c r="S648" s="192"/>
      <c r="T648" s="192"/>
      <c r="U648" s="192"/>
      <c r="V648" s="192"/>
      <c r="W648" s="192"/>
      <c r="X648" s="192"/>
      <c r="Y648" s="192"/>
      <c r="Z648" s="192"/>
    </row>
    <row r="649">
      <c r="A649" s="192"/>
      <c r="B649" s="192"/>
      <c r="C649" s="192"/>
      <c r="D649" s="192"/>
      <c r="E649" s="192"/>
      <c r="F649" s="192"/>
      <c r="G649" s="192"/>
      <c r="H649" s="192"/>
      <c r="I649" s="192"/>
      <c r="J649" s="192"/>
      <c r="K649" s="192"/>
      <c r="L649" s="192"/>
      <c r="M649" s="192"/>
      <c r="N649" s="192"/>
      <c r="O649" s="192"/>
      <c r="P649" s="192"/>
      <c r="Q649" s="192"/>
      <c r="R649" s="192"/>
      <c r="S649" s="192"/>
      <c r="T649" s="192"/>
      <c r="U649" s="192"/>
      <c r="V649" s="192"/>
      <c r="W649" s="192"/>
      <c r="X649" s="192"/>
      <c r="Y649" s="192"/>
      <c r="Z649" s="192"/>
    </row>
    <row r="650">
      <c r="A650" s="192"/>
      <c r="B650" s="192"/>
      <c r="C650" s="192"/>
      <c r="D650" s="192"/>
      <c r="E650" s="192"/>
      <c r="F650" s="192"/>
      <c r="G650" s="192"/>
      <c r="H650" s="192"/>
      <c r="I650" s="192"/>
      <c r="J650" s="192"/>
      <c r="K650" s="192"/>
      <c r="L650" s="192"/>
      <c r="M650" s="192"/>
      <c r="N650" s="192"/>
      <c r="O650" s="192"/>
      <c r="P650" s="192"/>
      <c r="Q650" s="192"/>
      <c r="R650" s="192"/>
      <c r="S650" s="192"/>
      <c r="T650" s="192"/>
      <c r="U650" s="192"/>
      <c r="V650" s="192"/>
      <c r="W650" s="192"/>
      <c r="X650" s="192"/>
      <c r="Y650" s="192"/>
      <c r="Z650" s="192"/>
    </row>
    <row r="651">
      <c r="A651" s="192"/>
      <c r="B651" s="192"/>
      <c r="C651" s="192"/>
      <c r="D651" s="192"/>
      <c r="E651" s="192"/>
      <c r="F651" s="192"/>
      <c r="G651" s="192"/>
      <c r="H651" s="192"/>
      <c r="I651" s="192"/>
      <c r="J651" s="192"/>
      <c r="K651" s="192"/>
      <c r="L651" s="192"/>
      <c r="M651" s="192"/>
      <c r="N651" s="192"/>
      <c r="O651" s="192"/>
      <c r="P651" s="192"/>
      <c r="Q651" s="192"/>
      <c r="R651" s="192"/>
      <c r="S651" s="192"/>
      <c r="T651" s="192"/>
      <c r="U651" s="192"/>
      <c r="V651" s="192"/>
      <c r="W651" s="192"/>
      <c r="X651" s="192"/>
      <c r="Y651" s="192"/>
      <c r="Z651" s="192"/>
    </row>
    <row r="652">
      <c r="A652" s="192"/>
      <c r="B652" s="192"/>
      <c r="C652" s="192"/>
      <c r="D652" s="192"/>
      <c r="E652" s="192"/>
      <c r="F652" s="192"/>
      <c r="G652" s="192"/>
      <c r="H652" s="192"/>
      <c r="I652" s="192"/>
      <c r="J652" s="192"/>
      <c r="K652" s="192"/>
      <c r="L652" s="192"/>
      <c r="M652" s="192"/>
      <c r="N652" s="192"/>
      <c r="O652" s="192"/>
      <c r="P652" s="192"/>
      <c r="Q652" s="192"/>
      <c r="R652" s="192"/>
      <c r="S652" s="192"/>
      <c r="T652" s="192"/>
      <c r="U652" s="192"/>
      <c r="V652" s="192"/>
      <c r="W652" s="192"/>
      <c r="X652" s="192"/>
      <c r="Y652" s="192"/>
      <c r="Z652" s="192"/>
    </row>
    <row r="653">
      <c r="A653" s="192"/>
      <c r="B653" s="192"/>
      <c r="C653" s="192"/>
      <c r="D653" s="192"/>
      <c r="E653" s="192"/>
      <c r="F653" s="192"/>
      <c r="G653" s="192"/>
      <c r="H653" s="192"/>
      <c r="I653" s="192"/>
      <c r="J653" s="192"/>
      <c r="K653" s="192"/>
      <c r="L653" s="192"/>
      <c r="M653" s="192"/>
      <c r="N653" s="192"/>
      <c r="O653" s="192"/>
      <c r="P653" s="192"/>
      <c r="Q653" s="192"/>
      <c r="R653" s="192"/>
      <c r="S653" s="192"/>
      <c r="T653" s="192"/>
      <c r="U653" s="192"/>
      <c r="V653" s="192"/>
      <c r="W653" s="192"/>
      <c r="X653" s="192"/>
      <c r="Y653" s="192"/>
      <c r="Z653" s="192"/>
    </row>
    <row r="654">
      <c r="A654" s="192"/>
      <c r="B654" s="192"/>
      <c r="C654" s="192"/>
      <c r="D654" s="192"/>
      <c r="E654" s="192"/>
      <c r="F654" s="192"/>
      <c r="G654" s="192"/>
      <c r="H654" s="192"/>
      <c r="I654" s="192"/>
      <c r="J654" s="192"/>
      <c r="K654" s="192"/>
      <c r="L654" s="192"/>
      <c r="M654" s="192"/>
      <c r="N654" s="192"/>
      <c r="O654" s="192"/>
      <c r="P654" s="192"/>
      <c r="Q654" s="192"/>
      <c r="R654" s="192"/>
      <c r="S654" s="192"/>
      <c r="T654" s="192"/>
      <c r="U654" s="192"/>
      <c r="V654" s="192"/>
      <c r="W654" s="192"/>
      <c r="X654" s="192"/>
      <c r="Y654" s="192"/>
      <c r="Z654" s="192"/>
    </row>
    <row r="655">
      <c r="A655" s="192"/>
      <c r="B655" s="192"/>
      <c r="C655" s="192"/>
      <c r="D655" s="192"/>
      <c r="E655" s="192"/>
      <c r="F655" s="192"/>
      <c r="G655" s="192"/>
      <c r="H655" s="192"/>
      <c r="I655" s="192"/>
      <c r="J655" s="192"/>
      <c r="K655" s="192"/>
      <c r="L655" s="192"/>
      <c r="M655" s="192"/>
      <c r="N655" s="192"/>
      <c r="O655" s="192"/>
      <c r="P655" s="192"/>
      <c r="Q655" s="192"/>
      <c r="R655" s="192"/>
      <c r="S655" s="192"/>
      <c r="T655" s="192"/>
      <c r="U655" s="192"/>
      <c r="V655" s="192"/>
      <c r="W655" s="192"/>
      <c r="X655" s="192"/>
      <c r="Y655" s="192"/>
      <c r="Z655" s="192"/>
    </row>
    <row r="656">
      <c r="A656" s="192"/>
      <c r="B656" s="192"/>
      <c r="C656" s="192"/>
      <c r="D656" s="192"/>
      <c r="E656" s="192"/>
      <c r="F656" s="192"/>
      <c r="G656" s="192"/>
      <c r="H656" s="192"/>
      <c r="I656" s="192"/>
      <c r="J656" s="192"/>
      <c r="K656" s="192"/>
      <c r="L656" s="192"/>
      <c r="M656" s="192"/>
      <c r="N656" s="192"/>
      <c r="O656" s="192"/>
      <c r="P656" s="192"/>
      <c r="Q656" s="192"/>
      <c r="R656" s="192"/>
      <c r="S656" s="192"/>
      <c r="T656" s="192"/>
      <c r="U656" s="192"/>
      <c r="V656" s="192"/>
      <c r="W656" s="192"/>
      <c r="X656" s="192"/>
      <c r="Y656" s="192"/>
      <c r="Z656" s="192"/>
    </row>
    <row r="657">
      <c r="A657" s="192"/>
      <c r="B657" s="192"/>
      <c r="C657" s="192"/>
      <c r="D657" s="192"/>
      <c r="E657" s="192"/>
      <c r="F657" s="192"/>
      <c r="G657" s="192"/>
      <c r="H657" s="192"/>
      <c r="I657" s="192"/>
      <c r="J657" s="192"/>
      <c r="K657" s="192"/>
      <c r="L657" s="192"/>
      <c r="M657" s="192"/>
      <c r="N657" s="192"/>
      <c r="O657" s="192"/>
      <c r="P657" s="192"/>
      <c r="Q657" s="192"/>
      <c r="R657" s="192"/>
      <c r="S657" s="192"/>
      <c r="T657" s="192"/>
      <c r="U657" s="192"/>
      <c r="V657" s="192"/>
      <c r="W657" s="192"/>
      <c r="X657" s="192"/>
      <c r="Y657" s="192"/>
      <c r="Z657" s="192"/>
    </row>
    <row r="658">
      <c r="A658" s="192"/>
      <c r="B658" s="192"/>
      <c r="C658" s="192"/>
      <c r="D658" s="192"/>
      <c r="E658" s="192"/>
      <c r="F658" s="192"/>
      <c r="G658" s="192"/>
      <c r="H658" s="192"/>
      <c r="I658" s="192"/>
      <c r="J658" s="192"/>
      <c r="K658" s="192"/>
      <c r="L658" s="192"/>
      <c r="M658" s="192"/>
      <c r="N658" s="192"/>
      <c r="O658" s="192"/>
      <c r="P658" s="192"/>
      <c r="Q658" s="192"/>
      <c r="R658" s="192"/>
      <c r="S658" s="192"/>
      <c r="T658" s="192"/>
      <c r="U658" s="192"/>
      <c r="V658" s="192"/>
      <c r="W658" s="192"/>
      <c r="X658" s="192"/>
      <c r="Y658" s="192"/>
      <c r="Z658" s="192"/>
    </row>
    <row r="659">
      <c r="A659" s="192"/>
      <c r="B659" s="192"/>
      <c r="C659" s="192"/>
      <c r="D659" s="192"/>
      <c r="E659" s="192"/>
      <c r="F659" s="192"/>
      <c r="G659" s="192"/>
      <c r="H659" s="192"/>
      <c r="I659" s="192"/>
      <c r="J659" s="192"/>
      <c r="K659" s="192"/>
      <c r="L659" s="192"/>
      <c r="M659" s="192"/>
      <c r="N659" s="192"/>
      <c r="O659" s="192"/>
      <c r="P659" s="192"/>
      <c r="Q659" s="192"/>
      <c r="R659" s="192"/>
      <c r="S659" s="192"/>
      <c r="T659" s="192"/>
      <c r="U659" s="192"/>
      <c r="V659" s="192"/>
      <c r="W659" s="192"/>
      <c r="X659" s="192"/>
      <c r="Y659" s="192"/>
      <c r="Z659" s="192"/>
    </row>
    <row r="660">
      <c r="A660" s="192"/>
      <c r="B660" s="192"/>
      <c r="C660" s="192"/>
      <c r="D660" s="192"/>
      <c r="E660" s="192"/>
      <c r="F660" s="192"/>
      <c r="G660" s="192"/>
      <c r="H660" s="192"/>
      <c r="I660" s="192"/>
      <c r="J660" s="192"/>
      <c r="K660" s="192"/>
      <c r="L660" s="192"/>
      <c r="M660" s="192"/>
      <c r="N660" s="192"/>
      <c r="O660" s="192"/>
      <c r="P660" s="192"/>
      <c r="Q660" s="192"/>
      <c r="R660" s="192"/>
      <c r="S660" s="192"/>
      <c r="T660" s="192"/>
      <c r="U660" s="192"/>
      <c r="V660" s="192"/>
      <c r="W660" s="192"/>
      <c r="X660" s="192"/>
      <c r="Y660" s="192"/>
      <c r="Z660" s="192"/>
    </row>
    <row r="661">
      <c r="A661" s="192"/>
      <c r="B661" s="192"/>
      <c r="C661" s="192"/>
      <c r="D661" s="192"/>
      <c r="E661" s="192"/>
      <c r="F661" s="192"/>
      <c r="G661" s="192"/>
      <c r="H661" s="192"/>
      <c r="I661" s="192"/>
      <c r="J661" s="192"/>
      <c r="K661" s="192"/>
      <c r="L661" s="192"/>
      <c r="M661" s="192"/>
      <c r="N661" s="192"/>
      <c r="O661" s="192"/>
      <c r="P661" s="192"/>
      <c r="Q661" s="192"/>
      <c r="R661" s="192"/>
      <c r="S661" s="192"/>
      <c r="T661" s="192"/>
      <c r="U661" s="192"/>
      <c r="V661" s="192"/>
      <c r="W661" s="192"/>
      <c r="X661" s="192"/>
      <c r="Y661" s="192"/>
      <c r="Z661" s="192"/>
    </row>
    <row r="662">
      <c r="A662" s="192"/>
      <c r="B662" s="192"/>
      <c r="C662" s="192"/>
      <c r="D662" s="192"/>
      <c r="E662" s="192"/>
      <c r="F662" s="192"/>
      <c r="G662" s="192"/>
      <c r="H662" s="192"/>
      <c r="I662" s="192"/>
      <c r="J662" s="192"/>
      <c r="K662" s="192"/>
      <c r="L662" s="192"/>
      <c r="M662" s="192"/>
      <c r="N662" s="192"/>
      <c r="O662" s="192"/>
      <c r="P662" s="192"/>
      <c r="Q662" s="192"/>
      <c r="R662" s="192"/>
      <c r="S662" s="192"/>
      <c r="T662" s="192"/>
      <c r="U662" s="192"/>
      <c r="V662" s="192"/>
      <c r="W662" s="192"/>
      <c r="X662" s="192"/>
      <c r="Y662" s="192"/>
      <c r="Z662" s="192"/>
    </row>
    <row r="663">
      <c r="A663" s="192"/>
      <c r="B663" s="192"/>
      <c r="C663" s="192"/>
      <c r="D663" s="192"/>
      <c r="E663" s="192"/>
      <c r="F663" s="192"/>
      <c r="G663" s="192"/>
      <c r="H663" s="192"/>
      <c r="I663" s="192"/>
      <c r="J663" s="192"/>
      <c r="K663" s="192"/>
      <c r="L663" s="192"/>
      <c r="M663" s="192"/>
      <c r="N663" s="192"/>
      <c r="O663" s="192"/>
      <c r="P663" s="192"/>
      <c r="Q663" s="192"/>
      <c r="R663" s="192"/>
      <c r="S663" s="192"/>
      <c r="T663" s="192"/>
      <c r="U663" s="192"/>
      <c r="V663" s="192"/>
      <c r="W663" s="192"/>
      <c r="X663" s="192"/>
      <c r="Y663" s="192"/>
      <c r="Z663" s="192"/>
    </row>
    <row r="664">
      <c r="A664" s="192"/>
      <c r="B664" s="192"/>
      <c r="C664" s="192"/>
      <c r="D664" s="192"/>
      <c r="E664" s="192"/>
      <c r="F664" s="192"/>
      <c r="G664" s="192"/>
      <c r="H664" s="192"/>
      <c r="I664" s="192"/>
      <c r="J664" s="192"/>
      <c r="K664" s="192"/>
      <c r="L664" s="192"/>
      <c r="M664" s="192"/>
      <c r="N664" s="192"/>
      <c r="O664" s="192"/>
      <c r="P664" s="192"/>
      <c r="Q664" s="192"/>
      <c r="R664" s="192"/>
      <c r="S664" s="192"/>
      <c r="T664" s="192"/>
      <c r="U664" s="192"/>
      <c r="V664" s="192"/>
      <c r="W664" s="192"/>
      <c r="X664" s="192"/>
      <c r="Y664" s="192"/>
      <c r="Z664" s="192"/>
    </row>
    <row r="665">
      <c r="A665" s="192"/>
      <c r="B665" s="192"/>
      <c r="C665" s="192"/>
      <c r="D665" s="192"/>
      <c r="E665" s="192"/>
      <c r="F665" s="192"/>
      <c r="G665" s="192"/>
      <c r="H665" s="192"/>
      <c r="I665" s="192"/>
      <c r="J665" s="192"/>
      <c r="K665" s="192"/>
      <c r="L665" s="192"/>
      <c r="M665" s="192"/>
      <c r="N665" s="192"/>
      <c r="O665" s="192"/>
      <c r="P665" s="192"/>
      <c r="Q665" s="192"/>
      <c r="R665" s="192"/>
      <c r="S665" s="192"/>
      <c r="T665" s="192"/>
      <c r="U665" s="192"/>
      <c r="V665" s="192"/>
      <c r="W665" s="192"/>
      <c r="X665" s="192"/>
      <c r="Y665" s="192"/>
      <c r="Z665" s="192"/>
    </row>
    <row r="666">
      <c r="A666" s="192"/>
      <c r="B666" s="192"/>
      <c r="C666" s="192"/>
      <c r="D666" s="192"/>
      <c r="E666" s="192"/>
      <c r="F666" s="192"/>
      <c r="G666" s="192"/>
      <c r="H666" s="192"/>
      <c r="I666" s="192"/>
      <c r="J666" s="192"/>
      <c r="K666" s="192"/>
      <c r="L666" s="192"/>
      <c r="M666" s="192"/>
      <c r="N666" s="192"/>
      <c r="O666" s="192"/>
      <c r="P666" s="192"/>
      <c r="Q666" s="192"/>
      <c r="R666" s="192"/>
      <c r="S666" s="192"/>
      <c r="T666" s="192"/>
      <c r="U666" s="192"/>
      <c r="V666" s="192"/>
      <c r="W666" s="192"/>
      <c r="X666" s="192"/>
      <c r="Y666" s="192"/>
      <c r="Z666" s="192"/>
    </row>
    <row r="667">
      <c r="A667" s="192"/>
      <c r="B667" s="192"/>
      <c r="C667" s="192"/>
      <c r="D667" s="192"/>
      <c r="E667" s="192"/>
      <c r="F667" s="192"/>
      <c r="G667" s="192"/>
      <c r="H667" s="192"/>
      <c r="I667" s="192"/>
      <c r="J667" s="192"/>
      <c r="K667" s="192"/>
      <c r="L667" s="192"/>
      <c r="M667" s="192"/>
      <c r="N667" s="192"/>
      <c r="O667" s="192"/>
      <c r="P667" s="192"/>
      <c r="Q667" s="192"/>
      <c r="R667" s="192"/>
      <c r="S667" s="192"/>
      <c r="T667" s="192"/>
      <c r="U667" s="192"/>
      <c r="V667" s="192"/>
      <c r="W667" s="192"/>
      <c r="X667" s="192"/>
      <c r="Y667" s="192"/>
      <c r="Z667" s="192"/>
    </row>
    <row r="668">
      <c r="A668" s="192"/>
      <c r="B668" s="192"/>
      <c r="C668" s="192"/>
      <c r="D668" s="192"/>
      <c r="E668" s="192"/>
      <c r="F668" s="192"/>
      <c r="G668" s="192"/>
      <c r="H668" s="192"/>
      <c r="I668" s="192"/>
      <c r="J668" s="192"/>
      <c r="K668" s="192"/>
      <c r="L668" s="192"/>
      <c r="M668" s="192"/>
      <c r="N668" s="192"/>
      <c r="O668" s="192"/>
      <c r="P668" s="192"/>
      <c r="Q668" s="192"/>
      <c r="R668" s="192"/>
      <c r="S668" s="192"/>
      <c r="T668" s="192"/>
      <c r="U668" s="192"/>
      <c r="V668" s="192"/>
      <c r="W668" s="192"/>
      <c r="X668" s="192"/>
      <c r="Y668" s="192"/>
      <c r="Z668" s="192"/>
    </row>
    <row r="669">
      <c r="A669" s="192"/>
      <c r="B669" s="192"/>
      <c r="C669" s="192"/>
      <c r="D669" s="192"/>
      <c r="E669" s="192"/>
      <c r="F669" s="192"/>
      <c r="G669" s="192"/>
      <c r="H669" s="192"/>
      <c r="I669" s="192"/>
      <c r="J669" s="192"/>
      <c r="K669" s="192"/>
      <c r="L669" s="192"/>
      <c r="M669" s="192"/>
      <c r="N669" s="192"/>
      <c r="O669" s="192"/>
      <c r="P669" s="192"/>
      <c r="Q669" s="192"/>
      <c r="R669" s="192"/>
      <c r="S669" s="192"/>
      <c r="T669" s="192"/>
      <c r="U669" s="192"/>
      <c r="V669" s="192"/>
      <c r="W669" s="192"/>
      <c r="X669" s="192"/>
      <c r="Y669" s="192"/>
      <c r="Z669" s="192"/>
    </row>
    <row r="670">
      <c r="A670" s="192"/>
      <c r="B670" s="192"/>
      <c r="C670" s="192"/>
      <c r="D670" s="192"/>
      <c r="E670" s="192"/>
      <c r="F670" s="192"/>
      <c r="G670" s="192"/>
      <c r="H670" s="192"/>
      <c r="I670" s="192"/>
      <c r="J670" s="192"/>
      <c r="K670" s="192"/>
      <c r="L670" s="192"/>
      <c r="M670" s="192"/>
      <c r="N670" s="192"/>
      <c r="O670" s="192"/>
      <c r="P670" s="192"/>
      <c r="Q670" s="192"/>
      <c r="R670" s="192"/>
      <c r="S670" s="192"/>
      <c r="T670" s="192"/>
      <c r="U670" s="192"/>
      <c r="V670" s="192"/>
      <c r="W670" s="192"/>
      <c r="X670" s="192"/>
      <c r="Y670" s="192"/>
      <c r="Z670" s="192"/>
    </row>
    <row r="671">
      <c r="A671" s="192"/>
      <c r="B671" s="192"/>
      <c r="C671" s="192"/>
      <c r="D671" s="192"/>
      <c r="E671" s="192"/>
      <c r="F671" s="192"/>
      <c r="G671" s="192"/>
      <c r="H671" s="192"/>
      <c r="I671" s="192"/>
      <c r="J671" s="192"/>
      <c r="K671" s="192"/>
      <c r="L671" s="192"/>
      <c r="M671" s="192"/>
      <c r="N671" s="192"/>
      <c r="O671" s="192"/>
      <c r="P671" s="192"/>
      <c r="Q671" s="192"/>
      <c r="R671" s="192"/>
      <c r="S671" s="192"/>
      <c r="T671" s="192"/>
      <c r="U671" s="192"/>
      <c r="V671" s="192"/>
      <c r="W671" s="192"/>
      <c r="X671" s="192"/>
      <c r="Y671" s="192"/>
      <c r="Z671" s="192"/>
    </row>
    <row r="672">
      <c r="A672" s="192"/>
      <c r="B672" s="192"/>
      <c r="C672" s="192"/>
      <c r="D672" s="192"/>
      <c r="E672" s="192"/>
      <c r="F672" s="192"/>
      <c r="G672" s="192"/>
      <c r="H672" s="192"/>
      <c r="I672" s="192"/>
      <c r="J672" s="192"/>
      <c r="K672" s="192"/>
      <c r="L672" s="192"/>
      <c r="M672" s="192"/>
      <c r="N672" s="192"/>
      <c r="O672" s="192"/>
      <c r="P672" s="192"/>
      <c r="Q672" s="192"/>
      <c r="R672" s="192"/>
      <c r="S672" s="192"/>
      <c r="T672" s="192"/>
      <c r="U672" s="192"/>
      <c r="V672" s="192"/>
      <c r="W672" s="192"/>
      <c r="X672" s="192"/>
      <c r="Y672" s="192"/>
      <c r="Z672" s="192"/>
    </row>
    <row r="673">
      <c r="A673" s="192"/>
      <c r="B673" s="192"/>
      <c r="C673" s="192"/>
      <c r="D673" s="192"/>
      <c r="E673" s="192"/>
      <c r="F673" s="192"/>
      <c r="G673" s="192"/>
      <c r="H673" s="192"/>
      <c r="I673" s="192"/>
      <c r="J673" s="192"/>
      <c r="K673" s="192"/>
      <c r="L673" s="192"/>
      <c r="M673" s="192"/>
      <c r="N673" s="192"/>
      <c r="O673" s="192"/>
      <c r="P673" s="192"/>
      <c r="Q673" s="192"/>
      <c r="R673" s="192"/>
      <c r="S673" s="192"/>
      <c r="T673" s="192"/>
      <c r="U673" s="192"/>
      <c r="V673" s="192"/>
      <c r="W673" s="192"/>
      <c r="X673" s="192"/>
      <c r="Y673" s="192"/>
      <c r="Z673" s="192"/>
    </row>
    <row r="674">
      <c r="A674" s="192"/>
      <c r="B674" s="192"/>
      <c r="C674" s="192"/>
      <c r="D674" s="192"/>
      <c r="E674" s="192"/>
      <c r="F674" s="192"/>
      <c r="G674" s="192"/>
      <c r="H674" s="192"/>
      <c r="I674" s="192"/>
      <c r="J674" s="192"/>
      <c r="K674" s="192"/>
      <c r="L674" s="192"/>
      <c r="M674" s="192"/>
      <c r="N674" s="192"/>
      <c r="O674" s="192"/>
      <c r="P674" s="192"/>
      <c r="Q674" s="192"/>
      <c r="R674" s="192"/>
      <c r="S674" s="192"/>
      <c r="T674" s="192"/>
      <c r="U674" s="192"/>
      <c r="V674" s="192"/>
      <c r="W674" s="192"/>
      <c r="X674" s="192"/>
      <c r="Y674" s="192"/>
      <c r="Z674" s="192"/>
    </row>
    <row r="675">
      <c r="A675" s="192"/>
      <c r="B675" s="192"/>
      <c r="C675" s="192"/>
      <c r="D675" s="192"/>
      <c r="E675" s="192"/>
      <c r="F675" s="192"/>
      <c r="G675" s="192"/>
      <c r="H675" s="192"/>
      <c r="I675" s="192"/>
      <c r="J675" s="192"/>
      <c r="K675" s="192"/>
      <c r="L675" s="192"/>
      <c r="M675" s="192"/>
      <c r="N675" s="192"/>
      <c r="O675" s="192"/>
      <c r="P675" s="192"/>
      <c r="Q675" s="192"/>
      <c r="R675" s="192"/>
      <c r="S675" s="192"/>
      <c r="T675" s="192"/>
      <c r="U675" s="192"/>
      <c r="V675" s="192"/>
      <c r="W675" s="192"/>
      <c r="X675" s="192"/>
      <c r="Y675" s="192"/>
      <c r="Z675" s="192"/>
    </row>
    <row r="676">
      <c r="A676" s="192"/>
      <c r="B676" s="192"/>
      <c r="C676" s="192"/>
      <c r="D676" s="192"/>
      <c r="E676" s="192"/>
      <c r="F676" s="192"/>
      <c r="G676" s="192"/>
      <c r="H676" s="192"/>
      <c r="I676" s="192"/>
      <c r="J676" s="192"/>
      <c r="K676" s="192"/>
      <c r="L676" s="192"/>
      <c r="M676" s="192"/>
      <c r="N676" s="192"/>
      <c r="O676" s="192"/>
      <c r="P676" s="192"/>
      <c r="Q676" s="192"/>
      <c r="R676" s="192"/>
      <c r="S676" s="192"/>
      <c r="T676" s="192"/>
      <c r="U676" s="192"/>
      <c r="V676" s="192"/>
      <c r="W676" s="192"/>
      <c r="X676" s="192"/>
      <c r="Y676" s="192"/>
      <c r="Z676" s="192"/>
    </row>
    <row r="677">
      <c r="A677" s="192"/>
      <c r="B677" s="192"/>
      <c r="C677" s="192"/>
      <c r="D677" s="192"/>
      <c r="E677" s="192"/>
      <c r="F677" s="192"/>
      <c r="G677" s="192"/>
      <c r="H677" s="192"/>
      <c r="I677" s="192"/>
      <c r="J677" s="192"/>
      <c r="K677" s="192"/>
      <c r="L677" s="192"/>
      <c r="M677" s="192"/>
      <c r="N677" s="192"/>
      <c r="O677" s="192"/>
      <c r="P677" s="192"/>
      <c r="Q677" s="192"/>
      <c r="R677" s="192"/>
      <c r="S677" s="192"/>
      <c r="T677" s="192"/>
      <c r="U677" s="192"/>
      <c r="V677" s="192"/>
      <c r="W677" s="192"/>
      <c r="X677" s="192"/>
      <c r="Y677" s="192"/>
      <c r="Z677" s="192"/>
    </row>
    <row r="678">
      <c r="A678" s="192"/>
      <c r="B678" s="192"/>
      <c r="C678" s="192"/>
      <c r="D678" s="192"/>
      <c r="E678" s="192"/>
      <c r="F678" s="192"/>
      <c r="G678" s="192"/>
      <c r="H678" s="192"/>
      <c r="I678" s="192"/>
      <c r="J678" s="192"/>
      <c r="K678" s="192"/>
      <c r="L678" s="192"/>
      <c r="M678" s="192"/>
      <c r="N678" s="192"/>
      <c r="O678" s="192"/>
      <c r="P678" s="192"/>
      <c r="Q678" s="192"/>
      <c r="R678" s="192"/>
      <c r="S678" s="192"/>
      <c r="T678" s="192"/>
      <c r="U678" s="192"/>
      <c r="V678" s="192"/>
      <c r="W678" s="192"/>
      <c r="X678" s="192"/>
      <c r="Y678" s="192"/>
      <c r="Z678" s="192"/>
    </row>
    <row r="679">
      <c r="A679" s="192"/>
      <c r="B679" s="192"/>
      <c r="C679" s="192"/>
      <c r="D679" s="192"/>
      <c r="E679" s="192"/>
      <c r="F679" s="192"/>
      <c r="G679" s="192"/>
      <c r="H679" s="192"/>
      <c r="I679" s="192"/>
      <c r="J679" s="192"/>
      <c r="K679" s="192"/>
      <c r="L679" s="192"/>
      <c r="M679" s="192"/>
      <c r="N679" s="192"/>
      <c r="O679" s="192"/>
      <c r="P679" s="192"/>
      <c r="Q679" s="192"/>
      <c r="R679" s="192"/>
      <c r="S679" s="192"/>
      <c r="T679" s="192"/>
      <c r="U679" s="192"/>
      <c r="V679" s="192"/>
      <c r="W679" s="192"/>
      <c r="X679" s="192"/>
      <c r="Y679" s="192"/>
      <c r="Z679" s="192"/>
    </row>
    <row r="680">
      <c r="A680" s="192"/>
      <c r="B680" s="192"/>
      <c r="C680" s="192"/>
      <c r="D680" s="192"/>
      <c r="E680" s="192"/>
      <c r="F680" s="192"/>
      <c r="G680" s="192"/>
      <c r="H680" s="192"/>
      <c r="I680" s="192"/>
      <c r="J680" s="192"/>
      <c r="K680" s="192"/>
      <c r="L680" s="192"/>
      <c r="M680" s="192"/>
      <c r="N680" s="192"/>
      <c r="O680" s="192"/>
      <c r="P680" s="192"/>
      <c r="Q680" s="192"/>
      <c r="R680" s="192"/>
      <c r="S680" s="192"/>
      <c r="T680" s="192"/>
      <c r="U680" s="192"/>
      <c r="V680" s="192"/>
      <c r="W680" s="192"/>
      <c r="X680" s="192"/>
      <c r="Y680" s="192"/>
      <c r="Z680" s="192"/>
    </row>
    <row r="681">
      <c r="A681" s="192"/>
      <c r="B681" s="192"/>
      <c r="C681" s="192"/>
      <c r="D681" s="192"/>
      <c r="E681" s="192"/>
      <c r="F681" s="192"/>
      <c r="G681" s="192"/>
      <c r="H681" s="192"/>
      <c r="I681" s="192"/>
      <c r="J681" s="192"/>
      <c r="K681" s="192"/>
      <c r="L681" s="192"/>
      <c r="M681" s="192"/>
      <c r="N681" s="192"/>
      <c r="O681" s="192"/>
      <c r="P681" s="192"/>
      <c r="Q681" s="192"/>
      <c r="R681" s="192"/>
      <c r="S681" s="192"/>
      <c r="T681" s="192"/>
      <c r="U681" s="192"/>
      <c r="V681" s="192"/>
      <c r="W681" s="192"/>
      <c r="X681" s="192"/>
      <c r="Y681" s="192"/>
      <c r="Z681" s="192"/>
    </row>
    <row r="682">
      <c r="A682" s="192"/>
      <c r="B682" s="192"/>
      <c r="C682" s="192"/>
      <c r="D682" s="192"/>
      <c r="E682" s="192"/>
      <c r="F682" s="192"/>
      <c r="G682" s="192"/>
      <c r="H682" s="192"/>
      <c r="I682" s="192"/>
      <c r="J682" s="192"/>
      <c r="K682" s="192"/>
      <c r="L682" s="192"/>
      <c r="M682" s="192"/>
      <c r="N682" s="192"/>
      <c r="O682" s="192"/>
      <c r="P682" s="192"/>
      <c r="Q682" s="192"/>
      <c r="R682" s="192"/>
      <c r="S682" s="192"/>
      <c r="T682" s="192"/>
      <c r="U682" s="192"/>
      <c r="V682" s="192"/>
      <c r="W682" s="192"/>
      <c r="X682" s="192"/>
      <c r="Y682" s="192"/>
      <c r="Z682" s="192"/>
    </row>
    <row r="683">
      <c r="A683" s="192"/>
      <c r="B683" s="192"/>
      <c r="C683" s="192"/>
      <c r="D683" s="192"/>
      <c r="E683" s="192"/>
      <c r="F683" s="192"/>
      <c r="G683" s="192"/>
      <c r="H683" s="192"/>
      <c r="I683" s="192"/>
      <c r="J683" s="192"/>
      <c r="K683" s="192"/>
      <c r="L683" s="192"/>
      <c r="M683" s="192"/>
      <c r="N683" s="192"/>
      <c r="O683" s="192"/>
      <c r="P683" s="192"/>
      <c r="Q683" s="192"/>
      <c r="R683" s="192"/>
      <c r="S683" s="192"/>
      <c r="T683" s="192"/>
      <c r="U683" s="192"/>
      <c r="V683" s="192"/>
      <c r="W683" s="192"/>
      <c r="X683" s="192"/>
      <c r="Y683" s="192"/>
      <c r="Z683" s="192"/>
    </row>
    <row r="684">
      <c r="A684" s="192"/>
      <c r="B684" s="192"/>
      <c r="C684" s="192"/>
      <c r="D684" s="192"/>
      <c r="E684" s="192"/>
      <c r="F684" s="192"/>
      <c r="G684" s="192"/>
      <c r="H684" s="192"/>
      <c r="I684" s="192"/>
      <c r="J684" s="192"/>
      <c r="K684" s="192"/>
      <c r="L684" s="192"/>
      <c r="M684" s="192"/>
      <c r="N684" s="192"/>
      <c r="O684" s="192"/>
      <c r="P684" s="192"/>
      <c r="Q684" s="192"/>
      <c r="R684" s="192"/>
      <c r="S684" s="192"/>
      <c r="T684" s="192"/>
      <c r="U684" s="192"/>
      <c r="V684" s="192"/>
      <c r="W684" s="192"/>
      <c r="X684" s="192"/>
      <c r="Y684" s="192"/>
      <c r="Z684" s="192"/>
    </row>
    <row r="685">
      <c r="A685" s="192"/>
      <c r="B685" s="192"/>
      <c r="C685" s="192"/>
      <c r="D685" s="192"/>
      <c r="E685" s="192"/>
      <c r="F685" s="192"/>
      <c r="G685" s="192"/>
      <c r="H685" s="192"/>
      <c r="I685" s="192"/>
      <c r="J685" s="192"/>
      <c r="K685" s="192"/>
      <c r="L685" s="192"/>
      <c r="M685" s="192"/>
      <c r="N685" s="192"/>
      <c r="O685" s="192"/>
      <c r="P685" s="192"/>
      <c r="Q685" s="192"/>
      <c r="R685" s="192"/>
      <c r="S685" s="192"/>
      <c r="T685" s="192"/>
      <c r="U685" s="192"/>
      <c r="V685" s="192"/>
      <c r="W685" s="192"/>
      <c r="X685" s="192"/>
      <c r="Y685" s="192"/>
      <c r="Z685" s="192"/>
    </row>
    <row r="686">
      <c r="A686" s="192"/>
      <c r="B686" s="192"/>
      <c r="C686" s="192"/>
      <c r="D686" s="192"/>
      <c r="E686" s="192"/>
      <c r="F686" s="192"/>
      <c r="G686" s="192"/>
      <c r="H686" s="192"/>
      <c r="I686" s="192"/>
      <c r="J686" s="192"/>
      <c r="K686" s="192"/>
      <c r="L686" s="192"/>
      <c r="M686" s="192"/>
      <c r="N686" s="192"/>
      <c r="O686" s="192"/>
      <c r="P686" s="192"/>
      <c r="Q686" s="192"/>
      <c r="R686" s="192"/>
      <c r="S686" s="192"/>
      <c r="T686" s="192"/>
      <c r="U686" s="192"/>
      <c r="V686" s="192"/>
      <c r="W686" s="192"/>
      <c r="X686" s="192"/>
      <c r="Y686" s="192"/>
      <c r="Z686" s="192"/>
    </row>
    <row r="687">
      <c r="A687" s="192"/>
      <c r="B687" s="192"/>
      <c r="C687" s="192"/>
      <c r="D687" s="192"/>
      <c r="E687" s="192"/>
      <c r="F687" s="192"/>
      <c r="G687" s="192"/>
      <c r="H687" s="192"/>
      <c r="I687" s="192"/>
      <c r="J687" s="192"/>
      <c r="K687" s="192"/>
      <c r="L687" s="192"/>
      <c r="M687" s="192"/>
      <c r="N687" s="192"/>
      <c r="O687" s="192"/>
      <c r="P687" s="192"/>
      <c r="Q687" s="192"/>
      <c r="R687" s="192"/>
      <c r="S687" s="192"/>
      <c r="T687" s="192"/>
      <c r="U687" s="192"/>
      <c r="V687" s="192"/>
      <c r="W687" s="192"/>
      <c r="X687" s="192"/>
      <c r="Y687" s="192"/>
      <c r="Z687" s="192"/>
    </row>
    <row r="688">
      <c r="A688" s="192"/>
      <c r="B688" s="192"/>
      <c r="C688" s="192"/>
      <c r="D688" s="192"/>
      <c r="E688" s="192"/>
      <c r="F688" s="192"/>
      <c r="G688" s="192"/>
      <c r="H688" s="192"/>
      <c r="I688" s="192"/>
      <c r="J688" s="192"/>
      <c r="K688" s="192"/>
      <c r="L688" s="192"/>
      <c r="M688" s="192"/>
      <c r="N688" s="192"/>
      <c r="O688" s="192"/>
      <c r="P688" s="192"/>
      <c r="Q688" s="192"/>
      <c r="R688" s="192"/>
      <c r="S688" s="192"/>
      <c r="T688" s="192"/>
      <c r="U688" s="192"/>
      <c r="V688" s="192"/>
      <c r="W688" s="192"/>
      <c r="X688" s="192"/>
      <c r="Y688" s="192"/>
      <c r="Z688" s="192"/>
    </row>
    <row r="689">
      <c r="A689" s="192"/>
      <c r="B689" s="192"/>
      <c r="C689" s="192"/>
      <c r="D689" s="192"/>
      <c r="E689" s="192"/>
      <c r="F689" s="192"/>
      <c r="G689" s="192"/>
      <c r="H689" s="192"/>
      <c r="I689" s="192"/>
      <c r="J689" s="192"/>
      <c r="K689" s="192"/>
      <c r="L689" s="192"/>
      <c r="M689" s="192"/>
      <c r="N689" s="192"/>
      <c r="O689" s="192"/>
      <c r="P689" s="192"/>
      <c r="Q689" s="192"/>
      <c r="R689" s="192"/>
      <c r="S689" s="192"/>
      <c r="T689" s="192"/>
      <c r="U689" s="192"/>
      <c r="V689" s="192"/>
      <c r="W689" s="192"/>
      <c r="X689" s="192"/>
      <c r="Y689" s="192"/>
      <c r="Z689" s="192"/>
    </row>
    <row r="690">
      <c r="A690" s="192"/>
      <c r="B690" s="192"/>
      <c r="C690" s="192"/>
      <c r="D690" s="192"/>
      <c r="E690" s="192"/>
      <c r="F690" s="192"/>
      <c r="G690" s="192"/>
      <c r="H690" s="192"/>
      <c r="I690" s="192"/>
      <c r="J690" s="192"/>
      <c r="K690" s="192"/>
      <c r="L690" s="192"/>
      <c r="M690" s="192"/>
      <c r="N690" s="192"/>
      <c r="O690" s="192"/>
      <c r="P690" s="192"/>
      <c r="Q690" s="192"/>
      <c r="R690" s="192"/>
      <c r="S690" s="192"/>
      <c r="T690" s="192"/>
      <c r="U690" s="192"/>
      <c r="V690" s="192"/>
      <c r="W690" s="192"/>
      <c r="X690" s="192"/>
      <c r="Y690" s="192"/>
      <c r="Z690" s="192"/>
    </row>
    <row r="691">
      <c r="A691" s="192"/>
      <c r="B691" s="192"/>
      <c r="C691" s="192"/>
      <c r="D691" s="192"/>
      <c r="E691" s="192"/>
      <c r="F691" s="192"/>
      <c r="G691" s="192"/>
      <c r="H691" s="192"/>
      <c r="I691" s="192"/>
      <c r="J691" s="192"/>
      <c r="K691" s="192"/>
      <c r="L691" s="192"/>
      <c r="M691" s="192"/>
      <c r="N691" s="192"/>
      <c r="O691" s="192"/>
      <c r="P691" s="192"/>
      <c r="Q691" s="192"/>
      <c r="R691" s="192"/>
      <c r="S691" s="192"/>
      <c r="T691" s="192"/>
      <c r="U691" s="192"/>
      <c r="V691" s="192"/>
      <c r="W691" s="192"/>
      <c r="X691" s="192"/>
      <c r="Y691" s="192"/>
      <c r="Z691" s="192"/>
    </row>
    <row r="692">
      <c r="A692" s="192"/>
      <c r="B692" s="192"/>
      <c r="C692" s="192"/>
      <c r="D692" s="192"/>
      <c r="E692" s="192"/>
      <c r="F692" s="192"/>
      <c r="G692" s="192"/>
      <c r="H692" s="192"/>
      <c r="I692" s="192"/>
      <c r="J692" s="192"/>
      <c r="K692" s="192"/>
      <c r="L692" s="192"/>
      <c r="M692" s="192"/>
      <c r="N692" s="192"/>
      <c r="O692" s="192"/>
      <c r="P692" s="192"/>
      <c r="Q692" s="192"/>
      <c r="R692" s="192"/>
      <c r="S692" s="192"/>
      <c r="T692" s="192"/>
      <c r="U692" s="192"/>
      <c r="V692" s="192"/>
      <c r="W692" s="192"/>
      <c r="X692" s="192"/>
      <c r="Y692" s="192"/>
      <c r="Z692" s="192"/>
    </row>
    <row r="693">
      <c r="A693" s="192"/>
      <c r="B693" s="192"/>
      <c r="C693" s="192"/>
      <c r="D693" s="192"/>
      <c r="E693" s="192"/>
      <c r="F693" s="192"/>
      <c r="G693" s="192"/>
      <c r="H693" s="192"/>
      <c r="I693" s="192"/>
      <c r="J693" s="192"/>
      <c r="K693" s="192"/>
      <c r="L693" s="192"/>
      <c r="M693" s="192"/>
      <c r="N693" s="192"/>
      <c r="O693" s="192"/>
      <c r="P693" s="192"/>
      <c r="Q693" s="192"/>
      <c r="R693" s="192"/>
      <c r="S693" s="192"/>
      <c r="T693" s="192"/>
      <c r="U693" s="192"/>
      <c r="V693" s="192"/>
      <c r="W693" s="192"/>
      <c r="X693" s="192"/>
      <c r="Y693" s="192"/>
      <c r="Z693" s="192"/>
    </row>
    <row r="694">
      <c r="A694" s="192"/>
      <c r="B694" s="192"/>
      <c r="C694" s="192"/>
      <c r="D694" s="192"/>
      <c r="E694" s="192"/>
      <c r="F694" s="192"/>
      <c r="G694" s="192"/>
      <c r="H694" s="192"/>
      <c r="I694" s="192"/>
      <c r="J694" s="192"/>
      <c r="K694" s="192"/>
      <c r="L694" s="192"/>
      <c r="M694" s="192"/>
      <c r="N694" s="192"/>
      <c r="O694" s="192"/>
      <c r="P694" s="192"/>
      <c r="Q694" s="192"/>
      <c r="R694" s="192"/>
      <c r="S694" s="192"/>
      <c r="T694" s="192"/>
      <c r="U694" s="192"/>
      <c r="V694" s="192"/>
      <c r="W694" s="192"/>
      <c r="X694" s="192"/>
      <c r="Y694" s="192"/>
      <c r="Z694" s="192"/>
    </row>
    <row r="695">
      <c r="A695" s="192"/>
      <c r="B695" s="192"/>
      <c r="C695" s="192"/>
      <c r="D695" s="192"/>
      <c r="E695" s="192"/>
      <c r="F695" s="192"/>
      <c r="G695" s="192"/>
      <c r="H695" s="192"/>
      <c r="I695" s="192"/>
      <c r="J695" s="192"/>
      <c r="K695" s="192"/>
      <c r="L695" s="192"/>
      <c r="M695" s="192"/>
      <c r="N695" s="192"/>
      <c r="O695" s="192"/>
      <c r="P695" s="192"/>
      <c r="Q695" s="192"/>
      <c r="R695" s="192"/>
      <c r="S695" s="192"/>
      <c r="T695" s="192"/>
      <c r="U695" s="192"/>
      <c r="V695" s="192"/>
      <c r="W695" s="192"/>
      <c r="X695" s="192"/>
      <c r="Y695" s="192"/>
      <c r="Z695" s="192"/>
    </row>
    <row r="696">
      <c r="A696" s="192"/>
      <c r="B696" s="192"/>
      <c r="C696" s="192"/>
      <c r="D696" s="192"/>
      <c r="E696" s="192"/>
      <c r="F696" s="192"/>
      <c r="G696" s="192"/>
      <c r="H696" s="192"/>
      <c r="I696" s="192"/>
      <c r="J696" s="192"/>
      <c r="K696" s="192"/>
      <c r="L696" s="192"/>
      <c r="M696" s="192"/>
      <c r="N696" s="192"/>
      <c r="O696" s="192"/>
      <c r="P696" s="192"/>
      <c r="Q696" s="192"/>
      <c r="R696" s="192"/>
      <c r="S696" s="192"/>
      <c r="T696" s="192"/>
      <c r="U696" s="192"/>
      <c r="V696" s="192"/>
      <c r="W696" s="192"/>
      <c r="X696" s="192"/>
      <c r="Y696" s="192"/>
      <c r="Z696" s="192"/>
    </row>
    <row r="697">
      <c r="A697" s="192"/>
      <c r="B697" s="192"/>
      <c r="C697" s="192"/>
      <c r="D697" s="192"/>
      <c r="E697" s="192"/>
      <c r="F697" s="192"/>
      <c r="G697" s="192"/>
      <c r="H697" s="192"/>
      <c r="I697" s="192"/>
      <c r="J697" s="192"/>
      <c r="K697" s="192"/>
      <c r="L697" s="192"/>
      <c r="M697" s="192"/>
      <c r="N697" s="192"/>
      <c r="O697" s="192"/>
      <c r="P697" s="192"/>
      <c r="Q697" s="192"/>
      <c r="R697" s="192"/>
      <c r="S697" s="192"/>
      <c r="T697" s="192"/>
      <c r="U697" s="192"/>
      <c r="V697" s="192"/>
      <c r="W697" s="192"/>
      <c r="X697" s="192"/>
      <c r="Y697" s="192"/>
      <c r="Z697" s="192"/>
    </row>
    <row r="698">
      <c r="A698" s="192"/>
      <c r="B698" s="192"/>
      <c r="C698" s="192"/>
      <c r="D698" s="192"/>
      <c r="E698" s="192"/>
      <c r="F698" s="192"/>
      <c r="G698" s="192"/>
      <c r="H698" s="192"/>
      <c r="I698" s="192"/>
      <c r="J698" s="192"/>
      <c r="K698" s="192"/>
      <c r="L698" s="192"/>
      <c r="M698" s="192"/>
      <c r="N698" s="192"/>
      <c r="O698" s="192"/>
      <c r="P698" s="192"/>
      <c r="Q698" s="192"/>
      <c r="R698" s="192"/>
      <c r="S698" s="192"/>
      <c r="T698" s="192"/>
      <c r="U698" s="192"/>
      <c r="V698" s="192"/>
      <c r="W698" s="192"/>
      <c r="X698" s="192"/>
      <c r="Y698" s="192"/>
      <c r="Z698" s="192"/>
    </row>
    <row r="699">
      <c r="A699" s="192"/>
      <c r="B699" s="192"/>
      <c r="C699" s="192"/>
      <c r="D699" s="192"/>
      <c r="E699" s="192"/>
      <c r="F699" s="192"/>
      <c r="G699" s="192"/>
      <c r="H699" s="192"/>
      <c r="I699" s="192"/>
      <c r="J699" s="192"/>
      <c r="K699" s="192"/>
      <c r="L699" s="192"/>
      <c r="M699" s="192"/>
      <c r="N699" s="192"/>
      <c r="O699" s="192"/>
      <c r="P699" s="192"/>
      <c r="Q699" s="192"/>
      <c r="R699" s="192"/>
      <c r="S699" s="192"/>
      <c r="T699" s="192"/>
      <c r="U699" s="192"/>
      <c r="V699" s="192"/>
      <c r="W699" s="192"/>
      <c r="X699" s="192"/>
      <c r="Y699" s="192"/>
      <c r="Z699" s="192"/>
    </row>
    <row r="700">
      <c r="A700" s="192"/>
      <c r="B700" s="192"/>
      <c r="C700" s="192"/>
      <c r="D700" s="192"/>
      <c r="E700" s="192"/>
      <c r="F700" s="192"/>
      <c r="G700" s="192"/>
      <c r="H700" s="192"/>
      <c r="I700" s="192"/>
      <c r="J700" s="192"/>
      <c r="K700" s="192"/>
      <c r="L700" s="192"/>
      <c r="M700" s="192"/>
      <c r="N700" s="192"/>
      <c r="O700" s="192"/>
      <c r="P700" s="192"/>
      <c r="Q700" s="192"/>
      <c r="R700" s="192"/>
      <c r="S700" s="192"/>
      <c r="T700" s="192"/>
      <c r="U700" s="192"/>
      <c r="V700" s="192"/>
      <c r="W700" s="192"/>
      <c r="X700" s="192"/>
      <c r="Y700" s="192"/>
      <c r="Z700" s="192"/>
    </row>
    <row r="701">
      <c r="A701" s="192"/>
      <c r="B701" s="192"/>
      <c r="C701" s="192"/>
      <c r="D701" s="192"/>
      <c r="E701" s="192"/>
      <c r="F701" s="192"/>
      <c r="G701" s="192"/>
      <c r="H701" s="192"/>
      <c r="I701" s="192"/>
      <c r="J701" s="192"/>
      <c r="K701" s="192"/>
      <c r="L701" s="192"/>
      <c r="M701" s="192"/>
      <c r="N701" s="192"/>
      <c r="O701" s="192"/>
      <c r="P701" s="192"/>
      <c r="Q701" s="192"/>
      <c r="R701" s="192"/>
      <c r="S701" s="192"/>
      <c r="T701" s="192"/>
      <c r="U701" s="192"/>
      <c r="V701" s="192"/>
      <c r="W701" s="192"/>
      <c r="X701" s="192"/>
      <c r="Y701" s="192"/>
      <c r="Z701" s="192"/>
    </row>
    <row r="702">
      <c r="A702" s="192"/>
      <c r="B702" s="192"/>
      <c r="C702" s="192"/>
      <c r="D702" s="192"/>
      <c r="E702" s="192"/>
      <c r="F702" s="192"/>
      <c r="G702" s="192"/>
      <c r="H702" s="192"/>
      <c r="I702" s="192"/>
      <c r="J702" s="192"/>
      <c r="K702" s="192"/>
      <c r="L702" s="192"/>
      <c r="M702" s="192"/>
      <c r="N702" s="192"/>
      <c r="O702" s="192"/>
      <c r="P702" s="192"/>
      <c r="Q702" s="192"/>
      <c r="R702" s="192"/>
      <c r="S702" s="192"/>
      <c r="T702" s="192"/>
      <c r="U702" s="192"/>
      <c r="V702" s="192"/>
      <c r="W702" s="192"/>
      <c r="X702" s="192"/>
      <c r="Y702" s="192"/>
      <c r="Z702" s="192"/>
    </row>
    <row r="703">
      <c r="A703" s="192"/>
      <c r="B703" s="192"/>
      <c r="C703" s="192"/>
      <c r="D703" s="192"/>
      <c r="E703" s="192"/>
      <c r="F703" s="192"/>
      <c r="G703" s="192"/>
      <c r="H703" s="192"/>
      <c r="I703" s="192"/>
      <c r="J703" s="192"/>
      <c r="K703" s="192"/>
      <c r="L703" s="192"/>
      <c r="M703" s="192"/>
      <c r="N703" s="192"/>
      <c r="O703" s="192"/>
      <c r="P703" s="192"/>
      <c r="Q703" s="192"/>
      <c r="R703" s="192"/>
      <c r="S703" s="192"/>
      <c r="T703" s="192"/>
      <c r="U703" s="192"/>
      <c r="V703" s="192"/>
      <c r="W703" s="192"/>
      <c r="X703" s="192"/>
      <c r="Y703" s="192"/>
      <c r="Z703" s="192"/>
    </row>
    <row r="704">
      <c r="A704" s="192"/>
      <c r="B704" s="192"/>
      <c r="C704" s="192"/>
      <c r="D704" s="192"/>
      <c r="E704" s="192"/>
      <c r="F704" s="192"/>
      <c r="G704" s="192"/>
      <c r="H704" s="192"/>
      <c r="I704" s="192"/>
      <c r="J704" s="192"/>
      <c r="K704" s="192"/>
      <c r="L704" s="192"/>
      <c r="M704" s="192"/>
      <c r="N704" s="192"/>
      <c r="O704" s="192"/>
      <c r="P704" s="192"/>
      <c r="Q704" s="192"/>
      <c r="R704" s="192"/>
      <c r="S704" s="192"/>
      <c r="T704" s="192"/>
      <c r="U704" s="192"/>
      <c r="V704" s="192"/>
      <c r="W704" s="192"/>
      <c r="X704" s="192"/>
      <c r="Y704" s="192"/>
      <c r="Z704" s="192"/>
    </row>
    <row r="705">
      <c r="A705" s="192"/>
      <c r="B705" s="192"/>
      <c r="C705" s="192"/>
      <c r="D705" s="192"/>
      <c r="E705" s="192"/>
      <c r="F705" s="192"/>
      <c r="G705" s="192"/>
      <c r="H705" s="192"/>
      <c r="I705" s="192"/>
      <c r="J705" s="192"/>
      <c r="K705" s="192"/>
      <c r="L705" s="192"/>
      <c r="M705" s="192"/>
      <c r="N705" s="192"/>
      <c r="O705" s="192"/>
      <c r="P705" s="192"/>
      <c r="Q705" s="192"/>
      <c r="R705" s="192"/>
      <c r="S705" s="192"/>
      <c r="T705" s="192"/>
      <c r="U705" s="192"/>
      <c r="V705" s="192"/>
      <c r="W705" s="192"/>
      <c r="X705" s="192"/>
      <c r="Y705" s="192"/>
      <c r="Z705" s="192"/>
    </row>
    <row r="706">
      <c r="A706" s="192"/>
      <c r="B706" s="192"/>
      <c r="C706" s="192"/>
      <c r="D706" s="192"/>
      <c r="E706" s="192"/>
      <c r="F706" s="192"/>
      <c r="G706" s="192"/>
      <c r="H706" s="192"/>
      <c r="I706" s="192"/>
      <c r="J706" s="192"/>
      <c r="K706" s="192"/>
      <c r="L706" s="192"/>
      <c r="M706" s="192"/>
      <c r="N706" s="192"/>
      <c r="O706" s="192"/>
      <c r="P706" s="192"/>
      <c r="Q706" s="192"/>
      <c r="R706" s="192"/>
      <c r="S706" s="192"/>
      <c r="T706" s="192"/>
      <c r="U706" s="192"/>
      <c r="V706" s="192"/>
      <c r="W706" s="192"/>
      <c r="X706" s="192"/>
      <c r="Y706" s="192"/>
      <c r="Z706" s="192"/>
    </row>
    <row r="707">
      <c r="A707" s="192"/>
      <c r="B707" s="192"/>
      <c r="C707" s="192"/>
      <c r="D707" s="192"/>
      <c r="E707" s="192"/>
      <c r="F707" s="192"/>
      <c r="G707" s="192"/>
      <c r="H707" s="192"/>
      <c r="I707" s="192"/>
      <c r="J707" s="192"/>
      <c r="K707" s="192"/>
      <c r="L707" s="192"/>
      <c r="M707" s="192"/>
      <c r="N707" s="192"/>
      <c r="O707" s="192"/>
      <c r="P707" s="192"/>
      <c r="Q707" s="192"/>
      <c r="R707" s="192"/>
      <c r="S707" s="192"/>
      <c r="T707" s="192"/>
      <c r="U707" s="192"/>
      <c r="V707" s="192"/>
      <c r="W707" s="192"/>
      <c r="X707" s="192"/>
      <c r="Y707" s="192"/>
      <c r="Z707" s="192"/>
    </row>
    <row r="708">
      <c r="A708" s="192"/>
      <c r="B708" s="192"/>
      <c r="C708" s="192"/>
      <c r="D708" s="192"/>
      <c r="E708" s="192"/>
      <c r="F708" s="192"/>
      <c r="G708" s="192"/>
      <c r="H708" s="192"/>
      <c r="I708" s="192"/>
      <c r="J708" s="192"/>
      <c r="K708" s="192"/>
      <c r="L708" s="192"/>
      <c r="M708" s="192"/>
      <c r="N708" s="192"/>
      <c r="O708" s="192"/>
      <c r="P708" s="192"/>
      <c r="Q708" s="192"/>
      <c r="R708" s="192"/>
      <c r="S708" s="192"/>
      <c r="T708" s="192"/>
      <c r="U708" s="192"/>
      <c r="V708" s="192"/>
      <c r="W708" s="192"/>
      <c r="X708" s="192"/>
      <c r="Y708" s="192"/>
      <c r="Z708" s="192"/>
    </row>
    <row r="709">
      <c r="A709" s="192"/>
      <c r="B709" s="192"/>
      <c r="C709" s="192"/>
      <c r="D709" s="192"/>
      <c r="E709" s="192"/>
      <c r="F709" s="192"/>
      <c r="G709" s="192"/>
      <c r="H709" s="192"/>
      <c r="I709" s="192"/>
      <c r="J709" s="192"/>
      <c r="K709" s="192"/>
      <c r="L709" s="192"/>
      <c r="M709" s="192"/>
      <c r="N709" s="192"/>
      <c r="O709" s="192"/>
      <c r="P709" s="192"/>
      <c r="Q709" s="192"/>
      <c r="R709" s="192"/>
      <c r="S709" s="192"/>
      <c r="T709" s="192"/>
      <c r="U709" s="192"/>
      <c r="V709" s="192"/>
      <c r="W709" s="192"/>
      <c r="X709" s="192"/>
      <c r="Y709" s="192"/>
      <c r="Z709" s="192"/>
    </row>
    <row r="710">
      <c r="A710" s="192"/>
      <c r="B710" s="192"/>
      <c r="C710" s="192"/>
      <c r="D710" s="192"/>
      <c r="E710" s="192"/>
      <c r="F710" s="192"/>
      <c r="G710" s="192"/>
      <c r="H710" s="192"/>
      <c r="I710" s="192"/>
      <c r="J710" s="192"/>
      <c r="K710" s="192"/>
      <c r="L710" s="192"/>
      <c r="M710" s="192"/>
      <c r="N710" s="192"/>
      <c r="O710" s="192"/>
      <c r="P710" s="192"/>
      <c r="Q710" s="192"/>
      <c r="R710" s="192"/>
      <c r="S710" s="192"/>
      <c r="T710" s="192"/>
      <c r="U710" s="192"/>
      <c r="V710" s="192"/>
      <c r="W710" s="192"/>
      <c r="X710" s="192"/>
      <c r="Y710" s="192"/>
      <c r="Z710" s="192"/>
    </row>
    <row r="711">
      <c r="A711" s="192"/>
      <c r="B711" s="192"/>
      <c r="C711" s="192"/>
      <c r="D711" s="192"/>
      <c r="E711" s="192"/>
      <c r="F711" s="192"/>
      <c r="G711" s="192"/>
      <c r="H711" s="192"/>
      <c r="I711" s="192"/>
      <c r="J711" s="192"/>
      <c r="K711" s="192"/>
      <c r="L711" s="192"/>
      <c r="M711" s="192"/>
      <c r="N711" s="192"/>
      <c r="O711" s="192"/>
      <c r="P711" s="192"/>
      <c r="Q711" s="192"/>
      <c r="R711" s="192"/>
      <c r="S711" s="192"/>
      <c r="T711" s="192"/>
      <c r="U711" s="192"/>
      <c r="V711" s="192"/>
      <c r="W711" s="192"/>
      <c r="X711" s="192"/>
      <c r="Y711" s="192"/>
      <c r="Z711" s="192"/>
    </row>
    <row r="712">
      <c r="A712" s="192"/>
      <c r="B712" s="192"/>
      <c r="C712" s="192"/>
      <c r="D712" s="192"/>
      <c r="E712" s="192"/>
      <c r="F712" s="192"/>
      <c r="G712" s="192"/>
      <c r="H712" s="192"/>
      <c r="I712" s="192"/>
      <c r="J712" s="192"/>
      <c r="K712" s="192"/>
      <c r="L712" s="192"/>
      <c r="M712" s="192"/>
      <c r="N712" s="192"/>
      <c r="O712" s="192"/>
      <c r="P712" s="192"/>
      <c r="Q712" s="192"/>
      <c r="R712" s="192"/>
      <c r="S712" s="192"/>
      <c r="T712" s="192"/>
      <c r="U712" s="192"/>
      <c r="V712" s="192"/>
      <c r="W712" s="192"/>
      <c r="X712" s="192"/>
      <c r="Y712" s="192"/>
      <c r="Z712" s="192"/>
    </row>
    <row r="713">
      <c r="A713" s="192"/>
      <c r="B713" s="192"/>
      <c r="C713" s="192"/>
      <c r="D713" s="192"/>
      <c r="E713" s="192"/>
      <c r="F713" s="192"/>
      <c r="G713" s="192"/>
      <c r="H713" s="192"/>
      <c r="I713" s="192"/>
      <c r="J713" s="192"/>
      <c r="K713" s="192"/>
      <c r="L713" s="192"/>
      <c r="M713" s="192"/>
      <c r="N713" s="192"/>
      <c r="O713" s="192"/>
      <c r="P713" s="192"/>
      <c r="Q713" s="192"/>
      <c r="R713" s="192"/>
      <c r="S713" s="192"/>
      <c r="T713" s="192"/>
      <c r="U713" s="192"/>
      <c r="V713" s="192"/>
      <c r="W713" s="192"/>
      <c r="X713" s="192"/>
      <c r="Y713" s="192"/>
      <c r="Z713" s="192"/>
    </row>
    <row r="714">
      <c r="A714" s="192"/>
      <c r="B714" s="192"/>
      <c r="C714" s="192"/>
      <c r="D714" s="192"/>
      <c r="E714" s="192"/>
      <c r="F714" s="192"/>
      <c r="G714" s="192"/>
      <c r="H714" s="192"/>
      <c r="I714" s="192"/>
      <c r="J714" s="192"/>
      <c r="K714" s="192"/>
      <c r="L714" s="192"/>
      <c r="M714" s="192"/>
      <c r="N714" s="192"/>
      <c r="O714" s="192"/>
      <c r="P714" s="192"/>
      <c r="Q714" s="192"/>
      <c r="R714" s="192"/>
      <c r="S714" s="192"/>
      <c r="T714" s="192"/>
      <c r="U714" s="192"/>
      <c r="V714" s="192"/>
      <c r="W714" s="192"/>
      <c r="X714" s="192"/>
      <c r="Y714" s="192"/>
      <c r="Z714" s="192"/>
    </row>
    <row r="715">
      <c r="A715" s="192"/>
      <c r="B715" s="192"/>
      <c r="C715" s="192"/>
      <c r="D715" s="192"/>
      <c r="E715" s="192"/>
      <c r="F715" s="192"/>
      <c r="G715" s="192"/>
      <c r="H715" s="192"/>
      <c r="I715" s="192"/>
      <c r="J715" s="192"/>
      <c r="K715" s="192"/>
      <c r="L715" s="192"/>
      <c r="M715" s="192"/>
      <c r="N715" s="192"/>
      <c r="O715" s="192"/>
      <c r="P715" s="192"/>
      <c r="Q715" s="192"/>
      <c r="R715" s="192"/>
      <c r="S715" s="192"/>
      <c r="T715" s="192"/>
      <c r="U715" s="192"/>
      <c r="V715" s="192"/>
      <c r="W715" s="192"/>
      <c r="X715" s="192"/>
      <c r="Y715" s="192"/>
      <c r="Z715" s="192"/>
    </row>
    <row r="716">
      <c r="A716" s="192"/>
      <c r="B716" s="192"/>
      <c r="C716" s="192"/>
      <c r="D716" s="192"/>
      <c r="E716" s="192"/>
      <c r="F716" s="192"/>
      <c r="G716" s="192"/>
      <c r="H716" s="192"/>
      <c r="I716" s="192"/>
      <c r="J716" s="192"/>
      <c r="K716" s="192"/>
      <c r="L716" s="192"/>
      <c r="M716" s="192"/>
      <c r="N716" s="192"/>
      <c r="O716" s="192"/>
      <c r="P716" s="192"/>
      <c r="Q716" s="192"/>
      <c r="R716" s="192"/>
      <c r="S716" s="192"/>
      <c r="T716" s="192"/>
      <c r="U716" s="192"/>
      <c r="V716" s="192"/>
      <c r="W716" s="192"/>
      <c r="X716" s="192"/>
      <c r="Y716" s="192"/>
      <c r="Z716" s="192"/>
    </row>
    <row r="717">
      <c r="A717" s="192"/>
      <c r="B717" s="192"/>
      <c r="C717" s="192"/>
      <c r="D717" s="192"/>
      <c r="E717" s="192"/>
      <c r="F717" s="192"/>
      <c r="G717" s="192"/>
      <c r="H717" s="192"/>
      <c r="I717" s="192"/>
      <c r="J717" s="192"/>
      <c r="K717" s="192"/>
      <c r="L717" s="192"/>
      <c r="M717" s="192"/>
      <c r="N717" s="192"/>
      <c r="O717" s="192"/>
      <c r="P717" s="192"/>
      <c r="Q717" s="192"/>
      <c r="R717" s="192"/>
      <c r="S717" s="192"/>
      <c r="T717" s="192"/>
      <c r="U717" s="192"/>
      <c r="V717" s="192"/>
      <c r="W717" s="192"/>
      <c r="X717" s="192"/>
      <c r="Y717" s="192"/>
      <c r="Z717" s="192"/>
    </row>
    <row r="718">
      <c r="A718" s="192"/>
      <c r="B718" s="192"/>
      <c r="C718" s="192"/>
      <c r="D718" s="192"/>
      <c r="E718" s="192"/>
      <c r="F718" s="192"/>
      <c r="G718" s="192"/>
      <c r="H718" s="192"/>
      <c r="I718" s="192"/>
      <c r="J718" s="192"/>
      <c r="K718" s="192"/>
      <c r="L718" s="192"/>
      <c r="M718" s="192"/>
      <c r="N718" s="192"/>
      <c r="O718" s="192"/>
      <c r="P718" s="192"/>
      <c r="Q718" s="192"/>
      <c r="R718" s="192"/>
      <c r="S718" s="192"/>
      <c r="T718" s="192"/>
      <c r="U718" s="192"/>
      <c r="V718" s="192"/>
      <c r="W718" s="192"/>
      <c r="X718" s="192"/>
      <c r="Y718" s="192"/>
      <c r="Z718" s="192"/>
    </row>
    <row r="719">
      <c r="A719" s="192"/>
      <c r="B719" s="192"/>
      <c r="C719" s="192"/>
      <c r="D719" s="192"/>
      <c r="E719" s="192"/>
      <c r="F719" s="192"/>
      <c r="G719" s="192"/>
      <c r="H719" s="192"/>
      <c r="I719" s="192"/>
      <c r="J719" s="192"/>
      <c r="K719" s="192"/>
      <c r="L719" s="192"/>
      <c r="M719" s="192"/>
      <c r="N719" s="192"/>
      <c r="O719" s="192"/>
      <c r="P719" s="192"/>
      <c r="Q719" s="192"/>
      <c r="R719" s="192"/>
      <c r="S719" s="192"/>
      <c r="T719" s="192"/>
      <c r="U719" s="192"/>
      <c r="V719" s="192"/>
      <c r="W719" s="192"/>
      <c r="X719" s="192"/>
      <c r="Y719" s="192"/>
      <c r="Z719" s="192"/>
    </row>
    <row r="720">
      <c r="A720" s="192"/>
      <c r="B720" s="192"/>
      <c r="C720" s="192"/>
      <c r="D720" s="192"/>
      <c r="E720" s="192"/>
      <c r="F720" s="192"/>
      <c r="G720" s="192"/>
      <c r="H720" s="192"/>
      <c r="I720" s="192"/>
      <c r="J720" s="192"/>
      <c r="K720" s="192"/>
      <c r="L720" s="192"/>
      <c r="M720" s="192"/>
      <c r="N720" s="192"/>
      <c r="O720" s="192"/>
      <c r="P720" s="192"/>
      <c r="Q720" s="192"/>
      <c r="R720" s="192"/>
      <c r="S720" s="192"/>
      <c r="T720" s="192"/>
      <c r="U720" s="192"/>
      <c r="V720" s="192"/>
      <c r="W720" s="192"/>
      <c r="X720" s="192"/>
      <c r="Y720" s="192"/>
      <c r="Z720" s="192"/>
    </row>
    <row r="721">
      <c r="A721" s="192"/>
      <c r="B721" s="192"/>
      <c r="C721" s="192"/>
      <c r="D721" s="192"/>
      <c r="E721" s="192"/>
      <c r="F721" s="192"/>
      <c r="G721" s="192"/>
      <c r="H721" s="192"/>
      <c r="I721" s="192"/>
      <c r="J721" s="192"/>
      <c r="K721" s="192"/>
      <c r="L721" s="192"/>
      <c r="M721" s="192"/>
      <c r="N721" s="192"/>
      <c r="O721" s="192"/>
      <c r="P721" s="192"/>
      <c r="Q721" s="192"/>
      <c r="R721" s="192"/>
      <c r="S721" s="192"/>
      <c r="T721" s="192"/>
      <c r="U721" s="192"/>
      <c r="V721" s="192"/>
      <c r="W721" s="192"/>
      <c r="X721" s="192"/>
      <c r="Y721" s="192"/>
      <c r="Z721" s="192"/>
    </row>
    <row r="722">
      <c r="A722" s="192"/>
      <c r="B722" s="192"/>
      <c r="C722" s="192"/>
      <c r="D722" s="192"/>
      <c r="E722" s="192"/>
      <c r="F722" s="192"/>
      <c r="G722" s="192"/>
      <c r="H722" s="192"/>
      <c r="I722" s="192"/>
      <c r="J722" s="192"/>
      <c r="K722" s="192"/>
      <c r="L722" s="192"/>
      <c r="M722" s="192"/>
      <c r="N722" s="192"/>
      <c r="O722" s="192"/>
      <c r="P722" s="192"/>
      <c r="Q722" s="192"/>
      <c r="R722" s="192"/>
      <c r="S722" s="192"/>
      <c r="T722" s="192"/>
      <c r="U722" s="192"/>
      <c r="V722" s="192"/>
      <c r="W722" s="192"/>
      <c r="X722" s="192"/>
      <c r="Y722" s="192"/>
      <c r="Z722" s="192"/>
    </row>
    <row r="723">
      <c r="A723" s="192"/>
      <c r="B723" s="192"/>
      <c r="C723" s="192"/>
      <c r="D723" s="192"/>
      <c r="E723" s="192"/>
      <c r="F723" s="192"/>
      <c r="G723" s="192"/>
      <c r="H723" s="192"/>
      <c r="I723" s="192"/>
      <c r="J723" s="192"/>
      <c r="K723" s="192"/>
      <c r="L723" s="192"/>
      <c r="M723" s="192"/>
      <c r="N723" s="192"/>
      <c r="O723" s="192"/>
      <c r="P723" s="192"/>
      <c r="Q723" s="192"/>
      <c r="R723" s="192"/>
      <c r="S723" s="192"/>
      <c r="T723" s="192"/>
      <c r="U723" s="192"/>
      <c r="V723" s="192"/>
      <c r="W723" s="192"/>
      <c r="X723" s="192"/>
      <c r="Y723" s="192"/>
      <c r="Z723" s="192"/>
    </row>
    <row r="724">
      <c r="A724" s="192"/>
      <c r="B724" s="192"/>
      <c r="C724" s="192"/>
      <c r="D724" s="192"/>
      <c r="E724" s="192"/>
      <c r="F724" s="192"/>
      <c r="G724" s="192"/>
      <c r="H724" s="192"/>
      <c r="I724" s="192"/>
      <c r="J724" s="192"/>
      <c r="K724" s="192"/>
      <c r="L724" s="192"/>
      <c r="M724" s="192"/>
      <c r="N724" s="192"/>
      <c r="O724" s="192"/>
      <c r="P724" s="192"/>
      <c r="Q724" s="192"/>
      <c r="R724" s="192"/>
      <c r="S724" s="192"/>
      <c r="T724" s="192"/>
      <c r="U724" s="192"/>
      <c r="V724" s="192"/>
      <c r="W724" s="192"/>
      <c r="X724" s="192"/>
      <c r="Y724" s="192"/>
      <c r="Z724" s="192"/>
    </row>
    <row r="725">
      <c r="A725" s="192"/>
      <c r="B725" s="192"/>
      <c r="C725" s="192"/>
      <c r="D725" s="192"/>
      <c r="E725" s="192"/>
      <c r="F725" s="192"/>
      <c r="G725" s="192"/>
      <c r="H725" s="192"/>
      <c r="I725" s="192"/>
      <c r="J725" s="192"/>
      <c r="K725" s="192"/>
      <c r="L725" s="192"/>
      <c r="M725" s="192"/>
      <c r="N725" s="192"/>
      <c r="O725" s="192"/>
      <c r="P725" s="192"/>
      <c r="Q725" s="192"/>
      <c r="R725" s="192"/>
      <c r="S725" s="192"/>
      <c r="T725" s="192"/>
      <c r="U725" s="192"/>
      <c r="V725" s="192"/>
      <c r="W725" s="192"/>
      <c r="X725" s="192"/>
      <c r="Y725" s="192"/>
      <c r="Z725" s="192"/>
    </row>
    <row r="726">
      <c r="A726" s="192"/>
      <c r="B726" s="192"/>
      <c r="C726" s="192"/>
      <c r="D726" s="192"/>
      <c r="E726" s="192"/>
      <c r="F726" s="192"/>
      <c r="G726" s="192"/>
      <c r="H726" s="192"/>
      <c r="I726" s="192"/>
      <c r="J726" s="192"/>
      <c r="K726" s="192"/>
      <c r="L726" s="192"/>
      <c r="M726" s="192"/>
      <c r="N726" s="192"/>
      <c r="O726" s="192"/>
      <c r="P726" s="192"/>
      <c r="Q726" s="192"/>
      <c r="R726" s="192"/>
      <c r="S726" s="192"/>
      <c r="T726" s="192"/>
      <c r="U726" s="192"/>
      <c r="V726" s="192"/>
      <c r="W726" s="192"/>
      <c r="X726" s="192"/>
      <c r="Y726" s="192"/>
      <c r="Z726" s="192"/>
    </row>
    <row r="727">
      <c r="A727" s="192"/>
      <c r="B727" s="192"/>
      <c r="C727" s="192"/>
      <c r="D727" s="192"/>
      <c r="E727" s="192"/>
      <c r="F727" s="192"/>
      <c r="G727" s="192"/>
      <c r="H727" s="192"/>
      <c r="I727" s="192"/>
      <c r="J727" s="192"/>
      <c r="K727" s="192"/>
      <c r="L727" s="192"/>
      <c r="M727" s="192"/>
      <c r="N727" s="192"/>
      <c r="O727" s="192"/>
      <c r="P727" s="192"/>
      <c r="Q727" s="192"/>
      <c r="R727" s="192"/>
      <c r="S727" s="192"/>
      <c r="T727" s="192"/>
      <c r="U727" s="192"/>
      <c r="V727" s="192"/>
      <c r="W727" s="192"/>
      <c r="X727" s="192"/>
      <c r="Y727" s="192"/>
      <c r="Z727" s="192"/>
    </row>
    <row r="728">
      <c r="A728" s="192"/>
      <c r="B728" s="192"/>
      <c r="C728" s="192"/>
      <c r="D728" s="192"/>
      <c r="E728" s="192"/>
      <c r="F728" s="192"/>
      <c r="G728" s="192"/>
      <c r="H728" s="192"/>
      <c r="I728" s="192"/>
      <c r="J728" s="192"/>
      <c r="K728" s="192"/>
      <c r="L728" s="192"/>
      <c r="M728" s="192"/>
      <c r="N728" s="192"/>
      <c r="O728" s="192"/>
      <c r="P728" s="192"/>
      <c r="Q728" s="192"/>
      <c r="R728" s="192"/>
      <c r="S728" s="192"/>
      <c r="T728" s="192"/>
      <c r="U728" s="192"/>
      <c r="V728" s="192"/>
      <c r="W728" s="192"/>
      <c r="X728" s="192"/>
      <c r="Y728" s="192"/>
      <c r="Z728" s="192"/>
    </row>
    <row r="729">
      <c r="A729" s="192"/>
      <c r="B729" s="192"/>
      <c r="C729" s="192"/>
      <c r="D729" s="192"/>
      <c r="E729" s="192"/>
      <c r="F729" s="192"/>
      <c r="G729" s="192"/>
      <c r="H729" s="192"/>
      <c r="I729" s="192"/>
      <c r="J729" s="192"/>
      <c r="K729" s="192"/>
      <c r="L729" s="192"/>
      <c r="M729" s="192"/>
      <c r="N729" s="192"/>
      <c r="O729" s="192"/>
      <c r="P729" s="192"/>
      <c r="Q729" s="192"/>
      <c r="R729" s="192"/>
      <c r="S729" s="192"/>
      <c r="T729" s="192"/>
      <c r="U729" s="192"/>
      <c r="V729" s="192"/>
      <c r="W729" s="192"/>
      <c r="X729" s="192"/>
      <c r="Y729" s="192"/>
      <c r="Z729" s="192"/>
    </row>
    <row r="730">
      <c r="A730" s="192"/>
      <c r="B730" s="192"/>
      <c r="C730" s="192"/>
      <c r="D730" s="192"/>
      <c r="E730" s="192"/>
      <c r="F730" s="192"/>
      <c r="G730" s="192"/>
      <c r="H730" s="192"/>
      <c r="I730" s="192"/>
      <c r="J730" s="192"/>
      <c r="K730" s="192"/>
      <c r="L730" s="192"/>
      <c r="M730" s="192"/>
      <c r="N730" s="192"/>
      <c r="O730" s="192"/>
      <c r="P730" s="192"/>
      <c r="Q730" s="192"/>
      <c r="R730" s="192"/>
      <c r="S730" s="192"/>
      <c r="T730" s="192"/>
      <c r="U730" s="192"/>
      <c r="V730" s="192"/>
      <c r="W730" s="192"/>
      <c r="X730" s="192"/>
      <c r="Y730" s="192"/>
      <c r="Z730" s="192"/>
    </row>
    <row r="731">
      <c r="A731" s="192"/>
      <c r="B731" s="192"/>
      <c r="C731" s="192"/>
      <c r="D731" s="192"/>
      <c r="E731" s="192"/>
      <c r="F731" s="192"/>
      <c r="G731" s="192"/>
      <c r="H731" s="192"/>
      <c r="I731" s="192"/>
      <c r="J731" s="192"/>
      <c r="K731" s="192"/>
      <c r="L731" s="192"/>
      <c r="M731" s="192"/>
      <c r="N731" s="192"/>
      <c r="O731" s="192"/>
      <c r="P731" s="192"/>
      <c r="Q731" s="192"/>
      <c r="R731" s="192"/>
      <c r="S731" s="192"/>
      <c r="T731" s="192"/>
      <c r="U731" s="192"/>
      <c r="V731" s="192"/>
      <c r="W731" s="192"/>
      <c r="X731" s="192"/>
      <c r="Y731" s="192"/>
      <c r="Z731" s="192"/>
    </row>
    <row r="732">
      <c r="A732" s="192"/>
      <c r="B732" s="192"/>
      <c r="C732" s="192"/>
      <c r="D732" s="192"/>
      <c r="E732" s="192"/>
      <c r="F732" s="192"/>
      <c r="G732" s="192"/>
      <c r="H732" s="192"/>
      <c r="I732" s="192"/>
      <c r="J732" s="192"/>
      <c r="K732" s="192"/>
      <c r="L732" s="192"/>
      <c r="M732" s="192"/>
      <c r="N732" s="192"/>
      <c r="O732" s="192"/>
      <c r="P732" s="192"/>
      <c r="Q732" s="192"/>
      <c r="R732" s="192"/>
      <c r="S732" s="192"/>
      <c r="T732" s="192"/>
      <c r="U732" s="192"/>
      <c r="V732" s="192"/>
      <c r="W732" s="192"/>
      <c r="X732" s="192"/>
      <c r="Y732" s="192"/>
      <c r="Z732" s="192"/>
    </row>
    <row r="733">
      <c r="A733" s="192"/>
      <c r="B733" s="192"/>
      <c r="C733" s="192"/>
      <c r="D733" s="192"/>
      <c r="E733" s="192"/>
      <c r="F733" s="192"/>
      <c r="G733" s="192"/>
      <c r="H733" s="192"/>
      <c r="I733" s="192"/>
      <c r="J733" s="192"/>
      <c r="K733" s="192"/>
      <c r="L733" s="192"/>
      <c r="M733" s="192"/>
      <c r="N733" s="192"/>
      <c r="O733" s="192"/>
      <c r="P733" s="192"/>
      <c r="Q733" s="192"/>
      <c r="R733" s="192"/>
      <c r="S733" s="192"/>
      <c r="T733" s="192"/>
      <c r="U733" s="192"/>
      <c r="V733" s="192"/>
      <c r="W733" s="192"/>
      <c r="X733" s="192"/>
      <c r="Y733" s="192"/>
      <c r="Z733" s="192"/>
    </row>
    <row r="734">
      <c r="A734" s="192"/>
      <c r="B734" s="192"/>
      <c r="C734" s="192"/>
      <c r="D734" s="192"/>
      <c r="E734" s="192"/>
      <c r="F734" s="192"/>
      <c r="G734" s="192"/>
      <c r="H734" s="192"/>
      <c r="I734" s="192"/>
      <c r="J734" s="192"/>
      <c r="K734" s="192"/>
      <c r="L734" s="192"/>
      <c r="M734" s="192"/>
      <c r="N734" s="192"/>
      <c r="O734" s="192"/>
      <c r="P734" s="192"/>
      <c r="Q734" s="192"/>
      <c r="R734" s="192"/>
      <c r="S734" s="192"/>
      <c r="T734" s="192"/>
      <c r="U734" s="192"/>
      <c r="V734" s="192"/>
      <c r="W734" s="192"/>
      <c r="X734" s="192"/>
      <c r="Y734" s="192"/>
      <c r="Z734" s="192"/>
    </row>
    <row r="735">
      <c r="A735" s="192"/>
      <c r="B735" s="192"/>
      <c r="C735" s="192"/>
      <c r="D735" s="192"/>
      <c r="E735" s="192"/>
      <c r="F735" s="192"/>
      <c r="G735" s="192"/>
      <c r="H735" s="192"/>
      <c r="I735" s="192"/>
      <c r="J735" s="192"/>
      <c r="K735" s="192"/>
      <c r="L735" s="192"/>
      <c r="M735" s="192"/>
      <c r="N735" s="192"/>
      <c r="O735" s="192"/>
      <c r="P735" s="192"/>
      <c r="Q735" s="192"/>
      <c r="R735" s="192"/>
      <c r="S735" s="192"/>
      <c r="T735" s="192"/>
      <c r="U735" s="192"/>
      <c r="V735" s="192"/>
      <c r="W735" s="192"/>
      <c r="X735" s="192"/>
      <c r="Y735" s="192"/>
      <c r="Z735" s="192"/>
    </row>
    <row r="736">
      <c r="A736" s="192"/>
      <c r="B736" s="192"/>
      <c r="C736" s="192"/>
      <c r="D736" s="192"/>
      <c r="E736" s="192"/>
      <c r="F736" s="192"/>
      <c r="G736" s="192"/>
      <c r="H736" s="192"/>
      <c r="I736" s="192"/>
      <c r="J736" s="192"/>
      <c r="K736" s="192"/>
      <c r="L736" s="192"/>
      <c r="M736" s="192"/>
      <c r="N736" s="192"/>
      <c r="O736" s="192"/>
      <c r="P736" s="192"/>
      <c r="Q736" s="192"/>
      <c r="R736" s="192"/>
      <c r="S736" s="192"/>
      <c r="T736" s="192"/>
      <c r="U736" s="192"/>
      <c r="V736" s="192"/>
      <c r="W736" s="192"/>
      <c r="X736" s="192"/>
      <c r="Y736" s="192"/>
      <c r="Z736" s="192"/>
    </row>
    <row r="737">
      <c r="A737" s="192"/>
      <c r="B737" s="192"/>
      <c r="C737" s="192"/>
      <c r="D737" s="192"/>
      <c r="E737" s="192"/>
      <c r="F737" s="192"/>
      <c r="G737" s="192"/>
      <c r="H737" s="192"/>
      <c r="I737" s="192"/>
      <c r="J737" s="192"/>
      <c r="K737" s="192"/>
      <c r="L737" s="192"/>
      <c r="M737" s="192"/>
      <c r="N737" s="192"/>
      <c r="O737" s="192"/>
      <c r="P737" s="192"/>
      <c r="Q737" s="192"/>
      <c r="R737" s="192"/>
      <c r="S737" s="192"/>
      <c r="T737" s="192"/>
      <c r="U737" s="192"/>
      <c r="V737" s="192"/>
      <c r="W737" s="192"/>
      <c r="X737" s="192"/>
      <c r="Y737" s="192"/>
      <c r="Z737" s="192"/>
    </row>
    <row r="738">
      <c r="A738" s="192"/>
      <c r="B738" s="192"/>
      <c r="C738" s="192"/>
      <c r="D738" s="192"/>
      <c r="E738" s="192"/>
      <c r="F738" s="192"/>
      <c r="G738" s="192"/>
      <c r="H738" s="192"/>
      <c r="I738" s="192"/>
      <c r="J738" s="192"/>
      <c r="K738" s="192"/>
      <c r="L738" s="192"/>
      <c r="M738" s="192"/>
      <c r="N738" s="192"/>
      <c r="O738" s="192"/>
      <c r="P738" s="192"/>
      <c r="Q738" s="192"/>
      <c r="R738" s="192"/>
      <c r="S738" s="192"/>
      <c r="T738" s="192"/>
      <c r="U738" s="192"/>
      <c r="V738" s="192"/>
      <c r="W738" s="192"/>
      <c r="X738" s="192"/>
      <c r="Y738" s="192"/>
      <c r="Z738" s="192"/>
    </row>
    <row r="739">
      <c r="A739" s="192"/>
      <c r="B739" s="192"/>
      <c r="C739" s="192"/>
      <c r="D739" s="192"/>
      <c r="E739" s="192"/>
      <c r="F739" s="192"/>
      <c r="G739" s="192"/>
      <c r="H739" s="192"/>
      <c r="I739" s="192"/>
      <c r="J739" s="192"/>
      <c r="K739" s="192"/>
      <c r="L739" s="192"/>
      <c r="M739" s="192"/>
      <c r="N739" s="192"/>
      <c r="O739" s="192"/>
      <c r="P739" s="192"/>
      <c r="Q739" s="192"/>
      <c r="R739" s="192"/>
      <c r="S739" s="192"/>
      <c r="T739" s="192"/>
      <c r="U739" s="192"/>
      <c r="V739" s="192"/>
      <c r="W739" s="192"/>
      <c r="X739" s="192"/>
      <c r="Y739" s="192"/>
      <c r="Z739" s="192"/>
    </row>
    <row r="740">
      <c r="A740" s="192"/>
      <c r="B740" s="192"/>
      <c r="C740" s="192"/>
      <c r="D740" s="192"/>
      <c r="E740" s="192"/>
      <c r="F740" s="192"/>
      <c r="G740" s="192"/>
      <c r="H740" s="192"/>
      <c r="I740" s="192"/>
      <c r="J740" s="192"/>
      <c r="K740" s="192"/>
      <c r="L740" s="192"/>
      <c r="M740" s="192"/>
      <c r="N740" s="192"/>
      <c r="O740" s="192"/>
      <c r="P740" s="192"/>
      <c r="Q740" s="192"/>
      <c r="R740" s="192"/>
      <c r="S740" s="192"/>
      <c r="T740" s="192"/>
      <c r="U740" s="192"/>
      <c r="V740" s="192"/>
      <c r="W740" s="192"/>
      <c r="X740" s="192"/>
      <c r="Y740" s="192"/>
      <c r="Z740" s="192"/>
    </row>
    <row r="741">
      <c r="A741" s="192"/>
      <c r="B741" s="192"/>
      <c r="C741" s="192"/>
      <c r="D741" s="192"/>
      <c r="E741" s="192"/>
      <c r="F741" s="192"/>
      <c r="G741" s="192"/>
      <c r="H741" s="192"/>
      <c r="I741" s="192"/>
      <c r="J741" s="192"/>
      <c r="K741" s="192"/>
      <c r="L741" s="192"/>
      <c r="M741" s="192"/>
      <c r="N741" s="192"/>
      <c r="O741" s="192"/>
      <c r="P741" s="192"/>
      <c r="Q741" s="192"/>
      <c r="R741" s="192"/>
      <c r="S741" s="192"/>
      <c r="T741" s="192"/>
      <c r="U741" s="192"/>
      <c r="V741" s="192"/>
      <c r="W741" s="192"/>
      <c r="X741" s="192"/>
      <c r="Y741" s="192"/>
      <c r="Z741" s="192"/>
    </row>
    <row r="742">
      <c r="A742" s="192"/>
      <c r="B742" s="192"/>
      <c r="C742" s="192"/>
      <c r="D742" s="192"/>
      <c r="E742" s="192"/>
      <c r="F742" s="192"/>
      <c r="G742" s="192"/>
      <c r="H742" s="192"/>
      <c r="I742" s="192"/>
      <c r="J742" s="192"/>
      <c r="K742" s="192"/>
      <c r="L742" s="192"/>
      <c r="M742" s="192"/>
      <c r="N742" s="192"/>
      <c r="O742" s="192"/>
      <c r="P742" s="192"/>
      <c r="Q742" s="192"/>
      <c r="R742" s="192"/>
      <c r="S742" s="192"/>
      <c r="T742" s="192"/>
      <c r="U742" s="192"/>
      <c r="V742" s="192"/>
      <c r="W742" s="192"/>
      <c r="X742" s="192"/>
      <c r="Y742" s="192"/>
      <c r="Z742" s="192"/>
    </row>
    <row r="743">
      <c r="A743" s="192"/>
      <c r="B743" s="192"/>
      <c r="C743" s="192"/>
      <c r="D743" s="192"/>
      <c r="E743" s="192"/>
      <c r="F743" s="192"/>
      <c r="G743" s="192"/>
      <c r="H743" s="192"/>
      <c r="I743" s="192"/>
      <c r="J743" s="192"/>
      <c r="K743" s="192"/>
      <c r="L743" s="192"/>
      <c r="M743" s="192"/>
      <c r="N743" s="192"/>
      <c r="O743" s="192"/>
      <c r="P743" s="192"/>
      <c r="Q743" s="192"/>
      <c r="R743" s="192"/>
      <c r="S743" s="192"/>
      <c r="T743" s="192"/>
      <c r="U743" s="192"/>
      <c r="V743" s="192"/>
      <c r="W743" s="192"/>
      <c r="X743" s="192"/>
      <c r="Y743" s="192"/>
      <c r="Z743" s="192"/>
    </row>
    <row r="744">
      <c r="A744" s="192"/>
      <c r="B744" s="192"/>
      <c r="C744" s="192"/>
      <c r="D744" s="192"/>
      <c r="E744" s="192"/>
      <c r="F744" s="192"/>
      <c r="G744" s="192"/>
      <c r="H744" s="192"/>
      <c r="I744" s="192"/>
      <c r="J744" s="192"/>
      <c r="K744" s="192"/>
      <c r="L744" s="192"/>
      <c r="M744" s="192"/>
      <c r="N744" s="192"/>
      <c r="O744" s="192"/>
      <c r="P744" s="192"/>
      <c r="Q744" s="192"/>
      <c r="R744" s="192"/>
      <c r="S744" s="192"/>
      <c r="T744" s="192"/>
      <c r="U744" s="192"/>
      <c r="V744" s="192"/>
      <c r="W744" s="192"/>
      <c r="X744" s="192"/>
      <c r="Y744" s="192"/>
      <c r="Z744" s="192"/>
    </row>
    <row r="745">
      <c r="A745" s="192"/>
      <c r="B745" s="192"/>
      <c r="C745" s="192"/>
      <c r="D745" s="192"/>
      <c r="E745" s="192"/>
      <c r="F745" s="192"/>
      <c r="G745" s="192"/>
      <c r="H745" s="192"/>
      <c r="I745" s="192"/>
      <c r="J745" s="192"/>
      <c r="K745" s="192"/>
      <c r="L745" s="192"/>
      <c r="M745" s="192"/>
      <c r="N745" s="192"/>
      <c r="O745" s="192"/>
      <c r="P745" s="192"/>
      <c r="Q745" s="192"/>
      <c r="R745" s="192"/>
      <c r="S745" s="192"/>
      <c r="T745" s="192"/>
      <c r="U745" s="192"/>
      <c r="V745" s="192"/>
      <c r="W745" s="192"/>
      <c r="X745" s="192"/>
      <c r="Y745" s="192"/>
      <c r="Z745" s="192"/>
    </row>
    <row r="746">
      <c r="A746" s="192"/>
      <c r="B746" s="192"/>
      <c r="C746" s="192"/>
      <c r="D746" s="192"/>
      <c r="E746" s="192"/>
      <c r="F746" s="192"/>
      <c r="G746" s="192"/>
      <c r="H746" s="192"/>
      <c r="I746" s="192"/>
      <c r="J746" s="192"/>
      <c r="K746" s="192"/>
      <c r="L746" s="192"/>
      <c r="M746" s="192"/>
      <c r="N746" s="192"/>
      <c r="O746" s="192"/>
      <c r="P746" s="192"/>
      <c r="Q746" s="192"/>
      <c r="R746" s="192"/>
      <c r="S746" s="192"/>
      <c r="T746" s="192"/>
      <c r="U746" s="192"/>
      <c r="V746" s="192"/>
      <c r="W746" s="192"/>
      <c r="X746" s="192"/>
      <c r="Y746" s="192"/>
      <c r="Z746" s="192"/>
    </row>
    <row r="747">
      <c r="A747" s="192"/>
      <c r="B747" s="192"/>
      <c r="C747" s="192"/>
      <c r="D747" s="192"/>
      <c r="E747" s="192"/>
      <c r="F747" s="192"/>
      <c r="G747" s="192"/>
      <c r="H747" s="192"/>
      <c r="I747" s="192"/>
      <c r="J747" s="192"/>
      <c r="K747" s="192"/>
      <c r="L747" s="192"/>
      <c r="M747" s="192"/>
      <c r="N747" s="192"/>
      <c r="O747" s="192"/>
      <c r="P747" s="192"/>
      <c r="Q747" s="192"/>
      <c r="R747" s="192"/>
      <c r="S747" s="192"/>
      <c r="T747" s="192"/>
      <c r="U747" s="192"/>
      <c r="V747" s="192"/>
      <c r="W747" s="192"/>
      <c r="X747" s="192"/>
      <c r="Y747" s="192"/>
      <c r="Z747" s="192"/>
    </row>
    <row r="748">
      <c r="A748" s="192"/>
      <c r="B748" s="192"/>
      <c r="C748" s="192"/>
      <c r="D748" s="192"/>
      <c r="E748" s="192"/>
      <c r="F748" s="192"/>
      <c r="G748" s="192"/>
      <c r="H748" s="192"/>
      <c r="I748" s="192"/>
      <c r="J748" s="192"/>
      <c r="K748" s="192"/>
      <c r="L748" s="192"/>
      <c r="M748" s="192"/>
      <c r="N748" s="192"/>
      <c r="O748" s="192"/>
      <c r="P748" s="192"/>
      <c r="Q748" s="192"/>
      <c r="R748" s="192"/>
      <c r="S748" s="192"/>
      <c r="T748" s="192"/>
      <c r="U748" s="192"/>
      <c r="V748" s="192"/>
      <c r="W748" s="192"/>
      <c r="X748" s="192"/>
      <c r="Y748" s="192"/>
      <c r="Z748" s="192"/>
    </row>
    <row r="749">
      <c r="A749" s="192"/>
      <c r="B749" s="192"/>
      <c r="C749" s="192"/>
      <c r="D749" s="192"/>
      <c r="E749" s="192"/>
      <c r="F749" s="192"/>
      <c r="G749" s="192"/>
      <c r="H749" s="192"/>
      <c r="I749" s="192"/>
      <c r="J749" s="192"/>
      <c r="K749" s="192"/>
      <c r="L749" s="192"/>
      <c r="M749" s="192"/>
      <c r="N749" s="192"/>
      <c r="O749" s="192"/>
      <c r="P749" s="192"/>
      <c r="Q749" s="192"/>
      <c r="R749" s="192"/>
      <c r="S749" s="192"/>
      <c r="T749" s="192"/>
      <c r="U749" s="192"/>
      <c r="V749" s="192"/>
      <c r="W749" s="192"/>
      <c r="X749" s="192"/>
      <c r="Y749" s="192"/>
      <c r="Z749" s="192"/>
    </row>
    <row r="750">
      <c r="A750" s="192"/>
      <c r="B750" s="192"/>
      <c r="C750" s="192"/>
      <c r="D750" s="192"/>
      <c r="E750" s="192"/>
      <c r="F750" s="192"/>
      <c r="G750" s="192"/>
      <c r="H750" s="192"/>
      <c r="I750" s="192"/>
      <c r="J750" s="192"/>
      <c r="K750" s="192"/>
      <c r="L750" s="192"/>
      <c r="M750" s="192"/>
      <c r="N750" s="192"/>
      <c r="O750" s="192"/>
      <c r="P750" s="192"/>
      <c r="Q750" s="192"/>
      <c r="R750" s="192"/>
      <c r="S750" s="192"/>
      <c r="T750" s="192"/>
      <c r="U750" s="192"/>
      <c r="V750" s="192"/>
      <c r="W750" s="192"/>
      <c r="X750" s="192"/>
      <c r="Y750" s="192"/>
      <c r="Z750" s="192"/>
    </row>
    <row r="751">
      <c r="A751" s="192"/>
      <c r="B751" s="192"/>
      <c r="C751" s="192"/>
      <c r="D751" s="192"/>
      <c r="E751" s="192"/>
      <c r="F751" s="192"/>
      <c r="G751" s="192"/>
      <c r="H751" s="192"/>
      <c r="I751" s="192"/>
      <c r="J751" s="192"/>
      <c r="K751" s="192"/>
      <c r="L751" s="192"/>
      <c r="M751" s="192"/>
      <c r="N751" s="192"/>
      <c r="O751" s="192"/>
      <c r="P751" s="192"/>
      <c r="Q751" s="192"/>
      <c r="R751" s="192"/>
      <c r="S751" s="192"/>
      <c r="T751" s="192"/>
      <c r="U751" s="192"/>
      <c r="V751" s="192"/>
      <c r="W751" s="192"/>
      <c r="X751" s="192"/>
      <c r="Y751" s="192"/>
      <c r="Z751" s="192"/>
    </row>
    <row r="752">
      <c r="A752" s="192"/>
      <c r="B752" s="192"/>
      <c r="C752" s="192"/>
      <c r="D752" s="192"/>
      <c r="E752" s="192"/>
      <c r="F752" s="192"/>
      <c r="G752" s="192"/>
      <c r="H752" s="192"/>
      <c r="I752" s="192"/>
      <c r="J752" s="192"/>
      <c r="K752" s="192"/>
      <c r="L752" s="192"/>
      <c r="M752" s="192"/>
      <c r="N752" s="192"/>
      <c r="O752" s="192"/>
      <c r="P752" s="192"/>
      <c r="Q752" s="192"/>
      <c r="R752" s="192"/>
      <c r="S752" s="192"/>
      <c r="T752" s="192"/>
      <c r="U752" s="192"/>
      <c r="V752" s="192"/>
      <c r="W752" s="192"/>
      <c r="X752" s="192"/>
      <c r="Y752" s="192"/>
      <c r="Z752" s="192"/>
    </row>
    <row r="753">
      <c r="A753" s="192"/>
      <c r="B753" s="192"/>
      <c r="C753" s="192"/>
      <c r="D753" s="192"/>
      <c r="E753" s="192"/>
      <c r="F753" s="192"/>
      <c r="G753" s="192"/>
      <c r="H753" s="192"/>
      <c r="I753" s="192"/>
      <c r="J753" s="192"/>
      <c r="K753" s="192"/>
      <c r="L753" s="192"/>
      <c r="M753" s="192"/>
      <c r="N753" s="192"/>
      <c r="O753" s="192"/>
      <c r="P753" s="192"/>
      <c r="Q753" s="192"/>
      <c r="R753" s="192"/>
      <c r="S753" s="192"/>
      <c r="T753" s="192"/>
      <c r="U753" s="192"/>
      <c r="V753" s="192"/>
      <c r="W753" s="192"/>
      <c r="X753" s="192"/>
      <c r="Y753" s="192"/>
      <c r="Z753" s="192"/>
    </row>
    <row r="754">
      <c r="A754" s="192"/>
      <c r="B754" s="192"/>
      <c r="C754" s="192"/>
      <c r="D754" s="192"/>
      <c r="E754" s="192"/>
      <c r="F754" s="192"/>
      <c r="G754" s="192"/>
      <c r="H754" s="192"/>
      <c r="I754" s="192"/>
      <c r="J754" s="192"/>
      <c r="K754" s="192"/>
      <c r="L754" s="192"/>
      <c r="M754" s="192"/>
      <c r="N754" s="192"/>
      <c r="O754" s="192"/>
      <c r="P754" s="192"/>
      <c r="Q754" s="192"/>
      <c r="R754" s="192"/>
      <c r="S754" s="192"/>
      <c r="T754" s="192"/>
      <c r="U754" s="192"/>
      <c r="V754" s="192"/>
      <c r="W754" s="192"/>
      <c r="X754" s="192"/>
      <c r="Y754" s="192"/>
      <c r="Z754" s="192"/>
    </row>
    <row r="755">
      <c r="A755" s="192"/>
      <c r="B755" s="192"/>
      <c r="C755" s="192"/>
      <c r="D755" s="192"/>
      <c r="E755" s="192"/>
      <c r="F755" s="192"/>
      <c r="G755" s="192"/>
      <c r="H755" s="192"/>
      <c r="I755" s="192"/>
      <c r="J755" s="192"/>
      <c r="K755" s="192"/>
      <c r="L755" s="192"/>
      <c r="M755" s="192"/>
      <c r="N755" s="192"/>
      <c r="O755" s="192"/>
      <c r="P755" s="192"/>
      <c r="Q755" s="192"/>
      <c r="R755" s="192"/>
      <c r="S755" s="192"/>
      <c r="T755" s="192"/>
      <c r="U755" s="192"/>
      <c r="V755" s="192"/>
      <c r="W755" s="192"/>
      <c r="X755" s="192"/>
      <c r="Y755" s="192"/>
      <c r="Z755" s="192"/>
    </row>
    <row r="756">
      <c r="A756" s="192"/>
      <c r="B756" s="192"/>
      <c r="C756" s="192"/>
      <c r="D756" s="192"/>
      <c r="E756" s="192"/>
      <c r="F756" s="192"/>
      <c r="G756" s="192"/>
      <c r="H756" s="192"/>
      <c r="I756" s="192"/>
      <c r="J756" s="192"/>
      <c r="K756" s="192"/>
      <c r="L756" s="192"/>
      <c r="M756" s="192"/>
      <c r="N756" s="192"/>
      <c r="O756" s="192"/>
      <c r="P756" s="192"/>
      <c r="Q756" s="192"/>
      <c r="R756" s="192"/>
      <c r="S756" s="192"/>
      <c r="T756" s="192"/>
      <c r="U756" s="192"/>
      <c r="V756" s="192"/>
      <c r="W756" s="192"/>
      <c r="X756" s="192"/>
      <c r="Y756" s="192"/>
      <c r="Z756" s="192"/>
    </row>
    <row r="757">
      <c r="A757" s="192"/>
      <c r="B757" s="192"/>
      <c r="C757" s="192"/>
      <c r="D757" s="192"/>
      <c r="E757" s="192"/>
      <c r="F757" s="192"/>
      <c r="G757" s="192"/>
      <c r="H757" s="192"/>
      <c r="I757" s="192"/>
      <c r="J757" s="192"/>
      <c r="K757" s="192"/>
      <c r="L757" s="192"/>
      <c r="M757" s="192"/>
      <c r="N757" s="192"/>
      <c r="O757" s="192"/>
      <c r="P757" s="192"/>
      <c r="Q757" s="192"/>
      <c r="R757" s="192"/>
      <c r="S757" s="192"/>
      <c r="T757" s="192"/>
      <c r="U757" s="192"/>
      <c r="V757" s="192"/>
      <c r="W757" s="192"/>
      <c r="X757" s="192"/>
      <c r="Y757" s="192"/>
      <c r="Z757" s="192"/>
    </row>
    <row r="758">
      <c r="A758" s="192"/>
      <c r="B758" s="192"/>
      <c r="C758" s="192"/>
      <c r="D758" s="192"/>
      <c r="E758" s="192"/>
      <c r="F758" s="192"/>
      <c r="G758" s="192"/>
      <c r="H758" s="192"/>
      <c r="I758" s="192"/>
      <c r="J758" s="192"/>
      <c r="K758" s="192"/>
      <c r="L758" s="192"/>
      <c r="M758" s="192"/>
      <c r="N758" s="192"/>
      <c r="O758" s="192"/>
      <c r="P758" s="192"/>
      <c r="Q758" s="192"/>
      <c r="R758" s="192"/>
      <c r="S758" s="192"/>
      <c r="T758" s="192"/>
      <c r="U758" s="192"/>
      <c r="V758" s="192"/>
      <c r="W758" s="192"/>
      <c r="X758" s="192"/>
      <c r="Y758" s="192"/>
      <c r="Z758" s="192"/>
    </row>
    <row r="759">
      <c r="A759" s="192"/>
      <c r="B759" s="192"/>
      <c r="C759" s="192"/>
      <c r="D759" s="192"/>
      <c r="E759" s="192"/>
      <c r="F759" s="192"/>
      <c r="G759" s="192"/>
      <c r="H759" s="192"/>
      <c r="I759" s="192"/>
      <c r="J759" s="192"/>
      <c r="K759" s="192"/>
      <c r="L759" s="192"/>
      <c r="M759" s="192"/>
      <c r="N759" s="192"/>
      <c r="O759" s="192"/>
      <c r="P759" s="192"/>
      <c r="Q759" s="192"/>
      <c r="R759" s="192"/>
      <c r="S759" s="192"/>
      <c r="T759" s="192"/>
      <c r="U759" s="192"/>
      <c r="V759" s="192"/>
      <c r="W759" s="192"/>
      <c r="X759" s="192"/>
      <c r="Y759" s="192"/>
      <c r="Z759" s="192"/>
    </row>
    <row r="760">
      <c r="A760" s="192"/>
      <c r="B760" s="192"/>
      <c r="C760" s="192"/>
      <c r="D760" s="192"/>
      <c r="E760" s="192"/>
      <c r="F760" s="192"/>
      <c r="G760" s="192"/>
      <c r="H760" s="192"/>
      <c r="I760" s="192"/>
      <c r="J760" s="192"/>
      <c r="K760" s="192"/>
      <c r="L760" s="192"/>
      <c r="M760" s="192"/>
      <c r="N760" s="192"/>
      <c r="O760" s="192"/>
      <c r="P760" s="192"/>
      <c r="Q760" s="192"/>
      <c r="R760" s="192"/>
      <c r="S760" s="192"/>
      <c r="T760" s="192"/>
      <c r="U760" s="192"/>
      <c r="V760" s="192"/>
      <c r="W760" s="192"/>
      <c r="X760" s="192"/>
      <c r="Y760" s="192"/>
      <c r="Z760" s="192"/>
    </row>
    <row r="761">
      <c r="A761" s="192"/>
      <c r="B761" s="192"/>
      <c r="C761" s="192"/>
      <c r="D761" s="192"/>
      <c r="E761" s="192"/>
      <c r="F761" s="192"/>
      <c r="G761" s="192"/>
      <c r="H761" s="192"/>
      <c r="I761" s="192"/>
      <c r="J761" s="192"/>
      <c r="K761" s="192"/>
      <c r="L761" s="192"/>
      <c r="M761" s="192"/>
      <c r="N761" s="192"/>
      <c r="O761" s="192"/>
      <c r="P761" s="192"/>
      <c r="Q761" s="192"/>
      <c r="R761" s="192"/>
      <c r="S761" s="192"/>
      <c r="T761" s="192"/>
      <c r="U761" s="192"/>
      <c r="V761" s="192"/>
      <c r="W761" s="192"/>
      <c r="X761" s="192"/>
      <c r="Y761" s="192"/>
      <c r="Z761" s="192"/>
    </row>
    <row r="762">
      <c r="A762" s="192"/>
      <c r="B762" s="192"/>
      <c r="C762" s="192"/>
      <c r="D762" s="192"/>
      <c r="E762" s="192"/>
      <c r="F762" s="192"/>
      <c r="G762" s="192"/>
      <c r="H762" s="192"/>
      <c r="I762" s="192"/>
      <c r="J762" s="192"/>
      <c r="K762" s="192"/>
      <c r="L762" s="192"/>
      <c r="M762" s="192"/>
      <c r="N762" s="192"/>
      <c r="O762" s="192"/>
      <c r="P762" s="192"/>
      <c r="Q762" s="192"/>
      <c r="R762" s="192"/>
      <c r="S762" s="192"/>
      <c r="T762" s="192"/>
      <c r="U762" s="192"/>
      <c r="V762" s="192"/>
      <c r="W762" s="192"/>
      <c r="X762" s="192"/>
      <c r="Y762" s="192"/>
      <c r="Z762" s="192"/>
    </row>
    <row r="763">
      <c r="A763" s="192"/>
      <c r="B763" s="192"/>
      <c r="C763" s="192"/>
      <c r="D763" s="192"/>
      <c r="E763" s="192"/>
      <c r="F763" s="192"/>
      <c r="G763" s="192"/>
      <c r="H763" s="192"/>
      <c r="I763" s="192"/>
      <c r="J763" s="192"/>
      <c r="K763" s="192"/>
      <c r="L763" s="192"/>
      <c r="M763" s="192"/>
      <c r="N763" s="192"/>
      <c r="O763" s="192"/>
      <c r="P763" s="192"/>
      <c r="Q763" s="192"/>
      <c r="R763" s="192"/>
      <c r="S763" s="192"/>
      <c r="T763" s="192"/>
      <c r="U763" s="192"/>
      <c r="V763" s="192"/>
      <c r="W763" s="192"/>
      <c r="X763" s="192"/>
      <c r="Y763" s="192"/>
      <c r="Z763" s="192"/>
    </row>
    <row r="764">
      <c r="A764" s="192"/>
      <c r="B764" s="192"/>
      <c r="C764" s="192"/>
      <c r="D764" s="192"/>
      <c r="E764" s="192"/>
      <c r="F764" s="192"/>
      <c r="G764" s="192"/>
      <c r="H764" s="192"/>
      <c r="I764" s="192"/>
      <c r="J764" s="192"/>
      <c r="K764" s="192"/>
      <c r="L764" s="192"/>
      <c r="M764" s="192"/>
      <c r="N764" s="192"/>
      <c r="O764" s="192"/>
      <c r="P764" s="192"/>
      <c r="Q764" s="192"/>
      <c r="R764" s="192"/>
      <c r="S764" s="192"/>
      <c r="T764" s="192"/>
      <c r="U764" s="192"/>
      <c r="V764" s="192"/>
      <c r="W764" s="192"/>
      <c r="X764" s="192"/>
      <c r="Y764" s="192"/>
      <c r="Z764" s="192"/>
    </row>
    <row r="765">
      <c r="A765" s="192"/>
      <c r="B765" s="192"/>
      <c r="C765" s="192"/>
      <c r="D765" s="192"/>
      <c r="E765" s="192"/>
      <c r="F765" s="192"/>
      <c r="G765" s="192"/>
      <c r="H765" s="192"/>
      <c r="I765" s="192"/>
      <c r="J765" s="192"/>
      <c r="K765" s="192"/>
      <c r="L765" s="192"/>
      <c r="M765" s="192"/>
      <c r="N765" s="192"/>
      <c r="O765" s="192"/>
      <c r="P765" s="192"/>
      <c r="Q765" s="192"/>
      <c r="R765" s="192"/>
      <c r="S765" s="192"/>
      <c r="T765" s="192"/>
      <c r="U765" s="192"/>
      <c r="V765" s="192"/>
      <c r="W765" s="192"/>
      <c r="X765" s="192"/>
      <c r="Y765" s="192"/>
      <c r="Z765" s="192"/>
    </row>
    <row r="766">
      <c r="A766" s="192"/>
      <c r="B766" s="192"/>
      <c r="C766" s="192"/>
      <c r="D766" s="192"/>
      <c r="E766" s="192"/>
      <c r="F766" s="192"/>
      <c r="G766" s="192"/>
      <c r="H766" s="192"/>
      <c r="I766" s="192"/>
      <c r="J766" s="192"/>
      <c r="K766" s="192"/>
      <c r="L766" s="192"/>
      <c r="M766" s="192"/>
      <c r="N766" s="192"/>
      <c r="O766" s="192"/>
      <c r="P766" s="192"/>
      <c r="Q766" s="192"/>
      <c r="R766" s="192"/>
      <c r="S766" s="192"/>
      <c r="T766" s="192"/>
      <c r="U766" s="192"/>
      <c r="V766" s="192"/>
      <c r="W766" s="192"/>
      <c r="X766" s="192"/>
      <c r="Y766" s="192"/>
      <c r="Z766" s="192"/>
    </row>
    <row r="767">
      <c r="A767" s="192"/>
      <c r="B767" s="192"/>
      <c r="C767" s="192"/>
      <c r="D767" s="192"/>
      <c r="E767" s="192"/>
      <c r="F767" s="192"/>
      <c r="G767" s="192"/>
      <c r="H767" s="192"/>
      <c r="I767" s="192"/>
      <c r="J767" s="192"/>
      <c r="K767" s="192"/>
      <c r="L767" s="192"/>
      <c r="M767" s="192"/>
      <c r="N767" s="192"/>
      <c r="O767" s="192"/>
      <c r="P767" s="192"/>
      <c r="Q767" s="192"/>
      <c r="R767" s="192"/>
      <c r="S767" s="192"/>
      <c r="T767" s="192"/>
      <c r="U767" s="192"/>
      <c r="V767" s="192"/>
      <c r="W767" s="192"/>
      <c r="X767" s="192"/>
      <c r="Y767" s="192"/>
      <c r="Z767" s="192"/>
    </row>
    <row r="768">
      <c r="A768" s="192"/>
      <c r="B768" s="192"/>
      <c r="C768" s="192"/>
      <c r="D768" s="192"/>
      <c r="E768" s="192"/>
      <c r="F768" s="192"/>
      <c r="G768" s="192"/>
      <c r="H768" s="192"/>
      <c r="I768" s="192"/>
      <c r="J768" s="192"/>
      <c r="K768" s="192"/>
      <c r="L768" s="192"/>
      <c r="M768" s="192"/>
      <c r="N768" s="192"/>
      <c r="O768" s="192"/>
      <c r="P768" s="192"/>
      <c r="Q768" s="192"/>
      <c r="R768" s="192"/>
      <c r="S768" s="192"/>
      <c r="T768" s="192"/>
      <c r="U768" s="192"/>
      <c r="V768" s="192"/>
      <c r="W768" s="192"/>
      <c r="X768" s="192"/>
      <c r="Y768" s="192"/>
      <c r="Z768" s="192"/>
    </row>
    <row r="769">
      <c r="A769" s="192"/>
      <c r="B769" s="192"/>
      <c r="C769" s="192"/>
      <c r="D769" s="192"/>
      <c r="E769" s="192"/>
      <c r="F769" s="192"/>
      <c r="G769" s="192"/>
      <c r="H769" s="192"/>
      <c r="I769" s="192"/>
      <c r="J769" s="192"/>
      <c r="K769" s="192"/>
      <c r="L769" s="192"/>
      <c r="M769" s="192"/>
      <c r="N769" s="192"/>
      <c r="O769" s="192"/>
      <c r="P769" s="192"/>
      <c r="Q769" s="192"/>
      <c r="R769" s="192"/>
      <c r="S769" s="192"/>
      <c r="T769" s="192"/>
      <c r="U769" s="192"/>
      <c r="V769" s="192"/>
      <c r="W769" s="192"/>
      <c r="X769" s="192"/>
      <c r="Y769" s="192"/>
      <c r="Z769" s="192"/>
    </row>
    <row r="770">
      <c r="A770" s="192"/>
      <c r="B770" s="192"/>
      <c r="C770" s="192"/>
      <c r="D770" s="192"/>
      <c r="E770" s="192"/>
      <c r="F770" s="192"/>
      <c r="G770" s="192"/>
      <c r="H770" s="192"/>
      <c r="I770" s="192"/>
      <c r="J770" s="192"/>
      <c r="K770" s="192"/>
      <c r="L770" s="192"/>
      <c r="M770" s="192"/>
      <c r="N770" s="192"/>
      <c r="O770" s="192"/>
      <c r="P770" s="192"/>
      <c r="Q770" s="192"/>
      <c r="R770" s="192"/>
      <c r="S770" s="192"/>
      <c r="T770" s="192"/>
      <c r="U770" s="192"/>
      <c r="V770" s="192"/>
      <c r="W770" s="192"/>
      <c r="X770" s="192"/>
      <c r="Y770" s="192"/>
      <c r="Z770" s="192"/>
    </row>
    <row r="771">
      <c r="A771" s="192"/>
      <c r="B771" s="192"/>
      <c r="C771" s="192"/>
      <c r="D771" s="192"/>
      <c r="E771" s="192"/>
      <c r="F771" s="192"/>
      <c r="G771" s="192"/>
      <c r="H771" s="192"/>
      <c r="I771" s="192"/>
      <c r="J771" s="192"/>
      <c r="K771" s="192"/>
      <c r="L771" s="192"/>
      <c r="M771" s="192"/>
      <c r="N771" s="192"/>
      <c r="O771" s="192"/>
      <c r="P771" s="192"/>
      <c r="Q771" s="192"/>
      <c r="R771" s="192"/>
      <c r="S771" s="192"/>
      <c r="T771" s="192"/>
      <c r="U771" s="192"/>
      <c r="V771" s="192"/>
      <c r="W771" s="192"/>
      <c r="X771" s="192"/>
      <c r="Y771" s="192"/>
      <c r="Z771" s="192"/>
    </row>
    <row r="772">
      <c r="A772" s="192"/>
      <c r="B772" s="192"/>
      <c r="C772" s="192"/>
      <c r="D772" s="192"/>
      <c r="E772" s="192"/>
      <c r="F772" s="192"/>
      <c r="G772" s="192"/>
      <c r="H772" s="192"/>
      <c r="I772" s="192"/>
      <c r="J772" s="192"/>
      <c r="K772" s="192"/>
      <c r="L772" s="192"/>
      <c r="M772" s="192"/>
      <c r="N772" s="192"/>
      <c r="O772" s="192"/>
      <c r="P772" s="192"/>
      <c r="Q772" s="192"/>
      <c r="R772" s="192"/>
      <c r="S772" s="192"/>
      <c r="T772" s="192"/>
      <c r="U772" s="192"/>
      <c r="V772" s="192"/>
      <c r="W772" s="192"/>
      <c r="X772" s="192"/>
      <c r="Y772" s="192"/>
      <c r="Z772" s="192"/>
    </row>
    <row r="773">
      <c r="A773" s="192"/>
      <c r="B773" s="192"/>
      <c r="C773" s="192"/>
      <c r="D773" s="192"/>
      <c r="E773" s="192"/>
      <c r="F773" s="192"/>
      <c r="G773" s="192"/>
      <c r="H773" s="192"/>
      <c r="I773" s="192"/>
      <c r="J773" s="192"/>
      <c r="K773" s="192"/>
      <c r="L773" s="192"/>
      <c r="M773" s="192"/>
      <c r="N773" s="192"/>
      <c r="O773" s="192"/>
      <c r="P773" s="192"/>
      <c r="Q773" s="192"/>
      <c r="R773" s="192"/>
      <c r="S773" s="192"/>
      <c r="T773" s="192"/>
      <c r="U773" s="192"/>
      <c r="V773" s="192"/>
      <c r="W773" s="192"/>
      <c r="X773" s="192"/>
      <c r="Y773" s="192"/>
      <c r="Z773" s="192"/>
    </row>
    <row r="774">
      <c r="A774" s="192"/>
      <c r="B774" s="192"/>
      <c r="C774" s="192"/>
      <c r="D774" s="192"/>
      <c r="E774" s="192"/>
      <c r="F774" s="192"/>
      <c r="G774" s="192"/>
      <c r="H774" s="192"/>
      <c r="I774" s="192"/>
      <c r="J774" s="192"/>
      <c r="K774" s="192"/>
      <c r="L774" s="192"/>
      <c r="M774" s="192"/>
      <c r="N774" s="192"/>
      <c r="O774" s="192"/>
      <c r="P774" s="192"/>
      <c r="Q774" s="192"/>
      <c r="R774" s="192"/>
      <c r="S774" s="192"/>
      <c r="T774" s="192"/>
      <c r="U774" s="192"/>
      <c r="V774" s="192"/>
      <c r="W774" s="192"/>
      <c r="X774" s="192"/>
      <c r="Y774" s="192"/>
      <c r="Z774" s="192"/>
    </row>
    <row r="775">
      <c r="A775" s="192"/>
      <c r="B775" s="192"/>
      <c r="C775" s="192"/>
      <c r="D775" s="192"/>
      <c r="E775" s="192"/>
      <c r="F775" s="192"/>
      <c r="G775" s="192"/>
      <c r="H775" s="192"/>
      <c r="I775" s="192"/>
      <c r="J775" s="192"/>
      <c r="K775" s="192"/>
      <c r="L775" s="192"/>
      <c r="M775" s="192"/>
      <c r="N775" s="192"/>
      <c r="O775" s="192"/>
      <c r="P775" s="192"/>
      <c r="Q775" s="192"/>
      <c r="R775" s="192"/>
      <c r="S775" s="192"/>
      <c r="T775" s="192"/>
      <c r="U775" s="192"/>
      <c r="V775" s="192"/>
      <c r="W775" s="192"/>
      <c r="X775" s="192"/>
      <c r="Y775" s="192"/>
      <c r="Z775" s="192"/>
    </row>
    <row r="776">
      <c r="A776" s="192"/>
      <c r="B776" s="192"/>
      <c r="C776" s="192"/>
      <c r="D776" s="192"/>
      <c r="E776" s="192"/>
      <c r="F776" s="192"/>
      <c r="G776" s="192"/>
      <c r="H776" s="192"/>
      <c r="I776" s="192"/>
      <c r="J776" s="192"/>
      <c r="K776" s="192"/>
      <c r="L776" s="192"/>
      <c r="M776" s="192"/>
      <c r="N776" s="192"/>
      <c r="O776" s="192"/>
      <c r="P776" s="192"/>
      <c r="Q776" s="192"/>
      <c r="R776" s="192"/>
      <c r="S776" s="192"/>
      <c r="T776" s="192"/>
      <c r="U776" s="192"/>
      <c r="V776" s="192"/>
      <c r="W776" s="192"/>
      <c r="X776" s="192"/>
      <c r="Y776" s="192"/>
      <c r="Z776" s="192"/>
    </row>
    <row r="777">
      <c r="A777" s="192"/>
      <c r="B777" s="192"/>
      <c r="C777" s="192"/>
      <c r="D777" s="192"/>
      <c r="E777" s="192"/>
      <c r="F777" s="192"/>
      <c r="G777" s="192"/>
      <c r="H777" s="192"/>
      <c r="I777" s="192"/>
      <c r="J777" s="192"/>
      <c r="K777" s="192"/>
      <c r="L777" s="192"/>
      <c r="M777" s="192"/>
      <c r="N777" s="192"/>
      <c r="O777" s="192"/>
      <c r="P777" s="192"/>
      <c r="Q777" s="192"/>
      <c r="R777" s="192"/>
      <c r="S777" s="192"/>
      <c r="T777" s="192"/>
      <c r="U777" s="192"/>
      <c r="V777" s="192"/>
      <c r="W777" s="192"/>
      <c r="X777" s="192"/>
      <c r="Y777" s="192"/>
      <c r="Z777" s="192"/>
    </row>
    <row r="778">
      <c r="A778" s="192"/>
      <c r="B778" s="192"/>
      <c r="C778" s="192"/>
      <c r="D778" s="192"/>
      <c r="E778" s="192"/>
      <c r="F778" s="192"/>
      <c r="G778" s="192"/>
      <c r="H778" s="192"/>
      <c r="I778" s="192"/>
      <c r="J778" s="192"/>
      <c r="K778" s="192"/>
      <c r="L778" s="192"/>
      <c r="M778" s="192"/>
      <c r="N778" s="192"/>
      <c r="O778" s="192"/>
      <c r="P778" s="192"/>
      <c r="Q778" s="192"/>
      <c r="R778" s="192"/>
      <c r="S778" s="192"/>
      <c r="T778" s="192"/>
      <c r="U778" s="192"/>
      <c r="V778" s="192"/>
      <c r="W778" s="192"/>
      <c r="X778" s="192"/>
      <c r="Y778" s="192"/>
      <c r="Z778" s="192"/>
    </row>
    <row r="779">
      <c r="A779" s="192"/>
      <c r="B779" s="192"/>
      <c r="C779" s="192"/>
      <c r="D779" s="192"/>
      <c r="E779" s="192"/>
      <c r="F779" s="192"/>
      <c r="G779" s="192"/>
      <c r="H779" s="192"/>
      <c r="I779" s="192"/>
      <c r="J779" s="192"/>
      <c r="K779" s="192"/>
      <c r="L779" s="192"/>
      <c r="M779" s="192"/>
      <c r="N779" s="192"/>
      <c r="O779" s="192"/>
      <c r="P779" s="192"/>
      <c r="Q779" s="192"/>
      <c r="R779" s="192"/>
      <c r="S779" s="192"/>
      <c r="T779" s="192"/>
      <c r="U779" s="192"/>
      <c r="V779" s="192"/>
      <c r="W779" s="192"/>
      <c r="X779" s="192"/>
      <c r="Y779" s="192"/>
      <c r="Z779" s="192"/>
    </row>
    <row r="780">
      <c r="A780" s="192"/>
      <c r="B780" s="192"/>
      <c r="C780" s="192"/>
      <c r="D780" s="192"/>
      <c r="E780" s="192"/>
      <c r="F780" s="192"/>
      <c r="G780" s="192"/>
      <c r="H780" s="192"/>
      <c r="I780" s="192"/>
      <c r="J780" s="192"/>
      <c r="K780" s="192"/>
      <c r="L780" s="192"/>
      <c r="M780" s="192"/>
      <c r="N780" s="192"/>
      <c r="O780" s="192"/>
      <c r="P780" s="192"/>
      <c r="Q780" s="192"/>
      <c r="R780" s="192"/>
      <c r="S780" s="192"/>
      <c r="T780" s="192"/>
      <c r="U780" s="192"/>
      <c r="V780" s="192"/>
      <c r="W780" s="192"/>
      <c r="X780" s="192"/>
      <c r="Y780" s="192"/>
      <c r="Z780" s="192"/>
    </row>
    <row r="781">
      <c r="A781" s="192"/>
      <c r="B781" s="192"/>
      <c r="C781" s="192"/>
      <c r="D781" s="192"/>
      <c r="E781" s="192"/>
      <c r="F781" s="192"/>
      <c r="G781" s="192"/>
      <c r="H781" s="192"/>
      <c r="I781" s="192"/>
      <c r="J781" s="192"/>
      <c r="K781" s="192"/>
      <c r="L781" s="192"/>
      <c r="M781" s="192"/>
      <c r="N781" s="192"/>
      <c r="O781" s="192"/>
      <c r="P781" s="192"/>
      <c r="Q781" s="192"/>
      <c r="R781" s="192"/>
      <c r="S781" s="192"/>
      <c r="T781" s="192"/>
      <c r="U781" s="192"/>
      <c r="V781" s="192"/>
      <c r="W781" s="192"/>
      <c r="X781" s="192"/>
      <c r="Y781" s="192"/>
      <c r="Z781" s="192"/>
    </row>
    <row r="782">
      <c r="A782" s="192"/>
      <c r="B782" s="192"/>
      <c r="C782" s="192"/>
      <c r="D782" s="192"/>
      <c r="E782" s="192"/>
      <c r="F782" s="192"/>
      <c r="G782" s="192"/>
      <c r="H782" s="192"/>
      <c r="I782" s="192"/>
      <c r="J782" s="192"/>
      <c r="K782" s="192"/>
      <c r="L782" s="192"/>
      <c r="M782" s="192"/>
      <c r="N782" s="192"/>
      <c r="O782" s="192"/>
      <c r="P782" s="192"/>
      <c r="Q782" s="192"/>
      <c r="R782" s="192"/>
      <c r="S782" s="192"/>
      <c r="T782" s="192"/>
      <c r="U782" s="192"/>
      <c r="V782" s="192"/>
      <c r="W782" s="192"/>
      <c r="X782" s="192"/>
      <c r="Y782" s="192"/>
      <c r="Z782" s="192"/>
    </row>
    <row r="783">
      <c r="A783" s="192"/>
      <c r="B783" s="192"/>
      <c r="C783" s="192"/>
      <c r="D783" s="192"/>
      <c r="E783" s="192"/>
      <c r="F783" s="192"/>
      <c r="G783" s="192"/>
      <c r="H783" s="192"/>
      <c r="I783" s="192"/>
      <c r="J783" s="192"/>
      <c r="K783" s="192"/>
      <c r="L783" s="192"/>
      <c r="M783" s="192"/>
      <c r="N783" s="192"/>
      <c r="O783" s="192"/>
      <c r="P783" s="192"/>
      <c r="Q783" s="192"/>
      <c r="R783" s="192"/>
      <c r="S783" s="192"/>
      <c r="T783" s="192"/>
      <c r="U783" s="192"/>
      <c r="V783" s="192"/>
      <c r="W783" s="192"/>
      <c r="X783" s="192"/>
      <c r="Y783" s="192"/>
      <c r="Z783" s="192"/>
    </row>
    <row r="784">
      <c r="A784" s="192"/>
      <c r="B784" s="192"/>
      <c r="C784" s="192"/>
      <c r="D784" s="192"/>
      <c r="E784" s="192"/>
      <c r="F784" s="192"/>
      <c r="G784" s="192"/>
      <c r="H784" s="192"/>
      <c r="I784" s="192"/>
      <c r="J784" s="192"/>
      <c r="K784" s="192"/>
      <c r="L784" s="192"/>
      <c r="M784" s="192"/>
      <c r="N784" s="192"/>
      <c r="O784" s="192"/>
      <c r="P784" s="192"/>
      <c r="Q784" s="192"/>
      <c r="R784" s="192"/>
      <c r="S784" s="192"/>
      <c r="T784" s="192"/>
      <c r="U784" s="192"/>
      <c r="V784" s="192"/>
      <c r="W784" s="192"/>
      <c r="X784" s="192"/>
      <c r="Y784" s="192"/>
      <c r="Z784" s="192"/>
    </row>
    <row r="785">
      <c r="A785" s="192"/>
      <c r="B785" s="192"/>
      <c r="C785" s="192"/>
      <c r="D785" s="192"/>
      <c r="E785" s="192"/>
      <c r="F785" s="192"/>
      <c r="G785" s="192"/>
      <c r="H785" s="192"/>
      <c r="I785" s="192"/>
      <c r="J785" s="192"/>
      <c r="K785" s="192"/>
      <c r="L785" s="192"/>
      <c r="M785" s="192"/>
      <c r="N785" s="192"/>
      <c r="O785" s="192"/>
      <c r="P785" s="192"/>
      <c r="Q785" s="192"/>
      <c r="R785" s="192"/>
      <c r="S785" s="192"/>
      <c r="T785" s="192"/>
      <c r="U785" s="192"/>
      <c r="V785" s="192"/>
      <c r="W785" s="192"/>
      <c r="X785" s="192"/>
      <c r="Y785" s="192"/>
      <c r="Z785" s="192"/>
    </row>
    <row r="786">
      <c r="A786" s="192"/>
      <c r="B786" s="192"/>
      <c r="C786" s="192"/>
      <c r="D786" s="192"/>
      <c r="E786" s="192"/>
      <c r="F786" s="192"/>
      <c r="G786" s="192"/>
      <c r="H786" s="192"/>
      <c r="I786" s="192"/>
      <c r="J786" s="192"/>
      <c r="K786" s="192"/>
      <c r="L786" s="192"/>
      <c r="M786" s="192"/>
      <c r="N786" s="192"/>
      <c r="O786" s="192"/>
      <c r="P786" s="192"/>
      <c r="Q786" s="192"/>
      <c r="R786" s="192"/>
      <c r="S786" s="192"/>
      <c r="T786" s="192"/>
      <c r="U786" s="192"/>
      <c r="V786" s="192"/>
      <c r="W786" s="192"/>
      <c r="X786" s="192"/>
      <c r="Y786" s="192"/>
      <c r="Z786" s="192"/>
    </row>
    <row r="787">
      <c r="A787" s="192"/>
      <c r="B787" s="192"/>
      <c r="C787" s="192"/>
      <c r="D787" s="192"/>
      <c r="E787" s="192"/>
      <c r="F787" s="192"/>
      <c r="G787" s="192"/>
      <c r="H787" s="192"/>
      <c r="I787" s="192"/>
      <c r="J787" s="192"/>
      <c r="K787" s="192"/>
      <c r="L787" s="192"/>
      <c r="M787" s="192"/>
      <c r="N787" s="192"/>
      <c r="O787" s="192"/>
      <c r="P787" s="192"/>
      <c r="Q787" s="192"/>
      <c r="R787" s="192"/>
      <c r="S787" s="192"/>
      <c r="T787" s="192"/>
      <c r="U787" s="192"/>
      <c r="V787" s="192"/>
      <c r="W787" s="192"/>
      <c r="X787" s="192"/>
      <c r="Y787" s="192"/>
      <c r="Z787" s="192"/>
    </row>
    <row r="788">
      <c r="A788" s="192"/>
      <c r="B788" s="192"/>
      <c r="C788" s="192"/>
      <c r="D788" s="192"/>
      <c r="E788" s="192"/>
      <c r="F788" s="192"/>
      <c r="G788" s="192"/>
      <c r="H788" s="192"/>
      <c r="I788" s="192"/>
      <c r="J788" s="192"/>
      <c r="K788" s="192"/>
      <c r="L788" s="192"/>
      <c r="M788" s="192"/>
      <c r="N788" s="192"/>
      <c r="O788" s="192"/>
      <c r="P788" s="192"/>
      <c r="Q788" s="192"/>
      <c r="R788" s="192"/>
      <c r="S788" s="192"/>
      <c r="T788" s="192"/>
      <c r="U788" s="192"/>
      <c r="V788" s="192"/>
      <c r="W788" s="192"/>
      <c r="X788" s="192"/>
      <c r="Y788" s="192"/>
      <c r="Z788" s="192"/>
    </row>
    <row r="789">
      <c r="A789" s="192"/>
      <c r="B789" s="192"/>
      <c r="C789" s="192"/>
      <c r="D789" s="192"/>
      <c r="E789" s="192"/>
      <c r="F789" s="192"/>
      <c r="G789" s="192"/>
      <c r="H789" s="192"/>
      <c r="I789" s="192"/>
      <c r="J789" s="192"/>
      <c r="K789" s="192"/>
      <c r="L789" s="192"/>
      <c r="M789" s="192"/>
      <c r="N789" s="192"/>
      <c r="O789" s="192"/>
      <c r="P789" s="192"/>
      <c r="Q789" s="192"/>
      <c r="R789" s="192"/>
      <c r="S789" s="192"/>
      <c r="T789" s="192"/>
      <c r="U789" s="192"/>
      <c r="V789" s="192"/>
      <c r="W789" s="192"/>
      <c r="X789" s="192"/>
      <c r="Y789" s="192"/>
      <c r="Z789" s="192"/>
    </row>
    <row r="790">
      <c r="A790" s="192"/>
      <c r="B790" s="192"/>
      <c r="C790" s="192"/>
      <c r="D790" s="192"/>
      <c r="E790" s="192"/>
      <c r="F790" s="192"/>
      <c r="G790" s="192"/>
      <c r="H790" s="192"/>
      <c r="I790" s="192"/>
      <c r="J790" s="192"/>
      <c r="K790" s="192"/>
      <c r="L790" s="192"/>
      <c r="M790" s="192"/>
      <c r="N790" s="192"/>
      <c r="O790" s="192"/>
      <c r="P790" s="192"/>
      <c r="Q790" s="192"/>
      <c r="R790" s="192"/>
      <c r="S790" s="192"/>
      <c r="T790" s="192"/>
      <c r="U790" s="192"/>
      <c r="V790" s="192"/>
      <c r="W790" s="192"/>
      <c r="X790" s="192"/>
      <c r="Y790" s="192"/>
      <c r="Z790" s="192"/>
    </row>
    <row r="791">
      <c r="A791" s="192"/>
      <c r="B791" s="192"/>
      <c r="C791" s="192"/>
      <c r="D791" s="192"/>
      <c r="E791" s="192"/>
      <c r="F791" s="192"/>
      <c r="G791" s="192"/>
      <c r="H791" s="192"/>
      <c r="I791" s="192"/>
      <c r="J791" s="192"/>
      <c r="K791" s="192"/>
      <c r="L791" s="192"/>
      <c r="M791" s="192"/>
      <c r="N791" s="192"/>
      <c r="O791" s="192"/>
      <c r="P791" s="192"/>
      <c r="Q791" s="192"/>
      <c r="R791" s="192"/>
      <c r="S791" s="192"/>
      <c r="T791" s="192"/>
      <c r="U791" s="192"/>
      <c r="V791" s="192"/>
      <c r="W791" s="192"/>
      <c r="X791" s="192"/>
      <c r="Y791" s="192"/>
      <c r="Z791" s="192"/>
    </row>
    <row r="792">
      <c r="A792" s="192"/>
      <c r="B792" s="192"/>
      <c r="C792" s="192"/>
      <c r="D792" s="192"/>
      <c r="E792" s="192"/>
      <c r="F792" s="192"/>
      <c r="G792" s="192"/>
      <c r="H792" s="192"/>
      <c r="I792" s="192"/>
      <c r="J792" s="192"/>
      <c r="K792" s="192"/>
      <c r="L792" s="192"/>
      <c r="M792" s="192"/>
      <c r="N792" s="192"/>
      <c r="O792" s="192"/>
      <c r="P792" s="192"/>
      <c r="Q792" s="192"/>
      <c r="R792" s="192"/>
      <c r="S792" s="192"/>
      <c r="T792" s="192"/>
      <c r="U792" s="192"/>
      <c r="V792" s="192"/>
      <c r="W792" s="192"/>
      <c r="X792" s="192"/>
      <c r="Y792" s="192"/>
      <c r="Z792" s="192"/>
    </row>
    <row r="793">
      <c r="A793" s="192"/>
      <c r="B793" s="192"/>
      <c r="C793" s="192"/>
      <c r="D793" s="192"/>
      <c r="E793" s="192"/>
      <c r="F793" s="192"/>
      <c r="G793" s="192"/>
      <c r="H793" s="192"/>
      <c r="I793" s="192"/>
      <c r="J793" s="192"/>
      <c r="K793" s="192"/>
      <c r="L793" s="192"/>
      <c r="M793" s="192"/>
      <c r="N793" s="192"/>
      <c r="O793" s="192"/>
      <c r="P793" s="192"/>
      <c r="Q793" s="192"/>
      <c r="R793" s="192"/>
      <c r="S793" s="192"/>
      <c r="T793" s="192"/>
      <c r="U793" s="192"/>
      <c r="V793" s="192"/>
      <c r="W793" s="192"/>
      <c r="X793" s="192"/>
      <c r="Y793" s="192"/>
      <c r="Z793" s="192"/>
    </row>
    <row r="794">
      <c r="A794" s="192"/>
      <c r="B794" s="192"/>
      <c r="C794" s="192"/>
      <c r="D794" s="192"/>
      <c r="E794" s="192"/>
      <c r="F794" s="192"/>
      <c r="G794" s="192"/>
      <c r="H794" s="192"/>
      <c r="I794" s="192"/>
      <c r="J794" s="192"/>
      <c r="K794" s="192"/>
      <c r="L794" s="192"/>
      <c r="M794" s="192"/>
      <c r="N794" s="192"/>
      <c r="O794" s="192"/>
      <c r="P794" s="192"/>
      <c r="Q794" s="192"/>
      <c r="R794" s="192"/>
      <c r="S794" s="192"/>
      <c r="T794" s="192"/>
      <c r="U794" s="192"/>
      <c r="V794" s="192"/>
      <c r="W794" s="192"/>
      <c r="X794" s="192"/>
      <c r="Y794" s="192"/>
      <c r="Z794" s="192"/>
    </row>
    <row r="795">
      <c r="A795" s="192"/>
      <c r="B795" s="192"/>
      <c r="C795" s="192"/>
      <c r="D795" s="192"/>
      <c r="E795" s="192"/>
      <c r="F795" s="192"/>
      <c r="G795" s="192"/>
      <c r="H795" s="192"/>
      <c r="I795" s="192"/>
      <c r="J795" s="192"/>
      <c r="K795" s="192"/>
      <c r="L795" s="192"/>
      <c r="M795" s="192"/>
      <c r="N795" s="192"/>
      <c r="O795" s="192"/>
      <c r="P795" s="192"/>
      <c r="Q795" s="192"/>
      <c r="R795" s="192"/>
      <c r="S795" s="192"/>
      <c r="T795" s="192"/>
      <c r="U795" s="192"/>
      <c r="V795" s="192"/>
      <c r="W795" s="192"/>
      <c r="X795" s="192"/>
      <c r="Y795" s="192"/>
      <c r="Z795" s="192"/>
    </row>
    <row r="796">
      <c r="A796" s="192"/>
      <c r="B796" s="192"/>
      <c r="C796" s="192"/>
      <c r="D796" s="192"/>
      <c r="E796" s="192"/>
      <c r="F796" s="192"/>
      <c r="G796" s="192"/>
      <c r="H796" s="192"/>
      <c r="I796" s="192"/>
      <c r="J796" s="192"/>
      <c r="K796" s="192"/>
      <c r="L796" s="192"/>
      <c r="M796" s="192"/>
      <c r="N796" s="192"/>
      <c r="O796" s="192"/>
      <c r="P796" s="192"/>
      <c r="Q796" s="192"/>
      <c r="R796" s="192"/>
      <c r="S796" s="192"/>
      <c r="T796" s="192"/>
      <c r="U796" s="192"/>
      <c r="V796" s="192"/>
      <c r="W796" s="192"/>
      <c r="X796" s="192"/>
      <c r="Y796" s="192"/>
      <c r="Z796" s="192"/>
    </row>
    <row r="797">
      <c r="A797" s="192"/>
      <c r="B797" s="192"/>
      <c r="C797" s="192"/>
      <c r="D797" s="192"/>
      <c r="E797" s="192"/>
      <c r="F797" s="192"/>
      <c r="G797" s="192"/>
      <c r="H797" s="192"/>
      <c r="I797" s="192"/>
      <c r="J797" s="192"/>
      <c r="K797" s="192"/>
      <c r="L797" s="192"/>
      <c r="M797" s="192"/>
      <c r="N797" s="192"/>
      <c r="O797" s="192"/>
      <c r="P797" s="192"/>
      <c r="Q797" s="192"/>
      <c r="R797" s="192"/>
      <c r="S797" s="192"/>
      <c r="T797" s="192"/>
      <c r="U797" s="192"/>
      <c r="V797" s="192"/>
      <c r="W797" s="192"/>
      <c r="X797" s="192"/>
      <c r="Y797" s="192"/>
      <c r="Z797" s="192"/>
    </row>
    <row r="798">
      <c r="A798" s="192"/>
      <c r="B798" s="192"/>
      <c r="C798" s="192"/>
      <c r="D798" s="192"/>
      <c r="E798" s="192"/>
      <c r="F798" s="192"/>
      <c r="G798" s="192"/>
      <c r="H798" s="192"/>
      <c r="I798" s="192"/>
      <c r="J798" s="192"/>
      <c r="K798" s="192"/>
      <c r="L798" s="192"/>
      <c r="M798" s="192"/>
      <c r="N798" s="192"/>
      <c r="O798" s="192"/>
      <c r="P798" s="192"/>
      <c r="Q798" s="192"/>
      <c r="R798" s="192"/>
      <c r="S798" s="192"/>
      <c r="T798" s="192"/>
      <c r="U798" s="192"/>
      <c r="V798" s="192"/>
      <c r="W798" s="192"/>
      <c r="X798" s="192"/>
      <c r="Y798" s="192"/>
      <c r="Z798" s="192"/>
    </row>
    <row r="799">
      <c r="A799" s="192"/>
      <c r="B799" s="192"/>
      <c r="C799" s="192"/>
      <c r="D799" s="192"/>
      <c r="E799" s="192"/>
      <c r="F799" s="192"/>
      <c r="G799" s="192"/>
      <c r="H799" s="192"/>
      <c r="I799" s="192"/>
      <c r="J799" s="192"/>
      <c r="K799" s="192"/>
      <c r="L799" s="192"/>
      <c r="M799" s="192"/>
      <c r="N799" s="192"/>
      <c r="O799" s="192"/>
      <c r="P799" s="192"/>
      <c r="Q799" s="192"/>
      <c r="R799" s="192"/>
      <c r="S799" s="192"/>
      <c r="T799" s="192"/>
      <c r="U799" s="192"/>
      <c r="V799" s="192"/>
      <c r="W799" s="192"/>
      <c r="X799" s="192"/>
      <c r="Y799" s="192"/>
      <c r="Z799" s="192"/>
    </row>
    <row r="800">
      <c r="A800" s="192"/>
      <c r="B800" s="192"/>
      <c r="C800" s="192"/>
      <c r="D800" s="192"/>
      <c r="E800" s="192"/>
      <c r="F800" s="192"/>
      <c r="G800" s="192"/>
      <c r="H800" s="192"/>
      <c r="I800" s="192"/>
      <c r="J800" s="192"/>
      <c r="K800" s="192"/>
      <c r="L800" s="192"/>
      <c r="M800" s="192"/>
      <c r="N800" s="192"/>
      <c r="O800" s="192"/>
      <c r="P800" s="192"/>
      <c r="Q800" s="192"/>
      <c r="R800" s="192"/>
      <c r="S800" s="192"/>
      <c r="T800" s="192"/>
      <c r="U800" s="192"/>
      <c r="V800" s="192"/>
      <c r="W800" s="192"/>
      <c r="X800" s="192"/>
      <c r="Y800" s="192"/>
      <c r="Z800" s="192"/>
    </row>
    <row r="801">
      <c r="A801" s="192"/>
      <c r="B801" s="192"/>
      <c r="C801" s="192"/>
      <c r="D801" s="192"/>
      <c r="E801" s="192"/>
      <c r="F801" s="192"/>
      <c r="G801" s="192"/>
      <c r="H801" s="192"/>
      <c r="I801" s="192"/>
      <c r="J801" s="192"/>
      <c r="K801" s="192"/>
      <c r="L801" s="192"/>
      <c r="M801" s="192"/>
      <c r="N801" s="192"/>
      <c r="O801" s="192"/>
      <c r="P801" s="192"/>
      <c r="Q801" s="192"/>
      <c r="R801" s="192"/>
      <c r="S801" s="192"/>
      <c r="T801" s="192"/>
      <c r="U801" s="192"/>
      <c r="V801" s="192"/>
      <c r="W801" s="192"/>
      <c r="X801" s="192"/>
      <c r="Y801" s="192"/>
      <c r="Z801" s="192"/>
    </row>
    <row r="802">
      <c r="A802" s="192"/>
      <c r="B802" s="192"/>
      <c r="C802" s="192"/>
      <c r="D802" s="192"/>
      <c r="E802" s="192"/>
      <c r="F802" s="192"/>
      <c r="G802" s="192"/>
      <c r="H802" s="192"/>
      <c r="I802" s="192"/>
      <c r="J802" s="192"/>
      <c r="K802" s="192"/>
      <c r="L802" s="192"/>
      <c r="M802" s="192"/>
      <c r="N802" s="192"/>
      <c r="O802" s="192"/>
      <c r="P802" s="192"/>
      <c r="Q802" s="192"/>
      <c r="R802" s="192"/>
      <c r="S802" s="192"/>
      <c r="T802" s="192"/>
      <c r="U802" s="192"/>
      <c r="V802" s="192"/>
      <c r="W802" s="192"/>
      <c r="X802" s="192"/>
      <c r="Y802" s="192"/>
      <c r="Z802" s="192"/>
    </row>
    <row r="803">
      <c r="A803" s="192"/>
      <c r="B803" s="192"/>
      <c r="C803" s="192"/>
      <c r="D803" s="192"/>
      <c r="E803" s="192"/>
      <c r="F803" s="192"/>
      <c r="G803" s="192"/>
      <c r="H803" s="192"/>
      <c r="I803" s="192"/>
      <c r="J803" s="192"/>
      <c r="K803" s="192"/>
      <c r="L803" s="192"/>
      <c r="M803" s="192"/>
      <c r="N803" s="192"/>
      <c r="O803" s="192"/>
      <c r="P803" s="192"/>
      <c r="Q803" s="192"/>
      <c r="R803" s="192"/>
      <c r="S803" s="192"/>
      <c r="T803" s="192"/>
      <c r="U803" s="192"/>
      <c r="V803" s="192"/>
      <c r="W803" s="192"/>
      <c r="X803" s="192"/>
      <c r="Y803" s="192"/>
      <c r="Z803" s="192"/>
    </row>
    <row r="804">
      <c r="A804" s="192"/>
      <c r="B804" s="192"/>
      <c r="C804" s="192"/>
      <c r="D804" s="192"/>
      <c r="E804" s="192"/>
      <c r="F804" s="192"/>
      <c r="G804" s="192"/>
      <c r="H804" s="192"/>
      <c r="I804" s="192"/>
      <c r="J804" s="192"/>
      <c r="K804" s="192"/>
      <c r="L804" s="192"/>
      <c r="M804" s="192"/>
      <c r="N804" s="192"/>
      <c r="O804" s="192"/>
      <c r="P804" s="192"/>
      <c r="Q804" s="192"/>
      <c r="R804" s="192"/>
      <c r="S804" s="192"/>
      <c r="T804" s="192"/>
      <c r="U804" s="192"/>
      <c r="V804" s="192"/>
      <c r="W804" s="192"/>
      <c r="X804" s="192"/>
      <c r="Y804" s="192"/>
      <c r="Z804" s="192"/>
    </row>
    <row r="805">
      <c r="A805" s="192"/>
      <c r="B805" s="192"/>
      <c r="C805" s="192"/>
      <c r="D805" s="192"/>
      <c r="E805" s="192"/>
      <c r="F805" s="192"/>
      <c r="G805" s="192"/>
      <c r="H805" s="192"/>
      <c r="I805" s="192"/>
      <c r="J805" s="192"/>
      <c r="K805" s="192"/>
      <c r="L805" s="192"/>
      <c r="M805" s="192"/>
      <c r="N805" s="192"/>
      <c r="O805" s="192"/>
      <c r="P805" s="192"/>
      <c r="Q805" s="192"/>
      <c r="R805" s="192"/>
      <c r="S805" s="192"/>
      <c r="T805" s="192"/>
      <c r="U805" s="192"/>
      <c r="V805" s="192"/>
      <c r="W805" s="192"/>
      <c r="X805" s="192"/>
      <c r="Y805" s="192"/>
      <c r="Z805" s="192"/>
    </row>
    <row r="806">
      <c r="A806" s="192"/>
      <c r="B806" s="192"/>
      <c r="C806" s="192"/>
      <c r="D806" s="192"/>
      <c r="E806" s="192"/>
      <c r="F806" s="192"/>
      <c r="G806" s="192"/>
      <c r="H806" s="192"/>
      <c r="I806" s="192"/>
      <c r="J806" s="192"/>
      <c r="K806" s="192"/>
      <c r="L806" s="192"/>
      <c r="M806" s="192"/>
      <c r="N806" s="192"/>
      <c r="O806" s="192"/>
      <c r="P806" s="192"/>
      <c r="Q806" s="192"/>
      <c r="R806" s="192"/>
      <c r="S806" s="192"/>
      <c r="T806" s="192"/>
      <c r="U806" s="192"/>
      <c r="V806" s="192"/>
      <c r="W806" s="192"/>
      <c r="X806" s="192"/>
      <c r="Y806" s="192"/>
      <c r="Z806" s="192"/>
    </row>
    <row r="807">
      <c r="A807" s="192"/>
      <c r="B807" s="192"/>
      <c r="C807" s="192"/>
      <c r="D807" s="192"/>
      <c r="E807" s="192"/>
      <c r="F807" s="192"/>
      <c r="G807" s="192"/>
      <c r="H807" s="192"/>
      <c r="I807" s="192"/>
      <c r="J807" s="192"/>
      <c r="K807" s="192"/>
      <c r="L807" s="192"/>
      <c r="M807" s="192"/>
      <c r="N807" s="192"/>
      <c r="O807" s="192"/>
      <c r="P807" s="192"/>
      <c r="Q807" s="192"/>
      <c r="R807" s="192"/>
      <c r="S807" s="192"/>
      <c r="T807" s="192"/>
      <c r="U807" s="192"/>
      <c r="V807" s="192"/>
      <c r="W807" s="192"/>
      <c r="X807" s="192"/>
      <c r="Y807" s="192"/>
      <c r="Z807" s="192"/>
    </row>
    <row r="808">
      <c r="A808" s="192"/>
      <c r="B808" s="192"/>
      <c r="C808" s="192"/>
      <c r="D808" s="192"/>
      <c r="E808" s="192"/>
      <c r="F808" s="192"/>
      <c r="G808" s="192"/>
      <c r="H808" s="192"/>
      <c r="I808" s="192"/>
      <c r="J808" s="192"/>
      <c r="K808" s="192"/>
      <c r="L808" s="192"/>
      <c r="M808" s="192"/>
      <c r="N808" s="192"/>
      <c r="O808" s="192"/>
      <c r="P808" s="192"/>
      <c r="Q808" s="192"/>
      <c r="R808" s="192"/>
      <c r="S808" s="192"/>
      <c r="T808" s="192"/>
      <c r="U808" s="192"/>
      <c r="V808" s="192"/>
      <c r="W808" s="192"/>
      <c r="X808" s="192"/>
      <c r="Y808" s="192"/>
      <c r="Z808" s="192"/>
    </row>
    <row r="809">
      <c r="A809" s="192"/>
      <c r="B809" s="192"/>
      <c r="C809" s="192"/>
      <c r="D809" s="192"/>
      <c r="E809" s="192"/>
      <c r="F809" s="192"/>
      <c r="G809" s="192"/>
      <c r="H809" s="192"/>
      <c r="I809" s="192"/>
      <c r="J809" s="192"/>
      <c r="K809" s="192"/>
      <c r="L809" s="192"/>
      <c r="M809" s="192"/>
      <c r="N809" s="192"/>
      <c r="O809" s="192"/>
      <c r="P809" s="192"/>
      <c r="Q809" s="192"/>
      <c r="R809" s="192"/>
      <c r="S809" s="192"/>
      <c r="T809" s="192"/>
      <c r="U809" s="192"/>
      <c r="V809" s="192"/>
      <c r="W809" s="192"/>
      <c r="X809" s="192"/>
      <c r="Y809" s="192"/>
      <c r="Z809" s="192"/>
    </row>
    <row r="810">
      <c r="A810" s="192"/>
      <c r="B810" s="192"/>
      <c r="C810" s="192"/>
      <c r="D810" s="192"/>
      <c r="E810" s="192"/>
      <c r="F810" s="192"/>
      <c r="G810" s="192"/>
      <c r="H810" s="192"/>
      <c r="I810" s="192"/>
      <c r="J810" s="192"/>
      <c r="K810" s="192"/>
      <c r="L810" s="192"/>
      <c r="M810" s="192"/>
      <c r="N810" s="192"/>
      <c r="O810" s="192"/>
      <c r="P810" s="192"/>
      <c r="Q810" s="192"/>
      <c r="R810" s="192"/>
      <c r="S810" s="192"/>
      <c r="T810" s="192"/>
      <c r="U810" s="192"/>
      <c r="V810" s="192"/>
      <c r="W810" s="192"/>
      <c r="X810" s="192"/>
      <c r="Y810" s="192"/>
      <c r="Z810" s="192"/>
    </row>
    <row r="811">
      <c r="A811" s="192"/>
      <c r="B811" s="192"/>
      <c r="C811" s="192"/>
      <c r="D811" s="192"/>
      <c r="E811" s="192"/>
      <c r="F811" s="192"/>
      <c r="G811" s="192"/>
      <c r="H811" s="192"/>
      <c r="I811" s="192"/>
      <c r="J811" s="192"/>
      <c r="K811" s="192"/>
      <c r="L811" s="192"/>
      <c r="M811" s="192"/>
      <c r="N811" s="192"/>
      <c r="O811" s="192"/>
      <c r="P811" s="192"/>
      <c r="Q811" s="192"/>
      <c r="R811" s="192"/>
      <c r="S811" s="192"/>
      <c r="T811" s="192"/>
      <c r="U811" s="192"/>
      <c r="V811" s="192"/>
      <c r="W811" s="192"/>
      <c r="X811" s="192"/>
      <c r="Y811" s="192"/>
      <c r="Z811" s="192"/>
    </row>
    <row r="812">
      <c r="A812" s="192"/>
      <c r="B812" s="192"/>
      <c r="C812" s="192"/>
      <c r="D812" s="192"/>
      <c r="E812" s="192"/>
      <c r="F812" s="192"/>
      <c r="G812" s="192"/>
      <c r="H812" s="192"/>
      <c r="I812" s="192"/>
      <c r="J812" s="192"/>
      <c r="K812" s="192"/>
      <c r="L812" s="192"/>
      <c r="M812" s="192"/>
      <c r="N812" s="192"/>
      <c r="O812" s="192"/>
      <c r="P812" s="192"/>
      <c r="Q812" s="192"/>
      <c r="R812" s="192"/>
      <c r="S812" s="192"/>
      <c r="T812" s="192"/>
      <c r="U812" s="192"/>
      <c r="V812" s="192"/>
      <c r="W812" s="192"/>
      <c r="X812" s="192"/>
      <c r="Y812" s="192"/>
      <c r="Z812" s="192"/>
    </row>
    <row r="813">
      <c r="A813" s="192"/>
      <c r="B813" s="192"/>
      <c r="C813" s="192"/>
      <c r="D813" s="192"/>
      <c r="E813" s="192"/>
      <c r="F813" s="192"/>
      <c r="G813" s="192"/>
      <c r="H813" s="192"/>
      <c r="I813" s="192"/>
      <c r="J813" s="192"/>
      <c r="K813" s="192"/>
      <c r="L813" s="192"/>
      <c r="M813" s="192"/>
      <c r="N813" s="192"/>
      <c r="O813" s="192"/>
      <c r="P813" s="192"/>
      <c r="Q813" s="192"/>
      <c r="R813" s="192"/>
      <c r="S813" s="192"/>
      <c r="T813" s="192"/>
      <c r="U813" s="192"/>
      <c r="V813" s="192"/>
      <c r="W813" s="192"/>
      <c r="X813" s="192"/>
      <c r="Y813" s="192"/>
      <c r="Z813" s="192"/>
    </row>
    <row r="814">
      <c r="A814" s="192"/>
      <c r="B814" s="192"/>
      <c r="C814" s="192"/>
      <c r="D814" s="192"/>
      <c r="E814" s="192"/>
      <c r="F814" s="192"/>
      <c r="G814" s="192"/>
      <c r="H814" s="192"/>
      <c r="I814" s="192"/>
      <c r="J814" s="192"/>
      <c r="K814" s="192"/>
      <c r="L814" s="192"/>
      <c r="M814" s="192"/>
      <c r="N814" s="192"/>
      <c r="O814" s="192"/>
      <c r="P814" s="192"/>
      <c r="Q814" s="192"/>
      <c r="R814" s="192"/>
      <c r="S814" s="192"/>
      <c r="T814" s="192"/>
      <c r="U814" s="192"/>
      <c r="V814" s="192"/>
      <c r="W814" s="192"/>
      <c r="X814" s="192"/>
      <c r="Y814" s="192"/>
      <c r="Z814" s="192"/>
    </row>
    <row r="815">
      <c r="A815" s="192"/>
      <c r="B815" s="192"/>
      <c r="C815" s="192"/>
      <c r="D815" s="192"/>
      <c r="E815" s="192"/>
      <c r="F815" s="192"/>
      <c r="G815" s="192"/>
      <c r="H815" s="192"/>
      <c r="I815" s="192"/>
      <c r="J815" s="192"/>
      <c r="K815" s="192"/>
      <c r="L815" s="192"/>
      <c r="M815" s="192"/>
      <c r="N815" s="192"/>
      <c r="O815" s="192"/>
      <c r="P815" s="192"/>
      <c r="Q815" s="192"/>
      <c r="R815" s="192"/>
      <c r="S815" s="192"/>
      <c r="T815" s="192"/>
      <c r="U815" s="192"/>
      <c r="V815" s="192"/>
      <c r="W815" s="192"/>
      <c r="X815" s="192"/>
      <c r="Y815" s="192"/>
      <c r="Z815" s="192"/>
    </row>
    <row r="816">
      <c r="A816" s="192"/>
      <c r="B816" s="192"/>
      <c r="C816" s="192"/>
      <c r="D816" s="192"/>
      <c r="E816" s="192"/>
      <c r="F816" s="192"/>
      <c r="G816" s="192"/>
      <c r="H816" s="192"/>
      <c r="I816" s="192"/>
      <c r="J816" s="192"/>
      <c r="K816" s="192"/>
      <c r="L816" s="192"/>
      <c r="M816" s="192"/>
      <c r="N816" s="192"/>
      <c r="O816" s="192"/>
      <c r="P816" s="192"/>
      <c r="Q816" s="192"/>
      <c r="R816" s="192"/>
      <c r="S816" s="192"/>
      <c r="T816" s="192"/>
      <c r="U816" s="192"/>
      <c r="V816" s="192"/>
      <c r="W816" s="192"/>
      <c r="X816" s="192"/>
      <c r="Y816" s="192"/>
      <c r="Z816" s="192"/>
    </row>
    <row r="817">
      <c r="A817" s="192"/>
      <c r="B817" s="192"/>
      <c r="C817" s="192"/>
      <c r="D817" s="192"/>
      <c r="E817" s="192"/>
      <c r="F817" s="192"/>
      <c r="G817" s="192"/>
      <c r="H817" s="192"/>
      <c r="I817" s="192"/>
      <c r="J817" s="192"/>
      <c r="K817" s="192"/>
      <c r="L817" s="192"/>
      <c r="M817" s="192"/>
      <c r="N817" s="192"/>
      <c r="O817" s="192"/>
      <c r="P817" s="192"/>
      <c r="Q817" s="192"/>
      <c r="R817" s="192"/>
      <c r="S817" s="192"/>
      <c r="T817" s="192"/>
      <c r="U817" s="192"/>
      <c r="V817" s="192"/>
      <c r="W817" s="192"/>
      <c r="X817" s="192"/>
      <c r="Y817" s="192"/>
      <c r="Z817" s="192"/>
    </row>
    <row r="818">
      <c r="A818" s="192"/>
      <c r="B818" s="192"/>
      <c r="C818" s="192"/>
      <c r="D818" s="192"/>
      <c r="E818" s="192"/>
      <c r="F818" s="192"/>
      <c r="G818" s="192"/>
      <c r="H818" s="192"/>
      <c r="I818" s="192"/>
      <c r="J818" s="192"/>
      <c r="K818" s="192"/>
      <c r="L818" s="192"/>
      <c r="M818" s="192"/>
      <c r="N818" s="192"/>
      <c r="O818" s="192"/>
      <c r="P818" s="192"/>
      <c r="Q818" s="192"/>
      <c r="R818" s="192"/>
      <c r="S818" s="192"/>
      <c r="T818" s="192"/>
      <c r="U818" s="192"/>
      <c r="V818" s="192"/>
      <c r="W818" s="192"/>
      <c r="X818" s="192"/>
      <c r="Y818" s="192"/>
      <c r="Z818" s="192"/>
    </row>
    <row r="819">
      <c r="A819" s="192"/>
      <c r="B819" s="192"/>
      <c r="C819" s="192"/>
      <c r="D819" s="192"/>
      <c r="E819" s="192"/>
      <c r="F819" s="192"/>
      <c r="G819" s="192"/>
      <c r="H819" s="192"/>
      <c r="I819" s="192"/>
      <c r="J819" s="192"/>
      <c r="K819" s="192"/>
      <c r="L819" s="192"/>
      <c r="M819" s="192"/>
      <c r="N819" s="192"/>
      <c r="O819" s="192"/>
      <c r="P819" s="192"/>
      <c r="Q819" s="192"/>
      <c r="R819" s="192"/>
      <c r="S819" s="192"/>
      <c r="T819" s="192"/>
      <c r="U819" s="192"/>
      <c r="V819" s="192"/>
      <c r="W819" s="192"/>
      <c r="X819" s="192"/>
      <c r="Y819" s="192"/>
      <c r="Z819" s="192"/>
    </row>
    <row r="820">
      <c r="A820" s="192"/>
      <c r="B820" s="192"/>
      <c r="C820" s="192"/>
      <c r="D820" s="192"/>
      <c r="E820" s="192"/>
      <c r="F820" s="192"/>
      <c r="G820" s="192"/>
      <c r="H820" s="192"/>
      <c r="I820" s="192"/>
      <c r="J820" s="192"/>
      <c r="K820" s="192"/>
      <c r="L820" s="192"/>
      <c r="M820" s="192"/>
      <c r="N820" s="192"/>
      <c r="O820" s="192"/>
      <c r="P820" s="192"/>
      <c r="Q820" s="192"/>
      <c r="R820" s="192"/>
      <c r="S820" s="192"/>
      <c r="T820" s="192"/>
      <c r="U820" s="192"/>
      <c r="V820" s="192"/>
      <c r="W820" s="192"/>
      <c r="X820" s="192"/>
      <c r="Y820" s="192"/>
      <c r="Z820" s="192"/>
    </row>
    <row r="821">
      <c r="A821" s="192"/>
      <c r="B821" s="192"/>
      <c r="C821" s="192"/>
      <c r="D821" s="192"/>
      <c r="E821" s="192"/>
      <c r="F821" s="192"/>
      <c r="G821" s="192"/>
      <c r="H821" s="192"/>
      <c r="I821" s="192"/>
      <c r="J821" s="192"/>
      <c r="K821" s="192"/>
      <c r="L821" s="192"/>
      <c r="M821" s="192"/>
      <c r="N821" s="192"/>
      <c r="O821" s="192"/>
      <c r="P821" s="192"/>
      <c r="Q821" s="192"/>
      <c r="R821" s="192"/>
      <c r="S821" s="192"/>
      <c r="T821" s="192"/>
      <c r="U821" s="192"/>
      <c r="V821" s="192"/>
      <c r="W821" s="192"/>
      <c r="X821" s="192"/>
      <c r="Y821" s="192"/>
      <c r="Z821" s="192"/>
    </row>
    <row r="822">
      <c r="A822" s="192"/>
      <c r="B822" s="192"/>
      <c r="C822" s="192"/>
      <c r="D822" s="192"/>
      <c r="E822" s="192"/>
      <c r="F822" s="192"/>
      <c r="G822" s="192"/>
      <c r="H822" s="192"/>
      <c r="I822" s="192"/>
      <c r="J822" s="192"/>
      <c r="K822" s="192"/>
      <c r="L822" s="192"/>
      <c r="M822" s="192"/>
      <c r="N822" s="192"/>
      <c r="O822" s="192"/>
      <c r="P822" s="192"/>
      <c r="Q822" s="192"/>
      <c r="R822" s="192"/>
      <c r="S822" s="192"/>
      <c r="T822" s="192"/>
      <c r="U822" s="192"/>
      <c r="V822" s="192"/>
      <c r="W822" s="192"/>
      <c r="X822" s="192"/>
      <c r="Y822" s="192"/>
      <c r="Z822" s="192"/>
    </row>
    <row r="823">
      <c r="A823" s="192"/>
      <c r="B823" s="192"/>
      <c r="C823" s="192"/>
      <c r="D823" s="192"/>
      <c r="E823" s="192"/>
      <c r="F823" s="192"/>
      <c r="G823" s="192"/>
      <c r="H823" s="192"/>
      <c r="I823" s="192"/>
      <c r="J823" s="192"/>
      <c r="K823" s="192"/>
      <c r="L823" s="192"/>
      <c r="M823" s="192"/>
      <c r="N823" s="192"/>
      <c r="O823" s="192"/>
      <c r="P823" s="192"/>
      <c r="Q823" s="192"/>
      <c r="R823" s="192"/>
      <c r="S823" s="192"/>
      <c r="T823" s="192"/>
      <c r="U823" s="192"/>
      <c r="V823" s="192"/>
      <c r="W823" s="192"/>
      <c r="X823" s="192"/>
      <c r="Y823" s="192"/>
      <c r="Z823" s="192"/>
    </row>
    <row r="824">
      <c r="A824" s="192"/>
      <c r="B824" s="192"/>
      <c r="C824" s="192"/>
      <c r="D824" s="192"/>
      <c r="E824" s="192"/>
      <c r="F824" s="192"/>
      <c r="G824" s="192"/>
      <c r="H824" s="192"/>
      <c r="I824" s="192"/>
      <c r="J824" s="192"/>
      <c r="K824" s="192"/>
      <c r="L824" s="192"/>
      <c r="M824" s="192"/>
      <c r="N824" s="192"/>
      <c r="O824" s="192"/>
      <c r="P824" s="192"/>
      <c r="Q824" s="192"/>
      <c r="R824" s="192"/>
      <c r="S824" s="192"/>
      <c r="T824" s="192"/>
      <c r="U824" s="192"/>
      <c r="V824" s="192"/>
      <c r="W824" s="192"/>
      <c r="X824" s="192"/>
      <c r="Y824" s="192"/>
      <c r="Z824" s="192"/>
    </row>
    <row r="825">
      <c r="A825" s="192"/>
      <c r="B825" s="192"/>
      <c r="C825" s="192"/>
      <c r="D825" s="192"/>
      <c r="E825" s="192"/>
      <c r="F825" s="192"/>
      <c r="G825" s="192"/>
      <c r="H825" s="192"/>
      <c r="I825" s="192"/>
      <c r="J825" s="192"/>
      <c r="K825" s="192"/>
      <c r="L825" s="192"/>
      <c r="M825" s="192"/>
      <c r="N825" s="192"/>
      <c r="O825" s="192"/>
      <c r="P825" s="192"/>
      <c r="Q825" s="192"/>
      <c r="R825" s="192"/>
      <c r="S825" s="192"/>
      <c r="T825" s="192"/>
      <c r="U825" s="192"/>
      <c r="V825" s="192"/>
      <c r="W825" s="192"/>
      <c r="X825" s="192"/>
      <c r="Y825" s="192"/>
      <c r="Z825" s="192"/>
    </row>
    <row r="826">
      <c r="A826" s="192"/>
      <c r="B826" s="192"/>
      <c r="C826" s="192"/>
      <c r="D826" s="192"/>
      <c r="E826" s="192"/>
      <c r="F826" s="192"/>
      <c r="G826" s="192"/>
      <c r="H826" s="192"/>
      <c r="I826" s="192"/>
      <c r="J826" s="192"/>
      <c r="K826" s="192"/>
      <c r="L826" s="192"/>
      <c r="M826" s="192"/>
      <c r="N826" s="192"/>
      <c r="O826" s="192"/>
      <c r="P826" s="192"/>
      <c r="Q826" s="192"/>
      <c r="R826" s="192"/>
      <c r="S826" s="192"/>
      <c r="T826" s="192"/>
      <c r="U826" s="192"/>
      <c r="V826" s="192"/>
      <c r="W826" s="192"/>
      <c r="X826" s="192"/>
      <c r="Y826" s="192"/>
      <c r="Z826" s="192"/>
    </row>
    <row r="827">
      <c r="A827" s="192"/>
      <c r="B827" s="192"/>
      <c r="C827" s="192"/>
      <c r="D827" s="192"/>
      <c r="E827" s="192"/>
      <c r="F827" s="192"/>
      <c r="G827" s="192"/>
      <c r="H827" s="192"/>
      <c r="I827" s="192"/>
      <c r="J827" s="192"/>
      <c r="K827" s="192"/>
      <c r="L827" s="192"/>
      <c r="M827" s="192"/>
      <c r="N827" s="192"/>
      <c r="O827" s="192"/>
      <c r="P827" s="192"/>
      <c r="Q827" s="192"/>
      <c r="R827" s="192"/>
      <c r="S827" s="192"/>
      <c r="T827" s="192"/>
      <c r="U827" s="192"/>
      <c r="V827" s="192"/>
      <c r="W827" s="192"/>
      <c r="X827" s="192"/>
      <c r="Y827" s="192"/>
      <c r="Z827" s="192"/>
    </row>
    <row r="828">
      <c r="A828" s="192"/>
      <c r="B828" s="192"/>
      <c r="C828" s="192"/>
      <c r="D828" s="192"/>
      <c r="E828" s="192"/>
      <c r="F828" s="192"/>
      <c r="G828" s="192"/>
      <c r="H828" s="192"/>
      <c r="I828" s="192"/>
      <c r="J828" s="192"/>
      <c r="K828" s="192"/>
      <c r="L828" s="192"/>
      <c r="M828" s="192"/>
      <c r="N828" s="192"/>
      <c r="O828" s="192"/>
      <c r="P828" s="192"/>
      <c r="Q828" s="192"/>
      <c r="R828" s="192"/>
      <c r="S828" s="192"/>
      <c r="T828" s="192"/>
      <c r="U828" s="192"/>
      <c r="V828" s="192"/>
      <c r="W828" s="192"/>
      <c r="X828" s="192"/>
      <c r="Y828" s="192"/>
      <c r="Z828" s="192"/>
    </row>
    <row r="829">
      <c r="A829" s="192"/>
      <c r="B829" s="192"/>
      <c r="C829" s="192"/>
      <c r="D829" s="192"/>
      <c r="E829" s="192"/>
      <c r="F829" s="192"/>
      <c r="G829" s="192"/>
      <c r="H829" s="192"/>
      <c r="I829" s="192"/>
      <c r="J829" s="192"/>
      <c r="K829" s="192"/>
      <c r="L829" s="192"/>
      <c r="M829" s="192"/>
      <c r="N829" s="192"/>
      <c r="O829" s="192"/>
      <c r="P829" s="192"/>
      <c r="Q829" s="192"/>
      <c r="R829" s="192"/>
      <c r="S829" s="192"/>
      <c r="T829" s="192"/>
      <c r="U829" s="192"/>
      <c r="V829" s="192"/>
      <c r="W829" s="192"/>
      <c r="X829" s="192"/>
      <c r="Y829" s="192"/>
      <c r="Z829" s="192"/>
    </row>
    <row r="830">
      <c r="A830" s="192"/>
      <c r="B830" s="192"/>
      <c r="C830" s="192"/>
      <c r="D830" s="192"/>
      <c r="E830" s="192"/>
      <c r="F830" s="192"/>
      <c r="G830" s="192"/>
      <c r="H830" s="192"/>
      <c r="I830" s="192"/>
      <c r="J830" s="192"/>
      <c r="K830" s="192"/>
      <c r="L830" s="192"/>
      <c r="M830" s="192"/>
      <c r="N830" s="192"/>
      <c r="O830" s="192"/>
      <c r="P830" s="192"/>
      <c r="Q830" s="192"/>
      <c r="R830" s="192"/>
      <c r="S830" s="192"/>
      <c r="T830" s="192"/>
      <c r="U830" s="192"/>
      <c r="V830" s="192"/>
      <c r="W830" s="192"/>
      <c r="X830" s="192"/>
      <c r="Y830" s="192"/>
      <c r="Z830" s="192"/>
    </row>
    <row r="831">
      <c r="A831" s="192"/>
      <c r="B831" s="192"/>
      <c r="C831" s="192"/>
      <c r="D831" s="192"/>
      <c r="E831" s="192"/>
      <c r="F831" s="192"/>
      <c r="G831" s="192"/>
      <c r="H831" s="192"/>
      <c r="I831" s="192"/>
      <c r="J831" s="192"/>
      <c r="K831" s="192"/>
      <c r="L831" s="192"/>
      <c r="M831" s="192"/>
      <c r="N831" s="192"/>
      <c r="O831" s="192"/>
      <c r="P831" s="192"/>
      <c r="Q831" s="192"/>
      <c r="R831" s="192"/>
      <c r="S831" s="192"/>
      <c r="T831" s="192"/>
      <c r="U831" s="192"/>
      <c r="V831" s="192"/>
      <c r="W831" s="192"/>
      <c r="X831" s="192"/>
      <c r="Y831" s="192"/>
      <c r="Z831" s="192"/>
    </row>
    <row r="832">
      <c r="A832" s="192"/>
      <c r="B832" s="192"/>
      <c r="C832" s="192"/>
      <c r="D832" s="192"/>
      <c r="E832" s="192"/>
      <c r="F832" s="192"/>
      <c r="G832" s="192"/>
      <c r="H832" s="192"/>
      <c r="I832" s="192"/>
      <c r="J832" s="192"/>
      <c r="K832" s="192"/>
      <c r="L832" s="192"/>
      <c r="M832" s="192"/>
      <c r="N832" s="192"/>
      <c r="O832" s="192"/>
      <c r="P832" s="192"/>
      <c r="Q832" s="192"/>
      <c r="R832" s="192"/>
      <c r="S832" s="192"/>
      <c r="T832" s="192"/>
      <c r="U832" s="192"/>
      <c r="V832" s="192"/>
      <c r="W832" s="192"/>
      <c r="X832" s="192"/>
      <c r="Y832" s="192"/>
      <c r="Z832" s="192"/>
    </row>
    <row r="833">
      <c r="A833" s="192"/>
      <c r="B833" s="192"/>
      <c r="C833" s="192"/>
      <c r="D833" s="192"/>
      <c r="E833" s="192"/>
      <c r="F833" s="192"/>
      <c r="G833" s="192"/>
      <c r="H833" s="192"/>
      <c r="I833" s="192"/>
      <c r="J833" s="192"/>
      <c r="K833" s="192"/>
      <c r="L833" s="192"/>
      <c r="M833" s="192"/>
      <c r="N833" s="192"/>
      <c r="O833" s="192"/>
      <c r="P833" s="192"/>
      <c r="Q833" s="192"/>
      <c r="R833" s="192"/>
      <c r="S833" s="192"/>
      <c r="T833" s="192"/>
      <c r="U833" s="192"/>
      <c r="V833" s="192"/>
      <c r="W833" s="192"/>
      <c r="X833" s="192"/>
      <c r="Y833" s="192"/>
      <c r="Z833" s="192"/>
    </row>
    <row r="834">
      <c r="A834" s="192"/>
      <c r="B834" s="192"/>
      <c r="C834" s="192"/>
      <c r="D834" s="192"/>
      <c r="E834" s="192"/>
      <c r="F834" s="192"/>
      <c r="G834" s="192"/>
      <c r="H834" s="192"/>
      <c r="I834" s="192"/>
      <c r="J834" s="192"/>
      <c r="K834" s="192"/>
      <c r="L834" s="192"/>
      <c r="M834" s="192"/>
      <c r="N834" s="192"/>
      <c r="O834" s="192"/>
      <c r="P834" s="192"/>
      <c r="Q834" s="192"/>
      <c r="R834" s="192"/>
      <c r="S834" s="192"/>
      <c r="T834" s="192"/>
      <c r="U834" s="192"/>
      <c r="V834" s="192"/>
      <c r="W834" s="192"/>
      <c r="X834" s="192"/>
      <c r="Y834" s="192"/>
      <c r="Z834" s="192"/>
    </row>
    <row r="835">
      <c r="A835" s="192"/>
      <c r="B835" s="192"/>
      <c r="C835" s="192"/>
      <c r="D835" s="192"/>
      <c r="E835" s="192"/>
      <c r="F835" s="192"/>
      <c r="G835" s="192"/>
      <c r="H835" s="192"/>
      <c r="I835" s="192"/>
      <c r="J835" s="192"/>
      <c r="K835" s="192"/>
      <c r="L835" s="192"/>
      <c r="M835" s="192"/>
      <c r="N835" s="192"/>
      <c r="O835" s="192"/>
      <c r="P835" s="192"/>
      <c r="Q835" s="192"/>
      <c r="R835" s="192"/>
      <c r="S835" s="192"/>
      <c r="T835" s="192"/>
      <c r="U835" s="192"/>
      <c r="V835" s="192"/>
      <c r="W835" s="192"/>
      <c r="X835" s="192"/>
      <c r="Y835" s="192"/>
      <c r="Z835" s="192"/>
    </row>
    <row r="836">
      <c r="A836" s="192"/>
      <c r="B836" s="192"/>
      <c r="C836" s="192"/>
      <c r="D836" s="192"/>
      <c r="E836" s="192"/>
      <c r="F836" s="192"/>
      <c r="G836" s="192"/>
      <c r="H836" s="192"/>
      <c r="I836" s="192"/>
      <c r="J836" s="192"/>
      <c r="K836" s="192"/>
      <c r="L836" s="192"/>
      <c r="M836" s="192"/>
      <c r="N836" s="192"/>
      <c r="O836" s="192"/>
      <c r="P836" s="192"/>
      <c r="Q836" s="192"/>
      <c r="R836" s="192"/>
      <c r="S836" s="192"/>
      <c r="T836" s="192"/>
      <c r="U836" s="192"/>
      <c r="V836" s="192"/>
      <c r="W836" s="192"/>
      <c r="X836" s="192"/>
      <c r="Y836" s="192"/>
      <c r="Z836" s="192"/>
    </row>
    <row r="837">
      <c r="A837" s="192"/>
      <c r="B837" s="192"/>
      <c r="C837" s="192"/>
      <c r="D837" s="192"/>
      <c r="E837" s="192"/>
      <c r="F837" s="192"/>
      <c r="G837" s="192"/>
      <c r="H837" s="192"/>
      <c r="I837" s="192"/>
      <c r="J837" s="192"/>
      <c r="K837" s="192"/>
      <c r="L837" s="192"/>
      <c r="M837" s="192"/>
      <c r="N837" s="192"/>
      <c r="O837" s="192"/>
      <c r="P837" s="192"/>
      <c r="Q837" s="192"/>
      <c r="R837" s="192"/>
      <c r="S837" s="192"/>
      <c r="T837" s="192"/>
      <c r="U837" s="192"/>
      <c r="V837" s="192"/>
      <c r="W837" s="192"/>
      <c r="X837" s="192"/>
      <c r="Y837" s="192"/>
      <c r="Z837" s="192"/>
    </row>
    <row r="838">
      <c r="A838" s="192"/>
      <c r="B838" s="192"/>
      <c r="C838" s="192"/>
      <c r="D838" s="192"/>
      <c r="E838" s="192"/>
      <c r="F838" s="192"/>
      <c r="G838" s="192"/>
      <c r="H838" s="192"/>
      <c r="I838" s="192"/>
      <c r="J838" s="192"/>
      <c r="K838" s="192"/>
      <c r="L838" s="192"/>
      <c r="M838" s="192"/>
      <c r="N838" s="192"/>
      <c r="O838" s="192"/>
      <c r="P838" s="192"/>
      <c r="Q838" s="192"/>
      <c r="R838" s="192"/>
      <c r="S838" s="192"/>
      <c r="T838" s="192"/>
      <c r="U838" s="192"/>
      <c r="V838" s="192"/>
      <c r="W838" s="192"/>
      <c r="X838" s="192"/>
      <c r="Y838" s="192"/>
      <c r="Z838" s="192"/>
    </row>
    <row r="839">
      <c r="A839" s="192"/>
      <c r="B839" s="192"/>
      <c r="C839" s="192"/>
      <c r="D839" s="192"/>
      <c r="E839" s="192"/>
      <c r="F839" s="192"/>
      <c r="G839" s="192"/>
      <c r="H839" s="192"/>
      <c r="I839" s="192"/>
      <c r="J839" s="192"/>
      <c r="K839" s="192"/>
      <c r="L839" s="192"/>
      <c r="M839" s="192"/>
      <c r="N839" s="192"/>
      <c r="O839" s="192"/>
      <c r="P839" s="192"/>
      <c r="Q839" s="192"/>
      <c r="R839" s="192"/>
      <c r="S839" s="192"/>
      <c r="T839" s="192"/>
      <c r="U839" s="192"/>
      <c r="V839" s="192"/>
      <c r="W839" s="192"/>
      <c r="X839" s="192"/>
      <c r="Y839" s="192"/>
      <c r="Z839" s="192"/>
    </row>
    <row r="840">
      <c r="A840" s="192"/>
      <c r="B840" s="192"/>
      <c r="C840" s="192"/>
      <c r="D840" s="192"/>
      <c r="E840" s="192"/>
      <c r="F840" s="192"/>
      <c r="G840" s="192"/>
      <c r="H840" s="192"/>
      <c r="I840" s="192"/>
      <c r="J840" s="192"/>
      <c r="K840" s="192"/>
      <c r="L840" s="192"/>
      <c r="M840" s="192"/>
      <c r="N840" s="192"/>
      <c r="O840" s="192"/>
      <c r="P840" s="192"/>
      <c r="Q840" s="192"/>
      <c r="R840" s="192"/>
      <c r="S840" s="192"/>
      <c r="T840" s="192"/>
      <c r="U840" s="192"/>
      <c r="V840" s="192"/>
      <c r="W840" s="192"/>
      <c r="X840" s="192"/>
      <c r="Y840" s="192"/>
      <c r="Z840" s="192"/>
    </row>
    <row r="841">
      <c r="A841" s="192"/>
      <c r="B841" s="192"/>
      <c r="C841" s="192"/>
      <c r="D841" s="192"/>
      <c r="E841" s="192"/>
      <c r="F841" s="192"/>
      <c r="G841" s="192"/>
      <c r="H841" s="192"/>
      <c r="I841" s="192"/>
      <c r="J841" s="192"/>
      <c r="K841" s="192"/>
      <c r="L841" s="192"/>
      <c r="M841" s="192"/>
      <c r="N841" s="192"/>
      <c r="O841" s="192"/>
      <c r="P841" s="192"/>
      <c r="Q841" s="192"/>
      <c r="R841" s="192"/>
      <c r="S841" s="192"/>
      <c r="T841" s="192"/>
      <c r="U841" s="192"/>
      <c r="V841" s="192"/>
      <c r="W841" s="192"/>
      <c r="X841" s="192"/>
      <c r="Y841" s="192"/>
      <c r="Z841" s="192"/>
    </row>
    <row r="842">
      <c r="A842" s="192"/>
      <c r="B842" s="192"/>
      <c r="C842" s="192"/>
      <c r="D842" s="192"/>
      <c r="E842" s="192"/>
      <c r="F842" s="192"/>
      <c r="G842" s="192"/>
      <c r="H842" s="192"/>
      <c r="I842" s="192"/>
      <c r="J842" s="192"/>
      <c r="K842" s="192"/>
      <c r="L842" s="192"/>
      <c r="M842" s="192"/>
      <c r="N842" s="192"/>
      <c r="O842" s="192"/>
      <c r="P842" s="192"/>
      <c r="Q842" s="192"/>
      <c r="R842" s="192"/>
      <c r="S842" s="192"/>
      <c r="T842" s="192"/>
      <c r="U842" s="192"/>
      <c r="V842" s="192"/>
      <c r="W842" s="192"/>
      <c r="X842" s="192"/>
      <c r="Y842" s="192"/>
      <c r="Z842" s="192"/>
    </row>
    <row r="843">
      <c r="A843" s="192"/>
      <c r="B843" s="192"/>
      <c r="C843" s="192"/>
      <c r="D843" s="192"/>
      <c r="E843" s="192"/>
      <c r="F843" s="192"/>
      <c r="G843" s="192"/>
      <c r="H843" s="192"/>
      <c r="I843" s="192"/>
      <c r="J843" s="192"/>
      <c r="K843" s="192"/>
      <c r="L843" s="192"/>
      <c r="M843" s="192"/>
      <c r="N843" s="192"/>
      <c r="O843" s="192"/>
      <c r="P843" s="192"/>
      <c r="Q843" s="192"/>
      <c r="R843" s="192"/>
      <c r="S843" s="192"/>
      <c r="T843" s="192"/>
      <c r="U843" s="192"/>
      <c r="V843" s="192"/>
      <c r="W843" s="192"/>
      <c r="X843" s="192"/>
      <c r="Y843" s="192"/>
      <c r="Z843" s="192"/>
    </row>
    <row r="844">
      <c r="A844" s="192"/>
      <c r="B844" s="192"/>
      <c r="C844" s="192"/>
      <c r="D844" s="192"/>
      <c r="E844" s="192"/>
      <c r="F844" s="192"/>
      <c r="G844" s="192"/>
      <c r="H844" s="192"/>
      <c r="I844" s="192"/>
      <c r="J844" s="192"/>
      <c r="K844" s="192"/>
      <c r="L844" s="192"/>
      <c r="M844" s="192"/>
      <c r="N844" s="192"/>
      <c r="O844" s="192"/>
      <c r="P844" s="192"/>
      <c r="Q844" s="192"/>
      <c r="R844" s="192"/>
      <c r="S844" s="192"/>
      <c r="T844" s="192"/>
      <c r="U844" s="192"/>
      <c r="V844" s="192"/>
      <c r="W844" s="192"/>
      <c r="X844" s="192"/>
      <c r="Y844" s="192"/>
      <c r="Z844" s="192"/>
    </row>
    <row r="845">
      <c r="A845" s="192"/>
      <c r="B845" s="192"/>
      <c r="C845" s="192"/>
      <c r="D845" s="192"/>
      <c r="E845" s="192"/>
      <c r="F845" s="192"/>
      <c r="G845" s="192"/>
      <c r="H845" s="192"/>
      <c r="I845" s="192"/>
      <c r="J845" s="192"/>
      <c r="K845" s="192"/>
      <c r="L845" s="192"/>
      <c r="M845" s="192"/>
      <c r="N845" s="192"/>
      <c r="O845" s="192"/>
      <c r="P845" s="192"/>
      <c r="Q845" s="192"/>
      <c r="R845" s="192"/>
      <c r="S845" s="192"/>
      <c r="T845" s="192"/>
      <c r="U845" s="192"/>
      <c r="V845" s="192"/>
      <c r="W845" s="192"/>
      <c r="X845" s="192"/>
      <c r="Y845" s="192"/>
      <c r="Z845" s="192"/>
    </row>
    <row r="846">
      <c r="A846" s="192"/>
      <c r="B846" s="192"/>
      <c r="C846" s="192"/>
      <c r="D846" s="192"/>
      <c r="E846" s="192"/>
      <c r="F846" s="192"/>
      <c r="G846" s="192"/>
      <c r="H846" s="192"/>
      <c r="I846" s="192"/>
      <c r="J846" s="192"/>
      <c r="K846" s="192"/>
      <c r="L846" s="192"/>
      <c r="M846" s="192"/>
      <c r="N846" s="192"/>
      <c r="O846" s="192"/>
      <c r="P846" s="192"/>
      <c r="Q846" s="192"/>
      <c r="R846" s="192"/>
      <c r="S846" s="192"/>
      <c r="T846" s="192"/>
      <c r="U846" s="192"/>
      <c r="V846" s="192"/>
      <c r="W846" s="192"/>
      <c r="X846" s="192"/>
      <c r="Y846" s="192"/>
      <c r="Z846" s="192"/>
    </row>
    <row r="847">
      <c r="A847" s="192"/>
      <c r="B847" s="192"/>
      <c r="C847" s="192"/>
      <c r="D847" s="192"/>
      <c r="E847" s="192"/>
      <c r="F847" s="192"/>
      <c r="G847" s="192"/>
      <c r="H847" s="192"/>
      <c r="I847" s="192"/>
      <c r="J847" s="192"/>
      <c r="K847" s="192"/>
      <c r="L847" s="192"/>
      <c r="M847" s="192"/>
      <c r="N847" s="192"/>
      <c r="O847" s="192"/>
      <c r="P847" s="192"/>
      <c r="Q847" s="192"/>
      <c r="R847" s="192"/>
      <c r="S847" s="192"/>
      <c r="T847" s="192"/>
      <c r="U847" s="192"/>
      <c r="V847" s="192"/>
      <c r="W847" s="192"/>
      <c r="X847" s="192"/>
      <c r="Y847" s="192"/>
      <c r="Z847" s="192"/>
    </row>
    <row r="848">
      <c r="A848" s="192"/>
      <c r="B848" s="192"/>
      <c r="C848" s="192"/>
      <c r="D848" s="192"/>
      <c r="E848" s="192"/>
      <c r="F848" s="192"/>
      <c r="G848" s="192"/>
      <c r="H848" s="192"/>
      <c r="I848" s="192"/>
      <c r="J848" s="192"/>
      <c r="K848" s="192"/>
      <c r="L848" s="192"/>
      <c r="M848" s="192"/>
      <c r="N848" s="192"/>
      <c r="O848" s="192"/>
      <c r="P848" s="192"/>
      <c r="Q848" s="192"/>
      <c r="R848" s="192"/>
      <c r="S848" s="192"/>
      <c r="T848" s="192"/>
      <c r="U848" s="192"/>
      <c r="V848" s="192"/>
      <c r="W848" s="192"/>
      <c r="X848" s="192"/>
      <c r="Y848" s="192"/>
      <c r="Z848" s="192"/>
    </row>
    <row r="849">
      <c r="A849" s="192"/>
      <c r="B849" s="192"/>
      <c r="C849" s="192"/>
      <c r="D849" s="192"/>
      <c r="E849" s="192"/>
      <c r="F849" s="192"/>
      <c r="G849" s="192"/>
      <c r="H849" s="192"/>
      <c r="I849" s="192"/>
      <c r="J849" s="192"/>
      <c r="K849" s="192"/>
      <c r="L849" s="192"/>
      <c r="M849" s="192"/>
      <c r="N849" s="192"/>
      <c r="O849" s="192"/>
      <c r="P849" s="192"/>
      <c r="Q849" s="192"/>
      <c r="R849" s="192"/>
      <c r="S849" s="192"/>
      <c r="T849" s="192"/>
      <c r="U849" s="192"/>
      <c r="V849" s="192"/>
      <c r="W849" s="192"/>
      <c r="X849" s="192"/>
      <c r="Y849" s="192"/>
      <c r="Z849" s="192"/>
    </row>
    <row r="850">
      <c r="A850" s="192"/>
      <c r="B850" s="192"/>
      <c r="C850" s="192"/>
      <c r="D850" s="192"/>
      <c r="E850" s="192"/>
      <c r="F850" s="192"/>
      <c r="G850" s="192"/>
      <c r="H850" s="192"/>
      <c r="I850" s="192"/>
      <c r="J850" s="192"/>
      <c r="K850" s="192"/>
      <c r="L850" s="192"/>
      <c r="M850" s="192"/>
      <c r="N850" s="192"/>
      <c r="O850" s="192"/>
      <c r="P850" s="192"/>
      <c r="Q850" s="192"/>
      <c r="R850" s="192"/>
      <c r="S850" s="192"/>
      <c r="T850" s="192"/>
      <c r="U850" s="192"/>
      <c r="V850" s="192"/>
      <c r="W850" s="192"/>
      <c r="X850" s="192"/>
      <c r="Y850" s="192"/>
      <c r="Z850" s="192"/>
    </row>
    <row r="851">
      <c r="A851" s="192"/>
      <c r="B851" s="192"/>
      <c r="C851" s="192"/>
      <c r="D851" s="192"/>
      <c r="E851" s="192"/>
      <c r="F851" s="192"/>
      <c r="G851" s="192"/>
      <c r="H851" s="192"/>
      <c r="I851" s="192"/>
      <c r="J851" s="192"/>
      <c r="K851" s="192"/>
      <c r="L851" s="192"/>
      <c r="M851" s="192"/>
      <c r="N851" s="192"/>
      <c r="O851" s="192"/>
      <c r="P851" s="192"/>
      <c r="Q851" s="192"/>
      <c r="R851" s="192"/>
      <c r="S851" s="192"/>
      <c r="T851" s="192"/>
      <c r="U851" s="192"/>
      <c r="V851" s="192"/>
      <c r="W851" s="192"/>
      <c r="X851" s="192"/>
      <c r="Y851" s="192"/>
      <c r="Z851" s="192"/>
    </row>
    <row r="852">
      <c r="A852" s="192"/>
      <c r="B852" s="192"/>
      <c r="C852" s="192"/>
      <c r="D852" s="192"/>
      <c r="E852" s="192"/>
      <c r="F852" s="192"/>
      <c r="G852" s="192"/>
      <c r="H852" s="192"/>
      <c r="I852" s="192"/>
      <c r="J852" s="192"/>
      <c r="K852" s="192"/>
      <c r="L852" s="192"/>
      <c r="M852" s="192"/>
      <c r="N852" s="192"/>
      <c r="O852" s="192"/>
      <c r="P852" s="192"/>
      <c r="Q852" s="192"/>
      <c r="R852" s="192"/>
      <c r="S852" s="192"/>
      <c r="T852" s="192"/>
      <c r="U852" s="192"/>
      <c r="V852" s="192"/>
      <c r="W852" s="192"/>
      <c r="X852" s="192"/>
      <c r="Y852" s="192"/>
      <c r="Z852" s="192"/>
    </row>
    <row r="853">
      <c r="A853" s="192"/>
      <c r="B853" s="192"/>
      <c r="C853" s="192"/>
      <c r="D853" s="192"/>
      <c r="E853" s="192"/>
      <c r="F853" s="192"/>
      <c r="G853" s="192"/>
      <c r="H853" s="192"/>
      <c r="I853" s="192"/>
      <c r="J853" s="192"/>
      <c r="K853" s="192"/>
      <c r="L853" s="192"/>
      <c r="M853" s="192"/>
      <c r="N853" s="192"/>
      <c r="O853" s="192"/>
      <c r="P853" s="192"/>
      <c r="Q853" s="192"/>
      <c r="R853" s="192"/>
      <c r="S853" s="192"/>
      <c r="T853" s="192"/>
      <c r="U853" s="192"/>
      <c r="V853" s="192"/>
      <c r="W853" s="192"/>
      <c r="X853" s="192"/>
      <c r="Y853" s="192"/>
      <c r="Z853" s="192"/>
    </row>
    <row r="854">
      <c r="A854" s="192"/>
      <c r="B854" s="192"/>
      <c r="C854" s="192"/>
      <c r="D854" s="192"/>
      <c r="E854" s="192"/>
      <c r="F854" s="192"/>
      <c r="G854" s="192"/>
      <c r="H854" s="192"/>
      <c r="I854" s="192"/>
      <c r="J854" s="192"/>
      <c r="K854" s="192"/>
      <c r="L854" s="192"/>
      <c r="M854" s="192"/>
      <c r="N854" s="192"/>
      <c r="O854" s="192"/>
      <c r="P854" s="192"/>
      <c r="Q854" s="192"/>
      <c r="R854" s="192"/>
      <c r="S854" s="192"/>
      <c r="T854" s="192"/>
      <c r="U854" s="192"/>
      <c r="V854" s="192"/>
      <c r="W854" s="192"/>
      <c r="X854" s="192"/>
      <c r="Y854" s="192"/>
      <c r="Z854" s="192"/>
    </row>
    <row r="855">
      <c r="A855" s="192"/>
      <c r="B855" s="192"/>
      <c r="C855" s="192"/>
      <c r="D855" s="192"/>
      <c r="E855" s="192"/>
      <c r="F855" s="192"/>
      <c r="G855" s="192"/>
      <c r="H855" s="192"/>
      <c r="I855" s="192"/>
      <c r="J855" s="192"/>
      <c r="K855" s="192"/>
      <c r="L855" s="192"/>
      <c r="M855" s="192"/>
      <c r="N855" s="192"/>
      <c r="O855" s="192"/>
      <c r="P855" s="192"/>
      <c r="Q855" s="192"/>
      <c r="R855" s="192"/>
      <c r="S855" s="192"/>
      <c r="T855" s="192"/>
      <c r="U855" s="192"/>
      <c r="V855" s="192"/>
      <c r="W855" s="192"/>
      <c r="X855" s="192"/>
      <c r="Y855" s="192"/>
      <c r="Z855" s="192"/>
    </row>
    <row r="856">
      <c r="A856" s="192"/>
      <c r="B856" s="192"/>
      <c r="C856" s="192"/>
      <c r="D856" s="192"/>
      <c r="E856" s="192"/>
      <c r="F856" s="192"/>
      <c r="G856" s="192"/>
      <c r="H856" s="192"/>
      <c r="I856" s="192"/>
      <c r="J856" s="192"/>
      <c r="K856" s="192"/>
      <c r="L856" s="192"/>
      <c r="M856" s="192"/>
      <c r="N856" s="192"/>
      <c r="O856" s="192"/>
      <c r="P856" s="192"/>
      <c r="Q856" s="192"/>
      <c r="R856" s="192"/>
      <c r="S856" s="192"/>
      <c r="T856" s="192"/>
      <c r="U856" s="192"/>
      <c r="V856" s="192"/>
      <c r="W856" s="192"/>
      <c r="X856" s="192"/>
      <c r="Y856" s="192"/>
      <c r="Z856" s="192"/>
    </row>
    <row r="857">
      <c r="A857" s="192"/>
      <c r="B857" s="192"/>
      <c r="C857" s="192"/>
      <c r="D857" s="192"/>
      <c r="E857" s="192"/>
      <c r="F857" s="192"/>
      <c r="G857" s="192"/>
      <c r="H857" s="192"/>
      <c r="I857" s="192"/>
      <c r="J857" s="192"/>
      <c r="K857" s="192"/>
      <c r="L857" s="192"/>
      <c r="M857" s="192"/>
      <c r="N857" s="192"/>
      <c r="O857" s="192"/>
      <c r="P857" s="192"/>
      <c r="Q857" s="192"/>
      <c r="R857" s="192"/>
      <c r="S857" s="192"/>
      <c r="T857" s="192"/>
      <c r="U857" s="192"/>
      <c r="V857" s="192"/>
      <c r="W857" s="192"/>
      <c r="X857" s="192"/>
      <c r="Y857" s="192"/>
      <c r="Z857" s="192"/>
    </row>
    <row r="858">
      <c r="A858" s="192"/>
      <c r="B858" s="192"/>
      <c r="C858" s="192"/>
      <c r="D858" s="192"/>
      <c r="E858" s="192"/>
      <c r="F858" s="192"/>
      <c r="G858" s="192"/>
      <c r="H858" s="192"/>
      <c r="I858" s="192"/>
      <c r="J858" s="192"/>
      <c r="K858" s="192"/>
      <c r="L858" s="192"/>
      <c r="M858" s="192"/>
      <c r="N858" s="192"/>
      <c r="O858" s="192"/>
      <c r="P858" s="192"/>
      <c r="Q858" s="192"/>
      <c r="R858" s="192"/>
      <c r="S858" s="192"/>
      <c r="T858" s="192"/>
      <c r="U858" s="192"/>
      <c r="V858" s="192"/>
      <c r="W858" s="192"/>
      <c r="X858" s="192"/>
      <c r="Y858" s="192"/>
      <c r="Z858" s="192"/>
    </row>
    <row r="859">
      <c r="A859" s="192"/>
      <c r="B859" s="192"/>
      <c r="C859" s="192"/>
      <c r="D859" s="192"/>
      <c r="E859" s="192"/>
      <c r="F859" s="192"/>
      <c r="G859" s="192"/>
      <c r="H859" s="192"/>
      <c r="I859" s="192"/>
      <c r="J859" s="192"/>
      <c r="K859" s="192"/>
      <c r="L859" s="192"/>
      <c r="M859" s="192"/>
      <c r="N859" s="192"/>
      <c r="O859" s="192"/>
      <c r="P859" s="192"/>
      <c r="Q859" s="192"/>
      <c r="R859" s="192"/>
      <c r="S859" s="192"/>
      <c r="T859" s="192"/>
      <c r="U859" s="192"/>
      <c r="V859" s="192"/>
      <c r="W859" s="192"/>
      <c r="X859" s="192"/>
      <c r="Y859" s="192"/>
      <c r="Z859" s="192"/>
    </row>
    <row r="860">
      <c r="A860" s="192"/>
      <c r="B860" s="192"/>
      <c r="C860" s="192"/>
      <c r="D860" s="192"/>
      <c r="E860" s="192"/>
      <c r="F860" s="192"/>
      <c r="G860" s="192"/>
      <c r="H860" s="192"/>
      <c r="I860" s="192"/>
      <c r="J860" s="192"/>
      <c r="K860" s="192"/>
      <c r="L860" s="192"/>
      <c r="M860" s="192"/>
      <c r="N860" s="192"/>
      <c r="O860" s="192"/>
      <c r="P860" s="192"/>
      <c r="Q860" s="192"/>
      <c r="R860" s="192"/>
      <c r="S860" s="192"/>
      <c r="T860" s="192"/>
      <c r="U860" s="192"/>
      <c r="V860" s="192"/>
      <c r="W860" s="192"/>
      <c r="X860" s="192"/>
      <c r="Y860" s="192"/>
      <c r="Z860" s="192"/>
    </row>
    <row r="861">
      <c r="A861" s="192"/>
      <c r="B861" s="192"/>
      <c r="C861" s="192"/>
      <c r="D861" s="192"/>
      <c r="E861" s="192"/>
      <c r="F861" s="192"/>
      <c r="G861" s="192"/>
      <c r="H861" s="192"/>
      <c r="I861" s="192"/>
      <c r="J861" s="192"/>
      <c r="K861" s="192"/>
      <c r="L861" s="192"/>
      <c r="M861" s="192"/>
      <c r="N861" s="192"/>
      <c r="O861" s="192"/>
      <c r="P861" s="192"/>
      <c r="Q861" s="192"/>
      <c r="R861" s="192"/>
      <c r="S861" s="192"/>
      <c r="T861" s="192"/>
      <c r="U861" s="192"/>
      <c r="V861" s="192"/>
      <c r="W861" s="192"/>
      <c r="X861" s="192"/>
      <c r="Y861" s="192"/>
      <c r="Z861" s="192"/>
    </row>
    <row r="862">
      <c r="A862" s="192"/>
      <c r="B862" s="192"/>
      <c r="C862" s="192"/>
      <c r="D862" s="192"/>
      <c r="E862" s="192"/>
      <c r="F862" s="192"/>
      <c r="G862" s="192"/>
      <c r="H862" s="192"/>
      <c r="I862" s="192"/>
      <c r="J862" s="192"/>
      <c r="K862" s="192"/>
      <c r="L862" s="192"/>
      <c r="M862" s="192"/>
      <c r="N862" s="192"/>
      <c r="O862" s="192"/>
      <c r="P862" s="192"/>
      <c r="Q862" s="192"/>
      <c r="R862" s="192"/>
      <c r="S862" s="192"/>
      <c r="T862" s="192"/>
      <c r="U862" s="192"/>
      <c r="V862" s="192"/>
      <c r="W862" s="192"/>
      <c r="X862" s="192"/>
      <c r="Y862" s="192"/>
      <c r="Z862" s="192"/>
    </row>
    <row r="863">
      <c r="A863" s="192"/>
      <c r="B863" s="192"/>
      <c r="C863" s="192"/>
      <c r="D863" s="192"/>
      <c r="E863" s="192"/>
      <c r="F863" s="192"/>
      <c r="G863" s="192"/>
      <c r="H863" s="192"/>
      <c r="I863" s="192"/>
      <c r="J863" s="192"/>
      <c r="K863" s="192"/>
      <c r="L863" s="192"/>
      <c r="M863" s="192"/>
      <c r="N863" s="192"/>
      <c r="O863" s="192"/>
      <c r="P863" s="192"/>
      <c r="Q863" s="192"/>
      <c r="R863" s="192"/>
      <c r="S863" s="192"/>
      <c r="T863" s="192"/>
      <c r="U863" s="192"/>
      <c r="V863" s="192"/>
      <c r="W863" s="192"/>
      <c r="X863" s="192"/>
      <c r="Y863" s="192"/>
      <c r="Z863" s="192"/>
    </row>
    <row r="864">
      <c r="A864" s="192"/>
      <c r="B864" s="192"/>
      <c r="C864" s="192"/>
      <c r="D864" s="192"/>
      <c r="E864" s="192"/>
      <c r="F864" s="192"/>
      <c r="G864" s="192"/>
      <c r="H864" s="192"/>
      <c r="I864" s="192"/>
      <c r="J864" s="192"/>
      <c r="K864" s="192"/>
      <c r="L864" s="192"/>
      <c r="M864" s="192"/>
      <c r="N864" s="192"/>
      <c r="O864" s="192"/>
      <c r="P864" s="192"/>
      <c r="Q864" s="192"/>
      <c r="R864" s="192"/>
      <c r="S864" s="192"/>
      <c r="T864" s="192"/>
      <c r="U864" s="192"/>
      <c r="V864" s="192"/>
      <c r="W864" s="192"/>
      <c r="X864" s="192"/>
      <c r="Y864" s="192"/>
      <c r="Z864" s="192"/>
    </row>
    <row r="865">
      <c r="A865" s="192"/>
      <c r="B865" s="192"/>
      <c r="C865" s="192"/>
      <c r="D865" s="192"/>
      <c r="E865" s="192"/>
      <c r="F865" s="192"/>
      <c r="G865" s="192"/>
      <c r="H865" s="192"/>
      <c r="I865" s="192"/>
      <c r="J865" s="192"/>
      <c r="K865" s="192"/>
      <c r="L865" s="192"/>
      <c r="M865" s="192"/>
      <c r="N865" s="192"/>
      <c r="O865" s="192"/>
      <c r="P865" s="192"/>
      <c r="Q865" s="192"/>
      <c r="R865" s="192"/>
      <c r="S865" s="192"/>
      <c r="T865" s="192"/>
      <c r="U865" s="192"/>
      <c r="V865" s="192"/>
      <c r="W865" s="192"/>
      <c r="X865" s="192"/>
      <c r="Y865" s="192"/>
      <c r="Z865" s="192"/>
    </row>
    <row r="866">
      <c r="A866" s="192"/>
      <c r="B866" s="192"/>
      <c r="C866" s="192"/>
      <c r="D866" s="192"/>
      <c r="E866" s="192"/>
      <c r="F866" s="192"/>
      <c r="G866" s="192"/>
      <c r="H866" s="192"/>
      <c r="I866" s="192"/>
      <c r="J866" s="192"/>
      <c r="K866" s="192"/>
      <c r="L866" s="192"/>
      <c r="M866" s="192"/>
      <c r="N866" s="192"/>
      <c r="O866" s="192"/>
      <c r="P866" s="192"/>
      <c r="Q866" s="192"/>
      <c r="R866" s="192"/>
      <c r="S866" s="192"/>
      <c r="T866" s="192"/>
      <c r="U866" s="192"/>
      <c r="V866" s="192"/>
      <c r="W866" s="192"/>
      <c r="X866" s="192"/>
      <c r="Y866" s="192"/>
      <c r="Z866" s="192"/>
    </row>
    <row r="867">
      <c r="A867" s="192"/>
      <c r="B867" s="192"/>
      <c r="C867" s="192"/>
      <c r="D867" s="192"/>
      <c r="E867" s="192"/>
      <c r="F867" s="192"/>
      <c r="G867" s="192"/>
      <c r="H867" s="192"/>
      <c r="I867" s="192"/>
      <c r="J867" s="192"/>
      <c r="K867" s="192"/>
      <c r="L867" s="192"/>
      <c r="M867" s="192"/>
      <c r="N867" s="192"/>
      <c r="O867" s="192"/>
      <c r="P867" s="192"/>
      <c r="Q867" s="192"/>
      <c r="R867" s="192"/>
      <c r="S867" s="192"/>
      <c r="T867" s="192"/>
      <c r="U867" s="192"/>
      <c r="V867" s="192"/>
      <c r="W867" s="192"/>
      <c r="X867" s="192"/>
      <c r="Y867" s="192"/>
      <c r="Z867" s="192"/>
    </row>
    <row r="868">
      <c r="A868" s="192"/>
      <c r="B868" s="192"/>
      <c r="C868" s="192"/>
      <c r="D868" s="192"/>
      <c r="E868" s="192"/>
      <c r="F868" s="192"/>
      <c r="G868" s="192"/>
      <c r="H868" s="192"/>
      <c r="I868" s="192"/>
      <c r="J868" s="192"/>
      <c r="K868" s="192"/>
      <c r="L868" s="192"/>
      <c r="M868" s="192"/>
      <c r="N868" s="192"/>
      <c r="O868" s="192"/>
      <c r="P868" s="192"/>
      <c r="Q868" s="192"/>
      <c r="R868" s="192"/>
      <c r="S868" s="192"/>
      <c r="T868" s="192"/>
      <c r="U868" s="192"/>
      <c r="V868" s="192"/>
      <c r="W868" s="192"/>
      <c r="X868" s="192"/>
      <c r="Y868" s="192"/>
      <c r="Z868" s="192"/>
    </row>
    <row r="869">
      <c r="A869" s="192"/>
      <c r="B869" s="192"/>
      <c r="C869" s="192"/>
      <c r="D869" s="192"/>
      <c r="E869" s="192"/>
      <c r="F869" s="192"/>
      <c r="G869" s="192"/>
      <c r="H869" s="192"/>
      <c r="I869" s="192"/>
      <c r="J869" s="192"/>
      <c r="K869" s="192"/>
      <c r="L869" s="192"/>
      <c r="M869" s="192"/>
      <c r="N869" s="192"/>
      <c r="O869" s="192"/>
      <c r="P869" s="192"/>
      <c r="Q869" s="192"/>
      <c r="R869" s="192"/>
      <c r="S869" s="192"/>
      <c r="T869" s="192"/>
      <c r="U869" s="192"/>
      <c r="V869" s="192"/>
      <c r="W869" s="192"/>
      <c r="X869" s="192"/>
      <c r="Y869" s="192"/>
      <c r="Z869" s="192"/>
    </row>
    <row r="870">
      <c r="A870" s="192"/>
      <c r="B870" s="192"/>
      <c r="C870" s="192"/>
      <c r="D870" s="192"/>
      <c r="E870" s="192"/>
      <c r="F870" s="192"/>
      <c r="G870" s="192"/>
      <c r="H870" s="192"/>
      <c r="I870" s="192"/>
      <c r="J870" s="192"/>
      <c r="K870" s="192"/>
      <c r="L870" s="192"/>
      <c r="M870" s="192"/>
      <c r="N870" s="192"/>
      <c r="O870" s="192"/>
      <c r="P870" s="192"/>
      <c r="Q870" s="192"/>
      <c r="R870" s="192"/>
      <c r="S870" s="192"/>
      <c r="T870" s="192"/>
      <c r="U870" s="192"/>
      <c r="V870" s="192"/>
      <c r="W870" s="192"/>
      <c r="X870" s="192"/>
      <c r="Y870" s="192"/>
      <c r="Z870" s="192"/>
    </row>
    <row r="871">
      <c r="A871" s="192"/>
      <c r="B871" s="192"/>
      <c r="C871" s="192"/>
      <c r="D871" s="192"/>
      <c r="E871" s="192"/>
      <c r="F871" s="192"/>
      <c r="G871" s="192"/>
      <c r="H871" s="192"/>
      <c r="I871" s="192"/>
      <c r="J871" s="192"/>
      <c r="K871" s="192"/>
      <c r="L871" s="192"/>
      <c r="M871" s="192"/>
      <c r="N871" s="192"/>
      <c r="O871" s="192"/>
      <c r="P871" s="192"/>
      <c r="Q871" s="192"/>
      <c r="R871" s="192"/>
      <c r="S871" s="192"/>
      <c r="T871" s="192"/>
      <c r="U871" s="192"/>
      <c r="V871" s="192"/>
      <c r="W871" s="192"/>
      <c r="X871" s="192"/>
      <c r="Y871" s="192"/>
      <c r="Z871" s="192"/>
    </row>
    <row r="872">
      <c r="A872" s="192"/>
      <c r="B872" s="192"/>
      <c r="C872" s="192"/>
      <c r="D872" s="192"/>
      <c r="E872" s="192"/>
      <c r="F872" s="192"/>
      <c r="G872" s="192"/>
      <c r="H872" s="192"/>
      <c r="I872" s="192"/>
      <c r="J872" s="192"/>
      <c r="K872" s="192"/>
      <c r="L872" s="192"/>
      <c r="M872" s="192"/>
      <c r="N872" s="192"/>
      <c r="O872" s="192"/>
      <c r="P872" s="192"/>
      <c r="Q872" s="192"/>
      <c r="R872" s="192"/>
      <c r="S872" s="192"/>
      <c r="T872" s="192"/>
      <c r="U872" s="192"/>
      <c r="V872" s="192"/>
      <c r="W872" s="192"/>
      <c r="X872" s="192"/>
      <c r="Y872" s="192"/>
      <c r="Z872" s="192"/>
    </row>
    <row r="873">
      <c r="A873" s="192"/>
      <c r="B873" s="192"/>
      <c r="C873" s="192"/>
      <c r="D873" s="192"/>
      <c r="E873" s="192"/>
      <c r="F873" s="192"/>
      <c r="G873" s="192"/>
      <c r="H873" s="192"/>
      <c r="I873" s="192"/>
      <c r="J873" s="192"/>
      <c r="K873" s="192"/>
      <c r="L873" s="192"/>
      <c r="M873" s="192"/>
      <c r="N873" s="192"/>
      <c r="O873" s="192"/>
      <c r="P873" s="192"/>
      <c r="Q873" s="192"/>
      <c r="R873" s="192"/>
      <c r="S873" s="192"/>
      <c r="T873" s="192"/>
      <c r="U873" s="192"/>
      <c r="V873" s="192"/>
      <c r="W873" s="192"/>
      <c r="X873" s="192"/>
      <c r="Y873" s="192"/>
      <c r="Z873" s="192"/>
    </row>
    <row r="874">
      <c r="A874" s="192"/>
      <c r="B874" s="192"/>
      <c r="C874" s="192"/>
      <c r="D874" s="192"/>
      <c r="E874" s="192"/>
      <c r="F874" s="192"/>
      <c r="G874" s="192"/>
      <c r="H874" s="192"/>
      <c r="I874" s="192"/>
      <c r="J874" s="192"/>
      <c r="K874" s="192"/>
      <c r="L874" s="192"/>
      <c r="M874" s="192"/>
      <c r="N874" s="192"/>
      <c r="O874" s="192"/>
      <c r="P874" s="192"/>
      <c r="Q874" s="192"/>
      <c r="R874" s="192"/>
      <c r="S874" s="192"/>
      <c r="T874" s="192"/>
      <c r="U874" s="192"/>
      <c r="V874" s="192"/>
      <c r="W874" s="192"/>
      <c r="X874" s="192"/>
      <c r="Y874" s="192"/>
      <c r="Z874" s="192"/>
    </row>
    <row r="875">
      <c r="A875" s="192"/>
      <c r="B875" s="192"/>
      <c r="C875" s="192"/>
      <c r="D875" s="192"/>
      <c r="E875" s="192"/>
      <c r="F875" s="192"/>
      <c r="G875" s="192"/>
      <c r="H875" s="192"/>
      <c r="I875" s="192"/>
      <c r="J875" s="192"/>
      <c r="K875" s="192"/>
      <c r="L875" s="192"/>
      <c r="M875" s="192"/>
      <c r="N875" s="192"/>
      <c r="O875" s="192"/>
      <c r="P875" s="192"/>
      <c r="Q875" s="192"/>
      <c r="R875" s="192"/>
      <c r="S875" s="192"/>
      <c r="T875" s="192"/>
      <c r="U875" s="192"/>
      <c r="V875" s="192"/>
      <c r="W875" s="192"/>
      <c r="X875" s="192"/>
      <c r="Y875" s="192"/>
      <c r="Z875" s="192"/>
    </row>
    <row r="876">
      <c r="A876" s="192"/>
      <c r="B876" s="192"/>
      <c r="C876" s="192"/>
      <c r="D876" s="192"/>
      <c r="E876" s="192"/>
      <c r="F876" s="192"/>
      <c r="G876" s="192"/>
      <c r="H876" s="192"/>
      <c r="I876" s="192"/>
      <c r="J876" s="192"/>
      <c r="K876" s="192"/>
      <c r="L876" s="192"/>
      <c r="M876" s="192"/>
      <c r="N876" s="192"/>
      <c r="O876" s="192"/>
      <c r="P876" s="192"/>
      <c r="Q876" s="192"/>
      <c r="R876" s="192"/>
      <c r="S876" s="192"/>
      <c r="T876" s="192"/>
      <c r="U876" s="192"/>
      <c r="V876" s="192"/>
      <c r="W876" s="192"/>
      <c r="X876" s="192"/>
      <c r="Y876" s="192"/>
      <c r="Z876" s="192"/>
    </row>
    <row r="877">
      <c r="A877" s="192"/>
      <c r="B877" s="192"/>
      <c r="C877" s="192"/>
      <c r="D877" s="192"/>
      <c r="E877" s="192"/>
      <c r="F877" s="192"/>
      <c r="G877" s="192"/>
      <c r="H877" s="192"/>
      <c r="I877" s="192"/>
      <c r="J877" s="192"/>
      <c r="K877" s="192"/>
      <c r="L877" s="192"/>
      <c r="M877" s="192"/>
      <c r="N877" s="192"/>
      <c r="O877" s="192"/>
      <c r="P877" s="192"/>
      <c r="Q877" s="192"/>
      <c r="R877" s="192"/>
      <c r="S877" s="192"/>
      <c r="T877" s="192"/>
      <c r="U877" s="192"/>
      <c r="V877" s="192"/>
      <c r="W877" s="192"/>
      <c r="X877" s="192"/>
      <c r="Y877" s="192"/>
      <c r="Z877" s="192"/>
    </row>
    <row r="878">
      <c r="A878" s="192"/>
      <c r="B878" s="192"/>
      <c r="C878" s="192"/>
      <c r="D878" s="192"/>
      <c r="E878" s="192"/>
      <c r="F878" s="192"/>
      <c r="G878" s="192"/>
      <c r="H878" s="192"/>
      <c r="I878" s="192"/>
      <c r="J878" s="192"/>
      <c r="K878" s="192"/>
      <c r="L878" s="192"/>
      <c r="M878" s="192"/>
      <c r="N878" s="192"/>
      <c r="O878" s="192"/>
      <c r="P878" s="192"/>
      <c r="Q878" s="192"/>
      <c r="R878" s="192"/>
      <c r="S878" s="192"/>
      <c r="T878" s="192"/>
      <c r="U878" s="192"/>
      <c r="V878" s="192"/>
      <c r="W878" s="192"/>
      <c r="X878" s="192"/>
      <c r="Y878" s="192"/>
      <c r="Z878" s="192"/>
    </row>
    <row r="879">
      <c r="A879" s="192"/>
      <c r="B879" s="192"/>
      <c r="C879" s="192"/>
      <c r="D879" s="192"/>
      <c r="E879" s="192"/>
      <c r="F879" s="192"/>
      <c r="G879" s="192"/>
      <c r="H879" s="192"/>
      <c r="I879" s="192"/>
      <c r="J879" s="192"/>
      <c r="K879" s="192"/>
      <c r="L879" s="192"/>
      <c r="M879" s="192"/>
      <c r="N879" s="192"/>
      <c r="O879" s="192"/>
      <c r="P879" s="192"/>
      <c r="Q879" s="192"/>
      <c r="R879" s="192"/>
      <c r="S879" s="192"/>
      <c r="T879" s="192"/>
      <c r="U879" s="192"/>
      <c r="V879" s="192"/>
      <c r="W879" s="192"/>
      <c r="X879" s="192"/>
      <c r="Y879" s="192"/>
      <c r="Z879" s="192"/>
    </row>
    <row r="880">
      <c r="A880" s="192"/>
      <c r="B880" s="192"/>
      <c r="C880" s="192"/>
      <c r="D880" s="192"/>
      <c r="E880" s="192"/>
      <c r="F880" s="192"/>
      <c r="G880" s="192"/>
      <c r="H880" s="192"/>
      <c r="I880" s="192"/>
      <c r="J880" s="192"/>
      <c r="K880" s="192"/>
      <c r="L880" s="192"/>
      <c r="M880" s="192"/>
      <c r="N880" s="192"/>
      <c r="O880" s="192"/>
      <c r="P880" s="192"/>
      <c r="Q880" s="192"/>
      <c r="R880" s="192"/>
      <c r="S880" s="192"/>
      <c r="T880" s="192"/>
      <c r="U880" s="192"/>
      <c r="V880" s="192"/>
      <c r="W880" s="192"/>
      <c r="X880" s="192"/>
      <c r="Y880" s="192"/>
      <c r="Z880" s="192"/>
    </row>
    <row r="881">
      <c r="A881" s="192"/>
      <c r="B881" s="192"/>
      <c r="C881" s="192"/>
      <c r="D881" s="192"/>
      <c r="E881" s="192"/>
      <c r="F881" s="192"/>
      <c r="G881" s="192"/>
      <c r="H881" s="192"/>
      <c r="I881" s="192"/>
      <c r="J881" s="192"/>
      <c r="K881" s="192"/>
      <c r="L881" s="192"/>
      <c r="M881" s="192"/>
      <c r="N881" s="192"/>
      <c r="O881" s="192"/>
      <c r="P881" s="192"/>
      <c r="Q881" s="192"/>
      <c r="R881" s="192"/>
      <c r="S881" s="192"/>
      <c r="T881" s="192"/>
      <c r="U881" s="192"/>
      <c r="V881" s="192"/>
      <c r="W881" s="192"/>
      <c r="X881" s="192"/>
      <c r="Y881" s="192"/>
      <c r="Z881" s="192"/>
    </row>
    <row r="882">
      <c r="A882" s="192"/>
      <c r="B882" s="192"/>
      <c r="C882" s="192"/>
      <c r="D882" s="192"/>
      <c r="E882" s="192"/>
      <c r="F882" s="192"/>
      <c r="G882" s="192"/>
      <c r="H882" s="192"/>
      <c r="I882" s="192"/>
      <c r="J882" s="192"/>
      <c r="K882" s="192"/>
      <c r="L882" s="192"/>
      <c r="M882" s="192"/>
      <c r="N882" s="192"/>
      <c r="O882" s="192"/>
      <c r="P882" s="192"/>
      <c r="Q882" s="192"/>
      <c r="R882" s="192"/>
      <c r="S882" s="192"/>
      <c r="T882" s="192"/>
      <c r="U882" s="192"/>
      <c r="V882" s="192"/>
      <c r="W882" s="192"/>
      <c r="X882" s="192"/>
      <c r="Y882" s="192"/>
      <c r="Z882" s="192"/>
    </row>
    <row r="883">
      <c r="A883" s="192"/>
      <c r="B883" s="192"/>
      <c r="C883" s="192"/>
      <c r="D883" s="192"/>
      <c r="E883" s="192"/>
      <c r="F883" s="192"/>
      <c r="G883" s="192"/>
      <c r="H883" s="192"/>
      <c r="I883" s="192"/>
      <c r="J883" s="192"/>
      <c r="K883" s="192"/>
      <c r="L883" s="192"/>
      <c r="M883" s="192"/>
      <c r="N883" s="192"/>
      <c r="O883" s="192"/>
      <c r="P883" s="192"/>
      <c r="Q883" s="192"/>
      <c r="R883" s="192"/>
      <c r="S883" s="192"/>
      <c r="T883" s="192"/>
      <c r="U883" s="192"/>
      <c r="V883" s="192"/>
      <c r="W883" s="192"/>
      <c r="X883" s="192"/>
      <c r="Y883" s="192"/>
      <c r="Z883" s="192"/>
    </row>
    <row r="884">
      <c r="A884" s="192"/>
      <c r="B884" s="192"/>
      <c r="C884" s="192"/>
      <c r="D884" s="192"/>
      <c r="E884" s="192"/>
      <c r="F884" s="192"/>
      <c r="G884" s="192"/>
      <c r="H884" s="192"/>
      <c r="I884" s="192"/>
      <c r="J884" s="192"/>
      <c r="K884" s="192"/>
      <c r="L884" s="192"/>
      <c r="M884" s="192"/>
      <c r="N884" s="192"/>
      <c r="O884" s="192"/>
      <c r="P884" s="192"/>
      <c r="Q884" s="192"/>
      <c r="R884" s="192"/>
      <c r="S884" s="192"/>
      <c r="T884" s="192"/>
      <c r="U884" s="192"/>
      <c r="V884" s="192"/>
      <c r="W884" s="192"/>
      <c r="X884" s="192"/>
      <c r="Y884" s="192"/>
      <c r="Z884" s="192"/>
    </row>
    <row r="885">
      <c r="A885" s="192"/>
      <c r="B885" s="192"/>
      <c r="C885" s="192"/>
      <c r="D885" s="192"/>
      <c r="E885" s="192"/>
      <c r="F885" s="192"/>
      <c r="G885" s="192"/>
      <c r="H885" s="192"/>
      <c r="I885" s="192"/>
      <c r="J885" s="192"/>
      <c r="K885" s="192"/>
      <c r="L885" s="192"/>
      <c r="M885" s="192"/>
      <c r="N885" s="192"/>
      <c r="O885" s="192"/>
      <c r="P885" s="192"/>
      <c r="Q885" s="192"/>
      <c r="R885" s="192"/>
      <c r="S885" s="192"/>
      <c r="T885" s="192"/>
      <c r="U885" s="192"/>
      <c r="V885" s="192"/>
      <c r="W885" s="192"/>
      <c r="X885" s="192"/>
      <c r="Y885" s="192"/>
      <c r="Z885" s="192"/>
    </row>
    <row r="886">
      <c r="A886" s="192"/>
      <c r="B886" s="192"/>
      <c r="C886" s="192"/>
      <c r="D886" s="192"/>
      <c r="E886" s="192"/>
      <c r="F886" s="192"/>
      <c r="G886" s="192"/>
      <c r="H886" s="192"/>
      <c r="I886" s="192"/>
      <c r="J886" s="192"/>
      <c r="K886" s="192"/>
      <c r="L886" s="192"/>
      <c r="M886" s="192"/>
      <c r="N886" s="192"/>
      <c r="O886" s="192"/>
      <c r="P886" s="192"/>
      <c r="Q886" s="192"/>
      <c r="R886" s="192"/>
      <c r="S886" s="192"/>
      <c r="T886" s="192"/>
      <c r="U886" s="192"/>
      <c r="V886" s="192"/>
      <c r="W886" s="192"/>
      <c r="X886" s="192"/>
      <c r="Y886" s="192"/>
      <c r="Z886" s="192"/>
    </row>
    <row r="887">
      <c r="A887" s="192"/>
      <c r="B887" s="192"/>
      <c r="C887" s="192"/>
      <c r="D887" s="192"/>
      <c r="E887" s="192"/>
      <c r="F887" s="192"/>
      <c r="G887" s="192"/>
      <c r="H887" s="192"/>
      <c r="I887" s="192"/>
      <c r="J887" s="192"/>
      <c r="K887" s="192"/>
      <c r="L887" s="192"/>
      <c r="M887" s="192"/>
      <c r="N887" s="192"/>
      <c r="O887" s="192"/>
      <c r="P887" s="192"/>
      <c r="Q887" s="192"/>
      <c r="R887" s="192"/>
      <c r="S887" s="192"/>
      <c r="T887" s="192"/>
      <c r="U887" s="192"/>
      <c r="V887" s="192"/>
      <c r="W887" s="192"/>
      <c r="X887" s="192"/>
      <c r="Y887" s="192"/>
      <c r="Z887" s="192"/>
    </row>
    <row r="888">
      <c r="A888" s="192"/>
      <c r="B888" s="192"/>
      <c r="C888" s="192"/>
      <c r="D888" s="192"/>
      <c r="E888" s="192"/>
      <c r="F888" s="192"/>
      <c r="G888" s="192"/>
      <c r="H888" s="192"/>
      <c r="I888" s="192"/>
      <c r="J888" s="192"/>
      <c r="K888" s="192"/>
      <c r="L888" s="192"/>
      <c r="M888" s="192"/>
      <c r="N888" s="192"/>
      <c r="O888" s="192"/>
      <c r="P888" s="192"/>
      <c r="Q888" s="192"/>
      <c r="R888" s="192"/>
      <c r="S888" s="192"/>
      <c r="T888" s="192"/>
      <c r="U888" s="192"/>
      <c r="V888" s="192"/>
      <c r="W888" s="192"/>
      <c r="X888" s="192"/>
      <c r="Y888" s="192"/>
      <c r="Z888" s="192"/>
    </row>
    <row r="889">
      <c r="A889" s="192"/>
      <c r="B889" s="192"/>
      <c r="C889" s="192"/>
      <c r="D889" s="192"/>
      <c r="E889" s="192"/>
      <c r="F889" s="192"/>
      <c r="G889" s="192"/>
      <c r="H889" s="192"/>
      <c r="I889" s="192"/>
      <c r="J889" s="192"/>
      <c r="K889" s="192"/>
      <c r="L889" s="192"/>
      <c r="M889" s="192"/>
      <c r="N889" s="192"/>
      <c r="O889" s="192"/>
      <c r="P889" s="192"/>
      <c r="Q889" s="192"/>
      <c r="R889" s="192"/>
      <c r="S889" s="192"/>
      <c r="T889" s="192"/>
      <c r="U889" s="192"/>
      <c r="V889" s="192"/>
      <c r="W889" s="192"/>
      <c r="X889" s="192"/>
      <c r="Y889" s="192"/>
      <c r="Z889" s="192"/>
    </row>
    <row r="890">
      <c r="A890" s="192"/>
      <c r="B890" s="192"/>
      <c r="C890" s="192"/>
      <c r="D890" s="192"/>
      <c r="E890" s="192"/>
      <c r="F890" s="192"/>
      <c r="G890" s="192"/>
      <c r="H890" s="192"/>
      <c r="I890" s="192"/>
      <c r="J890" s="192"/>
      <c r="K890" s="192"/>
      <c r="L890" s="192"/>
      <c r="M890" s="192"/>
      <c r="N890" s="192"/>
      <c r="O890" s="192"/>
      <c r="P890" s="192"/>
      <c r="Q890" s="192"/>
      <c r="R890" s="192"/>
      <c r="S890" s="192"/>
      <c r="T890" s="192"/>
      <c r="U890" s="192"/>
      <c r="V890" s="192"/>
      <c r="W890" s="192"/>
      <c r="X890" s="192"/>
      <c r="Y890" s="192"/>
      <c r="Z890" s="192"/>
    </row>
    <row r="891">
      <c r="A891" s="192"/>
      <c r="B891" s="192"/>
      <c r="C891" s="192"/>
      <c r="D891" s="192"/>
      <c r="E891" s="192"/>
      <c r="F891" s="192"/>
      <c r="G891" s="192"/>
      <c r="H891" s="192"/>
      <c r="I891" s="192"/>
      <c r="J891" s="192"/>
      <c r="K891" s="192"/>
      <c r="L891" s="192"/>
      <c r="M891" s="192"/>
      <c r="N891" s="192"/>
      <c r="O891" s="192"/>
      <c r="P891" s="192"/>
      <c r="Q891" s="192"/>
      <c r="R891" s="192"/>
      <c r="S891" s="192"/>
      <c r="T891" s="192"/>
      <c r="U891" s="192"/>
      <c r="V891" s="192"/>
      <c r="W891" s="192"/>
      <c r="X891" s="192"/>
      <c r="Y891" s="192"/>
      <c r="Z891" s="192"/>
    </row>
    <row r="892">
      <c r="A892" s="192"/>
      <c r="B892" s="192"/>
      <c r="C892" s="192"/>
      <c r="D892" s="192"/>
      <c r="E892" s="192"/>
      <c r="F892" s="192"/>
      <c r="G892" s="192"/>
      <c r="H892" s="192"/>
      <c r="I892" s="192"/>
      <c r="J892" s="192"/>
      <c r="K892" s="192"/>
      <c r="L892" s="192"/>
      <c r="M892" s="192"/>
      <c r="N892" s="192"/>
      <c r="O892" s="192"/>
      <c r="P892" s="192"/>
      <c r="Q892" s="192"/>
      <c r="R892" s="192"/>
      <c r="S892" s="192"/>
      <c r="T892" s="192"/>
      <c r="U892" s="192"/>
      <c r="V892" s="192"/>
      <c r="W892" s="192"/>
      <c r="X892" s="192"/>
      <c r="Y892" s="192"/>
      <c r="Z892" s="192"/>
    </row>
    <row r="893">
      <c r="A893" s="192"/>
      <c r="B893" s="192"/>
      <c r="C893" s="192"/>
      <c r="D893" s="192"/>
      <c r="E893" s="192"/>
      <c r="F893" s="192"/>
      <c r="G893" s="192"/>
      <c r="H893" s="192"/>
      <c r="I893" s="192"/>
      <c r="J893" s="192"/>
      <c r="K893" s="192"/>
      <c r="L893" s="192"/>
      <c r="M893" s="192"/>
      <c r="N893" s="192"/>
      <c r="O893" s="192"/>
      <c r="P893" s="192"/>
      <c r="Q893" s="192"/>
      <c r="R893" s="192"/>
      <c r="S893" s="192"/>
      <c r="T893" s="192"/>
      <c r="U893" s="192"/>
      <c r="V893" s="192"/>
      <c r="W893" s="192"/>
      <c r="X893" s="192"/>
      <c r="Y893" s="192"/>
      <c r="Z893" s="192"/>
    </row>
    <row r="894">
      <c r="A894" s="192"/>
      <c r="B894" s="192"/>
      <c r="C894" s="192"/>
      <c r="D894" s="192"/>
      <c r="E894" s="192"/>
      <c r="F894" s="192"/>
      <c r="G894" s="192"/>
      <c r="H894" s="192"/>
      <c r="I894" s="192"/>
      <c r="J894" s="192"/>
      <c r="K894" s="192"/>
      <c r="L894" s="192"/>
      <c r="M894" s="192"/>
      <c r="N894" s="192"/>
      <c r="O894" s="192"/>
      <c r="P894" s="192"/>
      <c r="Q894" s="192"/>
      <c r="R894" s="192"/>
      <c r="S894" s="192"/>
      <c r="T894" s="192"/>
      <c r="U894" s="192"/>
      <c r="V894" s="192"/>
      <c r="W894" s="192"/>
      <c r="X894" s="192"/>
      <c r="Y894" s="192"/>
      <c r="Z894" s="192"/>
    </row>
    <row r="895">
      <c r="A895" s="192"/>
      <c r="B895" s="192"/>
      <c r="C895" s="192"/>
      <c r="D895" s="192"/>
      <c r="E895" s="192"/>
      <c r="F895" s="192"/>
      <c r="G895" s="192"/>
      <c r="H895" s="192"/>
      <c r="I895" s="192"/>
      <c r="J895" s="192"/>
      <c r="K895" s="192"/>
      <c r="L895" s="192"/>
      <c r="M895" s="192"/>
      <c r="N895" s="192"/>
      <c r="O895" s="192"/>
      <c r="P895" s="192"/>
      <c r="Q895" s="192"/>
      <c r="R895" s="192"/>
      <c r="S895" s="192"/>
      <c r="T895" s="192"/>
      <c r="U895" s="192"/>
      <c r="V895" s="192"/>
      <c r="W895" s="192"/>
      <c r="X895" s="192"/>
      <c r="Y895" s="192"/>
      <c r="Z895" s="192"/>
    </row>
    <row r="896">
      <c r="A896" s="192"/>
      <c r="B896" s="192"/>
      <c r="C896" s="192"/>
      <c r="D896" s="192"/>
      <c r="E896" s="192"/>
      <c r="F896" s="192"/>
      <c r="G896" s="192"/>
      <c r="H896" s="192"/>
      <c r="I896" s="192"/>
      <c r="J896" s="192"/>
      <c r="K896" s="192"/>
      <c r="L896" s="192"/>
      <c r="M896" s="192"/>
      <c r="N896" s="192"/>
      <c r="O896" s="192"/>
      <c r="P896" s="192"/>
      <c r="Q896" s="192"/>
      <c r="R896" s="192"/>
      <c r="S896" s="192"/>
      <c r="T896" s="192"/>
      <c r="U896" s="192"/>
      <c r="V896" s="192"/>
      <c r="W896" s="192"/>
      <c r="X896" s="192"/>
      <c r="Y896" s="192"/>
      <c r="Z896" s="192"/>
    </row>
    <row r="897">
      <c r="A897" s="192"/>
      <c r="B897" s="192"/>
      <c r="C897" s="192"/>
      <c r="D897" s="192"/>
      <c r="E897" s="192"/>
      <c r="F897" s="192"/>
      <c r="G897" s="192"/>
      <c r="H897" s="192"/>
      <c r="I897" s="192"/>
      <c r="J897" s="192"/>
      <c r="K897" s="192"/>
      <c r="L897" s="192"/>
      <c r="M897" s="192"/>
      <c r="N897" s="192"/>
      <c r="O897" s="192"/>
      <c r="P897" s="192"/>
      <c r="Q897" s="192"/>
      <c r="R897" s="192"/>
      <c r="S897" s="192"/>
      <c r="T897" s="192"/>
      <c r="U897" s="192"/>
      <c r="V897" s="192"/>
      <c r="W897" s="192"/>
      <c r="X897" s="192"/>
      <c r="Y897" s="192"/>
      <c r="Z897" s="192"/>
    </row>
    <row r="898">
      <c r="A898" s="192"/>
      <c r="B898" s="192"/>
      <c r="C898" s="192"/>
      <c r="D898" s="192"/>
      <c r="E898" s="192"/>
      <c r="F898" s="192"/>
      <c r="G898" s="192"/>
      <c r="H898" s="192"/>
      <c r="I898" s="192"/>
      <c r="J898" s="192"/>
      <c r="K898" s="192"/>
      <c r="L898" s="192"/>
      <c r="M898" s="192"/>
      <c r="N898" s="192"/>
      <c r="O898" s="192"/>
      <c r="P898" s="192"/>
      <c r="Q898" s="192"/>
      <c r="R898" s="192"/>
      <c r="S898" s="192"/>
      <c r="T898" s="192"/>
      <c r="U898" s="192"/>
      <c r="V898" s="192"/>
      <c r="W898" s="192"/>
      <c r="X898" s="192"/>
      <c r="Y898" s="192"/>
      <c r="Z898" s="192"/>
    </row>
    <row r="899">
      <c r="A899" s="192"/>
      <c r="B899" s="192"/>
      <c r="C899" s="192"/>
      <c r="D899" s="192"/>
      <c r="E899" s="192"/>
      <c r="F899" s="192"/>
      <c r="G899" s="192"/>
      <c r="H899" s="192"/>
      <c r="I899" s="192"/>
      <c r="J899" s="192"/>
      <c r="K899" s="192"/>
      <c r="L899" s="192"/>
      <c r="M899" s="192"/>
      <c r="N899" s="192"/>
      <c r="O899" s="192"/>
      <c r="P899" s="192"/>
      <c r="Q899" s="192"/>
      <c r="R899" s="192"/>
      <c r="S899" s="192"/>
      <c r="T899" s="192"/>
      <c r="U899" s="192"/>
      <c r="V899" s="192"/>
      <c r="W899" s="192"/>
      <c r="X899" s="192"/>
      <c r="Y899" s="192"/>
      <c r="Z899" s="192"/>
    </row>
    <row r="900">
      <c r="A900" s="192"/>
      <c r="B900" s="192"/>
      <c r="C900" s="192"/>
      <c r="D900" s="192"/>
      <c r="E900" s="192"/>
      <c r="F900" s="192"/>
      <c r="G900" s="192"/>
      <c r="H900" s="192"/>
      <c r="I900" s="192"/>
      <c r="J900" s="192"/>
      <c r="K900" s="192"/>
      <c r="L900" s="192"/>
      <c r="M900" s="192"/>
      <c r="N900" s="192"/>
      <c r="O900" s="192"/>
      <c r="P900" s="192"/>
      <c r="Q900" s="192"/>
      <c r="R900" s="192"/>
      <c r="S900" s="192"/>
      <c r="T900" s="192"/>
      <c r="U900" s="192"/>
      <c r="V900" s="192"/>
      <c r="W900" s="192"/>
      <c r="X900" s="192"/>
      <c r="Y900" s="192"/>
      <c r="Z900" s="192"/>
    </row>
    <row r="901">
      <c r="A901" s="192"/>
      <c r="B901" s="192"/>
      <c r="C901" s="192"/>
      <c r="D901" s="192"/>
      <c r="E901" s="192"/>
      <c r="F901" s="192"/>
      <c r="G901" s="192"/>
      <c r="H901" s="192"/>
      <c r="I901" s="192"/>
      <c r="J901" s="192"/>
      <c r="K901" s="192"/>
      <c r="L901" s="192"/>
      <c r="M901" s="192"/>
      <c r="N901" s="192"/>
      <c r="O901" s="192"/>
      <c r="P901" s="192"/>
      <c r="Q901" s="192"/>
      <c r="R901" s="192"/>
      <c r="S901" s="192"/>
      <c r="T901" s="192"/>
      <c r="U901" s="192"/>
      <c r="V901" s="192"/>
      <c r="W901" s="192"/>
      <c r="X901" s="192"/>
      <c r="Y901" s="192"/>
      <c r="Z901" s="192"/>
    </row>
    <row r="902">
      <c r="A902" s="192"/>
      <c r="B902" s="192"/>
      <c r="C902" s="192"/>
      <c r="D902" s="192"/>
      <c r="E902" s="192"/>
      <c r="F902" s="192"/>
      <c r="G902" s="192"/>
      <c r="H902" s="192"/>
      <c r="I902" s="192"/>
      <c r="J902" s="192"/>
      <c r="K902" s="192"/>
      <c r="L902" s="192"/>
      <c r="M902" s="192"/>
      <c r="N902" s="192"/>
      <c r="O902" s="192"/>
      <c r="P902" s="192"/>
      <c r="Q902" s="192"/>
      <c r="R902" s="192"/>
      <c r="S902" s="192"/>
      <c r="T902" s="192"/>
      <c r="U902" s="192"/>
      <c r="V902" s="192"/>
      <c r="W902" s="192"/>
      <c r="X902" s="192"/>
      <c r="Y902" s="192"/>
      <c r="Z902" s="192"/>
    </row>
    <row r="903">
      <c r="A903" s="192"/>
      <c r="B903" s="192"/>
      <c r="C903" s="192"/>
      <c r="D903" s="192"/>
      <c r="E903" s="192"/>
      <c r="F903" s="192"/>
      <c r="G903" s="192"/>
      <c r="H903" s="192"/>
      <c r="I903" s="192"/>
      <c r="J903" s="192"/>
      <c r="K903" s="192"/>
      <c r="L903" s="192"/>
      <c r="M903" s="192"/>
      <c r="N903" s="192"/>
      <c r="O903" s="192"/>
      <c r="P903" s="192"/>
      <c r="Q903" s="192"/>
      <c r="R903" s="192"/>
      <c r="S903" s="192"/>
      <c r="T903" s="192"/>
      <c r="U903" s="192"/>
      <c r="V903" s="192"/>
      <c r="W903" s="192"/>
      <c r="X903" s="192"/>
      <c r="Y903" s="192"/>
      <c r="Z903" s="192"/>
    </row>
    <row r="904">
      <c r="A904" s="192"/>
      <c r="B904" s="192"/>
      <c r="C904" s="192"/>
      <c r="D904" s="192"/>
      <c r="E904" s="192"/>
      <c r="F904" s="192"/>
      <c r="G904" s="192"/>
      <c r="H904" s="192"/>
      <c r="I904" s="192"/>
      <c r="J904" s="192"/>
      <c r="K904" s="192"/>
      <c r="L904" s="192"/>
      <c r="M904" s="192"/>
      <c r="N904" s="192"/>
      <c r="O904" s="192"/>
      <c r="P904" s="192"/>
      <c r="Q904" s="192"/>
      <c r="R904" s="192"/>
      <c r="S904" s="192"/>
      <c r="T904" s="192"/>
      <c r="U904" s="192"/>
      <c r="V904" s="192"/>
      <c r="W904" s="192"/>
      <c r="X904" s="192"/>
      <c r="Y904" s="192"/>
      <c r="Z904" s="192"/>
    </row>
    <row r="905">
      <c r="A905" s="192"/>
      <c r="B905" s="192"/>
      <c r="C905" s="192"/>
      <c r="D905" s="192"/>
      <c r="E905" s="192"/>
      <c r="F905" s="192"/>
      <c r="G905" s="192"/>
      <c r="H905" s="192"/>
      <c r="I905" s="192"/>
      <c r="J905" s="192"/>
      <c r="K905" s="192"/>
      <c r="L905" s="192"/>
      <c r="M905" s="192"/>
      <c r="N905" s="192"/>
      <c r="O905" s="192"/>
      <c r="P905" s="192"/>
      <c r="Q905" s="192"/>
      <c r="R905" s="192"/>
      <c r="S905" s="192"/>
      <c r="T905" s="192"/>
      <c r="U905" s="192"/>
      <c r="V905" s="192"/>
      <c r="W905" s="192"/>
      <c r="X905" s="192"/>
      <c r="Y905" s="192"/>
      <c r="Z905" s="192"/>
    </row>
    <row r="906">
      <c r="A906" s="192"/>
      <c r="B906" s="192"/>
      <c r="C906" s="192"/>
      <c r="D906" s="192"/>
      <c r="E906" s="192"/>
      <c r="F906" s="192"/>
      <c r="G906" s="192"/>
      <c r="H906" s="192"/>
      <c r="I906" s="192"/>
      <c r="J906" s="192"/>
      <c r="K906" s="192"/>
      <c r="L906" s="192"/>
      <c r="M906" s="192"/>
      <c r="N906" s="192"/>
      <c r="O906" s="192"/>
      <c r="P906" s="192"/>
      <c r="Q906" s="192"/>
      <c r="R906" s="192"/>
      <c r="S906" s="192"/>
      <c r="T906" s="192"/>
      <c r="U906" s="192"/>
      <c r="V906" s="192"/>
      <c r="W906" s="192"/>
      <c r="X906" s="192"/>
      <c r="Y906" s="192"/>
      <c r="Z906" s="192"/>
    </row>
    <row r="907">
      <c r="A907" s="192"/>
      <c r="B907" s="192"/>
      <c r="C907" s="192"/>
      <c r="D907" s="192"/>
      <c r="E907" s="192"/>
      <c r="F907" s="192"/>
      <c r="G907" s="192"/>
      <c r="H907" s="192"/>
      <c r="I907" s="192"/>
      <c r="J907" s="192"/>
      <c r="K907" s="192"/>
      <c r="L907" s="192"/>
      <c r="M907" s="192"/>
      <c r="N907" s="192"/>
      <c r="O907" s="192"/>
      <c r="P907" s="192"/>
      <c r="Q907" s="192"/>
      <c r="R907" s="192"/>
      <c r="S907" s="192"/>
      <c r="T907" s="192"/>
      <c r="U907" s="192"/>
      <c r="V907" s="192"/>
      <c r="W907" s="192"/>
      <c r="X907" s="192"/>
      <c r="Y907" s="192"/>
      <c r="Z907" s="192"/>
    </row>
    <row r="908">
      <c r="A908" s="192"/>
      <c r="B908" s="192"/>
      <c r="C908" s="192"/>
      <c r="D908" s="192"/>
      <c r="E908" s="192"/>
      <c r="F908" s="192"/>
      <c r="G908" s="192"/>
      <c r="H908" s="192"/>
      <c r="I908" s="192"/>
      <c r="J908" s="192"/>
      <c r="K908" s="192"/>
      <c r="L908" s="192"/>
      <c r="M908" s="192"/>
      <c r="N908" s="192"/>
      <c r="O908" s="192"/>
      <c r="P908" s="192"/>
      <c r="Q908" s="192"/>
      <c r="R908" s="192"/>
      <c r="S908" s="192"/>
      <c r="T908" s="192"/>
      <c r="U908" s="192"/>
      <c r="V908" s="192"/>
      <c r="W908" s="192"/>
      <c r="X908" s="192"/>
      <c r="Y908" s="192"/>
      <c r="Z908" s="192"/>
    </row>
    <row r="909">
      <c r="A909" s="192"/>
      <c r="B909" s="192"/>
      <c r="C909" s="192"/>
      <c r="D909" s="192"/>
      <c r="E909" s="192"/>
      <c r="F909" s="192"/>
      <c r="G909" s="192"/>
      <c r="H909" s="192"/>
      <c r="I909" s="192"/>
      <c r="J909" s="192"/>
      <c r="K909" s="192"/>
      <c r="L909" s="192"/>
      <c r="M909" s="192"/>
      <c r="N909" s="192"/>
      <c r="O909" s="192"/>
      <c r="P909" s="192"/>
      <c r="Q909" s="192"/>
      <c r="R909" s="192"/>
      <c r="S909" s="192"/>
      <c r="T909" s="192"/>
      <c r="U909" s="192"/>
      <c r="V909" s="192"/>
      <c r="W909" s="192"/>
      <c r="X909" s="192"/>
      <c r="Y909" s="192"/>
      <c r="Z909" s="192"/>
    </row>
    <row r="910">
      <c r="A910" s="192"/>
      <c r="B910" s="192"/>
      <c r="C910" s="192"/>
      <c r="D910" s="192"/>
      <c r="E910" s="192"/>
      <c r="F910" s="192"/>
      <c r="G910" s="192"/>
      <c r="H910" s="192"/>
      <c r="I910" s="192"/>
      <c r="J910" s="192"/>
      <c r="K910" s="192"/>
      <c r="L910" s="192"/>
      <c r="M910" s="192"/>
      <c r="N910" s="192"/>
      <c r="O910" s="192"/>
      <c r="P910" s="192"/>
      <c r="Q910" s="192"/>
      <c r="R910" s="192"/>
      <c r="S910" s="192"/>
      <c r="T910" s="192"/>
      <c r="U910" s="192"/>
      <c r="V910" s="192"/>
      <c r="W910" s="192"/>
      <c r="X910" s="192"/>
      <c r="Y910" s="192"/>
      <c r="Z910" s="192"/>
    </row>
    <row r="911">
      <c r="A911" s="192"/>
      <c r="B911" s="192"/>
      <c r="C911" s="192"/>
      <c r="D911" s="192"/>
      <c r="E911" s="192"/>
      <c r="F911" s="192"/>
      <c r="G911" s="192"/>
      <c r="H911" s="192"/>
      <c r="I911" s="192"/>
      <c r="J911" s="192"/>
      <c r="K911" s="192"/>
      <c r="L911" s="192"/>
      <c r="M911" s="192"/>
      <c r="N911" s="192"/>
      <c r="O911" s="192"/>
      <c r="P911" s="192"/>
      <c r="Q911" s="192"/>
      <c r="R911" s="192"/>
      <c r="S911" s="192"/>
      <c r="T911" s="192"/>
      <c r="U911" s="192"/>
      <c r="V911" s="192"/>
      <c r="W911" s="192"/>
      <c r="X911" s="192"/>
      <c r="Y911" s="192"/>
      <c r="Z911" s="192"/>
    </row>
    <row r="912">
      <c r="A912" s="192"/>
      <c r="B912" s="192"/>
      <c r="C912" s="192"/>
      <c r="D912" s="192"/>
      <c r="E912" s="192"/>
      <c r="F912" s="192"/>
      <c r="G912" s="192"/>
      <c r="H912" s="192"/>
      <c r="I912" s="192"/>
      <c r="J912" s="192"/>
      <c r="K912" s="192"/>
      <c r="L912" s="192"/>
      <c r="M912" s="192"/>
      <c r="N912" s="192"/>
      <c r="O912" s="192"/>
      <c r="P912" s="192"/>
      <c r="Q912" s="192"/>
      <c r="R912" s="192"/>
      <c r="S912" s="192"/>
      <c r="T912" s="192"/>
      <c r="U912" s="192"/>
      <c r="V912" s="192"/>
      <c r="W912" s="192"/>
      <c r="X912" s="192"/>
      <c r="Y912" s="192"/>
      <c r="Z912" s="192"/>
    </row>
    <row r="913">
      <c r="A913" s="192"/>
      <c r="B913" s="192"/>
      <c r="C913" s="192"/>
      <c r="D913" s="192"/>
      <c r="E913" s="192"/>
      <c r="F913" s="192"/>
      <c r="G913" s="192"/>
      <c r="H913" s="192"/>
      <c r="I913" s="192"/>
      <c r="J913" s="192"/>
      <c r="K913" s="192"/>
      <c r="L913" s="192"/>
      <c r="M913" s="192"/>
      <c r="N913" s="192"/>
      <c r="O913" s="192"/>
      <c r="P913" s="192"/>
      <c r="Q913" s="192"/>
      <c r="R913" s="192"/>
      <c r="S913" s="192"/>
      <c r="T913" s="192"/>
      <c r="U913" s="192"/>
      <c r="V913" s="192"/>
      <c r="W913" s="192"/>
      <c r="X913" s="192"/>
      <c r="Y913" s="192"/>
      <c r="Z913" s="192"/>
    </row>
    <row r="914">
      <c r="A914" s="192"/>
      <c r="B914" s="192"/>
      <c r="C914" s="192"/>
      <c r="D914" s="192"/>
      <c r="E914" s="192"/>
      <c r="F914" s="192"/>
      <c r="G914" s="192"/>
      <c r="H914" s="192"/>
      <c r="I914" s="192"/>
      <c r="J914" s="192"/>
      <c r="K914" s="192"/>
      <c r="L914" s="192"/>
      <c r="M914" s="192"/>
      <c r="N914" s="192"/>
      <c r="O914" s="192"/>
      <c r="P914" s="192"/>
      <c r="Q914" s="192"/>
      <c r="R914" s="192"/>
      <c r="S914" s="192"/>
      <c r="T914" s="192"/>
      <c r="U914" s="192"/>
      <c r="V914" s="192"/>
      <c r="W914" s="192"/>
      <c r="X914" s="192"/>
      <c r="Y914" s="192"/>
      <c r="Z914" s="192"/>
    </row>
    <row r="915">
      <c r="A915" s="192"/>
      <c r="B915" s="192"/>
      <c r="C915" s="192"/>
      <c r="D915" s="192"/>
      <c r="E915" s="192"/>
      <c r="F915" s="192"/>
      <c r="G915" s="192"/>
      <c r="H915" s="192"/>
      <c r="I915" s="192"/>
      <c r="J915" s="192"/>
      <c r="K915" s="192"/>
      <c r="L915" s="192"/>
      <c r="M915" s="192"/>
      <c r="N915" s="192"/>
      <c r="O915" s="192"/>
      <c r="P915" s="192"/>
      <c r="Q915" s="192"/>
      <c r="R915" s="192"/>
      <c r="S915" s="192"/>
      <c r="T915" s="192"/>
      <c r="U915" s="192"/>
      <c r="V915" s="192"/>
      <c r="W915" s="192"/>
      <c r="X915" s="192"/>
      <c r="Y915" s="192"/>
      <c r="Z915" s="192"/>
    </row>
    <row r="916">
      <c r="A916" s="192"/>
      <c r="B916" s="192"/>
      <c r="C916" s="192"/>
      <c r="D916" s="192"/>
      <c r="E916" s="192"/>
      <c r="F916" s="192"/>
      <c r="G916" s="192"/>
      <c r="H916" s="192"/>
      <c r="I916" s="192"/>
      <c r="J916" s="192"/>
      <c r="K916" s="192"/>
      <c r="L916" s="192"/>
      <c r="M916" s="192"/>
      <c r="N916" s="192"/>
      <c r="O916" s="192"/>
      <c r="P916" s="192"/>
      <c r="Q916" s="192"/>
      <c r="R916" s="192"/>
      <c r="S916" s="192"/>
      <c r="T916" s="192"/>
      <c r="U916" s="192"/>
      <c r="V916" s="192"/>
      <c r="W916" s="192"/>
      <c r="X916" s="192"/>
      <c r="Y916" s="192"/>
      <c r="Z916" s="192"/>
    </row>
    <row r="917">
      <c r="A917" s="192"/>
      <c r="B917" s="192"/>
      <c r="C917" s="192"/>
      <c r="D917" s="192"/>
      <c r="E917" s="192"/>
      <c r="F917" s="192"/>
      <c r="G917" s="192"/>
      <c r="H917" s="192"/>
      <c r="I917" s="192"/>
      <c r="J917" s="192"/>
      <c r="K917" s="192"/>
      <c r="L917" s="192"/>
      <c r="M917" s="192"/>
      <c r="N917" s="192"/>
      <c r="O917" s="192"/>
      <c r="P917" s="192"/>
      <c r="Q917" s="192"/>
      <c r="R917" s="192"/>
      <c r="S917" s="192"/>
      <c r="T917" s="192"/>
      <c r="U917" s="192"/>
      <c r="V917" s="192"/>
      <c r="W917" s="192"/>
      <c r="X917" s="192"/>
      <c r="Y917" s="192"/>
      <c r="Z917" s="192"/>
    </row>
    <row r="918">
      <c r="A918" s="192"/>
      <c r="B918" s="192"/>
      <c r="C918" s="192"/>
      <c r="D918" s="192"/>
      <c r="E918" s="192"/>
      <c r="F918" s="192"/>
      <c r="G918" s="192"/>
      <c r="H918" s="192"/>
      <c r="I918" s="192"/>
      <c r="J918" s="192"/>
      <c r="K918" s="192"/>
      <c r="L918" s="192"/>
      <c r="M918" s="192"/>
      <c r="N918" s="192"/>
      <c r="O918" s="192"/>
      <c r="P918" s="192"/>
      <c r="Q918" s="192"/>
      <c r="R918" s="192"/>
      <c r="S918" s="192"/>
      <c r="T918" s="192"/>
      <c r="U918" s="192"/>
      <c r="V918" s="192"/>
      <c r="W918" s="192"/>
      <c r="X918" s="192"/>
      <c r="Y918" s="192"/>
      <c r="Z918" s="192"/>
    </row>
    <row r="919">
      <c r="A919" s="192"/>
      <c r="B919" s="192"/>
      <c r="C919" s="192"/>
      <c r="D919" s="192"/>
      <c r="E919" s="192"/>
      <c r="F919" s="192"/>
      <c r="G919" s="192"/>
      <c r="H919" s="192"/>
      <c r="I919" s="192"/>
      <c r="J919" s="192"/>
      <c r="K919" s="192"/>
      <c r="L919" s="192"/>
      <c r="M919" s="192"/>
      <c r="N919" s="192"/>
      <c r="O919" s="192"/>
      <c r="P919" s="192"/>
      <c r="Q919" s="192"/>
      <c r="R919" s="192"/>
      <c r="S919" s="192"/>
      <c r="T919" s="192"/>
      <c r="U919" s="192"/>
      <c r="V919" s="192"/>
      <c r="W919" s="192"/>
      <c r="X919" s="192"/>
      <c r="Y919" s="192"/>
      <c r="Z919" s="192"/>
    </row>
    <row r="920">
      <c r="A920" s="192"/>
      <c r="B920" s="192"/>
      <c r="C920" s="192"/>
      <c r="D920" s="192"/>
      <c r="E920" s="192"/>
      <c r="F920" s="192"/>
      <c r="G920" s="192"/>
      <c r="H920" s="192"/>
      <c r="I920" s="192"/>
      <c r="J920" s="192"/>
      <c r="K920" s="192"/>
      <c r="L920" s="192"/>
      <c r="M920" s="192"/>
      <c r="N920" s="192"/>
      <c r="O920" s="192"/>
      <c r="P920" s="192"/>
      <c r="Q920" s="192"/>
      <c r="R920" s="192"/>
      <c r="S920" s="192"/>
      <c r="T920" s="192"/>
      <c r="U920" s="192"/>
      <c r="V920" s="192"/>
      <c r="W920" s="192"/>
      <c r="X920" s="192"/>
      <c r="Y920" s="192"/>
      <c r="Z920" s="192"/>
    </row>
    <row r="921">
      <c r="A921" s="192"/>
      <c r="B921" s="192"/>
      <c r="C921" s="192"/>
      <c r="D921" s="192"/>
      <c r="E921" s="192"/>
      <c r="F921" s="192"/>
      <c r="G921" s="192"/>
      <c r="H921" s="192"/>
      <c r="I921" s="192"/>
      <c r="J921" s="192"/>
      <c r="K921" s="192"/>
      <c r="L921" s="192"/>
      <c r="M921" s="192"/>
      <c r="N921" s="192"/>
      <c r="O921" s="192"/>
      <c r="P921" s="192"/>
      <c r="Q921" s="192"/>
      <c r="R921" s="192"/>
      <c r="S921" s="192"/>
      <c r="T921" s="192"/>
      <c r="U921" s="192"/>
      <c r="V921" s="192"/>
      <c r="W921" s="192"/>
      <c r="X921" s="192"/>
      <c r="Y921" s="192"/>
      <c r="Z921" s="192"/>
    </row>
    <row r="922">
      <c r="A922" s="192"/>
      <c r="B922" s="192"/>
      <c r="C922" s="192"/>
      <c r="D922" s="192"/>
      <c r="E922" s="192"/>
      <c r="F922" s="192"/>
      <c r="G922" s="192"/>
      <c r="H922" s="192"/>
      <c r="I922" s="192"/>
      <c r="J922" s="192"/>
      <c r="K922" s="192"/>
      <c r="L922" s="192"/>
      <c r="M922" s="192"/>
      <c r="N922" s="192"/>
      <c r="O922" s="192"/>
      <c r="P922" s="192"/>
      <c r="Q922" s="192"/>
      <c r="R922" s="192"/>
      <c r="S922" s="192"/>
      <c r="T922" s="192"/>
      <c r="U922" s="192"/>
      <c r="V922" s="192"/>
      <c r="W922" s="192"/>
      <c r="X922" s="192"/>
      <c r="Y922" s="192"/>
      <c r="Z922" s="192"/>
    </row>
    <row r="923">
      <c r="A923" s="192"/>
      <c r="B923" s="192"/>
      <c r="C923" s="192"/>
      <c r="D923" s="192"/>
      <c r="E923" s="192"/>
      <c r="F923" s="192"/>
      <c r="G923" s="192"/>
      <c r="H923" s="192"/>
      <c r="I923" s="192"/>
      <c r="J923" s="192"/>
      <c r="K923" s="192"/>
      <c r="L923" s="192"/>
      <c r="M923" s="192"/>
      <c r="N923" s="192"/>
      <c r="O923" s="192"/>
      <c r="P923" s="192"/>
      <c r="Q923" s="192"/>
      <c r="R923" s="192"/>
      <c r="S923" s="192"/>
      <c r="T923" s="192"/>
      <c r="U923" s="192"/>
      <c r="V923" s="192"/>
      <c r="W923" s="192"/>
      <c r="X923" s="192"/>
      <c r="Y923" s="192"/>
      <c r="Z923" s="192"/>
    </row>
    <row r="924">
      <c r="A924" s="192"/>
      <c r="B924" s="192"/>
      <c r="C924" s="192"/>
      <c r="D924" s="192"/>
      <c r="E924" s="192"/>
      <c r="F924" s="192"/>
      <c r="G924" s="192"/>
      <c r="H924" s="192"/>
      <c r="I924" s="192"/>
      <c r="J924" s="192"/>
      <c r="K924" s="192"/>
      <c r="L924" s="192"/>
      <c r="M924" s="192"/>
      <c r="N924" s="192"/>
      <c r="O924" s="192"/>
      <c r="P924" s="192"/>
      <c r="Q924" s="192"/>
      <c r="R924" s="192"/>
      <c r="S924" s="192"/>
      <c r="T924" s="192"/>
      <c r="U924" s="192"/>
      <c r="V924" s="192"/>
      <c r="W924" s="192"/>
      <c r="X924" s="192"/>
      <c r="Y924" s="192"/>
      <c r="Z924" s="192"/>
    </row>
    <row r="925">
      <c r="A925" s="192"/>
      <c r="B925" s="192"/>
      <c r="C925" s="192"/>
      <c r="D925" s="192"/>
      <c r="E925" s="192"/>
      <c r="F925" s="192"/>
      <c r="G925" s="192"/>
      <c r="H925" s="192"/>
      <c r="I925" s="192"/>
      <c r="J925" s="192"/>
      <c r="K925" s="192"/>
      <c r="L925" s="192"/>
      <c r="M925" s="192"/>
      <c r="N925" s="192"/>
      <c r="O925" s="192"/>
      <c r="P925" s="192"/>
      <c r="Q925" s="192"/>
      <c r="R925" s="192"/>
      <c r="S925" s="192"/>
      <c r="T925" s="192"/>
      <c r="U925" s="192"/>
      <c r="V925" s="192"/>
      <c r="W925" s="192"/>
      <c r="X925" s="192"/>
      <c r="Y925" s="192"/>
      <c r="Z925" s="192"/>
    </row>
    <row r="926">
      <c r="A926" s="192"/>
      <c r="B926" s="192"/>
      <c r="C926" s="192"/>
      <c r="D926" s="192"/>
      <c r="E926" s="192"/>
      <c r="F926" s="192"/>
      <c r="G926" s="192"/>
      <c r="H926" s="192"/>
      <c r="I926" s="192"/>
      <c r="J926" s="192"/>
      <c r="K926" s="192"/>
      <c r="L926" s="192"/>
      <c r="M926" s="192"/>
      <c r="N926" s="192"/>
      <c r="O926" s="192"/>
      <c r="P926" s="192"/>
      <c r="Q926" s="192"/>
      <c r="R926" s="192"/>
      <c r="S926" s="192"/>
      <c r="T926" s="192"/>
      <c r="U926" s="192"/>
      <c r="V926" s="192"/>
      <c r="W926" s="192"/>
      <c r="X926" s="192"/>
      <c r="Y926" s="192"/>
      <c r="Z926" s="192"/>
    </row>
    <row r="927">
      <c r="A927" s="192"/>
      <c r="B927" s="192"/>
      <c r="C927" s="192"/>
      <c r="D927" s="192"/>
      <c r="E927" s="192"/>
      <c r="F927" s="192"/>
      <c r="G927" s="192"/>
      <c r="H927" s="192"/>
      <c r="I927" s="192"/>
      <c r="J927" s="192"/>
      <c r="K927" s="192"/>
      <c r="L927" s="192"/>
      <c r="M927" s="192"/>
      <c r="N927" s="192"/>
      <c r="O927" s="192"/>
      <c r="P927" s="192"/>
      <c r="Q927" s="192"/>
      <c r="R927" s="192"/>
      <c r="S927" s="192"/>
      <c r="T927" s="192"/>
      <c r="U927" s="192"/>
      <c r="V927" s="192"/>
      <c r="W927" s="192"/>
      <c r="X927" s="192"/>
      <c r="Y927" s="192"/>
      <c r="Z927" s="192"/>
    </row>
    <row r="928">
      <c r="A928" s="192"/>
      <c r="B928" s="192"/>
      <c r="C928" s="192"/>
      <c r="D928" s="192"/>
      <c r="E928" s="192"/>
      <c r="F928" s="192"/>
      <c r="G928" s="192"/>
      <c r="H928" s="192"/>
      <c r="I928" s="192"/>
      <c r="J928" s="192"/>
      <c r="K928" s="192"/>
      <c r="L928" s="192"/>
      <c r="M928" s="192"/>
      <c r="N928" s="192"/>
      <c r="O928" s="192"/>
      <c r="P928" s="192"/>
      <c r="Q928" s="192"/>
      <c r="R928" s="192"/>
      <c r="S928" s="192"/>
      <c r="T928" s="192"/>
      <c r="U928" s="192"/>
      <c r="V928" s="192"/>
      <c r="W928" s="192"/>
      <c r="X928" s="192"/>
      <c r="Y928" s="192"/>
      <c r="Z928" s="192"/>
    </row>
    <row r="929">
      <c r="A929" s="192"/>
      <c r="B929" s="192"/>
      <c r="C929" s="192"/>
      <c r="D929" s="192"/>
      <c r="E929" s="192"/>
      <c r="F929" s="192"/>
      <c r="G929" s="192"/>
      <c r="H929" s="192"/>
      <c r="I929" s="192"/>
      <c r="J929" s="192"/>
      <c r="K929" s="192"/>
      <c r="L929" s="192"/>
      <c r="M929" s="192"/>
      <c r="N929" s="192"/>
      <c r="O929" s="192"/>
      <c r="P929" s="192"/>
      <c r="Q929" s="192"/>
      <c r="R929" s="192"/>
      <c r="S929" s="192"/>
      <c r="T929" s="192"/>
      <c r="U929" s="192"/>
      <c r="V929" s="192"/>
      <c r="W929" s="192"/>
      <c r="X929" s="192"/>
      <c r="Y929" s="192"/>
      <c r="Z929" s="192"/>
    </row>
    <row r="930">
      <c r="A930" s="192"/>
      <c r="B930" s="192"/>
      <c r="C930" s="192"/>
      <c r="D930" s="192"/>
      <c r="E930" s="192"/>
      <c r="F930" s="192"/>
      <c r="G930" s="192"/>
      <c r="H930" s="192"/>
      <c r="I930" s="192"/>
      <c r="J930" s="192"/>
      <c r="K930" s="192"/>
      <c r="L930" s="192"/>
      <c r="M930" s="192"/>
      <c r="N930" s="192"/>
      <c r="O930" s="192"/>
      <c r="P930" s="192"/>
      <c r="Q930" s="192"/>
      <c r="R930" s="192"/>
      <c r="S930" s="192"/>
      <c r="T930" s="192"/>
      <c r="U930" s="192"/>
      <c r="V930" s="192"/>
      <c r="W930" s="192"/>
      <c r="X930" s="192"/>
      <c r="Y930" s="192"/>
      <c r="Z930" s="192"/>
    </row>
    <row r="931">
      <c r="A931" s="192"/>
      <c r="B931" s="192"/>
      <c r="C931" s="192"/>
      <c r="D931" s="192"/>
      <c r="E931" s="192"/>
      <c r="F931" s="192"/>
      <c r="G931" s="192"/>
      <c r="H931" s="192"/>
      <c r="I931" s="192"/>
      <c r="J931" s="192"/>
      <c r="K931" s="192"/>
      <c r="L931" s="192"/>
      <c r="M931" s="192"/>
      <c r="N931" s="192"/>
      <c r="O931" s="192"/>
      <c r="P931" s="192"/>
      <c r="Q931" s="192"/>
      <c r="R931" s="192"/>
      <c r="S931" s="192"/>
      <c r="T931" s="192"/>
      <c r="U931" s="192"/>
      <c r="V931" s="192"/>
      <c r="W931" s="192"/>
      <c r="X931" s="192"/>
      <c r="Y931" s="192"/>
      <c r="Z931" s="192"/>
    </row>
    <row r="932">
      <c r="A932" s="192"/>
      <c r="B932" s="192"/>
      <c r="C932" s="192"/>
      <c r="D932" s="192"/>
      <c r="E932" s="192"/>
      <c r="F932" s="192"/>
      <c r="G932" s="192"/>
      <c r="H932" s="192"/>
      <c r="I932" s="192"/>
      <c r="J932" s="192"/>
      <c r="K932" s="192"/>
      <c r="L932" s="192"/>
      <c r="M932" s="192"/>
      <c r="N932" s="192"/>
      <c r="O932" s="192"/>
      <c r="P932" s="192"/>
      <c r="Q932" s="192"/>
      <c r="R932" s="192"/>
      <c r="S932" s="192"/>
      <c r="T932" s="192"/>
      <c r="U932" s="192"/>
      <c r="V932" s="192"/>
      <c r="W932" s="192"/>
      <c r="X932" s="192"/>
      <c r="Y932" s="192"/>
      <c r="Z932" s="192"/>
    </row>
    <row r="933">
      <c r="A933" s="192"/>
      <c r="B933" s="192"/>
      <c r="C933" s="192"/>
      <c r="D933" s="192"/>
      <c r="E933" s="192"/>
      <c r="F933" s="192"/>
      <c r="G933" s="192"/>
      <c r="H933" s="192"/>
      <c r="I933" s="192"/>
      <c r="J933" s="192"/>
      <c r="K933" s="192"/>
      <c r="L933" s="192"/>
      <c r="M933" s="192"/>
      <c r="N933" s="192"/>
      <c r="O933" s="192"/>
      <c r="P933" s="192"/>
      <c r="Q933" s="192"/>
      <c r="R933" s="192"/>
      <c r="S933" s="192"/>
      <c r="T933" s="192"/>
      <c r="U933" s="192"/>
      <c r="V933" s="192"/>
      <c r="W933" s="192"/>
      <c r="X933" s="192"/>
      <c r="Y933" s="192"/>
      <c r="Z933" s="192"/>
    </row>
    <row r="934">
      <c r="A934" s="192"/>
      <c r="B934" s="192"/>
      <c r="C934" s="192"/>
      <c r="D934" s="192"/>
      <c r="E934" s="192"/>
      <c r="F934" s="192"/>
      <c r="G934" s="192"/>
      <c r="H934" s="192"/>
      <c r="I934" s="192"/>
      <c r="J934" s="192"/>
      <c r="K934" s="192"/>
      <c r="L934" s="192"/>
      <c r="M934" s="192"/>
      <c r="N934" s="192"/>
      <c r="O934" s="192"/>
      <c r="P934" s="192"/>
      <c r="Q934" s="192"/>
      <c r="R934" s="192"/>
      <c r="S934" s="192"/>
      <c r="T934" s="192"/>
      <c r="U934" s="192"/>
      <c r="V934" s="192"/>
      <c r="W934" s="192"/>
      <c r="X934" s="192"/>
      <c r="Y934" s="192"/>
      <c r="Z934" s="192"/>
    </row>
    <row r="935">
      <c r="A935" s="192"/>
      <c r="B935" s="192"/>
      <c r="C935" s="192"/>
      <c r="D935" s="192"/>
      <c r="E935" s="192"/>
      <c r="F935" s="192"/>
      <c r="G935" s="192"/>
      <c r="H935" s="192"/>
      <c r="I935" s="192"/>
      <c r="J935" s="192"/>
      <c r="K935" s="192"/>
      <c r="L935" s="192"/>
      <c r="M935" s="192"/>
      <c r="N935" s="192"/>
      <c r="O935" s="192"/>
      <c r="P935" s="192"/>
      <c r="Q935" s="192"/>
      <c r="R935" s="192"/>
      <c r="S935" s="192"/>
      <c r="T935" s="192"/>
      <c r="U935" s="192"/>
      <c r="V935" s="192"/>
      <c r="W935" s="192"/>
      <c r="X935" s="192"/>
      <c r="Y935" s="192"/>
      <c r="Z935" s="192"/>
    </row>
    <row r="936">
      <c r="A936" s="192"/>
      <c r="B936" s="192"/>
      <c r="C936" s="192"/>
      <c r="D936" s="192"/>
      <c r="E936" s="192"/>
      <c r="F936" s="192"/>
      <c r="G936" s="192"/>
      <c r="H936" s="192"/>
      <c r="I936" s="192"/>
      <c r="J936" s="192"/>
      <c r="K936" s="192"/>
      <c r="L936" s="192"/>
      <c r="M936" s="192"/>
      <c r="N936" s="192"/>
      <c r="O936" s="192"/>
      <c r="P936" s="192"/>
      <c r="Q936" s="192"/>
      <c r="R936" s="192"/>
      <c r="S936" s="192"/>
      <c r="T936" s="192"/>
      <c r="U936" s="192"/>
      <c r="V936" s="192"/>
      <c r="W936" s="192"/>
      <c r="X936" s="192"/>
      <c r="Y936" s="192"/>
      <c r="Z936" s="192"/>
    </row>
    <row r="937">
      <c r="A937" s="192"/>
      <c r="B937" s="192"/>
      <c r="C937" s="192"/>
      <c r="D937" s="192"/>
      <c r="E937" s="192"/>
      <c r="F937" s="192"/>
      <c r="G937" s="192"/>
      <c r="H937" s="192"/>
      <c r="I937" s="192"/>
      <c r="J937" s="192"/>
      <c r="K937" s="192"/>
      <c r="L937" s="192"/>
      <c r="M937" s="192"/>
      <c r="N937" s="192"/>
      <c r="O937" s="192"/>
      <c r="P937" s="192"/>
      <c r="Q937" s="192"/>
      <c r="R937" s="192"/>
      <c r="S937" s="192"/>
      <c r="T937" s="192"/>
      <c r="U937" s="192"/>
      <c r="V937" s="192"/>
      <c r="W937" s="192"/>
      <c r="X937" s="192"/>
      <c r="Y937" s="192"/>
      <c r="Z937" s="192"/>
    </row>
    <row r="938">
      <c r="A938" s="192"/>
      <c r="B938" s="192"/>
      <c r="C938" s="192"/>
      <c r="D938" s="192"/>
      <c r="E938" s="192"/>
      <c r="F938" s="192"/>
      <c r="G938" s="192"/>
      <c r="H938" s="192"/>
      <c r="I938" s="192"/>
      <c r="J938" s="192"/>
      <c r="K938" s="192"/>
      <c r="L938" s="192"/>
      <c r="M938" s="192"/>
      <c r="N938" s="192"/>
      <c r="O938" s="192"/>
      <c r="P938" s="192"/>
      <c r="Q938" s="192"/>
      <c r="R938" s="192"/>
      <c r="S938" s="192"/>
      <c r="T938" s="192"/>
      <c r="U938" s="192"/>
      <c r="V938" s="192"/>
      <c r="W938" s="192"/>
      <c r="X938" s="192"/>
      <c r="Y938" s="192"/>
      <c r="Z938" s="192"/>
    </row>
    <row r="939">
      <c r="A939" s="192"/>
      <c r="B939" s="192"/>
      <c r="C939" s="192"/>
      <c r="D939" s="192"/>
      <c r="E939" s="192"/>
      <c r="F939" s="192"/>
      <c r="G939" s="192"/>
      <c r="H939" s="192"/>
      <c r="I939" s="192"/>
      <c r="J939" s="192"/>
      <c r="K939" s="192"/>
      <c r="L939" s="192"/>
      <c r="M939" s="192"/>
      <c r="N939" s="192"/>
      <c r="O939" s="192"/>
      <c r="P939" s="192"/>
      <c r="Q939" s="192"/>
      <c r="R939" s="192"/>
      <c r="S939" s="192"/>
      <c r="T939" s="192"/>
      <c r="U939" s="192"/>
      <c r="V939" s="192"/>
      <c r="W939" s="192"/>
      <c r="X939" s="192"/>
      <c r="Y939" s="192"/>
      <c r="Z939" s="192"/>
    </row>
    <row r="940">
      <c r="A940" s="192"/>
      <c r="B940" s="192"/>
      <c r="C940" s="192"/>
      <c r="D940" s="192"/>
      <c r="E940" s="192"/>
      <c r="F940" s="192"/>
      <c r="G940" s="192"/>
      <c r="H940" s="192"/>
      <c r="I940" s="192"/>
      <c r="J940" s="192"/>
      <c r="K940" s="192"/>
      <c r="L940" s="192"/>
      <c r="M940" s="192"/>
      <c r="N940" s="192"/>
      <c r="O940" s="192"/>
      <c r="P940" s="192"/>
      <c r="Q940" s="192"/>
      <c r="R940" s="192"/>
      <c r="S940" s="192"/>
      <c r="T940" s="192"/>
      <c r="U940" s="192"/>
      <c r="V940" s="192"/>
      <c r="W940" s="192"/>
      <c r="X940" s="192"/>
      <c r="Y940" s="192"/>
      <c r="Z940" s="192"/>
    </row>
    <row r="941">
      <c r="A941" s="192"/>
      <c r="B941" s="192"/>
      <c r="C941" s="192"/>
      <c r="D941" s="192"/>
      <c r="E941" s="192"/>
      <c r="F941" s="192"/>
      <c r="G941" s="192"/>
      <c r="H941" s="192"/>
      <c r="I941" s="192"/>
      <c r="J941" s="192"/>
      <c r="K941" s="192"/>
      <c r="L941" s="192"/>
      <c r="M941" s="192"/>
      <c r="N941" s="192"/>
      <c r="O941" s="192"/>
      <c r="P941" s="192"/>
      <c r="Q941" s="192"/>
      <c r="R941" s="192"/>
      <c r="S941" s="192"/>
      <c r="T941" s="192"/>
      <c r="U941" s="192"/>
      <c r="V941" s="192"/>
      <c r="W941" s="192"/>
      <c r="X941" s="192"/>
      <c r="Y941" s="192"/>
      <c r="Z941" s="192"/>
    </row>
    <row r="942">
      <c r="A942" s="192"/>
      <c r="B942" s="192"/>
      <c r="C942" s="192"/>
      <c r="D942" s="192"/>
      <c r="E942" s="192"/>
      <c r="F942" s="192"/>
      <c r="G942" s="192"/>
      <c r="H942" s="192"/>
      <c r="I942" s="192"/>
      <c r="J942" s="192"/>
      <c r="K942" s="192"/>
      <c r="L942" s="192"/>
      <c r="M942" s="192"/>
      <c r="N942" s="192"/>
      <c r="O942" s="192"/>
      <c r="P942" s="192"/>
      <c r="Q942" s="192"/>
      <c r="R942" s="192"/>
      <c r="S942" s="192"/>
      <c r="T942" s="192"/>
      <c r="U942" s="192"/>
      <c r="V942" s="192"/>
      <c r="W942" s="192"/>
      <c r="X942" s="192"/>
      <c r="Y942" s="192"/>
      <c r="Z942" s="192"/>
    </row>
    <row r="943">
      <c r="A943" s="192"/>
      <c r="B943" s="192"/>
      <c r="C943" s="192"/>
      <c r="D943" s="192"/>
      <c r="E943" s="192"/>
      <c r="F943" s="192"/>
      <c r="G943" s="192"/>
      <c r="H943" s="192"/>
      <c r="I943" s="192"/>
      <c r="J943" s="192"/>
      <c r="K943" s="192"/>
      <c r="L943" s="192"/>
      <c r="M943" s="192"/>
      <c r="N943" s="192"/>
      <c r="O943" s="192"/>
      <c r="P943" s="192"/>
      <c r="Q943" s="192"/>
      <c r="R943" s="192"/>
      <c r="S943" s="192"/>
      <c r="T943" s="192"/>
      <c r="U943" s="192"/>
      <c r="V943" s="192"/>
      <c r="W943" s="192"/>
      <c r="X943" s="192"/>
      <c r="Y943" s="192"/>
      <c r="Z943" s="192"/>
    </row>
    <row r="944">
      <c r="A944" s="192"/>
      <c r="B944" s="192"/>
      <c r="C944" s="192"/>
      <c r="D944" s="192"/>
      <c r="E944" s="192"/>
      <c r="F944" s="192"/>
      <c r="G944" s="192"/>
      <c r="H944" s="192"/>
      <c r="I944" s="192"/>
      <c r="J944" s="192"/>
      <c r="K944" s="192"/>
      <c r="L944" s="192"/>
      <c r="M944" s="192"/>
      <c r="N944" s="192"/>
      <c r="O944" s="192"/>
      <c r="P944" s="192"/>
      <c r="Q944" s="192"/>
      <c r="R944" s="192"/>
      <c r="S944" s="192"/>
      <c r="T944" s="192"/>
      <c r="U944" s="192"/>
      <c r="V944" s="192"/>
      <c r="W944" s="192"/>
      <c r="X944" s="192"/>
      <c r="Y944" s="192"/>
      <c r="Z944" s="192"/>
    </row>
    <row r="945">
      <c r="A945" s="192"/>
      <c r="B945" s="192"/>
      <c r="C945" s="192"/>
      <c r="D945" s="192"/>
      <c r="E945" s="192"/>
      <c r="F945" s="192"/>
      <c r="G945" s="192"/>
      <c r="H945" s="192"/>
      <c r="I945" s="192"/>
      <c r="J945" s="192"/>
      <c r="K945" s="192"/>
      <c r="L945" s="192"/>
      <c r="M945" s="192"/>
      <c r="N945" s="192"/>
      <c r="O945" s="192"/>
      <c r="P945" s="192"/>
      <c r="Q945" s="192"/>
      <c r="R945" s="192"/>
      <c r="S945" s="192"/>
      <c r="T945" s="192"/>
      <c r="U945" s="192"/>
      <c r="V945" s="192"/>
      <c r="W945" s="192"/>
      <c r="X945" s="192"/>
      <c r="Y945" s="192"/>
      <c r="Z945" s="192"/>
    </row>
    <row r="946">
      <c r="A946" s="192"/>
      <c r="B946" s="192"/>
      <c r="C946" s="192"/>
      <c r="D946" s="192"/>
      <c r="E946" s="192"/>
      <c r="F946" s="192"/>
      <c r="G946" s="192"/>
      <c r="H946" s="192"/>
      <c r="I946" s="192"/>
      <c r="J946" s="192"/>
      <c r="K946" s="192"/>
      <c r="L946" s="192"/>
      <c r="M946" s="192"/>
      <c r="N946" s="192"/>
      <c r="O946" s="192"/>
      <c r="P946" s="192"/>
      <c r="Q946" s="192"/>
      <c r="R946" s="192"/>
      <c r="S946" s="192"/>
      <c r="T946" s="192"/>
      <c r="U946" s="192"/>
      <c r="V946" s="192"/>
      <c r="W946" s="192"/>
      <c r="X946" s="192"/>
      <c r="Y946" s="192"/>
      <c r="Z946" s="192"/>
    </row>
    <row r="947">
      <c r="A947" s="192"/>
      <c r="B947" s="192"/>
      <c r="C947" s="192"/>
      <c r="D947" s="192"/>
      <c r="E947" s="192"/>
      <c r="F947" s="192"/>
      <c r="G947" s="192"/>
      <c r="H947" s="192"/>
      <c r="I947" s="192"/>
      <c r="J947" s="192"/>
      <c r="K947" s="192"/>
      <c r="L947" s="192"/>
      <c r="M947" s="192"/>
      <c r="N947" s="192"/>
      <c r="O947" s="192"/>
      <c r="P947" s="192"/>
      <c r="Q947" s="192"/>
      <c r="R947" s="192"/>
      <c r="S947" s="192"/>
      <c r="T947" s="192"/>
      <c r="U947" s="192"/>
      <c r="V947" s="192"/>
      <c r="W947" s="192"/>
      <c r="X947" s="192"/>
      <c r="Y947" s="192"/>
      <c r="Z947" s="192"/>
    </row>
    <row r="948">
      <c r="A948" s="192"/>
      <c r="B948" s="192"/>
      <c r="C948" s="192"/>
      <c r="D948" s="192"/>
      <c r="E948" s="192"/>
      <c r="F948" s="192"/>
      <c r="G948" s="192"/>
      <c r="H948" s="192"/>
      <c r="I948" s="192"/>
      <c r="J948" s="192"/>
      <c r="K948" s="192"/>
      <c r="L948" s="192"/>
      <c r="M948" s="192"/>
      <c r="N948" s="192"/>
      <c r="O948" s="192"/>
      <c r="P948" s="192"/>
      <c r="Q948" s="192"/>
      <c r="R948" s="192"/>
      <c r="S948" s="192"/>
      <c r="T948" s="192"/>
      <c r="U948" s="192"/>
      <c r="V948" s="192"/>
      <c r="W948" s="192"/>
      <c r="X948" s="192"/>
      <c r="Y948" s="192"/>
      <c r="Z948" s="192"/>
    </row>
    <row r="949">
      <c r="A949" s="192"/>
      <c r="B949" s="192"/>
      <c r="C949" s="192"/>
      <c r="D949" s="192"/>
      <c r="E949" s="192"/>
      <c r="F949" s="192"/>
      <c r="G949" s="192"/>
      <c r="H949" s="192"/>
      <c r="I949" s="192"/>
      <c r="J949" s="192"/>
      <c r="K949" s="192"/>
      <c r="L949" s="192"/>
      <c r="M949" s="192"/>
      <c r="N949" s="192"/>
      <c r="O949" s="192"/>
      <c r="P949" s="192"/>
      <c r="Q949" s="192"/>
      <c r="R949" s="192"/>
      <c r="S949" s="192"/>
      <c r="T949" s="192"/>
      <c r="U949" s="192"/>
      <c r="V949" s="192"/>
      <c r="W949" s="192"/>
      <c r="X949" s="192"/>
      <c r="Y949" s="192"/>
      <c r="Z949" s="192"/>
    </row>
    <row r="950">
      <c r="A950" s="192"/>
      <c r="B950" s="192"/>
      <c r="C950" s="192"/>
      <c r="D950" s="192"/>
      <c r="E950" s="192"/>
      <c r="F950" s="192"/>
      <c r="G950" s="192"/>
      <c r="H950" s="192"/>
      <c r="I950" s="192"/>
      <c r="J950" s="192"/>
      <c r="K950" s="192"/>
      <c r="L950" s="192"/>
      <c r="M950" s="192"/>
      <c r="N950" s="192"/>
      <c r="O950" s="192"/>
      <c r="P950" s="192"/>
      <c r="Q950" s="192"/>
      <c r="R950" s="192"/>
      <c r="S950" s="192"/>
      <c r="T950" s="192"/>
      <c r="U950" s="192"/>
      <c r="V950" s="192"/>
      <c r="W950" s="192"/>
      <c r="X950" s="192"/>
      <c r="Y950" s="192"/>
      <c r="Z950" s="192"/>
    </row>
    <row r="951">
      <c r="A951" s="192"/>
      <c r="B951" s="192"/>
      <c r="C951" s="192"/>
      <c r="D951" s="192"/>
      <c r="E951" s="192"/>
      <c r="F951" s="192"/>
      <c r="G951" s="192"/>
      <c r="H951" s="192"/>
      <c r="I951" s="192"/>
      <c r="J951" s="192"/>
      <c r="K951" s="192"/>
      <c r="L951" s="192"/>
      <c r="M951" s="192"/>
      <c r="N951" s="192"/>
      <c r="O951" s="192"/>
      <c r="P951" s="192"/>
      <c r="Q951" s="192"/>
      <c r="R951" s="192"/>
      <c r="S951" s="192"/>
      <c r="T951" s="192"/>
      <c r="U951" s="192"/>
      <c r="V951" s="192"/>
      <c r="W951" s="192"/>
      <c r="X951" s="192"/>
      <c r="Y951" s="192"/>
      <c r="Z951" s="192"/>
    </row>
    <row r="952">
      <c r="A952" s="192"/>
      <c r="B952" s="192"/>
      <c r="C952" s="192"/>
      <c r="D952" s="192"/>
      <c r="E952" s="192"/>
      <c r="F952" s="192"/>
      <c r="G952" s="192"/>
      <c r="H952" s="192"/>
      <c r="I952" s="192"/>
      <c r="J952" s="192"/>
      <c r="K952" s="192"/>
      <c r="L952" s="192"/>
      <c r="M952" s="192"/>
      <c r="N952" s="192"/>
      <c r="O952" s="192"/>
      <c r="P952" s="192"/>
      <c r="Q952" s="192"/>
      <c r="R952" s="192"/>
      <c r="S952" s="192"/>
      <c r="T952" s="192"/>
      <c r="U952" s="192"/>
      <c r="V952" s="192"/>
      <c r="W952" s="192"/>
      <c r="X952" s="192"/>
      <c r="Y952" s="192"/>
      <c r="Z952" s="192"/>
    </row>
    <row r="953">
      <c r="A953" s="192"/>
      <c r="B953" s="192"/>
      <c r="C953" s="192"/>
      <c r="D953" s="192"/>
      <c r="E953" s="192"/>
      <c r="F953" s="192"/>
      <c r="G953" s="192"/>
      <c r="H953" s="192"/>
      <c r="I953" s="192"/>
      <c r="J953" s="192"/>
      <c r="K953" s="192"/>
      <c r="L953" s="192"/>
      <c r="M953" s="192"/>
      <c r="N953" s="192"/>
      <c r="O953" s="192"/>
      <c r="P953" s="192"/>
      <c r="Q953" s="192"/>
      <c r="R953" s="192"/>
      <c r="S953" s="192"/>
      <c r="T953" s="192"/>
      <c r="U953" s="192"/>
      <c r="V953" s="192"/>
      <c r="W953" s="192"/>
      <c r="X953" s="192"/>
      <c r="Y953" s="192"/>
      <c r="Z953" s="192"/>
    </row>
    <row r="954">
      <c r="A954" s="192"/>
      <c r="B954" s="192"/>
      <c r="C954" s="192"/>
      <c r="D954" s="192"/>
      <c r="E954" s="192"/>
      <c r="F954" s="192"/>
      <c r="G954" s="192"/>
      <c r="H954" s="192"/>
      <c r="I954" s="192"/>
      <c r="J954" s="192"/>
      <c r="K954" s="192"/>
      <c r="L954" s="192"/>
      <c r="M954" s="192"/>
      <c r="N954" s="192"/>
      <c r="O954" s="192"/>
      <c r="P954" s="192"/>
      <c r="Q954" s="192"/>
      <c r="R954" s="192"/>
      <c r="S954" s="192"/>
      <c r="T954" s="192"/>
      <c r="U954" s="192"/>
      <c r="V954" s="192"/>
      <c r="W954" s="192"/>
      <c r="X954" s="192"/>
      <c r="Y954" s="192"/>
      <c r="Z954" s="192"/>
    </row>
    <row r="955">
      <c r="A955" s="192"/>
      <c r="B955" s="192"/>
      <c r="C955" s="192"/>
      <c r="D955" s="192"/>
      <c r="E955" s="192"/>
      <c r="F955" s="192"/>
      <c r="G955" s="192"/>
      <c r="H955" s="192"/>
      <c r="I955" s="192"/>
      <c r="J955" s="192"/>
      <c r="K955" s="192"/>
      <c r="L955" s="192"/>
      <c r="M955" s="192"/>
      <c r="N955" s="192"/>
      <c r="O955" s="192"/>
      <c r="P955" s="192"/>
      <c r="Q955" s="192"/>
      <c r="R955" s="192"/>
      <c r="S955" s="192"/>
      <c r="T955" s="192"/>
      <c r="U955" s="192"/>
      <c r="V955" s="192"/>
      <c r="W955" s="192"/>
      <c r="X955" s="192"/>
      <c r="Y955" s="192"/>
      <c r="Z955" s="192"/>
    </row>
    <row r="956">
      <c r="A956" s="192"/>
      <c r="B956" s="192"/>
      <c r="C956" s="192"/>
      <c r="D956" s="192"/>
      <c r="E956" s="192"/>
      <c r="F956" s="192"/>
      <c r="G956" s="192"/>
      <c r="H956" s="192"/>
      <c r="I956" s="192"/>
      <c r="J956" s="192"/>
      <c r="K956" s="192"/>
      <c r="L956" s="192"/>
      <c r="M956" s="192"/>
      <c r="N956" s="192"/>
      <c r="O956" s="192"/>
      <c r="P956" s="192"/>
      <c r="Q956" s="192"/>
      <c r="R956" s="192"/>
      <c r="S956" s="192"/>
      <c r="T956" s="192"/>
      <c r="U956" s="192"/>
      <c r="V956" s="192"/>
      <c r="W956" s="192"/>
      <c r="X956" s="192"/>
      <c r="Y956" s="192"/>
      <c r="Z956" s="192"/>
    </row>
    <row r="957">
      <c r="A957" s="192"/>
      <c r="B957" s="192"/>
      <c r="C957" s="192"/>
      <c r="D957" s="192"/>
      <c r="E957" s="192"/>
      <c r="F957" s="192"/>
      <c r="G957" s="192"/>
      <c r="H957" s="192"/>
      <c r="I957" s="192"/>
      <c r="J957" s="192"/>
      <c r="K957" s="192"/>
      <c r="L957" s="192"/>
      <c r="M957" s="192"/>
      <c r="N957" s="192"/>
      <c r="O957" s="192"/>
      <c r="P957" s="192"/>
      <c r="Q957" s="192"/>
      <c r="R957" s="192"/>
      <c r="S957" s="192"/>
      <c r="T957" s="192"/>
      <c r="U957" s="192"/>
      <c r="V957" s="192"/>
      <c r="W957" s="192"/>
      <c r="X957" s="192"/>
      <c r="Y957" s="192"/>
      <c r="Z957" s="192"/>
    </row>
    <row r="958">
      <c r="A958" s="192"/>
      <c r="B958" s="192"/>
      <c r="C958" s="192"/>
      <c r="D958" s="192"/>
      <c r="E958" s="192"/>
      <c r="F958" s="192"/>
      <c r="G958" s="192"/>
      <c r="H958" s="192"/>
      <c r="I958" s="192"/>
      <c r="J958" s="192"/>
      <c r="K958" s="192"/>
      <c r="L958" s="192"/>
      <c r="M958" s="192"/>
      <c r="N958" s="192"/>
      <c r="O958" s="192"/>
      <c r="P958" s="192"/>
      <c r="Q958" s="192"/>
      <c r="R958" s="192"/>
      <c r="S958" s="192"/>
      <c r="T958" s="192"/>
      <c r="U958" s="192"/>
      <c r="V958" s="192"/>
      <c r="W958" s="192"/>
      <c r="X958" s="192"/>
      <c r="Y958" s="192"/>
      <c r="Z958" s="192"/>
    </row>
    <row r="959">
      <c r="A959" s="192"/>
      <c r="B959" s="192"/>
      <c r="C959" s="192"/>
      <c r="D959" s="192"/>
      <c r="E959" s="192"/>
      <c r="F959" s="192"/>
      <c r="G959" s="192"/>
      <c r="H959" s="192"/>
      <c r="I959" s="192"/>
      <c r="J959" s="192"/>
      <c r="K959" s="192"/>
      <c r="L959" s="192"/>
      <c r="M959" s="192"/>
      <c r="N959" s="192"/>
      <c r="O959" s="192"/>
      <c r="P959" s="192"/>
      <c r="Q959" s="192"/>
      <c r="R959" s="192"/>
      <c r="S959" s="192"/>
      <c r="T959" s="192"/>
      <c r="U959" s="192"/>
      <c r="V959" s="192"/>
      <c r="W959" s="192"/>
      <c r="X959" s="192"/>
      <c r="Y959" s="192"/>
      <c r="Z959" s="192"/>
    </row>
    <row r="960">
      <c r="A960" s="192"/>
      <c r="B960" s="192"/>
      <c r="C960" s="192"/>
      <c r="D960" s="192"/>
      <c r="E960" s="192"/>
      <c r="F960" s="192"/>
      <c r="G960" s="192"/>
      <c r="H960" s="192"/>
      <c r="I960" s="192"/>
      <c r="J960" s="192"/>
      <c r="K960" s="192"/>
      <c r="L960" s="192"/>
      <c r="M960" s="192"/>
      <c r="N960" s="192"/>
      <c r="O960" s="192"/>
      <c r="P960" s="192"/>
      <c r="Q960" s="192"/>
      <c r="R960" s="192"/>
      <c r="S960" s="192"/>
      <c r="T960" s="192"/>
      <c r="U960" s="192"/>
      <c r="V960" s="192"/>
      <c r="W960" s="192"/>
      <c r="X960" s="192"/>
      <c r="Y960" s="192"/>
      <c r="Z960" s="192"/>
    </row>
    <row r="961">
      <c r="A961" s="192"/>
      <c r="B961" s="192"/>
      <c r="C961" s="192"/>
      <c r="D961" s="192"/>
      <c r="E961" s="192"/>
      <c r="F961" s="192"/>
      <c r="G961" s="192"/>
      <c r="H961" s="192"/>
      <c r="I961" s="192"/>
      <c r="J961" s="192"/>
      <c r="K961" s="192"/>
      <c r="L961" s="192"/>
      <c r="M961" s="192"/>
      <c r="N961" s="192"/>
      <c r="O961" s="192"/>
      <c r="P961" s="192"/>
      <c r="Q961" s="192"/>
      <c r="R961" s="192"/>
      <c r="S961" s="192"/>
      <c r="T961" s="192"/>
      <c r="U961" s="192"/>
      <c r="V961" s="192"/>
      <c r="W961" s="192"/>
      <c r="X961" s="192"/>
      <c r="Y961" s="192"/>
      <c r="Z961" s="192"/>
    </row>
    <row r="962">
      <c r="A962" s="192"/>
      <c r="B962" s="192"/>
      <c r="C962" s="192"/>
      <c r="D962" s="192"/>
      <c r="E962" s="192"/>
      <c r="F962" s="192"/>
      <c r="G962" s="192"/>
      <c r="H962" s="192"/>
      <c r="I962" s="192"/>
      <c r="J962" s="192"/>
      <c r="K962" s="192"/>
      <c r="L962" s="192"/>
      <c r="M962" s="192"/>
      <c r="N962" s="192"/>
      <c r="O962" s="192"/>
      <c r="P962" s="192"/>
      <c r="Q962" s="192"/>
      <c r="R962" s="192"/>
      <c r="S962" s="192"/>
      <c r="T962" s="192"/>
      <c r="U962" s="192"/>
      <c r="V962" s="192"/>
      <c r="W962" s="192"/>
      <c r="X962" s="192"/>
      <c r="Y962" s="192"/>
      <c r="Z962" s="192"/>
    </row>
    <row r="963">
      <c r="A963" s="192"/>
      <c r="B963" s="192"/>
      <c r="C963" s="192"/>
      <c r="D963" s="192"/>
      <c r="E963" s="192"/>
      <c r="F963" s="192"/>
      <c r="G963" s="192"/>
      <c r="H963" s="192"/>
      <c r="I963" s="192"/>
      <c r="J963" s="192"/>
      <c r="K963" s="192"/>
      <c r="L963" s="192"/>
      <c r="M963" s="192"/>
      <c r="N963" s="192"/>
      <c r="O963" s="192"/>
      <c r="P963" s="192"/>
      <c r="Q963" s="192"/>
      <c r="R963" s="192"/>
      <c r="S963" s="192"/>
      <c r="T963" s="192"/>
      <c r="U963" s="192"/>
      <c r="V963" s="192"/>
      <c r="W963" s="192"/>
      <c r="X963" s="192"/>
      <c r="Y963" s="192"/>
      <c r="Z963" s="192"/>
    </row>
    <row r="964">
      <c r="A964" s="192"/>
      <c r="B964" s="192"/>
      <c r="C964" s="192"/>
      <c r="D964" s="192"/>
      <c r="E964" s="192"/>
      <c r="F964" s="192"/>
      <c r="G964" s="192"/>
      <c r="H964" s="192"/>
      <c r="I964" s="192"/>
      <c r="J964" s="192"/>
      <c r="K964" s="192"/>
      <c r="L964" s="192"/>
      <c r="M964" s="192"/>
      <c r="N964" s="192"/>
      <c r="O964" s="192"/>
      <c r="P964" s="192"/>
      <c r="Q964" s="192"/>
      <c r="R964" s="192"/>
      <c r="S964" s="192"/>
      <c r="T964" s="192"/>
      <c r="U964" s="192"/>
      <c r="V964" s="192"/>
      <c r="W964" s="192"/>
      <c r="X964" s="192"/>
      <c r="Y964" s="192"/>
      <c r="Z964" s="192"/>
    </row>
    <row r="965">
      <c r="A965" s="192"/>
      <c r="B965" s="192"/>
      <c r="C965" s="192"/>
      <c r="D965" s="192"/>
      <c r="E965" s="192"/>
      <c r="F965" s="192"/>
      <c r="G965" s="192"/>
      <c r="H965" s="192"/>
      <c r="I965" s="192"/>
      <c r="J965" s="192"/>
      <c r="K965" s="192"/>
      <c r="L965" s="192"/>
      <c r="M965" s="192"/>
      <c r="N965" s="192"/>
      <c r="O965" s="192"/>
      <c r="P965" s="192"/>
      <c r="Q965" s="192"/>
      <c r="R965" s="192"/>
      <c r="S965" s="192"/>
      <c r="T965" s="192"/>
      <c r="U965" s="192"/>
      <c r="V965" s="192"/>
      <c r="W965" s="192"/>
      <c r="X965" s="192"/>
      <c r="Y965" s="192"/>
      <c r="Z965" s="192"/>
    </row>
    <row r="966">
      <c r="A966" s="192"/>
      <c r="B966" s="192"/>
      <c r="C966" s="192"/>
      <c r="D966" s="192"/>
      <c r="E966" s="192"/>
      <c r="F966" s="192"/>
      <c r="G966" s="192"/>
      <c r="H966" s="192"/>
      <c r="I966" s="192"/>
      <c r="J966" s="192"/>
      <c r="K966" s="192"/>
      <c r="L966" s="192"/>
      <c r="M966" s="192"/>
      <c r="N966" s="192"/>
      <c r="O966" s="192"/>
      <c r="P966" s="192"/>
      <c r="Q966" s="192"/>
      <c r="R966" s="192"/>
      <c r="S966" s="192"/>
      <c r="T966" s="192"/>
      <c r="U966" s="192"/>
      <c r="V966" s="192"/>
      <c r="W966" s="192"/>
      <c r="X966" s="192"/>
      <c r="Y966" s="192"/>
      <c r="Z966" s="192"/>
    </row>
    <row r="967">
      <c r="A967" s="192"/>
      <c r="B967" s="192"/>
      <c r="C967" s="192"/>
      <c r="D967" s="192"/>
      <c r="E967" s="192"/>
      <c r="F967" s="192"/>
      <c r="G967" s="192"/>
      <c r="H967" s="192"/>
      <c r="I967" s="192"/>
      <c r="J967" s="192"/>
      <c r="K967" s="192"/>
      <c r="L967" s="192"/>
      <c r="M967" s="192"/>
      <c r="N967" s="192"/>
      <c r="O967" s="192"/>
      <c r="P967" s="192"/>
      <c r="Q967" s="192"/>
      <c r="R967" s="192"/>
      <c r="S967" s="192"/>
      <c r="T967" s="192"/>
      <c r="U967" s="192"/>
      <c r="V967" s="192"/>
      <c r="W967" s="192"/>
      <c r="X967" s="192"/>
      <c r="Y967" s="192"/>
      <c r="Z967" s="192"/>
    </row>
    <row r="968">
      <c r="A968" s="192"/>
      <c r="B968" s="192"/>
      <c r="C968" s="192"/>
      <c r="D968" s="192"/>
      <c r="E968" s="192"/>
      <c r="F968" s="192"/>
      <c r="G968" s="192"/>
      <c r="H968" s="192"/>
      <c r="I968" s="192"/>
      <c r="J968" s="192"/>
      <c r="K968" s="192"/>
      <c r="L968" s="192"/>
      <c r="M968" s="192"/>
      <c r="N968" s="192"/>
      <c r="O968" s="192"/>
      <c r="P968" s="192"/>
      <c r="Q968" s="192"/>
      <c r="R968" s="192"/>
      <c r="S968" s="192"/>
      <c r="T968" s="192"/>
      <c r="U968" s="192"/>
      <c r="V968" s="192"/>
      <c r="W968" s="192"/>
      <c r="X968" s="192"/>
      <c r="Y968" s="192"/>
      <c r="Z968" s="192"/>
    </row>
    <row r="969">
      <c r="A969" s="192"/>
      <c r="B969" s="192"/>
      <c r="C969" s="192"/>
      <c r="D969" s="192"/>
      <c r="E969" s="192"/>
      <c r="F969" s="192"/>
      <c r="G969" s="192"/>
      <c r="H969" s="192"/>
      <c r="I969" s="192"/>
      <c r="J969" s="192"/>
      <c r="K969" s="192"/>
      <c r="L969" s="192"/>
      <c r="M969" s="192"/>
      <c r="N969" s="192"/>
      <c r="O969" s="192"/>
      <c r="P969" s="192"/>
      <c r="Q969" s="192"/>
      <c r="R969" s="192"/>
      <c r="S969" s="192"/>
      <c r="T969" s="192"/>
      <c r="U969" s="192"/>
      <c r="V969" s="192"/>
      <c r="W969" s="192"/>
      <c r="X969" s="192"/>
      <c r="Y969" s="192"/>
      <c r="Z969" s="192"/>
    </row>
    <row r="970">
      <c r="A970" s="192"/>
      <c r="B970" s="192"/>
      <c r="C970" s="192"/>
      <c r="D970" s="192"/>
      <c r="E970" s="192"/>
      <c r="F970" s="192"/>
      <c r="G970" s="192"/>
      <c r="H970" s="192"/>
      <c r="I970" s="192"/>
      <c r="J970" s="192"/>
      <c r="K970" s="192"/>
      <c r="L970" s="192"/>
      <c r="M970" s="192"/>
      <c r="N970" s="192"/>
      <c r="O970" s="192"/>
      <c r="P970" s="192"/>
      <c r="Q970" s="192"/>
      <c r="R970" s="192"/>
      <c r="S970" s="192"/>
      <c r="T970" s="192"/>
      <c r="U970" s="192"/>
      <c r="V970" s="192"/>
      <c r="W970" s="192"/>
      <c r="X970" s="192"/>
      <c r="Y970" s="192"/>
      <c r="Z970" s="192"/>
    </row>
    <row r="971">
      <c r="A971" s="192"/>
      <c r="B971" s="192"/>
      <c r="C971" s="192"/>
      <c r="D971" s="192"/>
      <c r="E971" s="192"/>
      <c r="F971" s="192"/>
      <c r="G971" s="192"/>
      <c r="H971" s="192"/>
      <c r="I971" s="192"/>
      <c r="J971" s="192"/>
      <c r="K971" s="192"/>
      <c r="L971" s="192"/>
      <c r="M971" s="192"/>
      <c r="N971" s="192"/>
      <c r="O971" s="192"/>
      <c r="P971" s="192"/>
      <c r="Q971" s="192"/>
      <c r="R971" s="192"/>
      <c r="S971" s="192"/>
      <c r="T971" s="192"/>
      <c r="U971" s="192"/>
      <c r="V971" s="192"/>
      <c r="W971" s="192"/>
      <c r="X971" s="192"/>
      <c r="Y971" s="192"/>
      <c r="Z971" s="192"/>
    </row>
    <row r="972">
      <c r="A972" s="192"/>
      <c r="B972" s="192"/>
      <c r="C972" s="192"/>
      <c r="D972" s="192"/>
      <c r="E972" s="192"/>
      <c r="F972" s="192"/>
      <c r="G972" s="192"/>
      <c r="H972" s="192"/>
      <c r="I972" s="192"/>
      <c r="J972" s="192"/>
      <c r="K972" s="192"/>
      <c r="L972" s="192"/>
      <c r="M972" s="192"/>
      <c r="N972" s="192"/>
      <c r="O972" s="192"/>
      <c r="P972" s="192"/>
      <c r="Q972" s="192"/>
      <c r="R972" s="192"/>
      <c r="S972" s="192"/>
      <c r="T972" s="192"/>
      <c r="U972" s="192"/>
      <c r="V972" s="192"/>
      <c r="W972" s="192"/>
      <c r="X972" s="192"/>
      <c r="Y972" s="192"/>
      <c r="Z972" s="192"/>
    </row>
    <row r="973">
      <c r="A973" s="192"/>
      <c r="B973" s="192"/>
      <c r="C973" s="192"/>
      <c r="D973" s="192"/>
      <c r="E973" s="192"/>
      <c r="F973" s="192"/>
      <c r="G973" s="192"/>
      <c r="H973" s="192"/>
      <c r="I973" s="192"/>
      <c r="J973" s="192"/>
      <c r="K973" s="192"/>
      <c r="L973" s="192"/>
      <c r="M973" s="192"/>
      <c r="N973" s="192"/>
      <c r="O973" s="192"/>
      <c r="P973" s="192"/>
      <c r="Q973" s="192"/>
      <c r="R973" s="192"/>
      <c r="S973" s="192"/>
      <c r="T973" s="192"/>
      <c r="U973" s="192"/>
      <c r="V973" s="192"/>
      <c r="W973" s="192"/>
      <c r="X973" s="192"/>
      <c r="Y973" s="192"/>
      <c r="Z973" s="192"/>
    </row>
    <row r="974">
      <c r="A974" s="192"/>
      <c r="B974" s="192"/>
      <c r="C974" s="192"/>
      <c r="D974" s="192"/>
      <c r="E974" s="192"/>
      <c r="F974" s="192"/>
      <c r="G974" s="192"/>
      <c r="H974" s="192"/>
      <c r="I974" s="192"/>
      <c r="J974" s="192"/>
      <c r="K974" s="192"/>
      <c r="L974" s="192"/>
      <c r="M974" s="192"/>
      <c r="N974" s="192"/>
      <c r="O974" s="192"/>
      <c r="P974" s="192"/>
      <c r="Q974" s="192"/>
      <c r="R974" s="192"/>
      <c r="S974" s="192"/>
      <c r="T974" s="192"/>
      <c r="U974" s="192"/>
      <c r="V974" s="192"/>
      <c r="W974" s="192"/>
      <c r="X974" s="192"/>
      <c r="Y974" s="192"/>
      <c r="Z974" s="192"/>
    </row>
    <row r="975">
      <c r="A975" s="192"/>
      <c r="B975" s="192"/>
      <c r="C975" s="192"/>
      <c r="D975" s="192"/>
      <c r="E975" s="192"/>
      <c r="F975" s="192"/>
      <c r="G975" s="192"/>
      <c r="H975" s="192"/>
      <c r="I975" s="192"/>
      <c r="J975" s="192"/>
      <c r="K975" s="192"/>
      <c r="L975" s="192"/>
      <c r="M975" s="192"/>
      <c r="N975" s="192"/>
      <c r="O975" s="192"/>
      <c r="P975" s="192"/>
      <c r="Q975" s="192"/>
      <c r="R975" s="192"/>
      <c r="S975" s="192"/>
      <c r="T975" s="192"/>
      <c r="U975" s="192"/>
      <c r="V975" s="192"/>
      <c r="W975" s="192"/>
      <c r="X975" s="192"/>
      <c r="Y975" s="192"/>
      <c r="Z975" s="192"/>
    </row>
    <row r="976">
      <c r="A976" s="192"/>
      <c r="B976" s="192"/>
      <c r="C976" s="192"/>
      <c r="D976" s="192"/>
      <c r="E976" s="192"/>
      <c r="F976" s="192"/>
      <c r="G976" s="192"/>
      <c r="H976" s="192"/>
      <c r="I976" s="192"/>
      <c r="J976" s="192"/>
      <c r="K976" s="192"/>
      <c r="L976" s="192"/>
      <c r="M976" s="192"/>
      <c r="N976" s="192"/>
      <c r="O976" s="192"/>
      <c r="P976" s="192"/>
      <c r="Q976" s="192"/>
      <c r="R976" s="192"/>
      <c r="S976" s="192"/>
      <c r="T976" s="192"/>
      <c r="U976" s="192"/>
      <c r="V976" s="192"/>
      <c r="W976" s="192"/>
      <c r="X976" s="192"/>
      <c r="Y976" s="192"/>
      <c r="Z976" s="192"/>
    </row>
    <row r="977">
      <c r="A977" s="192"/>
      <c r="B977" s="192"/>
      <c r="C977" s="192"/>
      <c r="D977" s="192"/>
      <c r="E977" s="192"/>
      <c r="F977" s="192"/>
      <c r="G977" s="192"/>
      <c r="H977" s="192"/>
      <c r="I977" s="192"/>
      <c r="J977" s="192"/>
      <c r="K977" s="192"/>
      <c r="L977" s="192"/>
      <c r="M977" s="192"/>
      <c r="N977" s="192"/>
      <c r="O977" s="192"/>
      <c r="P977" s="192"/>
      <c r="Q977" s="192"/>
      <c r="R977" s="192"/>
      <c r="S977" s="192"/>
      <c r="T977" s="192"/>
      <c r="U977" s="192"/>
      <c r="V977" s="192"/>
      <c r="W977" s="192"/>
      <c r="X977" s="192"/>
      <c r="Y977" s="192"/>
      <c r="Z977" s="192"/>
    </row>
    <row r="978">
      <c r="A978" s="192"/>
      <c r="B978" s="192"/>
      <c r="C978" s="192"/>
      <c r="D978" s="192"/>
      <c r="E978" s="192"/>
      <c r="F978" s="192"/>
      <c r="G978" s="192"/>
      <c r="H978" s="192"/>
      <c r="I978" s="192"/>
      <c r="J978" s="192"/>
      <c r="K978" s="192"/>
      <c r="L978" s="192"/>
      <c r="M978" s="192"/>
      <c r="N978" s="192"/>
      <c r="O978" s="192"/>
      <c r="P978" s="192"/>
      <c r="Q978" s="192"/>
      <c r="R978" s="192"/>
      <c r="S978" s="192"/>
      <c r="T978" s="192"/>
      <c r="U978" s="192"/>
      <c r="V978" s="192"/>
      <c r="W978" s="192"/>
      <c r="X978" s="192"/>
      <c r="Y978" s="192"/>
      <c r="Z978" s="192"/>
    </row>
    <row r="979">
      <c r="A979" s="192"/>
      <c r="B979" s="192"/>
      <c r="C979" s="192"/>
      <c r="D979" s="192"/>
      <c r="E979" s="192"/>
      <c r="F979" s="192"/>
      <c r="G979" s="192"/>
      <c r="H979" s="192"/>
      <c r="I979" s="192"/>
      <c r="J979" s="192"/>
      <c r="K979" s="192"/>
      <c r="L979" s="192"/>
      <c r="M979" s="192"/>
      <c r="N979" s="192"/>
      <c r="O979" s="192"/>
      <c r="P979" s="192"/>
      <c r="Q979" s="192"/>
      <c r="R979" s="192"/>
      <c r="S979" s="192"/>
      <c r="T979" s="192"/>
      <c r="U979" s="192"/>
      <c r="V979" s="192"/>
      <c r="W979" s="192"/>
      <c r="X979" s="192"/>
      <c r="Y979" s="192"/>
      <c r="Z979" s="192"/>
    </row>
    <row r="980">
      <c r="A980" s="192"/>
      <c r="B980" s="192"/>
      <c r="C980" s="192"/>
      <c r="D980" s="192"/>
      <c r="E980" s="192"/>
      <c r="F980" s="192"/>
      <c r="G980" s="192"/>
      <c r="H980" s="192"/>
      <c r="I980" s="192"/>
      <c r="J980" s="192"/>
      <c r="K980" s="192"/>
      <c r="L980" s="192"/>
      <c r="M980" s="192"/>
      <c r="N980" s="192"/>
      <c r="O980" s="192"/>
      <c r="P980" s="192"/>
      <c r="Q980" s="192"/>
      <c r="R980" s="192"/>
      <c r="S980" s="192"/>
      <c r="T980" s="192"/>
      <c r="U980" s="192"/>
      <c r="V980" s="192"/>
      <c r="W980" s="192"/>
      <c r="X980" s="192"/>
      <c r="Y980" s="192"/>
      <c r="Z980" s="192"/>
    </row>
    <row r="981">
      <c r="A981" s="192"/>
      <c r="B981" s="192"/>
      <c r="C981" s="192"/>
      <c r="D981" s="192"/>
      <c r="E981" s="192"/>
      <c r="F981" s="192"/>
      <c r="G981" s="192"/>
      <c r="H981" s="192"/>
      <c r="I981" s="192"/>
      <c r="J981" s="192"/>
      <c r="K981" s="192"/>
      <c r="L981" s="192"/>
      <c r="M981" s="192"/>
      <c r="N981" s="192"/>
      <c r="O981" s="192"/>
      <c r="P981" s="192"/>
      <c r="Q981" s="192"/>
      <c r="R981" s="192"/>
      <c r="S981" s="192"/>
      <c r="T981" s="192"/>
      <c r="U981" s="192"/>
      <c r="V981" s="192"/>
      <c r="W981" s="192"/>
      <c r="X981" s="192"/>
      <c r="Y981" s="192"/>
      <c r="Z981" s="192"/>
    </row>
    <row r="982">
      <c r="A982" s="192"/>
      <c r="B982" s="192"/>
      <c r="C982" s="192"/>
      <c r="D982" s="192"/>
      <c r="E982" s="192"/>
      <c r="F982" s="192"/>
      <c r="G982" s="192"/>
      <c r="H982" s="192"/>
      <c r="I982" s="192"/>
      <c r="J982" s="192"/>
      <c r="K982" s="192"/>
      <c r="L982" s="192"/>
      <c r="M982" s="192"/>
      <c r="N982" s="192"/>
      <c r="O982" s="192"/>
      <c r="P982" s="192"/>
      <c r="Q982" s="192"/>
      <c r="R982" s="192"/>
      <c r="S982" s="192"/>
      <c r="T982" s="192"/>
      <c r="U982" s="192"/>
      <c r="V982" s="192"/>
      <c r="W982" s="192"/>
      <c r="X982" s="192"/>
      <c r="Y982" s="192"/>
      <c r="Z982" s="192"/>
    </row>
    <row r="983">
      <c r="A983" s="192"/>
      <c r="B983" s="192"/>
      <c r="C983" s="192"/>
      <c r="D983" s="192"/>
      <c r="E983" s="192"/>
      <c r="F983" s="192"/>
      <c r="G983" s="192"/>
      <c r="H983" s="192"/>
      <c r="I983" s="192"/>
      <c r="J983" s="192"/>
      <c r="K983" s="192"/>
      <c r="L983" s="192"/>
      <c r="M983" s="192"/>
      <c r="N983" s="192"/>
      <c r="O983" s="192"/>
      <c r="P983" s="192"/>
      <c r="Q983" s="192"/>
      <c r="R983" s="192"/>
      <c r="S983" s="192"/>
      <c r="T983" s="192"/>
      <c r="U983" s="192"/>
      <c r="V983" s="192"/>
      <c r="W983" s="192"/>
      <c r="X983" s="192"/>
      <c r="Y983" s="192"/>
      <c r="Z983" s="192"/>
    </row>
    <row r="984">
      <c r="A984" s="192"/>
      <c r="B984" s="192"/>
      <c r="C984" s="192"/>
      <c r="D984" s="192"/>
      <c r="E984" s="192"/>
      <c r="F984" s="192"/>
      <c r="G984" s="192"/>
      <c r="H984" s="192"/>
      <c r="I984" s="192"/>
      <c r="J984" s="192"/>
      <c r="K984" s="192"/>
      <c r="L984" s="192"/>
      <c r="M984" s="192"/>
      <c r="N984" s="192"/>
      <c r="O984" s="192"/>
      <c r="P984" s="192"/>
      <c r="Q984" s="192"/>
      <c r="R984" s="192"/>
      <c r="S984" s="192"/>
      <c r="T984" s="192"/>
      <c r="U984" s="192"/>
      <c r="V984" s="192"/>
      <c r="W984" s="192"/>
      <c r="X984" s="192"/>
      <c r="Y984" s="192"/>
      <c r="Z984" s="192"/>
    </row>
    <row r="985">
      <c r="A985" s="192"/>
      <c r="B985" s="192"/>
      <c r="C985" s="192"/>
      <c r="D985" s="192"/>
      <c r="E985" s="192"/>
      <c r="F985" s="192"/>
      <c r="G985" s="192"/>
      <c r="H985" s="192"/>
      <c r="I985" s="192"/>
      <c r="J985" s="192"/>
      <c r="K985" s="192"/>
      <c r="L985" s="192"/>
      <c r="M985" s="192"/>
      <c r="N985" s="192"/>
      <c r="O985" s="192"/>
      <c r="P985" s="192"/>
      <c r="Q985" s="192"/>
      <c r="R985" s="192"/>
      <c r="S985" s="192"/>
      <c r="T985" s="192"/>
      <c r="U985" s="192"/>
      <c r="V985" s="192"/>
      <c r="W985" s="192"/>
      <c r="X985" s="192"/>
      <c r="Y985" s="192"/>
      <c r="Z985" s="192"/>
    </row>
    <row r="986">
      <c r="A986" s="192"/>
      <c r="B986" s="192"/>
      <c r="C986" s="192"/>
      <c r="D986" s="192"/>
      <c r="E986" s="192"/>
      <c r="F986" s="192"/>
      <c r="G986" s="192"/>
      <c r="H986" s="192"/>
      <c r="I986" s="192"/>
      <c r="J986" s="192"/>
      <c r="K986" s="192"/>
      <c r="L986" s="192"/>
      <c r="M986" s="192"/>
      <c r="N986" s="192"/>
      <c r="O986" s="192"/>
      <c r="P986" s="192"/>
      <c r="Q986" s="192"/>
      <c r="R986" s="192"/>
      <c r="S986" s="192"/>
      <c r="T986" s="192"/>
      <c r="U986" s="192"/>
      <c r="V986" s="192"/>
      <c r="W986" s="192"/>
      <c r="X986" s="192"/>
      <c r="Y986" s="192"/>
      <c r="Z986" s="192"/>
    </row>
    <row r="987">
      <c r="A987" s="192"/>
      <c r="B987" s="192"/>
      <c r="C987" s="192"/>
      <c r="D987" s="192"/>
      <c r="E987" s="192"/>
      <c r="F987" s="192"/>
      <c r="G987" s="192"/>
      <c r="H987" s="192"/>
      <c r="I987" s="192"/>
      <c r="J987" s="192"/>
      <c r="K987" s="192"/>
      <c r="L987" s="192"/>
      <c r="M987" s="192"/>
      <c r="N987" s="192"/>
      <c r="O987" s="192"/>
      <c r="P987" s="192"/>
      <c r="Q987" s="192"/>
      <c r="R987" s="192"/>
      <c r="S987" s="192"/>
      <c r="T987" s="192"/>
      <c r="U987" s="192"/>
      <c r="V987" s="192"/>
      <c r="W987" s="192"/>
      <c r="X987" s="192"/>
      <c r="Y987" s="192"/>
      <c r="Z987" s="192"/>
    </row>
    <row r="988">
      <c r="A988" s="192"/>
      <c r="B988" s="192"/>
      <c r="C988" s="192"/>
      <c r="D988" s="192"/>
      <c r="E988" s="192"/>
      <c r="F988" s="192"/>
      <c r="G988" s="192"/>
      <c r="H988" s="192"/>
      <c r="I988" s="192"/>
      <c r="J988" s="192"/>
      <c r="K988" s="192"/>
      <c r="L988" s="192"/>
      <c r="M988" s="192"/>
      <c r="N988" s="192"/>
      <c r="O988" s="192"/>
      <c r="P988" s="192"/>
      <c r="Q988" s="192"/>
      <c r="R988" s="192"/>
      <c r="S988" s="192"/>
      <c r="T988" s="192"/>
      <c r="U988" s="192"/>
      <c r="V988" s="192"/>
      <c r="W988" s="192"/>
      <c r="X988" s="192"/>
      <c r="Y988" s="192"/>
      <c r="Z988" s="192"/>
    </row>
    <row r="989">
      <c r="A989" s="192"/>
      <c r="B989" s="192"/>
      <c r="C989" s="192"/>
      <c r="D989" s="192"/>
      <c r="E989" s="192"/>
      <c r="F989" s="192"/>
      <c r="G989" s="192"/>
      <c r="H989" s="192"/>
      <c r="I989" s="192"/>
      <c r="J989" s="192"/>
      <c r="K989" s="192"/>
      <c r="L989" s="192"/>
      <c r="M989" s="192"/>
      <c r="N989" s="192"/>
      <c r="O989" s="192"/>
      <c r="P989" s="192"/>
      <c r="Q989" s="192"/>
      <c r="R989" s="192"/>
      <c r="S989" s="192"/>
      <c r="T989" s="192"/>
      <c r="U989" s="192"/>
      <c r="V989" s="192"/>
      <c r="W989" s="192"/>
      <c r="X989" s="192"/>
      <c r="Y989" s="192"/>
      <c r="Z989" s="192"/>
    </row>
    <row r="990">
      <c r="A990" s="192"/>
      <c r="B990" s="192"/>
      <c r="C990" s="192"/>
      <c r="D990" s="192"/>
      <c r="E990" s="192"/>
      <c r="F990" s="192"/>
      <c r="G990" s="192"/>
      <c r="H990" s="192"/>
      <c r="I990" s="192"/>
      <c r="J990" s="192"/>
      <c r="K990" s="192"/>
      <c r="L990" s="192"/>
      <c r="M990" s="192"/>
      <c r="N990" s="192"/>
      <c r="O990" s="192"/>
      <c r="P990" s="192"/>
      <c r="Q990" s="192"/>
      <c r="R990" s="192"/>
      <c r="S990" s="192"/>
      <c r="T990" s="192"/>
      <c r="U990" s="192"/>
      <c r="V990" s="192"/>
      <c r="W990" s="192"/>
      <c r="X990" s="192"/>
      <c r="Y990" s="192"/>
      <c r="Z990" s="192"/>
    </row>
    <row r="991">
      <c r="A991" s="192"/>
      <c r="B991" s="192"/>
      <c r="C991" s="192"/>
      <c r="D991" s="192"/>
      <c r="E991" s="192"/>
      <c r="F991" s="192"/>
      <c r="G991" s="192"/>
      <c r="H991" s="192"/>
      <c r="I991" s="192"/>
      <c r="J991" s="192"/>
      <c r="K991" s="192"/>
      <c r="L991" s="192"/>
      <c r="M991" s="192"/>
      <c r="N991" s="192"/>
      <c r="O991" s="192"/>
      <c r="P991" s="192"/>
      <c r="Q991" s="192"/>
      <c r="R991" s="192"/>
      <c r="S991" s="192"/>
      <c r="T991" s="192"/>
      <c r="U991" s="192"/>
      <c r="V991" s="192"/>
      <c r="W991" s="192"/>
      <c r="X991" s="192"/>
      <c r="Y991" s="192"/>
      <c r="Z991" s="192"/>
    </row>
    <row r="992">
      <c r="A992" s="192"/>
      <c r="B992" s="192"/>
      <c r="C992" s="192"/>
      <c r="D992" s="192"/>
      <c r="E992" s="192"/>
      <c r="F992" s="192"/>
      <c r="G992" s="192"/>
      <c r="H992" s="192"/>
      <c r="I992" s="192"/>
      <c r="J992" s="192"/>
      <c r="K992" s="192"/>
      <c r="L992" s="192"/>
      <c r="M992" s="192"/>
      <c r="N992" s="192"/>
      <c r="O992" s="192"/>
      <c r="P992" s="192"/>
      <c r="Q992" s="192"/>
      <c r="R992" s="192"/>
      <c r="S992" s="192"/>
      <c r="T992" s="192"/>
      <c r="U992" s="192"/>
      <c r="V992" s="192"/>
      <c r="W992" s="192"/>
      <c r="X992" s="192"/>
      <c r="Y992" s="192"/>
      <c r="Z992" s="192"/>
    </row>
    <row r="993">
      <c r="A993" s="192"/>
      <c r="B993" s="192"/>
      <c r="C993" s="192"/>
      <c r="D993" s="192"/>
      <c r="E993" s="192"/>
      <c r="F993" s="192"/>
      <c r="G993" s="192"/>
      <c r="H993" s="192"/>
      <c r="I993" s="192"/>
      <c r="J993" s="192"/>
      <c r="K993" s="192"/>
      <c r="L993" s="192"/>
      <c r="M993" s="192"/>
      <c r="N993" s="192"/>
      <c r="O993" s="192"/>
      <c r="P993" s="192"/>
      <c r="Q993" s="192"/>
      <c r="R993" s="192"/>
      <c r="S993" s="192"/>
      <c r="T993" s="192"/>
      <c r="U993" s="192"/>
      <c r="V993" s="192"/>
      <c r="W993" s="192"/>
      <c r="X993" s="192"/>
      <c r="Y993" s="192"/>
      <c r="Z993" s="192"/>
    </row>
    <row r="994">
      <c r="A994" s="192"/>
      <c r="B994" s="192"/>
      <c r="C994" s="192"/>
      <c r="D994" s="192"/>
      <c r="E994" s="192"/>
      <c r="F994" s="192"/>
      <c r="G994" s="192"/>
      <c r="H994" s="192"/>
      <c r="I994" s="192"/>
      <c r="J994" s="192"/>
      <c r="K994" s="192"/>
      <c r="L994" s="192"/>
      <c r="M994" s="192"/>
      <c r="N994" s="192"/>
      <c r="O994" s="192"/>
      <c r="P994" s="192"/>
      <c r="Q994" s="192"/>
      <c r="R994" s="192"/>
      <c r="S994" s="192"/>
      <c r="T994" s="192"/>
      <c r="U994" s="192"/>
      <c r="V994" s="192"/>
      <c r="W994" s="192"/>
      <c r="X994" s="192"/>
      <c r="Y994" s="192"/>
      <c r="Z994" s="192"/>
    </row>
    <row r="995">
      <c r="A995" s="192"/>
      <c r="B995" s="192"/>
      <c r="C995" s="192"/>
      <c r="D995" s="192"/>
      <c r="E995" s="192"/>
      <c r="F995" s="192"/>
      <c r="G995" s="192"/>
      <c r="H995" s="192"/>
      <c r="I995" s="192"/>
      <c r="J995" s="192"/>
      <c r="K995" s="192"/>
      <c r="L995" s="192"/>
      <c r="M995" s="192"/>
      <c r="N995" s="192"/>
      <c r="O995" s="192"/>
      <c r="P995" s="192"/>
      <c r="Q995" s="192"/>
      <c r="R995" s="192"/>
      <c r="S995" s="192"/>
      <c r="T995" s="192"/>
      <c r="U995" s="192"/>
      <c r="V995" s="192"/>
      <c r="W995" s="192"/>
      <c r="X995" s="192"/>
      <c r="Y995" s="192"/>
      <c r="Z995" s="192"/>
    </row>
    <row r="996">
      <c r="A996" s="192"/>
      <c r="B996" s="192"/>
      <c r="C996" s="192"/>
      <c r="D996" s="192"/>
      <c r="E996" s="192"/>
      <c r="F996" s="192"/>
      <c r="G996" s="192"/>
      <c r="H996" s="192"/>
      <c r="I996" s="192"/>
      <c r="J996" s="192"/>
      <c r="K996" s="192"/>
      <c r="L996" s="192"/>
      <c r="M996" s="192"/>
      <c r="N996" s="192"/>
      <c r="O996" s="192"/>
      <c r="P996" s="192"/>
      <c r="Q996" s="192"/>
      <c r="R996" s="192"/>
      <c r="S996" s="192"/>
      <c r="T996" s="192"/>
      <c r="U996" s="192"/>
      <c r="V996" s="192"/>
      <c r="W996" s="192"/>
      <c r="X996" s="192"/>
      <c r="Y996" s="192"/>
      <c r="Z996" s="192"/>
    </row>
    <row r="997">
      <c r="A997" s="192"/>
      <c r="B997" s="192"/>
      <c r="C997" s="192"/>
      <c r="D997" s="192"/>
      <c r="E997" s="192"/>
      <c r="F997" s="192"/>
      <c r="G997" s="192"/>
      <c r="H997" s="192"/>
      <c r="I997" s="192"/>
      <c r="J997" s="192"/>
      <c r="K997" s="192"/>
      <c r="L997" s="192"/>
      <c r="M997" s="192"/>
      <c r="N997" s="192"/>
      <c r="O997" s="192"/>
      <c r="P997" s="192"/>
      <c r="Q997" s="192"/>
      <c r="R997" s="192"/>
      <c r="S997" s="192"/>
      <c r="T997" s="192"/>
      <c r="U997" s="192"/>
      <c r="V997" s="192"/>
      <c r="W997" s="192"/>
      <c r="X997" s="192"/>
      <c r="Y997" s="192"/>
      <c r="Z997" s="192"/>
    </row>
    <row r="998">
      <c r="A998" s="192"/>
      <c r="B998" s="192"/>
      <c r="C998" s="192"/>
      <c r="D998" s="192"/>
      <c r="E998" s="192"/>
      <c r="F998" s="192"/>
      <c r="G998" s="192"/>
      <c r="H998" s="192"/>
      <c r="I998" s="192"/>
      <c r="J998" s="192"/>
      <c r="K998" s="192"/>
      <c r="L998" s="192"/>
      <c r="M998" s="192"/>
      <c r="N998" s="192"/>
      <c r="O998" s="192"/>
      <c r="P998" s="192"/>
      <c r="Q998" s="192"/>
      <c r="R998" s="192"/>
      <c r="S998" s="192"/>
      <c r="T998" s="192"/>
      <c r="U998" s="192"/>
      <c r="V998" s="192"/>
      <c r="W998" s="192"/>
      <c r="X998" s="192"/>
      <c r="Y998" s="192"/>
      <c r="Z998" s="192"/>
    </row>
    <row r="999">
      <c r="A999" s="192"/>
      <c r="B999" s="192"/>
      <c r="C999" s="192"/>
      <c r="D999" s="192"/>
      <c r="E999" s="192"/>
      <c r="F999" s="192"/>
      <c r="G999" s="192"/>
      <c r="H999" s="192"/>
      <c r="I999" s="192"/>
      <c r="J999" s="192"/>
      <c r="K999" s="192"/>
      <c r="L999" s="192"/>
      <c r="M999" s="192"/>
      <c r="N999" s="192"/>
      <c r="O999" s="192"/>
      <c r="P999" s="192"/>
      <c r="Q999" s="192"/>
      <c r="R999" s="192"/>
      <c r="S999" s="192"/>
      <c r="T999" s="192"/>
      <c r="U999" s="192"/>
      <c r="V999" s="192"/>
      <c r="W999" s="192"/>
      <c r="X999" s="192"/>
      <c r="Y999" s="192"/>
      <c r="Z999" s="19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25.86"/>
    <col customWidth="1" min="2" max="2" width="20.29"/>
    <col customWidth="1" min="3" max="3" width="22.57"/>
    <col customWidth="1" min="4" max="4" width="10.29"/>
    <col customWidth="1" min="5" max="5" width="6.43"/>
    <col customWidth="1" min="6" max="7" width="7.29"/>
    <col customWidth="1" min="8" max="8" width="12.86"/>
    <col customWidth="1" min="9" max="9" width="11.14"/>
    <col customWidth="1" min="10" max="10" width="14.29"/>
    <col customWidth="1" min="11" max="11" width="22.14"/>
    <col customWidth="1" min="12" max="12" width="9.43"/>
    <col customWidth="1" min="13" max="13" width="21.57"/>
    <col customWidth="1" min="14" max="14" width="9.71"/>
    <col customWidth="1" min="15" max="15" width="20.57"/>
    <col customWidth="1" min="16" max="16" width="9.57"/>
    <col customWidth="1" min="17" max="17" width="20.57"/>
    <col customWidth="1" min="18" max="18" width="9.71"/>
    <col customWidth="1" min="19" max="19" width="20.57"/>
    <col customWidth="1" min="20" max="33" width="8.71"/>
  </cols>
  <sheetData>
    <row r="1" ht="14.25" customHeight="1">
      <c r="A1" s="1" t="s">
        <v>0</v>
      </c>
      <c r="B1" s="1" t="s">
        <v>0</v>
      </c>
      <c r="C1" s="1" t="s">
        <v>0</v>
      </c>
      <c r="D1" s="2" t="s">
        <v>1</v>
      </c>
      <c r="E1" s="2"/>
      <c r="F1" s="5" t="s">
        <v>5</v>
      </c>
      <c r="G1" s="5" t="s">
        <v>5</v>
      </c>
      <c r="H1" s="6" t="s">
        <v>6</v>
      </c>
      <c r="I1" s="6" t="s">
        <v>6</v>
      </c>
      <c r="J1" s="6" t="s">
        <v>6</v>
      </c>
      <c r="K1" s="8" t="s">
        <v>8</v>
      </c>
      <c r="L1" s="9"/>
      <c r="M1" s="10" t="s">
        <v>9</v>
      </c>
      <c r="N1" s="10" t="s">
        <v>9</v>
      </c>
      <c r="O1" s="197" t="s">
        <v>6214</v>
      </c>
      <c r="P1" s="10" t="s">
        <v>9</v>
      </c>
      <c r="Q1" s="197" t="s">
        <v>6214</v>
      </c>
      <c r="R1" s="10" t="s">
        <v>9</v>
      </c>
      <c r="S1" s="197" t="s">
        <v>6214</v>
      </c>
      <c r="T1" s="11"/>
      <c r="U1" s="11"/>
      <c r="V1" s="11"/>
      <c r="W1" s="11"/>
      <c r="X1" s="11"/>
      <c r="Y1" s="11"/>
      <c r="Z1" s="11"/>
      <c r="AA1" s="11"/>
      <c r="AB1" s="11"/>
      <c r="AC1" s="11"/>
      <c r="AD1" s="11"/>
      <c r="AE1" s="11"/>
      <c r="AF1" s="11"/>
      <c r="AG1" s="11"/>
    </row>
    <row r="2" ht="14.25" customHeight="1">
      <c r="A2" s="12" t="s">
        <v>10</v>
      </c>
      <c r="B2" s="13" t="s">
        <v>11</v>
      </c>
      <c r="C2" s="13" t="s">
        <v>12</v>
      </c>
      <c r="D2" s="14" t="s">
        <v>13</v>
      </c>
      <c r="E2" s="17" t="s">
        <v>21</v>
      </c>
      <c r="F2" s="17" t="s">
        <v>22</v>
      </c>
      <c r="G2" s="17" t="s">
        <v>23</v>
      </c>
      <c r="H2" s="17" t="s">
        <v>24</v>
      </c>
      <c r="I2" s="17" t="s">
        <v>25</v>
      </c>
      <c r="J2" s="17" t="s">
        <v>26</v>
      </c>
      <c r="K2" s="17" t="s">
        <v>28</v>
      </c>
      <c r="L2" s="18" t="s">
        <v>29</v>
      </c>
      <c r="M2" s="17" t="s">
        <v>9</v>
      </c>
      <c r="N2" s="17" t="s">
        <v>30</v>
      </c>
      <c r="O2" s="17" t="s">
        <v>6215</v>
      </c>
      <c r="P2" s="17" t="s">
        <v>30</v>
      </c>
      <c r="Q2" s="17" t="s">
        <v>6216</v>
      </c>
      <c r="R2" s="17" t="s">
        <v>30</v>
      </c>
      <c r="S2" s="17" t="s">
        <v>6217</v>
      </c>
      <c r="T2" s="19"/>
      <c r="U2" s="19"/>
      <c r="V2" s="19"/>
      <c r="W2" s="19"/>
      <c r="X2" s="19"/>
      <c r="Y2" s="19"/>
      <c r="Z2" s="19"/>
      <c r="AA2" s="19"/>
      <c r="AB2" s="19"/>
      <c r="AC2" s="19"/>
      <c r="AD2" s="19"/>
      <c r="AE2" s="19"/>
      <c r="AF2" s="19"/>
      <c r="AG2" s="19"/>
    </row>
    <row r="3" ht="14.25" customHeight="1">
      <c r="A3" s="20" t="s">
        <v>31</v>
      </c>
      <c r="B3" s="21" t="s">
        <v>32</v>
      </c>
      <c r="C3" s="27" t="s">
        <v>33</v>
      </c>
      <c r="D3" s="23" t="str">
        <f t="shared" ref="D3:D29" si="1">RIGHT(B3,LEN(B3)-FIND(".",B3))</f>
        <v>jpg</v>
      </c>
      <c r="E3" s="24" t="s">
        <v>34</v>
      </c>
      <c r="F3" s="24" t="s">
        <v>35</v>
      </c>
      <c r="G3" s="24" t="s">
        <v>35</v>
      </c>
      <c r="H3" s="24" t="s">
        <v>36</v>
      </c>
      <c r="I3" s="24" t="s">
        <v>37</v>
      </c>
      <c r="J3" s="24" t="s">
        <v>38</v>
      </c>
      <c r="K3" s="23"/>
      <c r="L3" s="26" t="s">
        <v>39</v>
      </c>
      <c r="M3" s="24" t="s">
        <v>40</v>
      </c>
      <c r="N3" s="23">
        <f t="shared" ref="N3:N516" si="2">Len(M3)</f>
        <v>73</v>
      </c>
      <c r="O3" s="23"/>
      <c r="P3" s="23">
        <f t="shared" ref="P3:P516" si="3">Len(O3)</f>
        <v>0</v>
      </c>
      <c r="Q3" s="23"/>
      <c r="R3" s="23">
        <f t="shared" ref="R3:R277" si="4">Len(Q3)</f>
        <v>0</v>
      </c>
      <c r="S3" s="23"/>
      <c r="T3" s="19"/>
      <c r="U3" s="19"/>
      <c r="V3" s="19"/>
      <c r="W3" s="19"/>
      <c r="X3" s="19"/>
      <c r="Y3" s="19"/>
      <c r="Z3" s="19"/>
      <c r="AA3" s="19"/>
      <c r="AB3" s="19"/>
      <c r="AC3" s="19"/>
      <c r="AD3" s="19"/>
      <c r="AE3" s="19"/>
      <c r="AF3" s="19"/>
      <c r="AG3" s="19"/>
    </row>
    <row r="4" ht="14.25" customHeight="1">
      <c r="A4" s="20" t="s">
        <v>31</v>
      </c>
      <c r="B4" s="21" t="s">
        <v>41</v>
      </c>
      <c r="C4" s="27" t="s">
        <v>42</v>
      </c>
      <c r="D4" s="23" t="str">
        <f t="shared" si="1"/>
        <v>jpg</v>
      </c>
      <c r="E4" s="24" t="s">
        <v>34</v>
      </c>
      <c r="F4" s="24" t="s">
        <v>35</v>
      </c>
      <c r="G4" s="24" t="s">
        <v>35</v>
      </c>
      <c r="H4" s="24" t="s">
        <v>36</v>
      </c>
      <c r="I4" s="24" t="s">
        <v>37</v>
      </c>
      <c r="J4" s="24" t="s">
        <v>38</v>
      </c>
      <c r="K4" s="23"/>
      <c r="L4" s="26" t="s">
        <v>39</v>
      </c>
      <c r="M4" s="24" t="s">
        <v>6218</v>
      </c>
      <c r="N4" s="23">
        <f t="shared" si="2"/>
        <v>337</v>
      </c>
      <c r="O4" s="24" t="s">
        <v>6219</v>
      </c>
      <c r="P4" s="23">
        <f t="shared" si="3"/>
        <v>161</v>
      </c>
      <c r="Q4" s="198" t="s">
        <v>43</v>
      </c>
      <c r="R4" s="23">
        <f t="shared" si="4"/>
        <v>91</v>
      </c>
      <c r="S4" s="23"/>
      <c r="T4" s="19"/>
      <c r="U4" s="19"/>
      <c r="V4" s="19"/>
      <c r="W4" s="19"/>
      <c r="X4" s="19"/>
      <c r="Y4" s="19"/>
      <c r="Z4" s="19"/>
      <c r="AA4" s="19"/>
      <c r="AB4" s="19"/>
      <c r="AC4" s="19"/>
      <c r="AD4" s="19"/>
      <c r="AE4" s="19"/>
      <c r="AF4" s="19"/>
      <c r="AG4" s="19"/>
    </row>
    <row r="5" ht="14.25" customHeight="1">
      <c r="A5" s="20" t="s">
        <v>31</v>
      </c>
      <c r="B5" s="21" t="s">
        <v>44</v>
      </c>
      <c r="C5" s="27" t="s">
        <v>45</v>
      </c>
      <c r="D5" s="23" t="str">
        <f t="shared" si="1"/>
        <v>jpg</v>
      </c>
      <c r="E5" s="24" t="s">
        <v>34</v>
      </c>
      <c r="F5" s="24" t="s">
        <v>35</v>
      </c>
      <c r="G5" s="24" t="s">
        <v>35</v>
      </c>
      <c r="H5" s="24" t="s">
        <v>36</v>
      </c>
      <c r="I5" s="24" t="s">
        <v>37</v>
      </c>
      <c r="J5" s="24" t="s">
        <v>38</v>
      </c>
      <c r="K5" s="23"/>
      <c r="L5" s="26" t="s">
        <v>39</v>
      </c>
      <c r="M5" s="24" t="s">
        <v>46</v>
      </c>
      <c r="N5" s="23">
        <f t="shared" si="2"/>
        <v>51</v>
      </c>
      <c r="O5" s="23"/>
      <c r="P5" s="23">
        <f t="shared" si="3"/>
        <v>0</v>
      </c>
      <c r="Q5" s="23"/>
      <c r="R5" s="23">
        <f t="shared" si="4"/>
        <v>0</v>
      </c>
      <c r="S5" s="23"/>
      <c r="T5" s="19"/>
      <c r="U5" s="19"/>
      <c r="V5" s="19"/>
      <c r="W5" s="19"/>
      <c r="X5" s="19"/>
      <c r="Y5" s="19"/>
      <c r="Z5" s="19"/>
      <c r="AA5" s="19"/>
      <c r="AB5" s="19"/>
      <c r="AC5" s="19"/>
      <c r="AD5" s="19"/>
      <c r="AE5" s="19"/>
      <c r="AF5" s="19"/>
      <c r="AG5" s="19"/>
    </row>
    <row r="6" ht="14.25" customHeight="1">
      <c r="A6" s="28" t="s">
        <v>47</v>
      </c>
      <c r="B6" s="28" t="s">
        <v>48</v>
      </c>
      <c r="C6" s="29" t="s">
        <v>49</v>
      </c>
      <c r="D6" s="23" t="str">
        <f t="shared" si="1"/>
        <v>jpg</v>
      </c>
      <c r="E6" s="24" t="s">
        <v>34</v>
      </c>
      <c r="F6" s="24" t="s">
        <v>35</v>
      </c>
      <c r="G6" s="24" t="s">
        <v>35</v>
      </c>
      <c r="H6" s="24" t="s">
        <v>81</v>
      </c>
      <c r="I6" s="24" t="s">
        <v>81</v>
      </c>
      <c r="J6" s="24" t="s">
        <v>82</v>
      </c>
      <c r="K6" s="24" t="s">
        <v>83</v>
      </c>
      <c r="L6" s="26" t="s">
        <v>39</v>
      </c>
      <c r="M6" s="24" t="s">
        <v>51</v>
      </c>
      <c r="N6" s="23">
        <f t="shared" si="2"/>
        <v>57</v>
      </c>
      <c r="O6" s="49" t="s">
        <v>6220</v>
      </c>
      <c r="P6" s="23">
        <f t="shared" si="3"/>
        <v>31</v>
      </c>
      <c r="Q6" s="23"/>
      <c r="R6" s="23">
        <f t="shared" si="4"/>
        <v>0</v>
      </c>
      <c r="S6" s="23"/>
      <c r="T6" s="19"/>
      <c r="U6" s="19"/>
      <c r="V6" s="19"/>
      <c r="W6" s="19"/>
      <c r="X6" s="19"/>
      <c r="Y6" s="19"/>
      <c r="Z6" s="19"/>
      <c r="AA6" s="19"/>
      <c r="AB6" s="19"/>
      <c r="AC6" s="19"/>
      <c r="AD6" s="19"/>
      <c r="AE6" s="19"/>
      <c r="AF6" s="19"/>
      <c r="AG6" s="19"/>
    </row>
    <row r="7" ht="14.25" customHeight="1">
      <c r="A7" s="28" t="s">
        <v>47</v>
      </c>
      <c r="B7" s="31" t="s">
        <v>53</v>
      </c>
      <c r="C7" s="29" t="s">
        <v>54</v>
      </c>
      <c r="D7" s="23" t="str">
        <f t="shared" si="1"/>
        <v>jpg</v>
      </c>
      <c r="E7" s="24" t="s">
        <v>34</v>
      </c>
      <c r="F7" s="24" t="s">
        <v>35</v>
      </c>
      <c r="G7" s="24" t="s">
        <v>35</v>
      </c>
      <c r="H7" s="24" t="s">
        <v>81</v>
      </c>
      <c r="I7" s="24" t="s">
        <v>81</v>
      </c>
      <c r="J7" s="24" t="s">
        <v>82</v>
      </c>
      <c r="K7" s="24" t="s">
        <v>83</v>
      </c>
      <c r="L7" s="26" t="s">
        <v>55</v>
      </c>
      <c r="M7" s="24" t="s">
        <v>56</v>
      </c>
      <c r="N7" s="23">
        <f t="shared" si="2"/>
        <v>48</v>
      </c>
      <c r="O7" s="24"/>
      <c r="P7" s="23">
        <f t="shared" si="3"/>
        <v>0</v>
      </c>
      <c r="Q7" s="24"/>
      <c r="R7" s="23">
        <f t="shared" si="4"/>
        <v>0</v>
      </c>
      <c r="S7" s="24"/>
      <c r="T7" s="19"/>
      <c r="U7" s="19"/>
      <c r="V7" s="19"/>
      <c r="W7" s="19"/>
      <c r="X7" s="19"/>
      <c r="Y7" s="19"/>
      <c r="Z7" s="19"/>
      <c r="AA7" s="19"/>
      <c r="AB7" s="19"/>
      <c r="AC7" s="19"/>
      <c r="AD7" s="19"/>
      <c r="AE7" s="19"/>
      <c r="AF7" s="19"/>
      <c r="AG7" s="19"/>
    </row>
    <row r="8" ht="14.25" customHeight="1">
      <c r="A8" s="28" t="s">
        <v>47</v>
      </c>
      <c r="B8" s="31" t="s">
        <v>57</v>
      </c>
      <c r="C8" s="29" t="s">
        <v>58</v>
      </c>
      <c r="D8" s="23" t="str">
        <f t="shared" si="1"/>
        <v>jpg</v>
      </c>
      <c r="E8" s="24" t="s">
        <v>34</v>
      </c>
      <c r="F8" s="24" t="s">
        <v>35</v>
      </c>
      <c r="G8" s="24" t="s">
        <v>35</v>
      </c>
      <c r="H8" s="24" t="s">
        <v>81</v>
      </c>
      <c r="I8" s="24" t="s">
        <v>81</v>
      </c>
      <c r="J8" s="24" t="s">
        <v>82</v>
      </c>
      <c r="K8" s="24" t="s">
        <v>83</v>
      </c>
      <c r="L8" s="26" t="s">
        <v>39</v>
      </c>
      <c r="M8" s="24" t="s">
        <v>59</v>
      </c>
      <c r="N8" s="23">
        <f t="shared" si="2"/>
        <v>76</v>
      </c>
      <c r="O8" s="23"/>
      <c r="P8" s="23">
        <f t="shared" si="3"/>
        <v>0</v>
      </c>
      <c r="Q8" s="23"/>
      <c r="R8" s="23">
        <f t="shared" si="4"/>
        <v>0</v>
      </c>
      <c r="S8" s="23"/>
      <c r="T8" s="19"/>
      <c r="U8" s="19"/>
      <c r="V8" s="19"/>
      <c r="W8" s="19"/>
      <c r="X8" s="19"/>
      <c r="Y8" s="19"/>
      <c r="Z8" s="19"/>
      <c r="AA8" s="19"/>
      <c r="AB8" s="19"/>
      <c r="AC8" s="19"/>
      <c r="AD8" s="19"/>
      <c r="AE8" s="19"/>
      <c r="AF8" s="19"/>
      <c r="AG8" s="19"/>
    </row>
    <row r="9" ht="14.25" customHeight="1">
      <c r="A9" s="28" t="s">
        <v>47</v>
      </c>
      <c r="B9" s="31" t="s">
        <v>60</v>
      </c>
      <c r="C9" s="29" t="s">
        <v>61</v>
      </c>
      <c r="D9" s="23" t="str">
        <f t="shared" si="1"/>
        <v>jpg</v>
      </c>
      <c r="E9" s="24" t="s">
        <v>34</v>
      </c>
      <c r="F9" s="24" t="s">
        <v>35</v>
      </c>
      <c r="G9" s="24" t="s">
        <v>35</v>
      </c>
      <c r="H9" s="24" t="s">
        <v>81</v>
      </c>
      <c r="I9" s="24" t="s">
        <v>81</v>
      </c>
      <c r="J9" s="24" t="s">
        <v>82</v>
      </c>
      <c r="K9" s="24" t="s">
        <v>83</v>
      </c>
      <c r="L9" s="26" t="s">
        <v>39</v>
      </c>
      <c r="M9" s="24" t="s">
        <v>6221</v>
      </c>
      <c r="N9" s="23">
        <f t="shared" si="2"/>
        <v>193</v>
      </c>
      <c r="O9" s="198" t="s">
        <v>6222</v>
      </c>
      <c r="P9" s="23">
        <f t="shared" si="3"/>
        <v>143</v>
      </c>
      <c r="Q9" s="24"/>
      <c r="R9" s="23">
        <f t="shared" si="4"/>
        <v>0</v>
      </c>
      <c r="S9" s="23"/>
      <c r="T9" s="19"/>
      <c r="U9" s="19"/>
      <c r="V9" s="19"/>
      <c r="W9" s="19"/>
      <c r="X9" s="19"/>
      <c r="Y9" s="19"/>
      <c r="Z9" s="19"/>
      <c r="AA9" s="19"/>
      <c r="AB9" s="19"/>
      <c r="AC9" s="19"/>
      <c r="AD9" s="19"/>
      <c r="AE9" s="19"/>
      <c r="AF9" s="19"/>
      <c r="AG9" s="19"/>
    </row>
    <row r="10" ht="14.25" customHeight="1">
      <c r="A10" s="28" t="s">
        <v>47</v>
      </c>
      <c r="B10" s="28" t="s">
        <v>73</v>
      </c>
      <c r="C10" s="29" t="s">
        <v>74</v>
      </c>
      <c r="D10" s="23" t="str">
        <f t="shared" si="1"/>
        <v>jpg</v>
      </c>
      <c r="E10" s="24" t="s">
        <v>34</v>
      </c>
      <c r="F10" s="24" t="s">
        <v>35</v>
      </c>
      <c r="G10" s="24" t="s">
        <v>35</v>
      </c>
      <c r="H10" s="24" t="s">
        <v>36</v>
      </c>
      <c r="I10" s="24" t="s">
        <v>37</v>
      </c>
      <c r="J10" s="24" t="s">
        <v>38</v>
      </c>
      <c r="K10" s="24"/>
      <c r="L10" s="26" t="s">
        <v>39</v>
      </c>
      <c r="M10" s="24" t="s">
        <v>78</v>
      </c>
      <c r="N10" s="23">
        <f t="shared" si="2"/>
        <v>71</v>
      </c>
      <c r="O10" s="23"/>
      <c r="P10" s="23">
        <f t="shared" si="3"/>
        <v>0</v>
      </c>
      <c r="Q10" s="23"/>
      <c r="R10" s="23">
        <f t="shared" si="4"/>
        <v>0</v>
      </c>
      <c r="S10" s="23"/>
      <c r="T10" s="19"/>
      <c r="U10" s="19"/>
      <c r="V10" s="19"/>
      <c r="W10" s="19"/>
      <c r="X10" s="19"/>
      <c r="Y10" s="19"/>
      <c r="Z10" s="19"/>
      <c r="AA10" s="19"/>
      <c r="AB10" s="19"/>
      <c r="AC10" s="19"/>
      <c r="AD10" s="19"/>
      <c r="AE10" s="19"/>
      <c r="AF10" s="19"/>
      <c r="AG10" s="19"/>
    </row>
    <row r="11" ht="14.25" customHeight="1">
      <c r="A11" s="28" t="s">
        <v>47</v>
      </c>
      <c r="B11" s="28" t="s">
        <v>79</v>
      </c>
      <c r="C11" s="29" t="s">
        <v>80</v>
      </c>
      <c r="D11" s="23" t="str">
        <f t="shared" si="1"/>
        <v>jpg</v>
      </c>
      <c r="E11" s="24" t="s">
        <v>34</v>
      </c>
      <c r="F11" s="24" t="s">
        <v>35</v>
      </c>
      <c r="G11" s="24" t="s">
        <v>35</v>
      </c>
      <c r="H11" s="24" t="s">
        <v>81</v>
      </c>
      <c r="I11" s="24" t="s">
        <v>81</v>
      </c>
      <c r="J11" s="24" t="s">
        <v>82</v>
      </c>
      <c r="K11" s="24" t="s">
        <v>83</v>
      </c>
      <c r="L11" s="26" t="s">
        <v>39</v>
      </c>
      <c r="M11" s="24" t="s">
        <v>64</v>
      </c>
      <c r="N11" s="23">
        <f t="shared" si="2"/>
        <v>7</v>
      </c>
      <c r="O11" s="23"/>
      <c r="P11" s="23">
        <f t="shared" si="3"/>
        <v>0</v>
      </c>
      <c r="Q11" s="23"/>
      <c r="R11" s="23">
        <f t="shared" si="4"/>
        <v>0</v>
      </c>
      <c r="S11" s="23"/>
      <c r="T11" s="19"/>
      <c r="U11" s="19"/>
      <c r="V11" s="19"/>
      <c r="W11" s="19"/>
      <c r="X11" s="19"/>
      <c r="Y11" s="19"/>
      <c r="Z11" s="19"/>
      <c r="AA11" s="19"/>
      <c r="AB11" s="19"/>
      <c r="AC11" s="19"/>
      <c r="AD11" s="19"/>
      <c r="AE11" s="19"/>
      <c r="AF11" s="19"/>
      <c r="AG11" s="19"/>
    </row>
    <row r="12" ht="14.25" customHeight="1">
      <c r="A12" s="28" t="s">
        <v>47</v>
      </c>
      <c r="B12" s="28" t="s">
        <v>84</v>
      </c>
      <c r="C12" s="29" t="s">
        <v>85</v>
      </c>
      <c r="D12" s="23" t="str">
        <f t="shared" si="1"/>
        <v>jpg</v>
      </c>
      <c r="E12" s="24" t="s">
        <v>34</v>
      </c>
      <c r="F12" s="24" t="s">
        <v>35</v>
      </c>
      <c r="G12" s="24" t="s">
        <v>35</v>
      </c>
      <c r="H12" s="24" t="s">
        <v>36</v>
      </c>
      <c r="I12" s="24" t="s">
        <v>37</v>
      </c>
      <c r="J12" s="24" t="s">
        <v>38</v>
      </c>
      <c r="K12" s="23"/>
      <c r="L12" s="26" t="s">
        <v>39</v>
      </c>
      <c r="M12" s="24" t="s">
        <v>86</v>
      </c>
      <c r="N12" s="23">
        <f t="shared" si="2"/>
        <v>89</v>
      </c>
      <c r="O12" s="23"/>
      <c r="P12" s="23">
        <f t="shared" si="3"/>
        <v>0</v>
      </c>
      <c r="Q12" s="23"/>
      <c r="R12" s="23">
        <f t="shared" si="4"/>
        <v>0</v>
      </c>
      <c r="S12" s="23"/>
      <c r="T12" s="19"/>
      <c r="U12" s="19"/>
      <c r="V12" s="19"/>
      <c r="W12" s="19"/>
      <c r="X12" s="19"/>
      <c r="Y12" s="19"/>
      <c r="Z12" s="19"/>
      <c r="AA12" s="19"/>
      <c r="AB12" s="19"/>
      <c r="AC12" s="19"/>
      <c r="AD12" s="19"/>
      <c r="AE12" s="19"/>
      <c r="AF12" s="19"/>
      <c r="AG12" s="19"/>
    </row>
    <row r="13" ht="14.25" customHeight="1">
      <c r="A13" s="28" t="s">
        <v>47</v>
      </c>
      <c r="B13" s="28" t="s">
        <v>87</v>
      </c>
      <c r="C13" s="29" t="s">
        <v>88</v>
      </c>
      <c r="D13" s="23" t="str">
        <f t="shared" si="1"/>
        <v>jpg</v>
      </c>
      <c r="E13" s="24" t="s">
        <v>34</v>
      </c>
      <c r="F13" s="24" t="s">
        <v>35</v>
      </c>
      <c r="G13" s="24" t="s">
        <v>35</v>
      </c>
      <c r="H13" s="24" t="s">
        <v>36</v>
      </c>
      <c r="I13" s="24" t="s">
        <v>37</v>
      </c>
      <c r="J13" s="24" t="s">
        <v>38</v>
      </c>
      <c r="K13" s="23"/>
      <c r="L13" s="26" t="s">
        <v>39</v>
      </c>
      <c r="M13" s="24" t="s">
        <v>89</v>
      </c>
      <c r="N13" s="23">
        <f t="shared" si="2"/>
        <v>58</v>
      </c>
      <c r="O13" s="23"/>
      <c r="P13" s="23">
        <f t="shared" si="3"/>
        <v>0</v>
      </c>
      <c r="Q13" s="23"/>
      <c r="R13" s="23">
        <f t="shared" si="4"/>
        <v>0</v>
      </c>
      <c r="S13" s="23"/>
      <c r="T13" s="19"/>
      <c r="U13" s="19"/>
      <c r="V13" s="19"/>
      <c r="W13" s="19"/>
      <c r="X13" s="19"/>
      <c r="Y13" s="19"/>
      <c r="Z13" s="19"/>
      <c r="AA13" s="19"/>
      <c r="AB13" s="19"/>
      <c r="AC13" s="19"/>
      <c r="AD13" s="19"/>
      <c r="AE13" s="19"/>
      <c r="AF13" s="19"/>
      <c r="AG13" s="19"/>
    </row>
    <row r="14" ht="14.25" customHeight="1">
      <c r="A14" s="28" t="s">
        <v>47</v>
      </c>
      <c r="B14" s="31" t="s">
        <v>63</v>
      </c>
      <c r="C14" s="31" t="s">
        <v>90</v>
      </c>
      <c r="D14" s="23" t="str">
        <f t="shared" si="1"/>
        <v>jpg</v>
      </c>
      <c r="E14" s="24" t="s">
        <v>34</v>
      </c>
      <c r="F14" s="24" t="s">
        <v>35</v>
      </c>
      <c r="G14" s="24" t="s">
        <v>35</v>
      </c>
      <c r="H14" s="24" t="s">
        <v>81</v>
      </c>
      <c r="I14" s="24" t="s">
        <v>81</v>
      </c>
      <c r="J14" s="24" t="s">
        <v>82</v>
      </c>
      <c r="K14" s="24" t="s">
        <v>83</v>
      </c>
      <c r="L14" s="26" t="s">
        <v>39</v>
      </c>
      <c r="M14" s="24" t="s">
        <v>64</v>
      </c>
      <c r="N14" s="23">
        <f t="shared" si="2"/>
        <v>7</v>
      </c>
      <c r="O14" s="23"/>
      <c r="P14" s="23">
        <f t="shared" si="3"/>
        <v>0</v>
      </c>
      <c r="Q14" s="23"/>
      <c r="R14" s="23">
        <f t="shared" si="4"/>
        <v>0</v>
      </c>
      <c r="S14" s="23"/>
      <c r="T14" s="19"/>
      <c r="U14" s="19"/>
      <c r="V14" s="19"/>
      <c r="W14" s="19"/>
      <c r="X14" s="19"/>
      <c r="Y14" s="19"/>
      <c r="Z14" s="19"/>
      <c r="AA14" s="19"/>
      <c r="AB14" s="19"/>
      <c r="AC14" s="19"/>
      <c r="AD14" s="19"/>
      <c r="AE14" s="19"/>
      <c r="AF14" s="19"/>
      <c r="AG14" s="19"/>
    </row>
    <row r="15" ht="14.25" customHeight="1">
      <c r="A15" s="28" t="s">
        <v>47</v>
      </c>
      <c r="B15" s="28" t="s">
        <v>91</v>
      </c>
      <c r="C15" s="29" t="s">
        <v>6223</v>
      </c>
      <c r="D15" s="23" t="str">
        <f t="shared" si="1"/>
        <v>mp4</v>
      </c>
      <c r="E15" s="24" t="s">
        <v>34</v>
      </c>
      <c r="F15" s="24" t="s">
        <v>35</v>
      </c>
      <c r="G15" s="24" t="s">
        <v>35</v>
      </c>
      <c r="H15" s="24" t="s">
        <v>36</v>
      </c>
      <c r="I15" s="24" t="s">
        <v>37</v>
      </c>
      <c r="J15" s="24" t="s">
        <v>93</v>
      </c>
      <c r="K15" s="24"/>
      <c r="L15" s="26" t="s">
        <v>39</v>
      </c>
      <c r="M15" s="24" t="s">
        <v>94</v>
      </c>
      <c r="N15" s="23">
        <f t="shared" si="2"/>
        <v>5</v>
      </c>
      <c r="O15" s="23"/>
      <c r="P15" s="23">
        <f t="shared" si="3"/>
        <v>0</v>
      </c>
      <c r="Q15" s="23"/>
      <c r="R15" s="23">
        <f t="shared" si="4"/>
        <v>0</v>
      </c>
      <c r="S15" s="23"/>
      <c r="T15" s="19"/>
      <c r="U15" s="19"/>
      <c r="V15" s="19"/>
      <c r="W15" s="19"/>
      <c r="X15" s="19"/>
      <c r="Y15" s="19"/>
      <c r="Z15" s="19"/>
      <c r="AA15" s="19"/>
      <c r="AB15" s="19"/>
      <c r="AC15" s="19"/>
      <c r="AD15" s="19"/>
      <c r="AE15" s="19"/>
      <c r="AF15" s="19"/>
      <c r="AG15" s="19"/>
    </row>
    <row r="16" ht="14.25" customHeight="1">
      <c r="A16" s="28" t="s">
        <v>47</v>
      </c>
      <c r="B16" s="28" t="s">
        <v>65</v>
      </c>
      <c r="C16" s="29" t="s">
        <v>95</v>
      </c>
      <c r="D16" s="23" t="str">
        <f t="shared" si="1"/>
        <v>jpg</v>
      </c>
      <c r="E16" s="24" t="s">
        <v>34</v>
      </c>
      <c r="F16" s="24" t="s">
        <v>35</v>
      </c>
      <c r="G16" s="24" t="s">
        <v>35</v>
      </c>
      <c r="H16" s="24" t="s">
        <v>36</v>
      </c>
      <c r="I16" s="24" t="s">
        <v>37</v>
      </c>
      <c r="J16" s="24" t="s">
        <v>38</v>
      </c>
      <c r="K16" s="24"/>
      <c r="L16" s="26" t="s">
        <v>39</v>
      </c>
      <c r="M16" s="24" t="s">
        <v>6224</v>
      </c>
      <c r="N16" s="23">
        <f t="shared" si="2"/>
        <v>144</v>
      </c>
      <c r="O16" s="198" t="s">
        <v>97</v>
      </c>
      <c r="P16" s="23">
        <f t="shared" si="3"/>
        <v>91</v>
      </c>
      <c r="Q16" s="23"/>
      <c r="R16" s="23">
        <f t="shared" si="4"/>
        <v>0</v>
      </c>
      <c r="S16" s="23"/>
      <c r="T16" s="19"/>
      <c r="U16" s="19"/>
      <c r="V16" s="19"/>
      <c r="W16" s="19"/>
      <c r="X16" s="19"/>
      <c r="Y16" s="19"/>
      <c r="Z16" s="19"/>
      <c r="AA16" s="19"/>
      <c r="AB16" s="19"/>
      <c r="AC16" s="19"/>
      <c r="AD16" s="19"/>
      <c r="AE16" s="19"/>
      <c r="AF16" s="19"/>
      <c r="AG16" s="19"/>
    </row>
    <row r="17" ht="14.25" customHeight="1">
      <c r="A17" s="28" t="s">
        <v>47</v>
      </c>
      <c r="B17" s="28" t="s">
        <v>70</v>
      </c>
      <c r="C17" s="29" t="s">
        <v>98</v>
      </c>
      <c r="D17" s="23" t="str">
        <f t="shared" si="1"/>
        <v>jpg</v>
      </c>
      <c r="E17" s="24" t="s">
        <v>34</v>
      </c>
      <c r="F17" s="24" t="s">
        <v>35</v>
      </c>
      <c r="G17" s="24" t="s">
        <v>35</v>
      </c>
      <c r="H17" s="24" t="s">
        <v>36</v>
      </c>
      <c r="I17" s="24" t="s">
        <v>37</v>
      </c>
      <c r="J17" s="24" t="s">
        <v>38</v>
      </c>
      <c r="K17" s="24"/>
      <c r="L17" s="26" t="s">
        <v>39</v>
      </c>
      <c r="M17" s="24" t="s">
        <v>6225</v>
      </c>
      <c r="N17" s="23">
        <f t="shared" si="2"/>
        <v>124</v>
      </c>
      <c r="O17" s="198" t="s">
        <v>100</v>
      </c>
      <c r="P17" s="23">
        <f t="shared" si="3"/>
        <v>102</v>
      </c>
      <c r="Q17" s="23"/>
      <c r="R17" s="23">
        <f t="shared" si="4"/>
        <v>0</v>
      </c>
      <c r="S17" s="23"/>
      <c r="T17" s="19"/>
      <c r="U17" s="19"/>
      <c r="V17" s="19"/>
      <c r="W17" s="19"/>
      <c r="X17" s="19"/>
      <c r="Y17" s="19"/>
      <c r="Z17" s="19"/>
      <c r="AA17" s="19"/>
      <c r="AB17" s="19"/>
      <c r="AC17" s="19"/>
      <c r="AD17" s="19"/>
      <c r="AE17" s="19"/>
      <c r="AF17" s="19"/>
      <c r="AG17" s="19"/>
    </row>
    <row r="18" ht="14.25" customHeight="1">
      <c r="A18" s="37" t="s">
        <v>101</v>
      </c>
      <c r="B18" s="21" t="s">
        <v>102</v>
      </c>
      <c r="C18" s="27" t="s">
        <v>103</v>
      </c>
      <c r="D18" s="23" t="str">
        <f t="shared" si="1"/>
        <v>jpg</v>
      </c>
      <c r="E18" s="24" t="s">
        <v>34</v>
      </c>
      <c r="F18" s="24" t="s">
        <v>35</v>
      </c>
      <c r="G18" s="24" t="s">
        <v>35</v>
      </c>
      <c r="H18" s="24" t="s">
        <v>104</v>
      </c>
      <c r="I18" s="24" t="s">
        <v>105</v>
      </c>
      <c r="J18" s="24" t="s">
        <v>82</v>
      </c>
      <c r="K18" s="23"/>
      <c r="L18" s="26" t="s">
        <v>106</v>
      </c>
      <c r="M18" s="24" t="s">
        <v>107</v>
      </c>
      <c r="N18" s="23">
        <f t="shared" si="2"/>
        <v>50</v>
      </c>
      <c r="O18" s="23"/>
      <c r="P18" s="23">
        <f t="shared" si="3"/>
        <v>0</v>
      </c>
      <c r="Q18" s="23"/>
      <c r="R18" s="23">
        <f t="shared" si="4"/>
        <v>0</v>
      </c>
      <c r="S18" s="23"/>
      <c r="T18" s="19"/>
      <c r="U18" s="19"/>
      <c r="V18" s="19"/>
      <c r="W18" s="19"/>
      <c r="X18" s="19"/>
      <c r="Y18" s="19"/>
      <c r="Z18" s="19"/>
      <c r="AA18" s="19"/>
      <c r="AB18" s="19"/>
      <c r="AC18" s="19"/>
      <c r="AD18" s="19"/>
      <c r="AE18" s="19"/>
      <c r="AF18" s="19"/>
      <c r="AG18" s="19"/>
    </row>
    <row r="19" ht="14.25" customHeight="1">
      <c r="A19" s="37" t="s">
        <v>101</v>
      </c>
      <c r="B19" s="21" t="s">
        <v>108</v>
      </c>
      <c r="C19" s="27" t="s">
        <v>109</v>
      </c>
      <c r="D19" s="23" t="str">
        <f t="shared" si="1"/>
        <v>jpg</v>
      </c>
      <c r="E19" s="24" t="s">
        <v>34</v>
      </c>
      <c r="F19" s="24" t="s">
        <v>35</v>
      </c>
      <c r="G19" s="24" t="s">
        <v>35</v>
      </c>
      <c r="H19" s="24" t="s">
        <v>36</v>
      </c>
      <c r="I19" s="24" t="s">
        <v>37</v>
      </c>
      <c r="J19" s="24" t="s">
        <v>38</v>
      </c>
      <c r="K19" s="23"/>
      <c r="L19" s="26" t="s">
        <v>106</v>
      </c>
      <c r="M19" s="24" t="s">
        <v>114</v>
      </c>
      <c r="N19" s="23">
        <f t="shared" si="2"/>
        <v>128</v>
      </c>
      <c r="O19" s="23"/>
      <c r="P19" s="23">
        <f t="shared" si="3"/>
        <v>0</v>
      </c>
      <c r="Q19" s="23"/>
      <c r="R19" s="23">
        <f t="shared" si="4"/>
        <v>0</v>
      </c>
      <c r="S19" s="23"/>
      <c r="T19" s="19"/>
      <c r="U19" s="19"/>
      <c r="V19" s="19"/>
      <c r="W19" s="19"/>
      <c r="X19" s="19"/>
      <c r="Y19" s="19"/>
      <c r="Z19" s="19"/>
      <c r="AA19" s="19"/>
      <c r="AB19" s="19"/>
      <c r="AC19" s="19"/>
      <c r="AD19" s="19"/>
      <c r="AE19" s="19"/>
      <c r="AF19" s="19"/>
      <c r="AG19" s="19"/>
    </row>
    <row r="20" ht="14.25" customHeight="1">
      <c r="A20" s="37" t="s">
        <v>101</v>
      </c>
      <c r="B20" s="21" t="s">
        <v>115</v>
      </c>
      <c r="C20" s="27" t="s">
        <v>116</v>
      </c>
      <c r="D20" s="23" t="str">
        <f t="shared" si="1"/>
        <v>jpg</v>
      </c>
      <c r="E20" s="24" t="s">
        <v>34</v>
      </c>
      <c r="F20" s="24" t="s">
        <v>35</v>
      </c>
      <c r="G20" s="24" t="s">
        <v>35</v>
      </c>
      <c r="H20" s="24" t="s">
        <v>36</v>
      </c>
      <c r="I20" s="24" t="s">
        <v>37</v>
      </c>
      <c r="J20" s="39" t="s">
        <v>38</v>
      </c>
      <c r="K20" s="23"/>
      <c r="L20" s="26" t="s">
        <v>106</v>
      </c>
      <c r="M20" s="24" t="s">
        <v>119</v>
      </c>
      <c r="N20" s="23">
        <f t="shared" si="2"/>
        <v>109</v>
      </c>
      <c r="O20" s="23"/>
      <c r="P20" s="23">
        <f t="shared" si="3"/>
        <v>0</v>
      </c>
      <c r="Q20" s="23"/>
      <c r="R20" s="23">
        <f t="shared" si="4"/>
        <v>0</v>
      </c>
      <c r="S20" s="23"/>
      <c r="T20" s="19"/>
      <c r="U20" s="19"/>
      <c r="V20" s="19"/>
      <c r="W20" s="19"/>
      <c r="X20" s="19"/>
      <c r="Y20" s="19"/>
      <c r="Z20" s="19"/>
      <c r="AA20" s="19"/>
      <c r="AB20" s="19"/>
      <c r="AC20" s="19"/>
      <c r="AD20" s="19"/>
      <c r="AE20" s="19"/>
      <c r="AF20" s="19"/>
      <c r="AG20" s="19"/>
    </row>
    <row r="21" ht="14.25" customHeight="1">
      <c r="A21" s="37" t="s">
        <v>101</v>
      </c>
      <c r="B21" s="21" t="s">
        <v>120</v>
      </c>
      <c r="C21" s="27" t="s">
        <v>121</v>
      </c>
      <c r="D21" s="23" t="str">
        <f t="shared" si="1"/>
        <v>jpg</v>
      </c>
      <c r="E21" s="24" t="s">
        <v>34</v>
      </c>
      <c r="F21" s="24" t="s">
        <v>35</v>
      </c>
      <c r="G21" s="24" t="s">
        <v>35</v>
      </c>
      <c r="H21" s="24" t="s">
        <v>36</v>
      </c>
      <c r="I21" s="24" t="s">
        <v>37</v>
      </c>
      <c r="J21" s="39" t="s">
        <v>38</v>
      </c>
      <c r="K21" s="23"/>
      <c r="L21" s="26" t="s">
        <v>106</v>
      </c>
      <c r="M21" s="24" t="s">
        <v>122</v>
      </c>
      <c r="N21" s="23">
        <f t="shared" si="2"/>
        <v>108</v>
      </c>
      <c r="O21" s="23"/>
      <c r="P21" s="23">
        <f t="shared" si="3"/>
        <v>0</v>
      </c>
      <c r="Q21" s="23"/>
      <c r="R21" s="23">
        <f t="shared" si="4"/>
        <v>0</v>
      </c>
      <c r="S21" s="23"/>
      <c r="T21" s="19"/>
      <c r="U21" s="19"/>
      <c r="V21" s="19"/>
      <c r="W21" s="19"/>
      <c r="X21" s="19"/>
      <c r="Y21" s="19"/>
      <c r="Z21" s="19"/>
      <c r="AA21" s="19"/>
      <c r="AB21" s="19"/>
      <c r="AC21" s="19"/>
      <c r="AD21" s="19"/>
      <c r="AE21" s="19"/>
      <c r="AF21" s="19"/>
      <c r="AG21" s="19"/>
    </row>
    <row r="22" ht="14.25" customHeight="1">
      <c r="A22" s="37" t="s">
        <v>101</v>
      </c>
      <c r="B22" s="21" t="s">
        <v>123</v>
      </c>
      <c r="C22" s="27" t="s">
        <v>124</v>
      </c>
      <c r="D22" s="23" t="str">
        <f t="shared" si="1"/>
        <v>jpg</v>
      </c>
      <c r="E22" s="24" t="s">
        <v>34</v>
      </c>
      <c r="F22" s="24" t="s">
        <v>35</v>
      </c>
      <c r="G22" s="24" t="s">
        <v>35</v>
      </c>
      <c r="H22" s="24" t="s">
        <v>36</v>
      </c>
      <c r="I22" s="24" t="s">
        <v>37</v>
      </c>
      <c r="J22" s="39" t="s">
        <v>38</v>
      </c>
      <c r="K22" s="23"/>
      <c r="L22" s="26" t="s">
        <v>106</v>
      </c>
      <c r="M22" s="24" t="s">
        <v>6226</v>
      </c>
      <c r="N22" s="23">
        <f t="shared" si="2"/>
        <v>70</v>
      </c>
      <c r="O22" s="198" t="s">
        <v>125</v>
      </c>
      <c r="P22" s="23">
        <f t="shared" si="3"/>
        <v>114</v>
      </c>
      <c r="Q22" s="23"/>
      <c r="R22" s="23">
        <f t="shared" si="4"/>
        <v>0</v>
      </c>
      <c r="S22" s="23"/>
      <c r="T22" s="19"/>
      <c r="U22" s="19"/>
      <c r="V22" s="19"/>
      <c r="W22" s="19"/>
      <c r="X22" s="19"/>
      <c r="Y22" s="19"/>
      <c r="Z22" s="19"/>
      <c r="AA22" s="19"/>
      <c r="AB22" s="19"/>
      <c r="AC22" s="19"/>
      <c r="AD22" s="19"/>
      <c r="AE22" s="19"/>
      <c r="AF22" s="19"/>
      <c r="AG22" s="19"/>
    </row>
    <row r="23" ht="14.25" customHeight="1">
      <c r="A23" s="37" t="s">
        <v>101</v>
      </c>
      <c r="B23" s="21" t="s">
        <v>126</v>
      </c>
      <c r="C23" s="27" t="s">
        <v>127</v>
      </c>
      <c r="D23" s="23" t="str">
        <f t="shared" si="1"/>
        <v>jpg</v>
      </c>
      <c r="E23" s="24" t="s">
        <v>34</v>
      </c>
      <c r="F23" s="24" t="s">
        <v>35</v>
      </c>
      <c r="G23" s="24" t="s">
        <v>35</v>
      </c>
      <c r="H23" s="24" t="s">
        <v>36</v>
      </c>
      <c r="I23" s="24" t="s">
        <v>37</v>
      </c>
      <c r="J23" s="24" t="s">
        <v>38</v>
      </c>
      <c r="K23" s="23"/>
      <c r="L23" s="26" t="s">
        <v>106</v>
      </c>
      <c r="M23" s="24" t="s">
        <v>6227</v>
      </c>
      <c r="N23" s="23">
        <f t="shared" si="2"/>
        <v>76</v>
      </c>
      <c r="O23" s="198" t="s">
        <v>128</v>
      </c>
      <c r="P23" s="23">
        <f t="shared" si="3"/>
        <v>64</v>
      </c>
      <c r="Q23" s="23"/>
      <c r="R23" s="23">
        <f t="shared" si="4"/>
        <v>0</v>
      </c>
      <c r="S23" s="23"/>
      <c r="T23" s="19"/>
      <c r="U23" s="19"/>
      <c r="V23" s="19"/>
      <c r="W23" s="19"/>
      <c r="X23" s="19"/>
      <c r="Y23" s="19"/>
      <c r="Z23" s="19"/>
      <c r="AA23" s="19"/>
      <c r="AB23" s="19"/>
      <c r="AC23" s="19"/>
      <c r="AD23" s="19"/>
      <c r="AE23" s="19"/>
      <c r="AF23" s="19"/>
      <c r="AG23" s="19"/>
    </row>
    <row r="24" ht="14.25" customHeight="1">
      <c r="A24" s="37" t="s">
        <v>101</v>
      </c>
      <c r="B24" s="21" t="s">
        <v>129</v>
      </c>
      <c r="C24" s="27" t="s">
        <v>130</v>
      </c>
      <c r="D24" s="23" t="str">
        <f t="shared" si="1"/>
        <v>jpg</v>
      </c>
      <c r="E24" s="24" t="s">
        <v>34</v>
      </c>
      <c r="F24" s="24" t="s">
        <v>35</v>
      </c>
      <c r="G24" s="24" t="s">
        <v>35</v>
      </c>
      <c r="H24" s="24" t="s">
        <v>36</v>
      </c>
      <c r="I24" s="24" t="s">
        <v>37</v>
      </c>
      <c r="J24" s="24" t="s">
        <v>38</v>
      </c>
      <c r="K24" s="23"/>
      <c r="L24" s="26" t="s">
        <v>106</v>
      </c>
      <c r="M24" s="24" t="s">
        <v>6228</v>
      </c>
      <c r="N24" s="23">
        <f t="shared" si="2"/>
        <v>101</v>
      </c>
      <c r="O24" s="198" t="s">
        <v>6229</v>
      </c>
      <c r="P24" s="23">
        <f t="shared" si="3"/>
        <v>142</v>
      </c>
      <c r="Q24" s="23"/>
      <c r="R24" s="23">
        <f t="shared" si="4"/>
        <v>0</v>
      </c>
      <c r="S24" s="23"/>
      <c r="T24" s="19"/>
      <c r="U24" s="19"/>
      <c r="V24" s="19"/>
      <c r="W24" s="19"/>
      <c r="X24" s="19"/>
      <c r="Y24" s="19"/>
      <c r="Z24" s="19"/>
      <c r="AA24" s="19"/>
      <c r="AB24" s="19"/>
      <c r="AC24" s="19"/>
      <c r="AD24" s="19"/>
      <c r="AE24" s="19"/>
      <c r="AF24" s="19"/>
      <c r="AG24" s="19"/>
    </row>
    <row r="25" ht="14.25" customHeight="1">
      <c r="A25" s="37" t="s">
        <v>101</v>
      </c>
      <c r="B25" s="21" t="s">
        <v>134</v>
      </c>
      <c r="C25" s="27" t="s">
        <v>135</v>
      </c>
      <c r="D25" s="23" t="str">
        <f t="shared" si="1"/>
        <v>jpg</v>
      </c>
      <c r="E25" s="24" t="s">
        <v>34</v>
      </c>
      <c r="F25" s="24" t="s">
        <v>35</v>
      </c>
      <c r="G25" s="24" t="s">
        <v>35</v>
      </c>
      <c r="H25" s="24" t="s">
        <v>36</v>
      </c>
      <c r="I25" s="24" t="s">
        <v>37</v>
      </c>
      <c r="J25" s="24" t="s">
        <v>38</v>
      </c>
      <c r="K25" s="23"/>
      <c r="L25" s="26" t="s">
        <v>106</v>
      </c>
      <c r="M25" s="24" t="s">
        <v>6230</v>
      </c>
      <c r="N25" s="23">
        <f t="shared" si="2"/>
        <v>77</v>
      </c>
      <c r="O25" s="198" t="s">
        <v>138</v>
      </c>
      <c r="P25" s="23">
        <f t="shared" si="3"/>
        <v>81</v>
      </c>
      <c r="Q25" s="23"/>
      <c r="R25" s="23">
        <f t="shared" si="4"/>
        <v>0</v>
      </c>
      <c r="S25" s="23"/>
      <c r="T25" s="19"/>
      <c r="U25" s="19"/>
      <c r="V25" s="19"/>
      <c r="W25" s="19"/>
      <c r="X25" s="19"/>
      <c r="Y25" s="19"/>
      <c r="Z25" s="19"/>
      <c r="AA25" s="19"/>
      <c r="AB25" s="19"/>
      <c r="AC25" s="19"/>
      <c r="AD25" s="19"/>
      <c r="AE25" s="19"/>
      <c r="AF25" s="19"/>
      <c r="AG25" s="19"/>
    </row>
    <row r="26" ht="14.25" customHeight="1">
      <c r="A26" s="37" t="s">
        <v>101</v>
      </c>
      <c r="B26" s="21" t="s">
        <v>139</v>
      </c>
      <c r="C26" s="27" t="s">
        <v>140</v>
      </c>
      <c r="D26" s="23" t="str">
        <f t="shared" si="1"/>
        <v>jpg</v>
      </c>
      <c r="E26" s="24" t="s">
        <v>34</v>
      </c>
      <c r="F26" s="24" t="s">
        <v>35</v>
      </c>
      <c r="G26" s="24" t="s">
        <v>35</v>
      </c>
      <c r="H26" s="24" t="s">
        <v>36</v>
      </c>
      <c r="I26" s="24" t="s">
        <v>37</v>
      </c>
      <c r="J26" s="24" t="s">
        <v>38</v>
      </c>
      <c r="K26" s="23"/>
      <c r="L26" s="26" t="s">
        <v>106</v>
      </c>
      <c r="M26" s="24" t="s">
        <v>6231</v>
      </c>
      <c r="N26" s="23">
        <f t="shared" si="2"/>
        <v>88</v>
      </c>
      <c r="O26" s="198" t="s">
        <v>143</v>
      </c>
      <c r="P26" s="23">
        <f t="shared" si="3"/>
        <v>86</v>
      </c>
      <c r="Q26" s="23"/>
      <c r="R26" s="23">
        <f t="shared" si="4"/>
        <v>0</v>
      </c>
      <c r="S26" s="23"/>
      <c r="T26" s="19"/>
      <c r="U26" s="19"/>
      <c r="V26" s="19"/>
      <c r="W26" s="19"/>
      <c r="X26" s="19"/>
      <c r="Y26" s="19"/>
      <c r="Z26" s="19"/>
      <c r="AA26" s="19"/>
      <c r="AB26" s="19"/>
      <c r="AC26" s="19"/>
      <c r="AD26" s="19"/>
      <c r="AE26" s="19"/>
      <c r="AF26" s="19"/>
      <c r="AG26" s="19"/>
    </row>
    <row r="27" ht="14.25" customHeight="1">
      <c r="A27" s="37" t="s">
        <v>101</v>
      </c>
      <c r="B27" s="21" t="s">
        <v>144</v>
      </c>
      <c r="C27" s="27" t="s">
        <v>145</v>
      </c>
      <c r="D27" s="23" t="str">
        <f t="shared" si="1"/>
        <v>jpg</v>
      </c>
      <c r="E27" s="24" t="s">
        <v>34</v>
      </c>
      <c r="F27" s="24" t="s">
        <v>35</v>
      </c>
      <c r="G27" s="24" t="s">
        <v>35</v>
      </c>
      <c r="H27" s="24" t="s">
        <v>36</v>
      </c>
      <c r="I27" s="24" t="s">
        <v>37</v>
      </c>
      <c r="J27" s="24" t="s">
        <v>38</v>
      </c>
      <c r="K27" s="23"/>
      <c r="L27" s="26" t="s">
        <v>106</v>
      </c>
      <c r="M27" s="24" t="s">
        <v>6232</v>
      </c>
      <c r="N27" s="23">
        <f t="shared" si="2"/>
        <v>133</v>
      </c>
      <c r="O27" s="24" t="s">
        <v>6233</v>
      </c>
      <c r="P27" s="23">
        <f t="shared" si="3"/>
        <v>132</v>
      </c>
      <c r="Q27" s="198" t="s">
        <v>148</v>
      </c>
      <c r="R27" s="23">
        <f t="shared" si="4"/>
        <v>110</v>
      </c>
      <c r="S27" s="23"/>
      <c r="T27" s="19"/>
      <c r="U27" s="19"/>
      <c r="V27" s="19"/>
      <c r="W27" s="19"/>
      <c r="X27" s="19"/>
      <c r="Y27" s="19"/>
      <c r="Z27" s="19"/>
      <c r="AA27" s="19"/>
      <c r="AB27" s="19"/>
      <c r="AC27" s="19"/>
      <c r="AD27" s="19"/>
      <c r="AE27" s="19"/>
      <c r="AF27" s="19"/>
      <c r="AG27" s="19"/>
    </row>
    <row r="28" ht="14.25" customHeight="1">
      <c r="A28" s="37" t="s">
        <v>101</v>
      </c>
      <c r="B28" s="21" t="s">
        <v>149</v>
      </c>
      <c r="C28" s="27" t="s">
        <v>150</v>
      </c>
      <c r="D28" s="23" t="str">
        <f t="shared" si="1"/>
        <v>jpg</v>
      </c>
      <c r="E28" s="24" t="s">
        <v>34</v>
      </c>
      <c r="F28" s="24" t="s">
        <v>35</v>
      </c>
      <c r="G28" s="24" t="s">
        <v>35</v>
      </c>
      <c r="H28" s="24" t="s">
        <v>36</v>
      </c>
      <c r="I28" s="24" t="s">
        <v>37</v>
      </c>
      <c r="J28" s="24" t="s">
        <v>38</v>
      </c>
      <c r="K28" s="23"/>
      <c r="L28" s="26" t="s">
        <v>106</v>
      </c>
      <c r="M28" s="24" t="s">
        <v>151</v>
      </c>
      <c r="N28" s="23">
        <f t="shared" si="2"/>
        <v>69</v>
      </c>
      <c r="O28" s="23"/>
      <c r="P28" s="23">
        <f t="shared" si="3"/>
        <v>0</v>
      </c>
      <c r="Q28" s="23"/>
      <c r="R28" s="23">
        <f t="shared" si="4"/>
        <v>0</v>
      </c>
      <c r="S28" s="23"/>
      <c r="T28" s="19"/>
      <c r="U28" s="19"/>
      <c r="V28" s="19"/>
      <c r="W28" s="19"/>
      <c r="X28" s="19"/>
      <c r="Y28" s="19"/>
      <c r="Z28" s="19"/>
      <c r="AA28" s="19"/>
      <c r="AB28" s="19"/>
      <c r="AC28" s="19"/>
      <c r="AD28" s="19"/>
      <c r="AE28" s="19"/>
      <c r="AF28" s="19"/>
      <c r="AG28" s="19"/>
    </row>
    <row r="29" ht="14.25" customHeight="1">
      <c r="A29" s="37" t="s">
        <v>101</v>
      </c>
      <c r="B29" s="21" t="s">
        <v>152</v>
      </c>
      <c r="C29" s="21" t="s">
        <v>153</v>
      </c>
      <c r="D29" s="23" t="str">
        <f t="shared" si="1"/>
        <v>jpg</v>
      </c>
      <c r="E29" s="24" t="s">
        <v>34</v>
      </c>
      <c r="F29" s="24" t="s">
        <v>35</v>
      </c>
      <c r="G29" s="24" t="s">
        <v>35</v>
      </c>
      <c r="H29" s="24" t="s">
        <v>36</v>
      </c>
      <c r="I29" s="24" t="s">
        <v>37</v>
      </c>
      <c r="J29" s="24" t="s">
        <v>38</v>
      </c>
      <c r="K29" s="23"/>
      <c r="L29" s="26" t="s">
        <v>106</v>
      </c>
      <c r="M29" s="24" t="s">
        <v>6234</v>
      </c>
      <c r="N29" s="23">
        <f t="shared" si="2"/>
        <v>114</v>
      </c>
      <c r="O29" s="198" t="s">
        <v>156</v>
      </c>
      <c r="P29" s="23">
        <f t="shared" si="3"/>
        <v>85</v>
      </c>
      <c r="Q29" s="23"/>
      <c r="R29" s="23">
        <f t="shared" si="4"/>
        <v>0</v>
      </c>
      <c r="S29" s="23"/>
      <c r="T29" s="19"/>
      <c r="U29" s="19"/>
      <c r="V29" s="19"/>
      <c r="W29" s="19"/>
      <c r="X29" s="19"/>
      <c r="Y29" s="19"/>
      <c r="Z29" s="19"/>
      <c r="AA29" s="19"/>
      <c r="AB29" s="19"/>
      <c r="AC29" s="19"/>
      <c r="AD29" s="19"/>
      <c r="AE29" s="19"/>
      <c r="AF29" s="19"/>
      <c r="AG29" s="19"/>
    </row>
    <row r="30" ht="14.25" customHeight="1">
      <c r="A30" s="37" t="s">
        <v>101</v>
      </c>
      <c r="B30" s="20" t="s">
        <v>157</v>
      </c>
      <c r="C30" s="27" t="s">
        <v>6235</v>
      </c>
      <c r="D30" s="24" t="s">
        <v>159</v>
      </c>
      <c r="E30" s="24" t="s">
        <v>34</v>
      </c>
      <c r="F30" s="24" t="s">
        <v>35</v>
      </c>
      <c r="G30" s="24" t="s">
        <v>35</v>
      </c>
      <c r="H30" s="24" t="s">
        <v>36</v>
      </c>
      <c r="I30" s="24" t="s">
        <v>37</v>
      </c>
      <c r="J30" s="40" t="s">
        <v>38</v>
      </c>
      <c r="K30" s="24" t="s">
        <v>160</v>
      </c>
      <c r="L30" s="26" t="s">
        <v>106</v>
      </c>
      <c r="M30" s="24" t="s">
        <v>94</v>
      </c>
      <c r="N30" s="23">
        <f t="shared" si="2"/>
        <v>5</v>
      </c>
      <c r="O30" s="23"/>
      <c r="P30" s="23">
        <f t="shared" si="3"/>
        <v>0</v>
      </c>
      <c r="Q30" s="23"/>
      <c r="R30" s="23">
        <f t="shared" si="4"/>
        <v>0</v>
      </c>
      <c r="S30" s="23"/>
      <c r="T30" s="19"/>
      <c r="U30" s="19"/>
      <c r="V30" s="19"/>
      <c r="W30" s="19"/>
      <c r="X30" s="19"/>
      <c r="Y30" s="19"/>
      <c r="Z30" s="19"/>
      <c r="AA30" s="19"/>
      <c r="AB30" s="19"/>
      <c r="AC30" s="19"/>
      <c r="AD30" s="19"/>
      <c r="AE30" s="19"/>
      <c r="AF30" s="19"/>
      <c r="AG30" s="19"/>
    </row>
    <row r="31" ht="14.25" customHeight="1">
      <c r="A31" s="37" t="s">
        <v>101</v>
      </c>
      <c r="B31" s="20" t="s">
        <v>161</v>
      </c>
      <c r="C31" s="27" t="s">
        <v>162</v>
      </c>
      <c r="D31" s="23" t="str">
        <f t="shared" ref="D31:D516" si="5">RIGHT(B31,LEN(B31)-FIND(".",B31))</f>
        <v>jpg</v>
      </c>
      <c r="E31" s="24" t="s">
        <v>34</v>
      </c>
      <c r="F31" s="24" t="s">
        <v>35</v>
      </c>
      <c r="G31" s="24" t="s">
        <v>35</v>
      </c>
      <c r="H31" s="24" t="s">
        <v>36</v>
      </c>
      <c r="I31" s="24" t="s">
        <v>37</v>
      </c>
      <c r="J31" s="24" t="s">
        <v>38</v>
      </c>
      <c r="K31" s="23"/>
      <c r="L31" s="26" t="s">
        <v>106</v>
      </c>
      <c r="M31" s="24" t="s">
        <v>6236</v>
      </c>
      <c r="N31" s="23">
        <f t="shared" si="2"/>
        <v>120</v>
      </c>
      <c r="O31" s="198" t="s">
        <v>163</v>
      </c>
      <c r="P31" s="23">
        <f t="shared" si="3"/>
        <v>87</v>
      </c>
      <c r="Q31" s="23"/>
      <c r="R31" s="23">
        <f t="shared" si="4"/>
        <v>0</v>
      </c>
      <c r="S31" s="23"/>
      <c r="T31" s="19"/>
      <c r="U31" s="19"/>
      <c r="V31" s="19"/>
      <c r="W31" s="19"/>
      <c r="X31" s="19"/>
      <c r="Y31" s="19"/>
      <c r="Z31" s="19"/>
      <c r="AA31" s="19"/>
      <c r="AB31" s="19"/>
      <c r="AC31" s="19"/>
      <c r="AD31" s="19"/>
      <c r="AE31" s="19"/>
      <c r="AF31" s="19"/>
      <c r="AG31" s="19"/>
    </row>
    <row r="32" ht="14.25" customHeight="1">
      <c r="A32" s="32" t="s">
        <v>164</v>
      </c>
      <c r="B32" s="31" t="s">
        <v>165</v>
      </c>
      <c r="C32" s="31" t="s">
        <v>6237</v>
      </c>
      <c r="D32" s="23" t="str">
        <f t="shared" si="5"/>
        <v>jpg</v>
      </c>
      <c r="E32" s="24" t="s">
        <v>167</v>
      </c>
      <c r="F32" s="24" t="s">
        <v>168</v>
      </c>
      <c r="G32" s="24" t="s">
        <v>35</v>
      </c>
      <c r="H32" s="24" t="s">
        <v>169</v>
      </c>
      <c r="I32" s="24" t="s">
        <v>170</v>
      </c>
      <c r="J32" s="24" t="s">
        <v>82</v>
      </c>
      <c r="K32" s="23"/>
      <c r="L32" s="26" t="s">
        <v>39</v>
      </c>
      <c r="M32" s="24" t="s">
        <v>6238</v>
      </c>
      <c r="N32" s="23">
        <f t="shared" si="2"/>
        <v>141</v>
      </c>
      <c r="O32" s="198" t="s">
        <v>6239</v>
      </c>
      <c r="P32" s="23">
        <f t="shared" si="3"/>
        <v>122</v>
      </c>
      <c r="Q32" s="23"/>
      <c r="R32" s="23">
        <f t="shared" si="4"/>
        <v>0</v>
      </c>
      <c r="S32" s="23"/>
      <c r="T32" s="19"/>
      <c r="U32" s="19"/>
      <c r="V32" s="19"/>
      <c r="W32" s="19"/>
      <c r="X32" s="19"/>
      <c r="Y32" s="19"/>
      <c r="Z32" s="19"/>
      <c r="AA32" s="19"/>
      <c r="AB32" s="19"/>
      <c r="AC32" s="19"/>
      <c r="AD32" s="19"/>
      <c r="AE32" s="19"/>
      <c r="AF32" s="19"/>
      <c r="AG32" s="19"/>
    </row>
    <row r="33" ht="14.25" customHeight="1">
      <c r="A33" s="32" t="s">
        <v>164</v>
      </c>
      <c r="B33" s="28" t="s">
        <v>173</v>
      </c>
      <c r="C33" s="41" t="s">
        <v>174</v>
      </c>
      <c r="D33" s="23" t="str">
        <f t="shared" si="5"/>
        <v>jpg</v>
      </c>
      <c r="E33" s="24" t="s">
        <v>167</v>
      </c>
      <c r="F33" s="24" t="s">
        <v>168</v>
      </c>
      <c r="G33" s="24" t="s">
        <v>35</v>
      </c>
      <c r="H33" s="24" t="s">
        <v>175</v>
      </c>
      <c r="I33" s="24" t="s">
        <v>170</v>
      </c>
      <c r="J33" s="24" t="s">
        <v>82</v>
      </c>
      <c r="K33" s="23"/>
      <c r="L33" s="26" t="s">
        <v>39</v>
      </c>
      <c r="M33" s="24" t="s">
        <v>6240</v>
      </c>
      <c r="N33" s="23">
        <f t="shared" si="2"/>
        <v>77</v>
      </c>
      <c r="O33" s="23"/>
      <c r="P33" s="23">
        <f t="shared" si="3"/>
        <v>0</v>
      </c>
      <c r="Q33" s="23"/>
      <c r="R33" s="23">
        <f t="shared" si="4"/>
        <v>0</v>
      </c>
      <c r="S33" s="23"/>
      <c r="T33" s="19"/>
      <c r="U33" s="19"/>
      <c r="V33" s="19"/>
      <c r="W33" s="19"/>
      <c r="X33" s="19"/>
      <c r="Y33" s="19"/>
      <c r="Z33" s="19"/>
      <c r="AA33" s="19"/>
      <c r="AB33" s="19"/>
      <c r="AC33" s="19"/>
      <c r="AD33" s="19"/>
      <c r="AE33" s="19"/>
      <c r="AF33" s="19"/>
      <c r="AG33" s="19"/>
    </row>
    <row r="34" ht="14.25" customHeight="1">
      <c r="A34" s="32" t="s">
        <v>164</v>
      </c>
      <c r="B34" s="31" t="s">
        <v>178</v>
      </c>
      <c r="C34" s="31" t="s">
        <v>179</v>
      </c>
      <c r="D34" s="23" t="str">
        <f t="shared" si="5"/>
        <v>jpeg</v>
      </c>
      <c r="E34" s="24" t="s">
        <v>167</v>
      </c>
      <c r="F34" s="24" t="s">
        <v>168</v>
      </c>
      <c r="G34" s="24" t="s">
        <v>35</v>
      </c>
      <c r="H34" s="24" t="s">
        <v>180</v>
      </c>
      <c r="I34" s="24" t="s">
        <v>170</v>
      </c>
      <c r="J34" s="24" t="s">
        <v>82</v>
      </c>
      <c r="K34" s="23"/>
      <c r="L34" s="26" t="s">
        <v>39</v>
      </c>
      <c r="M34" s="24" t="s">
        <v>181</v>
      </c>
      <c r="N34" s="23">
        <f t="shared" si="2"/>
        <v>60</v>
      </c>
      <c r="O34" s="23"/>
      <c r="P34" s="23">
        <f t="shared" si="3"/>
        <v>0</v>
      </c>
      <c r="Q34" s="23"/>
      <c r="R34" s="23">
        <f t="shared" si="4"/>
        <v>0</v>
      </c>
      <c r="S34" s="23"/>
      <c r="T34" s="19"/>
      <c r="U34" s="19"/>
      <c r="V34" s="19"/>
      <c r="W34" s="19"/>
      <c r="X34" s="19"/>
      <c r="Y34" s="19"/>
      <c r="Z34" s="19"/>
      <c r="AA34" s="19"/>
      <c r="AB34" s="19"/>
      <c r="AC34" s="19"/>
      <c r="AD34" s="19"/>
      <c r="AE34" s="19"/>
      <c r="AF34" s="19"/>
      <c r="AG34" s="19"/>
    </row>
    <row r="35" ht="14.25" customHeight="1">
      <c r="A35" s="32" t="s">
        <v>164</v>
      </c>
      <c r="B35" s="31" t="s">
        <v>182</v>
      </c>
      <c r="C35" s="31" t="s">
        <v>183</v>
      </c>
      <c r="D35" s="23" t="str">
        <f t="shared" si="5"/>
        <v>JPG</v>
      </c>
      <c r="E35" s="24" t="s">
        <v>167</v>
      </c>
      <c r="F35" s="24" t="s">
        <v>168</v>
      </c>
      <c r="G35" s="24" t="s">
        <v>35</v>
      </c>
      <c r="H35" s="24" t="s">
        <v>184</v>
      </c>
      <c r="I35" s="42" t="s">
        <v>185</v>
      </c>
      <c r="J35" s="24" t="s">
        <v>186</v>
      </c>
      <c r="K35" s="23"/>
      <c r="L35" s="26" t="s">
        <v>39</v>
      </c>
      <c r="M35" s="24" t="s">
        <v>187</v>
      </c>
      <c r="N35" s="23">
        <f t="shared" si="2"/>
        <v>66</v>
      </c>
      <c r="O35" s="23"/>
      <c r="P35" s="23">
        <f t="shared" si="3"/>
        <v>0</v>
      </c>
      <c r="Q35" s="23"/>
      <c r="R35" s="23">
        <f t="shared" si="4"/>
        <v>0</v>
      </c>
      <c r="S35" s="23"/>
      <c r="T35" s="19"/>
      <c r="U35" s="19"/>
      <c r="V35" s="19"/>
      <c r="W35" s="19"/>
      <c r="X35" s="19"/>
      <c r="Y35" s="19"/>
      <c r="Z35" s="19"/>
      <c r="AA35" s="19"/>
      <c r="AB35" s="19"/>
      <c r="AC35" s="19"/>
      <c r="AD35" s="19"/>
      <c r="AE35" s="19"/>
      <c r="AF35" s="19"/>
      <c r="AG35" s="19"/>
    </row>
    <row r="36" ht="14.25" customHeight="1">
      <c r="A36" s="32" t="s">
        <v>164</v>
      </c>
      <c r="B36" s="31" t="s">
        <v>188</v>
      </c>
      <c r="C36" s="31" t="s">
        <v>189</v>
      </c>
      <c r="D36" s="23" t="str">
        <f t="shared" si="5"/>
        <v>JPG</v>
      </c>
      <c r="E36" s="24" t="s">
        <v>167</v>
      </c>
      <c r="F36" s="24" t="s">
        <v>168</v>
      </c>
      <c r="G36" s="24" t="s">
        <v>35</v>
      </c>
      <c r="H36" s="24" t="s">
        <v>184</v>
      </c>
      <c r="I36" s="42" t="s">
        <v>185</v>
      </c>
      <c r="J36" s="24" t="s">
        <v>186</v>
      </c>
      <c r="K36" s="23"/>
      <c r="L36" s="26" t="s">
        <v>39</v>
      </c>
      <c r="M36" s="24" t="s">
        <v>190</v>
      </c>
      <c r="N36" s="23">
        <f t="shared" si="2"/>
        <v>64</v>
      </c>
      <c r="O36" s="23"/>
      <c r="P36" s="23">
        <f t="shared" si="3"/>
        <v>0</v>
      </c>
      <c r="Q36" s="23"/>
      <c r="R36" s="23">
        <f t="shared" si="4"/>
        <v>0</v>
      </c>
      <c r="S36" s="23"/>
      <c r="T36" s="19"/>
      <c r="U36" s="19"/>
      <c r="V36" s="19"/>
      <c r="W36" s="19"/>
      <c r="X36" s="19"/>
      <c r="Y36" s="19"/>
      <c r="Z36" s="19"/>
      <c r="AA36" s="19"/>
      <c r="AB36" s="19"/>
      <c r="AC36" s="19"/>
      <c r="AD36" s="19"/>
      <c r="AE36" s="19"/>
      <c r="AF36" s="19"/>
      <c r="AG36" s="19"/>
    </row>
    <row r="37" ht="14.25" customHeight="1">
      <c r="A37" s="32" t="s">
        <v>164</v>
      </c>
      <c r="B37" s="31" t="s">
        <v>191</v>
      </c>
      <c r="C37" s="31" t="s">
        <v>192</v>
      </c>
      <c r="D37" s="23" t="str">
        <f t="shared" si="5"/>
        <v>JPG</v>
      </c>
      <c r="E37" s="24" t="s">
        <v>167</v>
      </c>
      <c r="F37" s="24" t="s">
        <v>168</v>
      </c>
      <c r="G37" s="24" t="s">
        <v>35</v>
      </c>
      <c r="H37" s="24" t="s">
        <v>184</v>
      </c>
      <c r="I37" s="42" t="s">
        <v>185</v>
      </c>
      <c r="J37" s="24" t="s">
        <v>186</v>
      </c>
      <c r="K37" s="23"/>
      <c r="L37" s="26" t="s">
        <v>39</v>
      </c>
      <c r="M37" s="24" t="s">
        <v>193</v>
      </c>
      <c r="N37" s="23">
        <f t="shared" si="2"/>
        <v>40</v>
      </c>
      <c r="O37" s="23"/>
      <c r="P37" s="23">
        <f t="shared" si="3"/>
        <v>0</v>
      </c>
      <c r="Q37" s="23"/>
      <c r="R37" s="23">
        <f t="shared" si="4"/>
        <v>0</v>
      </c>
      <c r="S37" s="23"/>
      <c r="T37" s="19"/>
      <c r="U37" s="19"/>
      <c r="V37" s="19"/>
      <c r="W37" s="19"/>
      <c r="X37" s="19"/>
      <c r="Y37" s="19"/>
      <c r="Z37" s="19"/>
      <c r="AA37" s="19"/>
      <c r="AB37" s="19"/>
      <c r="AC37" s="19"/>
      <c r="AD37" s="19"/>
      <c r="AE37" s="19"/>
      <c r="AF37" s="19"/>
      <c r="AG37" s="19"/>
    </row>
    <row r="38" ht="14.25" customHeight="1">
      <c r="A38" s="32" t="s">
        <v>164</v>
      </c>
      <c r="B38" s="31" t="s">
        <v>194</v>
      </c>
      <c r="C38" s="31" t="s">
        <v>195</v>
      </c>
      <c r="D38" s="23" t="str">
        <f t="shared" si="5"/>
        <v>jpg</v>
      </c>
      <c r="E38" s="24" t="s">
        <v>167</v>
      </c>
      <c r="F38" s="24" t="s">
        <v>168</v>
      </c>
      <c r="G38" s="24" t="s">
        <v>35</v>
      </c>
      <c r="H38" s="24" t="s">
        <v>184</v>
      </c>
      <c r="I38" s="42" t="s">
        <v>185</v>
      </c>
      <c r="J38" s="24" t="s">
        <v>186</v>
      </c>
      <c r="K38" s="23"/>
      <c r="L38" s="26" t="s">
        <v>39</v>
      </c>
      <c r="M38" s="24" t="s">
        <v>196</v>
      </c>
      <c r="N38" s="23">
        <f t="shared" si="2"/>
        <v>57</v>
      </c>
      <c r="O38" s="23"/>
      <c r="P38" s="23">
        <f t="shared" si="3"/>
        <v>0</v>
      </c>
      <c r="Q38" s="23"/>
      <c r="R38" s="23">
        <f t="shared" si="4"/>
        <v>0</v>
      </c>
      <c r="S38" s="23"/>
      <c r="T38" s="19"/>
      <c r="U38" s="19"/>
      <c r="V38" s="19"/>
      <c r="W38" s="19"/>
      <c r="X38" s="19"/>
      <c r="Y38" s="19"/>
      <c r="Z38" s="19"/>
      <c r="AA38" s="19"/>
      <c r="AB38" s="19"/>
      <c r="AC38" s="19"/>
      <c r="AD38" s="19"/>
      <c r="AE38" s="19"/>
      <c r="AF38" s="19"/>
      <c r="AG38" s="19"/>
    </row>
    <row r="39" ht="14.25" customHeight="1">
      <c r="A39" s="32" t="s">
        <v>164</v>
      </c>
      <c r="B39" s="31" t="s">
        <v>197</v>
      </c>
      <c r="C39" s="31" t="s">
        <v>198</v>
      </c>
      <c r="D39" s="23" t="str">
        <f t="shared" si="5"/>
        <v>jpg</v>
      </c>
      <c r="E39" s="24" t="s">
        <v>167</v>
      </c>
      <c r="F39" s="24" t="s">
        <v>168</v>
      </c>
      <c r="G39" s="24" t="s">
        <v>35</v>
      </c>
      <c r="H39" s="24" t="s">
        <v>184</v>
      </c>
      <c r="I39" s="42" t="s">
        <v>185</v>
      </c>
      <c r="J39" s="24" t="s">
        <v>186</v>
      </c>
      <c r="K39" s="23"/>
      <c r="L39" s="26" t="s">
        <v>39</v>
      </c>
      <c r="M39" s="24" t="s">
        <v>196</v>
      </c>
      <c r="N39" s="23">
        <f t="shared" si="2"/>
        <v>57</v>
      </c>
      <c r="O39" s="23"/>
      <c r="P39" s="23">
        <f t="shared" si="3"/>
        <v>0</v>
      </c>
      <c r="Q39" s="23"/>
      <c r="R39" s="23">
        <f t="shared" si="4"/>
        <v>0</v>
      </c>
      <c r="S39" s="23"/>
      <c r="T39" s="19"/>
      <c r="U39" s="19"/>
      <c r="V39" s="19"/>
      <c r="W39" s="19"/>
      <c r="X39" s="19"/>
      <c r="Y39" s="19"/>
      <c r="Z39" s="19"/>
      <c r="AA39" s="19"/>
      <c r="AB39" s="19"/>
      <c r="AC39" s="19"/>
      <c r="AD39" s="19"/>
      <c r="AE39" s="19"/>
      <c r="AF39" s="19"/>
      <c r="AG39" s="19"/>
    </row>
    <row r="40" ht="14.25" customHeight="1">
      <c r="A40" s="32" t="s">
        <v>164</v>
      </c>
      <c r="B40" s="31" t="s">
        <v>199</v>
      </c>
      <c r="C40" s="31" t="s">
        <v>200</v>
      </c>
      <c r="D40" s="23" t="str">
        <f t="shared" si="5"/>
        <v>JPG</v>
      </c>
      <c r="E40" s="24" t="s">
        <v>167</v>
      </c>
      <c r="F40" s="24" t="s">
        <v>168</v>
      </c>
      <c r="G40" s="24" t="s">
        <v>35</v>
      </c>
      <c r="H40" s="24" t="s">
        <v>184</v>
      </c>
      <c r="I40" s="42" t="s">
        <v>185</v>
      </c>
      <c r="J40" s="24" t="s">
        <v>186</v>
      </c>
      <c r="K40" s="23"/>
      <c r="L40" s="26" t="s">
        <v>39</v>
      </c>
      <c r="M40" s="24" t="s">
        <v>201</v>
      </c>
      <c r="N40" s="23">
        <f t="shared" si="2"/>
        <v>119</v>
      </c>
      <c r="O40" s="23"/>
      <c r="P40" s="23">
        <f t="shared" si="3"/>
        <v>0</v>
      </c>
      <c r="Q40" s="23"/>
      <c r="R40" s="23">
        <f t="shared" si="4"/>
        <v>0</v>
      </c>
      <c r="S40" s="23"/>
      <c r="T40" s="19"/>
      <c r="U40" s="19"/>
      <c r="V40" s="19"/>
      <c r="W40" s="19"/>
      <c r="X40" s="19"/>
      <c r="Y40" s="19"/>
      <c r="Z40" s="19"/>
      <c r="AA40" s="19"/>
      <c r="AB40" s="19"/>
      <c r="AC40" s="19"/>
      <c r="AD40" s="19"/>
      <c r="AE40" s="19"/>
      <c r="AF40" s="19"/>
      <c r="AG40" s="19"/>
    </row>
    <row r="41" ht="14.25" customHeight="1">
      <c r="A41" s="32" t="s">
        <v>164</v>
      </c>
      <c r="B41" s="28" t="s">
        <v>202</v>
      </c>
      <c r="C41" s="31" t="s">
        <v>203</v>
      </c>
      <c r="D41" s="23" t="str">
        <f t="shared" si="5"/>
        <v>JPG</v>
      </c>
      <c r="E41" s="24" t="s">
        <v>167</v>
      </c>
      <c r="F41" s="24" t="s">
        <v>168</v>
      </c>
      <c r="G41" s="24" t="s">
        <v>35</v>
      </c>
      <c r="H41" s="24" t="s">
        <v>184</v>
      </c>
      <c r="I41" s="42" t="s">
        <v>185</v>
      </c>
      <c r="J41" s="24" t="s">
        <v>186</v>
      </c>
      <c r="L41" s="26" t="s">
        <v>55</v>
      </c>
      <c r="M41" s="198" t="s">
        <v>204</v>
      </c>
      <c r="N41" s="23">
        <f t="shared" si="2"/>
        <v>80</v>
      </c>
      <c r="O41" s="24" t="s">
        <v>6241</v>
      </c>
      <c r="P41" s="23">
        <f t="shared" si="3"/>
        <v>47</v>
      </c>
      <c r="Q41" s="24" t="s">
        <v>6242</v>
      </c>
      <c r="R41" s="23">
        <f t="shared" si="4"/>
        <v>40</v>
      </c>
      <c r="S41" s="23"/>
      <c r="T41" s="19"/>
      <c r="U41" s="19"/>
      <c r="V41" s="19"/>
      <c r="W41" s="19"/>
      <c r="X41" s="19"/>
      <c r="Y41" s="19"/>
      <c r="Z41" s="19"/>
      <c r="AA41" s="19"/>
      <c r="AB41" s="19"/>
      <c r="AC41" s="19"/>
      <c r="AD41" s="19"/>
      <c r="AE41" s="19"/>
      <c r="AF41" s="19"/>
      <c r="AG41" s="19"/>
    </row>
    <row r="42" ht="14.25" customHeight="1">
      <c r="A42" s="32" t="s">
        <v>164</v>
      </c>
      <c r="B42" s="31" t="s">
        <v>205</v>
      </c>
      <c r="C42" s="31" t="s">
        <v>206</v>
      </c>
      <c r="D42" s="23" t="str">
        <f t="shared" si="5"/>
        <v>JPG</v>
      </c>
      <c r="E42" s="24" t="s">
        <v>167</v>
      </c>
      <c r="F42" s="24" t="s">
        <v>168</v>
      </c>
      <c r="G42" s="24" t="s">
        <v>35</v>
      </c>
      <c r="H42" s="24" t="s">
        <v>184</v>
      </c>
      <c r="I42" s="42" t="s">
        <v>185</v>
      </c>
      <c r="J42" s="24" t="s">
        <v>186</v>
      </c>
      <c r="K42" s="23"/>
      <c r="L42" s="26" t="s">
        <v>39</v>
      </c>
      <c r="M42" s="24" t="s">
        <v>207</v>
      </c>
      <c r="N42" s="23">
        <f t="shared" si="2"/>
        <v>68</v>
      </c>
      <c r="O42" s="23"/>
      <c r="P42" s="23">
        <f t="shared" si="3"/>
        <v>0</v>
      </c>
      <c r="Q42" s="23"/>
      <c r="R42" s="23">
        <f t="shared" si="4"/>
        <v>0</v>
      </c>
      <c r="S42" s="23"/>
      <c r="T42" s="19"/>
      <c r="U42" s="19"/>
      <c r="V42" s="19"/>
      <c r="W42" s="19"/>
      <c r="X42" s="19"/>
      <c r="Y42" s="19"/>
      <c r="Z42" s="19"/>
      <c r="AA42" s="19"/>
      <c r="AB42" s="19"/>
      <c r="AC42" s="19"/>
      <c r="AD42" s="19"/>
      <c r="AE42" s="19"/>
      <c r="AF42" s="19"/>
      <c r="AG42" s="19"/>
    </row>
    <row r="43" ht="14.25" customHeight="1">
      <c r="A43" s="32" t="s">
        <v>164</v>
      </c>
      <c r="B43" s="31" t="s">
        <v>208</v>
      </c>
      <c r="C43" s="31" t="s">
        <v>209</v>
      </c>
      <c r="D43" s="23" t="str">
        <f t="shared" si="5"/>
        <v>JPG</v>
      </c>
      <c r="E43" s="24" t="s">
        <v>167</v>
      </c>
      <c r="F43" s="24" t="s">
        <v>168</v>
      </c>
      <c r="G43" s="24" t="s">
        <v>35</v>
      </c>
      <c r="H43" s="24" t="s">
        <v>184</v>
      </c>
      <c r="I43" s="42" t="s">
        <v>185</v>
      </c>
      <c r="J43" s="24" t="s">
        <v>186</v>
      </c>
      <c r="K43" s="23"/>
      <c r="L43" s="26" t="s">
        <v>39</v>
      </c>
      <c r="M43" s="24" t="s">
        <v>6243</v>
      </c>
      <c r="N43" s="23">
        <f t="shared" si="2"/>
        <v>69</v>
      </c>
      <c r="O43" s="23"/>
      <c r="P43" s="23">
        <f t="shared" si="3"/>
        <v>0</v>
      </c>
      <c r="Q43" s="23"/>
      <c r="R43" s="23">
        <f t="shared" si="4"/>
        <v>0</v>
      </c>
      <c r="S43" s="23"/>
      <c r="T43" s="19"/>
      <c r="U43" s="19"/>
      <c r="V43" s="19"/>
      <c r="W43" s="19"/>
      <c r="X43" s="19"/>
      <c r="Y43" s="19"/>
      <c r="Z43" s="19"/>
      <c r="AA43" s="19"/>
      <c r="AB43" s="19"/>
      <c r="AC43" s="19"/>
      <c r="AD43" s="19"/>
      <c r="AE43" s="19"/>
      <c r="AF43" s="19"/>
      <c r="AG43" s="19"/>
    </row>
    <row r="44" ht="14.25" customHeight="1">
      <c r="A44" s="32" t="s">
        <v>164</v>
      </c>
      <c r="B44" s="31" t="s">
        <v>210</v>
      </c>
      <c r="C44" s="31" t="s">
        <v>211</v>
      </c>
      <c r="D44" s="23" t="str">
        <f t="shared" si="5"/>
        <v>JPG</v>
      </c>
      <c r="E44" s="24" t="s">
        <v>167</v>
      </c>
      <c r="F44" s="24" t="s">
        <v>168</v>
      </c>
      <c r="G44" s="24" t="s">
        <v>35</v>
      </c>
      <c r="H44" s="24" t="s">
        <v>184</v>
      </c>
      <c r="I44" s="42" t="s">
        <v>185</v>
      </c>
      <c r="J44" s="24" t="s">
        <v>186</v>
      </c>
      <c r="K44" s="23"/>
      <c r="L44" s="26" t="s">
        <v>39</v>
      </c>
      <c r="M44" s="24" t="s">
        <v>215</v>
      </c>
      <c r="N44" s="23">
        <f t="shared" si="2"/>
        <v>68</v>
      </c>
      <c r="O44" s="23"/>
      <c r="P44" s="23">
        <f t="shared" si="3"/>
        <v>0</v>
      </c>
      <c r="Q44" s="23"/>
      <c r="R44" s="23">
        <f t="shared" si="4"/>
        <v>0</v>
      </c>
      <c r="S44" s="23"/>
      <c r="T44" s="19"/>
      <c r="U44" s="19"/>
      <c r="V44" s="19"/>
      <c r="W44" s="19"/>
      <c r="X44" s="19"/>
      <c r="Y44" s="19"/>
      <c r="Z44" s="19"/>
      <c r="AA44" s="19"/>
      <c r="AB44" s="19"/>
      <c r="AC44" s="19"/>
      <c r="AD44" s="19"/>
      <c r="AE44" s="19"/>
      <c r="AF44" s="19"/>
      <c r="AG44" s="19"/>
    </row>
    <row r="45" ht="14.25" customHeight="1">
      <c r="A45" s="32" t="s">
        <v>164</v>
      </c>
      <c r="B45" s="31" t="s">
        <v>216</v>
      </c>
      <c r="C45" s="31" t="s">
        <v>217</v>
      </c>
      <c r="D45" s="23" t="str">
        <f t="shared" si="5"/>
        <v>JPG</v>
      </c>
      <c r="E45" s="24" t="s">
        <v>167</v>
      </c>
      <c r="F45" s="24" t="s">
        <v>168</v>
      </c>
      <c r="G45" s="24" t="s">
        <v>35</v>
      </c>
      <c r="H45" s="24" t="s">
        <v>184</v>
      </c>
      <c r="I45" s="42" t="s">
        <v>185</v>
      </c>
      <c r="J45" s="24" t="s">
        <v>186</v>
      </c>
      <c r="K45" s="23"/>
      <c r="L45" s="26" t="s">
        <v>39</v>
      </c>
      <c r="M45" s="24" t="s">
        <v>218</v>
      </c>
      <c r="N45" s="23">
        <f t="shared" si="2"/>
        <v>79</v>
      </c>
      <c r="O45" s="23"/>
      <c r="P45" s="23">
        <f t="shared" si="3"/>
        <v>0</v>
      </c>
      <c r="Q45" s="23"/>
      <c r="R45" s="23">
        <f t="shared" si="4"/>
        <v>0</v>
      </c>
      <c r="S45" s="23"/>
      <c r="T45" s="19"/>
      <c r="U45" s="19"/>
      <c r="V45" s="19"/>
      <c r="W45" s="19"/>
      <c r="X45" s="19"/>
      <c r="Y45" s="19"/>
      <c r="Z45" s="19"/>
      <c r="AA45" s="19"/>
      <c r="AB45" s="19"/>
      <c r="AC45" s="19"/>
      <c r="AD45" s="19"/>
      <c r="AE45" s="19"/>
      <c r="AF45" s="19"/>
      <c r="AG45" s="19"/>
    </row>
    <row r="46" ht="14.25" customHeight="1">
      <c r="A46" s="32" t="s">
        <v>164</v>
      </c>
      <c r="B46" s="31" t="s">
        <v>219</v>
      </c>
      <c r="C46" s="31" t="s">
        <v>220</v>
      </c>
      <c r="D46" s="23" t="str">
        <f t="shared" si="5"/>
        <v>JPG</v>
      </c>
      <c r="E46" s="24" t="s">
        <v>167</v>
      </c>
      <c r="F46" s="24" t="s">
        <v>168</v>
      </c>
      <c r="G46" s="24" t="s">
        <v>35</v>
      </c>
      <c r="H46" s="24" t="s">
        <v>184</v>
      </c>
      <c r="I46" s="42" t="s">
        <v>185</v>
      </c>
      <c r="J46" s="24" t="s">
        <v>186</v>
      </c>
      <c r="K46" s="23"/>
      <c r="L46" s="26" t="s">
        <v>39</v>
      </c>
      <c r="M46" s="24" t="s">
        <v>221</v>
      </c>
      <c r="N46" s="23">
        <f t="shared" si="2"/>
        <v>53</v>
      </c>
      <c r="O46" s="23"/>
      <c r="P46" s="23">
        <f t="shared" si="3"/>
        <v>0</v>
      </c>
      <c r="Q46" s="23"/>
      <c r="R46" s="23">
        <f t="shared" si="4"/>
        <v>0</v>
      </c>
      <c r="S46" s="23"/>
      <c r="T46" s="19"/>
      <c r="U46" s="19"/>
      <c r="V46" s="19"/>
      <c r="W46" s="19"/>
      <c r="X46" s="19"/>
      <c r="Y46" s="19"/>
      <c r="Z46" s="19"/>
      <c r="AA46" s="19"/>
      <c r="AB46" s="19"/>
      <c r="AC46" s="19"/>
      <c r="AD46" s="19"/>
      <c r="AE46" s="19"/>
      <c r="AF46" s="19"/>
      <c r="AG46" s="19"/>
    </row>
    <row r="47" ht="14.25" customHeight="1">
      <c r="A47" s="32" t="s">
        <v>164</v>
      </c>
      <c r="B47" s="31" t="s">
        <v>222</v>
      </c>
      <c r="C47" s="31" t="s">
        <v>223</v>
      </c>
      <c r="D47" s="23" t="str">
        <f t="shared" si="5"/>
        <v>JPG</v>
      </c>
      <c r="E47" s="24" t="s">
        <v>167</v>
      </c>
      <c r="F47" s="24" t="s">
        <v>168</v>
      </c>
      <c r="G47" s="24" t="s">
        <v>35</v>
      </c>
      <c r="H47" s="24" t="s">
        <v>184</v>
      </c>
      <c r="I47" s="42" t="s">
        <v>185</v>
      </c>
      <c r="J47" s="24" t="s">
        <v>186</v>
      </c>
      <c r="K47" s="23"/>
      <c r="L47" s="26" t="s">
        <v>39</v>
      </c>
      <c r="M47" s="24" t="s">
        <v>224</v>
      </c>
      <c r="N47" s="23">
        <f t="shared" si="2"/>
        <v>39</v>
      </c>
      <c r="O47" s="23"/>
      <c r="P47" s="23">
        <f t="shared" si="3"/>
        <v>0</v>
      </c>
      <c r="Q47" s="23"/>
      <c r="R47" s="23">
        <f t="shared" si="4"/>
        <v>0</v>
      </c>
      <c r="S47" s="23"/>
      <c r="T47" s="19"/>
      <c r="U47" s="19"/>
      <c r="V47" s="19"/>
      <c r="W47" s="19"/>
      <c r="X47" s="19"/>
      <c r="Y47" s="19"/>
      <c r="Z47" s="19"/>
      <c r="AA47" s="19"/>
      <c r="AB47" s="19"/>
      <c r="AC47" s="19"/>
      <c r="AD47" s="19"/>
      <c r="AE47" s="19"/>
      <c r="AF47" s="19"/>
      <c r="AG47" s="19"/>
    </row>
    <row r="48" ht="14.25" customHeight="1">
      <c r="A48" s="32" t="s">
        <v>164</v>
      </c>
      <c r="B48" s="31" t="s">
        <v>225</v>
      </c>
      <c r="C48" s="31" t="s">
        <v>226</v>
      </c>
      <c r="D48" s="23" t="str">
        <f t="shared" si="5"/>
        <v>jpg</v>
      </c>
      <c r="E48" s="24" t="s">
        <v>167</v>
      </c>
      <c r="F48" s="24" t="s">
        <v>168</v>
      </c>
      <c r="G48" s="24" t="s">
        <v>35</v>
      </c>
      <c r="H48" s="24" t="s">
        <v>184</v>
      </c>
      <c r="I48" s="42" t="s">
        <v>185</v>
      </c>
      <c r="J48" s="24" t="s">
        <v>186</v>
      </c>
      <c r="K48" s="23"/>
      <c r="L48" s="26" t="s">
        <v>39</v>
      </c>
      <c r="M48" s="24" t="s">
        <v>227</v>
      </c>
      <c r="N48" s="23">
        <f t="shared" si="2"/>
        <v>46</v>
      </c>
      <c r="O48" s="23"/>
      <c r="P48" s="23">
        <f t="shared" si="3"/>
        <v>0</v>
      </c>
      <c r="Q48" s="23"/>
      <c r="R48" s="23">
        <f t="shared" si="4"/>
        <v>0</v>
      </c>
      <c r="S48" s="23"/>
      <c r="T48" s="19"/>
      <c r="U48" s="19"/>
      <c r="V48" s="19"/>
      <c r="W48" s="19"/>
      <c r="X48" s="19"/>
      <c r="Y48" s="19"/>
      <c r="Z48" s="19"/>
      <c r="AA48" s="19"/>
      <c r="AB48" s="19"/>
      <c r="AC48" s="19"/>
      <c r="AD48" s="19"/>
      <c r="AE48" s="19"/>
      <c r="AF48" s="19"/>
      <c r="AG48" s="19"/>
    </row>
    <row r="49" ht="14.25" customHeight="1">
      <c r="A49" s="32" t="s">
        <v>164</v>
      </c>
      <c r="B49" s="31" t="s">
        <v>228</v>
      </c>
      <c r="C49" s="31" t="s">
        <v>229</v>
      </c>
      <c r="D49" s="23" t="str">
        <f t="shared" si="5"/>
        <v>JPG</v>
      </c>
      <c r="E49" s="24" t="s">
        <v>167</v>
      </c>
      <c r="F49" s="24" t="s">
        <v>168</v>
      </c>
      <c r="G49" s="24" t="s">
        <v>35</v>
      </c>
      <c r="H49" s="24" t="s">
        <v>184</v>
      </c>
      <c r="I49" s="42" t="s">
        <v>185</v>
      </c>
      <c r="J49" s="24" t="s">
        <v>186</v>
      </c>
      <c r="K49" s="23"/>
      <c r="L49" s="26" t="s">
        <v>39</v>
      </c>
      <c r="M49" s="24" t="s">
        <v>230</v>
      </c>
      <c r="N49" s="23">
        <f t="shared" si="2"/>
        <v>75</v>
      </c>
      <c r="O49" s="23"/>
      <c r="P49" s="23">
        <f t="shared" si="3"/>
        <v>0</v>
      </c>
      <c r="Q49" s="23"/>
      <c r="R49" s="23">
        <f t="shared" si="4"/>
        <v>0</v>
      </c>
      <c r="S49" s="23"/>
      <c r="T49" s="19"/>
      <c r="U49" s="19"/>
      <c r="V49" s="19"/>
      <c r="W49" s="19"/>
      <c r="X49" s="19"/>
      <c r="Y49" s="19"/>
      <c r="Z49" s="19"/>
      <c r="AA49" s="19"/>
      <c r="AB49" s="19"/>
      <c r="AC49" s="19"/>
      <c r="AD49" s="19"/>
      <c r="AE49" s="19"/>
      <c r="AF49" s="19"/>
      <c r="AG49" s="19"/>
    </row>
    <row r="50" ht="14.25" customHeight="1">
      <c r="A50" s="32" t="s">
        <v>164</v>
      </c>
      <c r="B50" s="31" t="s">
        <v>231</v>
      </c>
      <c r="C50" s="31" t="s">
        <v>232</v>
      </c>
      <c r="D50" s="23" t="str">
        <f t="shared" si="5"/>
        <v>JPG</v>
      </c>
      <c r="E50" s="24" t="s">
        <v>167</v>
      </c>
      <c r="F50" s="24" t="s">
        <v>168</v>
      </c>
      <c r="G50" s="24" t="s">
        <v>35</v>
      </c>
      <c r="H50" s="24" t="s">
        <v>184</v>
      </c>
      <c r="I50" s="42" t="s">
        <v>185</v>
      </c>
      <c r="J50" s="24" t="s">
        <v>186</v>
      </c>
      <c r="K50" s="23"/>
      <c r="L50" s="26" t="s">
        <v>39</v>
      </c>
      <c r="M50" s="24" t="s">
        <v>233</v>
      </c>
      <c r="N50" s="23">
        <f t="shared" si="2"/>
        <v>67</v>
      </c>
      <c r="O50" s="23"/>
      <c r="P50" s="23">
        <f t="shared" si="3"/>
        <v>0</v>
      </c>
      <c r="Q50" s="23"/>
      <c r="R50" s="23">
        <f t="shared" si="4"/>
        <v>0</v>
      </c>
      <c r="S50" s="23"/>
      <c r="T50" s="19"/>
      <c r="U50" s="19"/>
      <c r="V50" s="19"/>
      <c r="W50" s="19"/>
      <c r="X50" s="19"/>
      <c r="Y50" s="19"/>
      <c r="Z50" s="19"/>
      <c r="AA50" s="19"/>
      <c r="AB50" s="19"/>
      <c r="AC50" s="19"/>
      <c r="AD50" s="19"/>
      <c r="AE50" s="19"/>
      <c r="AF50" s="19"/>
      <c r="AG50" s="19"/>
    </row>
    <row r="51" ht="14.25" customHeight="1">
      <c r="A51" s="32" t="s">
        <v>164</v>
      </c>
      <c r="B51" s="31" t="s">
        <v>234</v>
      </c>
      <c r="C51" s="31" t="s">
        <v>235</v>
      </c>
      <c r="D51" s="23" t="str">
        <f t="shared" si="5"/>
        <v>JPG</v>
      </c>
      <c r="E51" s="24" t="s">
        <v>167</v>
      </c>
      <c r="F51" s="24" t="s">
        <v>168</v>
      </c>
      <c r="G51" s="24" t="s">
        <v>35</v>
      </c>
      <c r="H51" s="24" t="s">
        <v>184</v>
      </c>
      <c r="I51" s="42" t="s">
        <v>185</v>
      </c>
      <c r="J51" s="24" t="s">
        <v>186</v>
      </c>
      <c r="K51" s="23"/>
      <c r="L51" s="26" t="s">
        <v>39</v>
      </c>
      <c r="M51" s="24" t="s">
        <v>233</v>
      </c>
      <c r="N51" s="23">
        <f t="shared" si="2"/>
        <v>67</v>
      </c>
      <c r="O51" s="23"/>
      <c r="P51" s="23">
        <f t="shared" si="3"/>
        <v>0</v>
      </c>
      <c r="Q51" s="23"/>
      <c r="R51" s="23">
        <f t="shared" si="4"/>
        <v>0</v>
      </c>
      <c r="S51" s="23"/>
      <c r="T51" s="19"/>
      <c r="U51" s="19"/>
      <c r="V51" s="19"/>
      <c r="W51" s="19"/>
      <c r="X51" s="19"/>
      <c r="Y51" s="19"/>
      <c r="Z51" s="19"/>
      <c r="AA51" s="19"/>
      <c r="AB51" s="19"/>
      <c r="AC51" s="19"/>
      <c r="AD51" s="19"/>
      <c r="AE51" s="19"/>
      <c r="AF51" s="19"/>
      <c r="AG51" s="19"/>
    </row>
    <row r="52" ht="14.25" customHeight="1">
      <c r="A52" s="32" t="s">
        <v>164</v>
      </c>
      <c r="B52" s="31" t="s">
        <v>236</v>
      </c>
      <c r="C52" s="31" t="s">
        <v>237</v>
      </c>
      <c r="D52" s="23" t="str">
        <f t="shared" si="5"/>
        <v>JPG</v>
      </c>
      <c r="E52" s="24" t="s">
        <v>167</v>
      </c>
      <c r="F52" s="24" t="s">
        <v>168</v>
      </c>
      <c r="G52" s="24" t="s">
        <v>35</v>
      </c>
      <c r="H52" s="24" t="s">
        <v>184</v>
      </c>
      <c r="I52" s="42" t="s">
        <v>185</v>
      </c>
      <c r="J52" s="24" t="s">
        <v>186</v>
      </c>
      <c r="K52" s="23"/>
      <c r="L52" s="26" t="s">
        <v>39</v>
      </c>
      <c r="M52" s="24" t="s">
        <v>233</v>
      </c>
      <c r="N52" s="23">
        <f t="shared" si="2"/>
        <v>67</v>
      </c>
      <c r="O52" s="23"/>
      <c r="P52" s="23">
        <f t="shared" si="3"/>
        <v>0</v>
      </c>
      <c r="Q52" s="23"/>
      <c r="R52" s="23">
        <f t="shared" si="4"/>
        <v>0</v>
      </c>
      <c r="S52" s="23"/>
      <c r="T52" s="19"/>
      <c r="U52" s="19"/>
      <c r="V52" s="19"/>
      <c r="W52" s="19"/>
      <c r="X52" s="19"/>
      <c r="Y52" s="19"/>
      <c r="Z52" s="19"/>
      <c r="AA52" s="19"/>
      <c r="AB52" s="19"/>
      <c r="AC52" s="19"/>
      <c r="AD52" s="19"/>
      <c r="AE52" s="19"/>
      <c r="AF52" s="19"/>
      <c r="AG52" s="19"/>
    </row>
    <row r="53" ht="14.25" customHeight="1">
      <c r="A53" s="32" t="s">
        <v>164</v>
      </c>
      <c r="B53" s="31" t="s">
        <v>238</v>
      </c>
      <c r="C53" s="31" t="s">
        <v>239</v>
      </c>
      <c r="D53" s="23" t="str">
        <f t="shared" si="5"/>
        <v>JPG</v>
      </c>
      <c r="E53" s="24" t="s">
        <v>167</v>
      </c>
      <c r="F53" s="24" t="s">
        <v>168</v>
      </c>
      <c r="G53" s="24" t="s">
        <v>35</v>
      </c>
      <c r="H53" s="24" t="s">
        <v>184</v>
      </c>
      <c r="I53" s="42" t="s">
        <v>185</v>
      </c>
      <c r="J53" s="24" t="s">
        <v>186</v>
      </c>
      <c r="K53" s="23"/>
      <c r="L53" s="26" t="s">
        <v>39</v>
      </c>
      <c r="M53" s="24" t="s">
        <v>240</v>
      </c>
      <c r="N53" s="23">
        <f t="shared" si="2"/>
        <v>98</v>
      </c>
      <c r="O53" s="23"/>
      <c r="P53" s="23">
        <f t="shared" si="3"/>
        <v>0</v>
      </c>
      <c r="Q53" s="23"/>
      <c r="R53" s="23">
        <f t="shared" si="4"/>
        <v>0</v>
      </c>
      <c r="S53" s="23"/>
      <c r="T53" s="19"/>
      <c r="U53" s="19"/>
      <c r="V53" s="19"/>
      <c r="W53" s="19"/>
      <c r="X53" s="19"/>
      <c r="Y53" s="19"/>
      <c r="Z53" s="19"/>
      <c r="AA53" s="19"/>
      <c r="AB53" s="19"/>
      <c r="AC53" s="19"/>
      <c r="AD53" s="19"/>
      <c r="AE53" s="19"/>
      <c r="AF53" s="19"/>
      <c r="AG53" s="19"/>
    </row>
    <row r="54" ht="14.25" customHeight="1">
      <c r="A54" s="32" t="s">
        <v>164</v>
      </c>
      <c r="B54" s="31" t="s">
        <v>241</v>
      </c>
      <c r="C54" s="31" t="s">
        <v>242</v>
      </c>
      <c r="D54" s="23" t="str">
        <f t="shared" si="5"/>
        <v>JPG</v>
      </c>
      <c r="E54" s="24" t="s">
        <v>167</v>
      </c>
      <c r="F54" s="24" t="s">
        <v>168</v>
      </c>
      <c r="G54" s="24" t="s">
        <v>35</v>
      </c>
      <c r="H54" s="24" t="s">
        <v>184</v>
      </c>
      <c r="I54" s="42" t="s">
        <v>185</v>
      </c>
      <c r="J54" s="24" t="s">
        <v>186</v>
      </c>
      <c r="K54" s="23"/>
      <c r="L54" s="26" t="s">
        <v>39</v>
      </c>
      <c r="M54" s="24" t="s">
        <v>240</v>
      </c>
      <c r="N54" s="23">
        <f t="shared" si="2"/>
        <v>98</v>
      </c>
      <c r="O54" s="23"/>
      <c r="P54" s="23">
        <f t="shared" si="3"/>
        <v>0</v>
      </c>
      <c r="Q54" s="23"/>
      <c r="R54" s="23">
        <f t="shared" si="4"/>
        <v>0</v>
      </c>
      <c r="S54" s="23"/>
      <c r="T54" s="19"/>
      <c r="U54" s="19"/>
      <c r="V54" s="19"/>
      <c r="W54" s="19"/>
      <c r="X54" s="19"/>
      <c r="Y54" s="19"/>
      <c r="Z54" s="19"/>
      <c r="AA54" s="19"/>
      <c r="AB54" s="19"/>
      <c r="AC54" s="19"/>
      <c r="AD54" s="19"/>
      <c r="AE54" s="19"/>
      <c r="AF54" s="19"/>
      <c r="AG54" s="19"/>
    </row>
    <row r="55" ht="14.25" customHeight="1">
      <c r="A55" s="32" t="s">
        <v>164</v>
      </c>
      <c r="B55" s="31" t="s">
        <v>243</v>
      </c>
      <c r="C55" s="31" t="s">
        <v>244</v>
      </c>
      <c r="D55" s="23" t="str">
        <f t="shared" si="5"/>
        <v>JPG</v>
      </c>
      <c r="E55" s="24" t="s">
        <v>167</v>
      </c>
      <c r="F55" s="24" t="s">
        <v>168</v>
      </c>
      <c r="G55" s="24" t="s">
        <v>35</v>
      </c>
      <c r="H55" s="24" t="s">
        <v>184</v>
      </c>
      <c r="I55" s="42" t="s">
        <v>185</v>
      </c>
      <c r="J55" s="24" t="s">
        <v>186</v>
      </c>
      <c r="K55" s="23"/>
      <c r="L55" s="26" t="s">
        <v>39</v>
      </c>
      <c r="M55" s="24" t="s">
        <v>245</v>
      </c>
      <c r="N55" s="23">
        <f t="shared" si="2"/>
        <v>73</v>
      </c>
      <c r="O55" s="23"/>
      <c r="P55" s="23">
        <f t="shared" si="3"/>
        <v>0</v>
      </c>
      <c r="Q55" s="23"/>
      <c r="R55" s="23">
        <f t="shared" si="4"/>
        <v>0</v>
      </c>
      <c r="S55" s="23"/>
      <c r="T55" s="19"/>
      <c r="U55" s="19"/>
      <c r="V55" s="19"/>
      <c r="W55" s="19"/>
      <c r="X55" s="19"/>
      <c r="Y55" s="19"/>
      <c r="Z55" s="19"/>
      <c r="AA55" s="19"/>
      <c r="AB55" s="19"/>
      <c r="AC55" s="19"/>
      <c r="AD55" s="19"/>
      <c r="AE55" s="19"/>
      <c r="AF55" s="19"/>
      <c r="AG55" s="19"/>
    </row>
    <row r="56" ht="14.25" customHeight="1">
      <c r="A56" s="32" t="s">
        <v>164</v>
      </c>
      <c r="B56" s="31" t="s">
        <v>246</v>
      </c>
      <c r="C56" s="31" t="s">
        <v>247</v>
      </c>
      <c r="D56" s="23" t="str">
        <f t="shared" si="5"/>
        <v>JPG</v>
      </c>
      <c r="E56" s="24" t="s">
        <v>167</v>
      </c>
      <c r="F56" s="24" t="s">
        <v>168</v>
      </c>
      <c r="G56" s="24" t="s">
        <v>35</v>
      </c>
      <c r="H56" s="24" t="s">
        <v>184</v>
      </c>
      <c r="I56" s="42" t="s">
        <v>185</v>
      </c>
      <c r="J56" s="24" t="s">
        <v>186</v>
      </c>
      <c r="K56" s="23"/>
      <c r="L56" s="26" t="s">
        <v>39</v>
      </c>
      <c r="M56" s="24" t="s">
        <v>248</v>
      </c>
      <c r="N56" s="23">
        <f t="shared" si="2"/>
        <v>82</v>
      </c>
      <c r="O56" s="23"/>
      <c r="P56" s="23">
        <f t="shared" si="3"/>
        <v>0</v>
      </c>
      <c r="Q56" s="23"/>
      <c r="R56" s="23">
        <f t="shared" si="4"/>
        <v>0</v>
      </c>
      <c r="S56" s="23"/>
      <c r="T56" s="19"/>
      <c r="U56" s="19"/>
      <c r="V56" s="19"/>
      <c r="W56" s="19"/>
      <c r="X56" s="19"/>
      <c r="Y56" s="19"/>
      <c r="Z56" s="19"/>
      <c r="AA56" s="19"/>
      <c r="AB56" s="19"/>
      <c r="AC56" s="19"/>
      <c r="AD56" s="19"/>
      <c r="AE56" s="19"/>
      <c r="AF56" s="19"/>
      <c r="AG56" s="19"/>
    </row>
    <row r="57" ht="14.25" customHeight="1">
      <c r="A57" s="32" t="s">
        <v>164</v>
      </c>
      <c r="B57" s="31" t="s">
        <v>249</v>
      </c>
      <c r="C57" s="31" t="s">
        <v>250</v>
      </c>
      <c r="D57" s="23" t="str">
        <f t="shared" si="5"/>
        <v>JPG</v>
      </c>
      <c r="E57" s="24" t="s">
        <v>167</v>
      </c>
      <c r="F57" s="24" t="s">
        <v>168</v>
      </c>
      <c r="G57" s="24" t="s">
        <v>35</v>
      </c>
      <c r="H57" s="24" t="s">
        <v>184</v>
      </c>
      <c r="I57" s="42" t="s">
        <v>185</v>
      </c>
      <c r="J57" s="24" t="s">
        <v>186</v>
      </c>
      <c r="K57" s="23"/>
      <c r="L57" s="26" t="s">
        <v>39</v>
      </c>
      <c r="M57" s="24" t="s">
        <v>251</v>
      </c>
      <c r="N57" s="23">
        <f t="shared" si="2"/>
        <v>71</v>
      </c>
      <c r="O57" s="23"/>
      <c r="P57" s="23">
        <f t="shared" si="3"/>
        <v>0</v>
      </c>
      <c r="Q57" s="23"/>
      <c r="R57" s="23">
        <f t="shared" si="4"/>
        <v>0</v>
      </c>
      <c r="S57" s="23"/>
      <c r="T57" s="19"/>
      <c r="U57" s="19"/>
      <c r="V57" s="19"/>
      <c r="W57" s="19"/>
      <c r="X57" s="19"/>
      <c r="Y57" s="19"/>
      <c r="Z57" s="19"/>
      <c r="AA57" s="19"/>
      <c r="AB57" s="19"/>
      <c r="AC57" s="19"/>
      <c r="AD57" s="19"/>
      <c r="AE57" s="19"/>
      <c r="AF57" s="19"/>
      <c r="AG57" s="19"/>
    </row>
    <row r="58" ht="14.25" customHeight="1">
      <c r="A58" s="32" t="s">
        <v>164</v>
      </c>
      <c r="B58" s="31" t="s">
        <v>252</v>
      </c>
      <c r="C58" s="31" t="s">
        <v>253</v>
      </c>
      <c r="D58" s="23" t="str">
        <f t="shared" si="5"/>
        <v>JPG</v>
      </c>
      <c r="E58" s="24" t="s">
        <v>167</v>
      </c>
      <c r="F58" s="24" t="s">
        <v>168</v>
      </c>
      <c r="G58" s="24" t="s">
        <v>35</v>
      </c>
      <c r="H58" s="24" t="s">
        <v>184</v>
      </c>
      <c r="I58" s="42" t="s">
        <v>185</v>
      </c>
      <c r="J58" s="24" t="s">
        <v>186</v>
      </c>
      <c r="K58" s="23"/>
      <c r="L58" s="26" t="s">
        <v>39</v>
      </c>
      <c r="M58" s="24" t="s">
        <v>248</v>
      </c>
      <c r="N58" s="23">
        <f t="shared" si="2"/>
        <v>82</v>
      </c>
      <c r="O58" s="23"/>
      <c r="P58" s="23">
        <f t="shared" si="3"/>
        <v>0</v>
      </c>
      <c r="Q58" s="23"/>
      <c r="R58" s="23">
        <f t="shared" si="4"/>
        <v>0</v>
      </c>
      <c r="S58" s="23"/>
      <c r="T58" s="19"/>
      <c r="U58" s="19"/>
      <c r="V58" s="19"/>
      <c r="W58" s="19"/>
      <c r="X58" s="19"/>
      <c r="Y58" s="19"/>
      <c r="Z58" s="19"/>
      <c r="AA58" s="19"/>
      <c r="AB58" s="19"/>
      <c r="AC58" s="19"/>
      <c r="AD58" s="19"/>
      <c r="AE58" s="19"/>
      <c r="AF58" s="19"/>
      <c r="AG58" s="19"/>
    </row>
    <row r="59" ht="14.25" customHeight="1">
      <c r="A59" s="32" t="s">
        <v>164</v>
      </c>
      <c r="B59" s="31" t="s">
        <v>254</v>
      </c>
      <c r="C59" s="31" t="s">
        <v>255</v>
      </c>
      <c r="D59" s="23" t="str">
        <f t="shared" si="5"/>
        <v>JPG</v>
      </c>
      <c r="E59" s="24" t="s">
        <v>167</v>
      </c>
      <c r="F59" s="24" t="s">
        <v>168</v>
      </c>
      <c r="G59" s="24" t="s">
        <v>35</v>
      </c>
      <c r="H59" s="24" t="s">
        <v>184</v>
      </c>
      <c r="I59" s="42" t="s">
        <v>185</v>
      </c>
      <c r="J59" s="24" t="s">
        <v>186</v>
      </c>
      <c r="K59" s="23"/>
      <c r="L59" s="26" t="s">
        <v>39</v>
      </c>
      <c r="M59" s="24" t="s">
        <v>256</v>
      </c>
      <c r="N59" s="23">
        <f t="shared" si="2"/>
        <v>78</v>
      </c>
      <c r="O59" s="23"/>
      <c r="P59" s="23">
        <f t="shared" si="3"/>
        <v>0</v>
      </c>
      <c r="Q59" s="23"/>
      <c r="R59" s="23">
        <f t="shared" si="4"/>
        <v>0</v>
      </c>
      <c r="S59" s="23"/>
      <c r="T59" s="19"/>
      <c r="U59" s="19"/>
      <c r="V59" s="19"/>
      <c r="W59" s="19"/>
      <c r="X59" s="19"/>
      <c r="Y59" s="19"/>
      <c r="Z59" s="19"/>
      <c r="AA59" s="19"/>
      <c r="AB59" s="19"/>
      <c r="AC59" s="19"/>
      <c r="AD59" s="19"/>
      <c r="AE59" s="19"/>
      <c r="AF59" s="19"/>
      <c r="AG59" s="19"/>
    </row>
    <row r="60" ht="14.25" customHeight="1">
      <c r="A60" s="32" t="s">
        <v>164</v>
      </c>
      <c r="B60" s="31" t="s">
        <v>257</v>
      </c>
      <c r="C60" s="31" t="s">
        <v>258</v>
      </c>
      <c r="D60" s="23" t="str">
        <f t="shared" si="5"/>
        <v>JPG</v>
      </c>
      <c r="E60" s="24" t="s">
        <v>167</v>
      </c>
      <c r="F60" s="24" t="s">
        <v>168</v>
      </c>
      <c r="G60" s="24" t="s">
        <v>35</v>
      </c>
      <c r="H60" s="24" t="s">
        <v>184</v>
      </c>
      <c r="I60" s="42" t="s">
        <v>185</v>
      </c>
      <c r="J60" s="24" t="s">
        <v>186</v>
      </c>
      <c r="K60" s="23"/>
      <c r="L60" s="26" t="s">
        <v>39</v>
      </c>
      <c r="M60" s="24" t="s">
        <v>259</v>
      </c>
      <c r="N60" s="23">
        <f t="shared" si="2"/>
        <v>79</v>
      </c>
      <c r="O60" s="23"/>
      <c r="P60" s="23">
        <f t="shared" si="3"/>
        <v>0</v>
      </c>
      <c r="Q60" s="23"/>
      <c r="R60" s="23">
        <f t="shared" si="4"/>
        <v>0</v>
      </c>
      <c r="S60" s="23"/>
      <c r="T60" s="19"/>
      <c r="U60" s="19"/>
      <c r="V60" s="19"/>
      <c r="W60" s="19"/>
      <c r="X60" s="19"/>
      <c r="Y60" s="19"/>
      <c r="Z60" s="19"/>
      <c r="AA60" s="19"/>
      <c r="AB60" s="19"/>
      <c r="AC60" s="19"/>
      <c r="AD60" s="19"/>
      <c r="AE60" s="19"/>
      <c r="AF60" s="19"/>
      <c r="AG60" s="19"/>
    </row>
    <row r="61" ht="14.25" customHeight="1">
      <c r="A61" s="32" t="s">
        <v>164</v>
      </c>
      <c r="B61" s="31" t="s">
        <v>260</v>
      </c>
      <c r="C61" s="31" t="s">
        <v>261</v>
      </c>
      <c r="D61" s="23" t="str">
        <f t="shared" si="5"/>
        <v>JPG</v>
      </c>
      <c r="E61" s="24" t="s">
        <v>167</v>
      </c>
      <c r="F61" s="24" t="s">
        <v>168</v>
      </c>
      <c r="G61" s="24" t="s">
        <v>35</v>
      </c>
      <c r="H61" s="24" t="s">
        <v>184</v>
      </c>
      <c r="I61" s="42" t="s">
        <v>185</v>
      </c>
      <c r="J61" s="24" t="s">
        <v>186</v>
      </c>
      <c r="K61" s="23"/>
      <c r="L61" s="26" t="s">
        <v>39</v>
      </c>
      <c r="M61" s="24" t="s">
        <v>259</v>
      </c>
      <c r="N61" s="23">
        <f t="shared" si="2"/>
        <v>79</v>
      </c>
      <c r="O61" s="23"/>
      <c r="P61" s="23">
        <f t="shared" si="3"/>
        <v>0</v>
      </c>
      <c r="Q61" s="23"/>
      <c r="R61" s="23">
        <f t="shared" si="4"/>
        <v>0</v>
      </c>
      <c r="S61" s="23"/>
      <c r="T61" s="19"/>
      <c r="U61" s="19"/>
      <c r="V61" s="19"/>
      <c r="W61" s="19"/>
      <c r="X61" s="19"/>
      <c r="Y61" s="19"/>
      <c r="Z61" s="19"/>
      <c r="AA61" s="19"/>
      <c r="AB61" s="19"/>
      <c r="AC61" s="19"/>
      <c r="AD61" s="19"/>
      <c r="AE61" s="19"/>
      <c r="AF61" s="19"/>
      <c r="AG61" s="19"/>
    </row>
    <row r="62" ht="14.25" customHeight="1">
      <c r="A62" s="32" t="s">
        <v>164</v>
      </c>
      <c r="B62" s="31" t="s">
        <v>262</v>
      </c>
      <c r="C62" s="31" t="s">
        <v>263</v>
      </c>
      <c r="D62" s="23" t="str">
        <f t="shared" si="5"/>
        <v>JPG</v>
      </c>
      <c r="E62" s="24" t="s">
        <v>167</v>
      </c>
      <c r="F62" s="24" t="s">
        <v>168</v>
      </c>
      <c r="G62" s="24" t="s">
        <v>35</v>
      </c>
      <c r="H62" s="24" t="s">
        <v>184</v>
      </c>
      <c r="I62" s="42" t="s">
        <v>185</v>
      </c>
      <c r="J62" s="24" t="s">
        <v>186</v>
      </c>
      <c r="K62" s="23"/>
      <c r="L62" s="26" t="s">
        <v>39</v>
      </c>
      <c r="M62" s="24" t="s">
        <v>264</v>
      </c>
      <c r="N62" s="23">
        <f t="shared" si="2"/>
        <v>45</v>
      </c>
      <c r="O62" s="23"/>
      <c r="P62" s="23">
        <f t="shared" si="3"/>
        <v>0</v>
      </c>
      <c r="Q62" s="23"/>
      <c r="R62" s="23">
        <f t="shared" si="4"/>
        <v>0</v>
      </c>
      <c r="S62" s="23"/>
      <c r="T62" s="19"/>
      <c r="U62" s="19"/>
      <c r="V62" s="19"/>
      <c r="W62" s="19"/>
      <c r="X62" s="19"/>
      <c r="Y62" s="19"/>
      <c r="Z62" s="19"/>
      <c r="AA62" s="19"/>
      <c r="AB62" s="19"/>
      <c r="AC62" s="19"/>
      <c r="AD62" s="19"/>
      <c r="AE62" s="19"/>
      <c r="AF62" s="19"/>
      <c r="AG62" s="19"/>
    </row>
    <row r="63" ht="14.25" customHeight="1">
      <c r="A63" s="32" t="s">
        <v>164</v>
      </c>
      <c r="B63" s="31" t="s">
        <v>265</v>
      </c>
      <c r="C63" s="31" t="s">
        <v>266</v>
      </c>
      <c r="D63" s="23" t="str">
        <f t="shared" si="5"/>
        <v>JPG</v>
      </c>
      <c r="E63" s="24" t="s">
        <v>167</v>
      </c>
      <c r="F63" s="24" t="s">
        <v>168</v>
      </c>
      <c r="G63" s="24" t="s">
        <v>35</v>
      </c>
      <c r="H63" s="24" t="s">
        <v>184</v>
      </c>
      <c r="I63" s="42" t="s">
        <v>185</v>
      </c>
      <c r="J63" s="24" t="s">
        <v>186</v>
      </c>
      <c r="K63" s="23"/>
      <c r="L63" s="26" t="s">
        <v>39</v>
      </c>
      <c r="M63" s="24" t="s">
        <v>267</v>
      </c>
      <c r="N63" s="23">
        <f t="shared" si="2"/>
        <v>46</v>
      </c>
      <c r="O63" s="23"/>
      <c r="P63" s="23">
        <f t="shared" si="3"/>
        <v>0</v>
      </c>
      <c r="Q63" s="23"/>
      <c r="R63" s="23">
        <f t="shared" si="4"/>
        <v>0</v>
      </c>
      <c r="S63" s="23"/>
      <c r="T63" s="19"/>
      <c r="U63" s="19"/>
      <c r="V63" s="19"/>
      <c r="W63" s="19"/>
      <c r="X63" s="19"/>
      <c r="Y63" s="19"/>
      <c r="Z63" s="19"/>
      <c r="AA63" s="19"/>
      <c r="AB63" s="19"/>
      <c r="AC63" s="19"/>
      <c r="AD63" s="19"/>
      <c r="AE63" s="19"/>
      <c r="AF63" s="19"/>
      <c r="AG63" s="19"/>
    </row>
    <row r="64" ht="14.25" customHeight="1">
      <c r="A64" s="32" t="s">
        <v>164</v>
      </c>
      <c r="B64" s="31" t="s">
        <v>268</v>
      </c>
      <c r="C64" s="31" t="s">
        <v>269</v>
      </c>
      <c r="D64" s="23" t="str">
        <f t="shared" si="5"/>
        <v>JPG</v>
      </c>
      <c r="E64" s="24" t="s">
        <v>167</v>
      </c>
      <c r="F64" s="24" t="s">
        <v>168</v>
      </c>
      <c r="G64" s="24" t="s">
        <v>35</v>
      </c>
      <c r="H64" s="24" t="s">
        <v>184</v>
      </c>
      <c r="I64" s="42" t="s">
        <v>185</v>
      </c>
      <c r="J64" s="24" t="s">
        <v>186</v>
      </c>
      <c r="K64" s="23"/>
      <c r="L64" s="26" t="s">
        <v>39</v>
      </c>
      <c r="M64" s="24" t="s">
        <v>270</v>
      </c>
      <c r="N64" s="23">
        <f t="shared" si="2"/>
        <v>70</v>
      </c>
      <c r="O64" s="23"/>
      <c r="P64" s="23">
        <f t="shared" si="3"/>
        <v>0</v>
      </c>
      <c r="Q64" s="23"/>
      <c r="R64" s="23">
        <f t="shared" si="4"/>
        <v>0</v>
      </c>
      <c r="S64" s="23"/>
      <c r="T64" s="19"/>
      <c r="U64" s="19"/>
      <c r="V64" s="19"/>
      <c r="W64" s="19"/>
      <c r="X64" s="19"/>
      <c r="Y64" s="19"/>
      <c r="Z64" s="19"/>
      <c r="AA64" s="19"/>
      <c r="AB64" s="19"/>
      <c r="AC64" s="19"/>
      <c r="AD64" s="19"/>
      <c r="AE64" s="19"/>
      <c r="AF64" s="19"/>
      <c r="AG64" s="19"/>
    </row>
    <row r="65" ht="14.25" customHeight="1">
      <c r="A65" s="32" t="s">
        <v>164</v>
      </c>
      <c r="B65" s="31" t="s">
        <v>271</v>
      </c>
      <c r="C65" s="31" t="s">
        <v>272</v>
      </c>
      <c r="D65" s="23" t="str">
        <f t="shared" si="5"/>
        <v>JPG</v>
      </c>
      <c r="E65" s="24" t="s">
        <v>167</v>
      </c>
      <c r="F65" s="24" t="s">
        <v>168</v>
      </c>
      <c r="G65" s="24" t="s">
        <v>35</v>
      </c>
      <c r="H65" s="24" t="s">
        <v>184</v>
      </c>
      <c r="I65" s="42" t="s">
        <v>185</v>
      </c>
      <c r="J65" s="24" t="s">
        <v>186</v>
      </c>
      <c r="K65" s="23"/>
      <c r="L65" s="26" t="s">
        <v>39</v>
      </c>
      <c r="M65" s="24" t="s">
        <v>273</v>
      </c>
      <c r="N65" s="23">
        <f t="shared" si="2"/>
        <v>76</v>
      </c>
      <c r="O65" s="23"/>
      <c r="P65" s="23">
        <f t="shared" si="3"/>
        <v>0</v>
      </c>
      <c r="Q65" s="23"/>
      <c r="R65" s="23">
        <f t="shared" si="4"/>
        <v>0</v>
      </c>
      <c r="S65" s="23"/>
      <c r="T65" s="19"/>
      <c r="U65" s="19"/>
      <c r="V65" s="19"/>
      <c r="W65" s="19"/>
      <c r="X65" s="19"/>
      <c r="Y65" s="19"/>
      <c r="Z65" s="19"/>
      <c r="AA65" s="19"/>
      <c r="AB65" s="19"/>
      <c r="AC65" s="19"/>
      <c r="AD65" s="19"/>
      <c r="AE65" s="19"/>
      <c r="AF65" s="19"/>
      <c r="AG65" s="19"/>
    </row>
    <row r="66" ht="14.25" customHeight="1">
      <c r="A66" s="32" t="s">
        <v>164</v>
      </c>
      <c r="B66" s="31" t="s">
        <v>274</v>
      </c>
      <c r="C66" s="31" t="s">
        <v>275</v>
      </c>
      <c r="D66" s="23" t="str">
        <f t="shared" si="5"/>
        <v>JPG</v>
      </c>
      <c r="E66" s="24" t="s">
        <v>167</v>
      </c>
      <c r="F66" s="24" t="s">
        <v>168</v>
      </c>
      <c r="G66" s="24" t="s">
        <v>35</v>
      </c>
      <c r="H66" s="24" t="s">
        <v>184</v>
      </c>
      <c r="I66" s="42" t="s">
        <v>185</v>
      </c>
      <c r="J66" s="24" t="s">
        <v>186</v>
      </c>
      <c r="K66" s="23"/>
      <c r="L66" s="26" t="s">
        <v>39</v>
      </c>
      <c r="M66" s="24" t="s">
        <v>273</v>
      </c>
      <c r="N66" s="23">
        <f t="shared" si="2"/>
        <v>76</v>
      </c>
      <c r="O66" s="23"/>
      <c r="P66" s="23">
        <f t="shared" si="3"/>
        <v>0</v>
      </c>
      <c r="Q66" s="23"/>
      <c r="R66" s="23">
        <f t="shared" si="4"/>
        <v>0</v>
      </c>
      <c r="S66" s="23"/>
      <c r="T66" s="19"/>
      <c r="U66" s="19"/>
      <c r="V66" s="19"/>
      <c r="W66" s="19"/>
      <c r="X66" s="19"/>
      <c r="Y66" s="19"/>
      <c r="Z66" s="19"/>
      <c r="AA66" s="19"/>
      <c r="AB66" s="19"/>
      <c r="AC66" s="19"/>
      <c r="AD66" s="19"/>
      <c r="AE66" s="19"/>
      <c r="AF66" s="19"/>
      <c r="AG66" s="19"/>
    </row>
    <row r="67" ht="14.25" customHeight="1">
      <c r="A67" s="32" t="s">
        <v>164</v>
      </c>
      <c r="B67" s="31" t="s">
        <v>276</v>
      </c>
      <c r="C67" s="31" t="s">
        <v>277</v>
      </c>
      <c r="D67" s="23" t="str">
        <f t="shared" si="5"/>
        <v>jpg</v>
      </c>
      <c r="E67" s="24" t="s">
        <v>167</v>
      </c>
      <c r="F67" s="24" t="s">
        <v>168</v>
      </c>
      <c r="G67" s="24" t="s">
        <v>35</v>
      </c>
      <c r="H67" s="24" t="s">
        <v>184</v>
      </c>
      <c r="I67" s="42" t="s">
        <v>185</v>
      </c>
      <c r="J67" s="24" t="s">
        <v>186</v>
      </c>
      <c r="K67" s="23"/>
      <c r="L67" s="26" t="s">
        <v>39</v>
      </c>
      <c r="M67" s="24" t="s">
        <v>278</v>
      </c>
      <c r="N67" s="23">
        <f t="shared" si="2"/>
        <v>55</v>
      </c>
      <c r="O67" s="23"/>
      <c r="P67" s="23">
        <f t="shared" si="3"/>
        <v>0</v>
      </c>
      <c r="Q67" s="23"/>
      <c r="R67" s="23">
        <f t="shared" si="4"/>
        <v>0</v>
      </c>
      <c r="S67" s="23"/>
      <c r="T67" s="19"/>
      <c r="U67" s="19"/>
      <c r="V67" s="19"/>
      <c r="W67" s="19"/>
      <c r="X67" s="19"/>
      <c r="Y67" s="19"/>
      <c r="Z67" s="19"/>
      <c r="AA67" s="19"/>
      <c r="AB67" s="19"/>
      <c r="AC67" s="19"/>
      <c r="AD67" s="19"/>
      <c r="AE67" s="19"/>
      <c r="AF67" s="19"/>
      <c r="AG67" s="19"/>
    </row>
    <row r="68" ht="14.25" customHeight="1">
      <c r="A68" s="32" t="s">
        <v>164</v>
      </c>
      <c r="B68" s="31" t="s">
        <v>279</v>
      </c>
      <c r="C68" s="31" t="s">
        <v>280</v>
      </c>
      <c r="D68" s="23" t="str">
        <f t="shared" si="5"/>
        <v>JPG</v>
      </c>
      <c r="E68" s="24" t="s">
        <v>167</v>
      </c>
      <c r="F68" s="24" t="s">
        <v>168</v>
      </c>
      <c r="G68" s="24" t="s">
        <v>35</v>
      </c>
      <c r="H68" s="24" t="s">
        <v>184</v>
      </c>
      <c r="I68" s="42" t="s">
        <v>185</v>
      </c>
      <c r="J68" s="24" t="s">
        <v>186</v>
      </c>
      <c r="K68" s="23"/>
      <c r="L68" s="26" t="s">
        <v>39</v>
      </c>
      <c r="M68" s="24" t="s">
        <v>281</v>
      </c>
      <c r="N68" s="23">
        <f t="shared" si="2"/>
        <v>52</v>
      </c>
      <c r="O68" s="23"/>
      <c r="P68" s="23">
        <f t="shared" si="3"/>
        <v>0</v>
      </c>
      <c r="Q68" s="23"/>
      <c r="R68" s="23">
        <f t="shared" si="4"/>
        <v>0</v>
      </c>
      <c r="S68" s="23"/>
      <c r="T68" s="19"/>
      <c r="U68" s="19"/>
      <c r="V68" s="19"/>
      <c r="W68" s="19"/>
      <c r="X68" s="19"/>
      <c r="Y68" s="19"/>
      <c r="Z68" s="19"/>
      <c r="AA68" s="19"/>
      <c r="AB68" s="19"/>
      <c r="AC68" s="19"/>
      <c r="AD68" s="19"/>
      <c r="AE68" s="19"/>
      <c r="AF68" s="19"/>
      <c r="AG68" s="19"/>
    </row>
    <row r="69" ht="14.25" customHeight="1">
      <c r="A69" s="32" t="s">
        <v>164</v>
      </c>
      <c r="B69" s="31" t="s">
        <v>282</v>
      </c>
      <c r="C69" s="31" t="s">
        <v>283</v>
      </c>
      <c r="D69" s="23" t="str">
        <f t="shared" si="5"/>
        <v>JPG</v>
      </c>
      <c r="E69" s="24" t="s">
        <v>167</v>
      </c>
      <c r="F69" s="24" t="s">
        <v>168</v>
      </c>
      <c r="G69" s="24" t="s">
        <v>35</v>
      </c>
      <c r="H69" s="24" t="s">
        <v>184</v>
      </c>
      <c r="I69" s="42" t="s">
        <v>185</v>
      </c>
      <c r="J69" s="24" t="s">
        <v>186</v>
      </c>
      <c r="K69" s="23"/>
      <c r="L69" s="26" t="s">
        <v>39</v>
      </c>
      <c r="M69" s="24" t="s">
        <v>284</v>
      </c>
      <c r="N69" s="23">
        <f t="shared" si="2"/>
        <v>66</v>
      </c>
      <c r="O69" s="23"/>
      <c r="P69" s="23">
        <f t="shared" si="3"/>
        <v>0</v>
      </c>
      <c r="Q69" s="23"/>
      <c r="R69" s="23">
        <f t="shared" si="4"/>
        <v>0</v>
      </c>
      <c r="S69" s="23"/>
      <c r="T69" s="19"/>
      <c r="U69" s="19"/>
      <c r="V69" s="19"/>
      <c r="W69" s="19"/>
      <c r="X69" s="19"/>
      <c r="Y69" s="19"/>
      <c r="Z69" s="19"/>
      <c r="AA69" s="19"/>
      <c r="AB69" s="19"/>
      <c r="AC69" s="19"/>
      <c r="AD69" s="19"/>
      <c r="AE69" s="19"/>
      <c r="AF69" s="19"/>
      <c r="AG69" s="19"/>
    </row>
    <row r="70" ht="14.25" customHeight="1">
      <c r="A70" s="32" t="s">
        <v>164</v>
      </c>
      <c r="B70" s="31" t="s">
        <v>285</v>
      </c>
      <c r="C70" s="31" t="s">
        <v>286</v>
      </c>
      <c r="D70" s="23" t="str">
        <f t="shared" si="5"/>
        <v>JPG</v>
      </c>
      <c r="E70" s="24" t="s">
        <v>167</v>
      </c>
      <c r="F70" s="24" t="s">
        <v>168</v>
      </c>
      <c r="G70" s="24" t="s">
        <v>35</v>
      </c>
      <c r="H70" s="24" t="s">
        <v>184</v>
      </c>
      <c r="I70" s="42" t="s">
        <v>185</v>
      </c>
      <c r="J70" s="24" t="s">
        <v>186</v>
      </c>
      <c r="K70" s="23"/>
      <c r="L70" s="26" t="s">
        <v>39</v>
      </c>
      <c r="M70" s="24" t="s">
        <v>284</v>
      </c>
      <c r="N70" s="23">
        <f t="shared" si="2"/>
        <v>66</v>
      </c>
      <c r="O70" s="23"/>
      <c r="P70" s="23">
        <f t="shared" si="3"/>
        <v>0</v>
      </c>
      <c r="Q70" s="23"/>
      <c r="R70" s="23">
        <f t="shared" si="4"/>
        <v>0</v>
      </c>
      <c r="S70" s="23"/>
      <c r="T70" s="19"/>
      <c r="U70" s="19"/>
      <c r="V70" s="19"/>
      <c r="W70" s="19"/>
      <c r="X70" s="19"/>
      <c r="Y70" s="19"/>
      <c r="Z70" s="19"/>
      <c r="AA70" s="19"/>
      <c r="AB70" s="19"/>
      <c r="AC70" s="19"/>
      <c r="AD70" s="19"/>
      <c r="AE70" s="19"/>
      <c r="AF70" s="19"/>
      <c r="AG70" s="19"/>
    </row>
    <row r="71" ht="14.25" customHeight="1">
      <c r="A71" s="32" t="s">
        <v>164</v>
      </c>
      <c r="B71" s="31" t="s">
        <v>287</v>
      </c>
      <c r="C71" s="31" t="s">
        <v>288</v>
      </c>
      <c r="D71" s="23" t="str">
        <f t="shared" si="5"/>
        <v>JPG</v>
      </c>
      <c r="E71" s="24" t="s">
        <v>167</v>
      </c>
      <c r="F71" s="24" t="s">
        <v>168</v>
      </c>
      <c r="G71" s="24" t="s">
        <v>35</v>
      </c>
      <c r="H71" s="24" t="s">
        <v>184</v>
      </c>
      <c r="I71" s="42" t="s">
        <v>185</v>
      </c>
      <c r="J71" s="24" t="s">
        <v>186</v>
      </c>
      <c r="K71" s="23"/>
      <c r="L71" s="26" t="s">
        <v>39</v>
      </c>
      <c r="M71" s="24" t="s">
        <v>289</v>
      </c>
      <c r="N71" s="23">
        <f t="shared" si="2"/>
        <v>40</v>
      </c>
      <c r="O71" s="23"/>
      <c r="P71" s="23">
        <f t="shared" si="3"/>
        <v>0</v>
      </c>
      <c r="Q71" s="23"/>
      <c r="R71" s="23">
        <f t="shared" si="4"/>
        <v>0</v>
      </c>
      <c r="S71" s="23"/>
      <c r="T71" s="19"/>
      <c r="U71" s="19"/>
      <c r="V71" s="19"/>
      <c r="W71" s="19"/>
      <c r="X71" s="19"/>
      <c r="Y71" s="19"/>
      <c r="Z71" s="19"/>
      <c r="AA71" s="19"/>
      <c r="AB71" s="19"/>
      <c r="AC71" s="19"/>
      <c r="AD71" s="19"/>
      <c r="AE71" s="19"/>
      <c r="AF71" s="19"/>
      <c r="AG71" s="19"/>
    </row>
    <row r="72" ht="14.25" customHeight="1">
      <c r="A72" s="32" t="s">
        <v>164</v>
      </c>
      <c r="B72" s="31" t="s">
        <v>290</v>
      </c>
      <c r="C72" s="31" t="s">
        <v>291</v>
      </c>
      <c r="D72" s="23" t="str">
        <f t="shared" si="5"/>
        <v>JPG</v>
      </c>
      <c r="E72" s="24" t="s">
        <v>167</v>
      </c>
      <c r="F72" s="24" t="s">
        <v>168</v>
      </c>
      <c r="G72" s="24" t="s">
        <v>35</v>
      </c>
      <c r="H72" s="24" t="s">
        <v>184</v>
      </c>
      <c r="I72" s="42" t="s">
        <v>185</v>
      </c>
      <c r="J72" s="24" t="s">
        <v>186</v>
      </c>
      <c r="K72" s="23"/>
      <c r="L72" s="26" t="s">
        <v>39</v>
      </c>
      <c r="M72" s="24" t="s">
        <v>292</v>
      </c>
      <c r="N72" s="23">
        <f t="shared" si="2"/>
        <v>68</v>
      </c>
      <c r="O72" s="23"/>
      <c r="P72" s="23">
        <f t="shared" si="3"/>
        <v>0</v>
      </c>
      <c r="Q72" s="23"/>
      <c r="R72" s="23">
        <f t="shared" si="4"/>
        <v>0</v>
      </c>
      <c r="S72" s="23"/>
      <c r="T72" s="19"/>
      <c r="U72" s="19"/>
      <c r="V72" s="19"/>
      <c r="W72" s="19"/>
      <c r="X72" s="19"/>
      <c r="Y72" s="19"/>
      <c r="Z72" s="19"/>
      <c r="AA72" s="19"/>
      <c r="AB72" s="19"/>
      <c r="AC72" s="19"/>
      <c r="AD72" s="19"/>
      <c r="AE72" s="19"/>
      <c r="AF72" s="19"/>
      <c r="AG72" s="19"/>
    </row>
    <row r="73" ht="14.25" customHeight="1">
      <c r="A73" s="32" t="s">
        <v>164</v>
      </c>
      <c r="B73" s="31" t="s">
        <v>293</v>
      </c>
      <c r="C73" s="31" t="s">
        <v>294</v>
      </c>
      <c r="D73" s="23" t="str">
        <f t="shared" si="5"/>
        <v>JPG</v>
      </c>
      <c r="E73" s="24" t="s">
        <v>167</v>
      </c>
      <c r="F73" s="24" t="s">
        <v>168</v>
      </c>
      <c r="G73" s="24" t="s">
        <v>35</v>
      </c>
      <c r="H73" s="24" t="s">
        <v>184</v>
      </c>
      <c r="I73" s="42" t="s">
        <v>185</v>
      </c>
      <c r="J73" s="24" t="s">
        <v>186</v>
      </c>
      <c r="K73" s="23"/>
      <c r="L73" s="26" t="s">
        <v>39</v>
      </c>
      <c r="M73" s="24" t="s">
        <v>295</v>
      </c>
      <c r="N73" s="23">
        <f t="shared" si="2"/>
        <v>53</v>
      </c>
      <c r="O73" s="23"/>
      <c r="P73" s="23">
        <f t="shared" si="3"/>
        <v>0</v>
      </c>
      <c r="Q73" s="23"/>
      <c r="R73" s="23">
        <f t="shared" si="4"/>
        <v>0</v>
      </c>
      <c r="S73" s="23"/>
      <c r="T73" s="19"/>
      <c r="U73" s="19"/>
      <c r="V73" s="19"/>
      <c r="W73" s="19"/>
      <c r="X73" s="19"/>
      <c r="Y73" s="19"/>
      <c r="Z73" s="19"/>
      <c r="AA73" s="19"/>
      <c r="AB73" s="19"/>
      <c r="AC73" s="19"/>
      <c r="AD73" s="19"/>
      <c r="AE73" s="19"/>
      <c r="AF73" s="19"/>
      <c r="AG73" s="19"/>
    </row>
    <row r="74" ht="14.25" customHeight="1">
      <c r="A74" s="32" t="s">
        <v>164</v>
      </c>
      <c r="B74" s="31" t="s">
        <v>296</v>
      </c>
      <c r="C74" s="31" t="s">
        <v>297</v>
      </c>
      <c r="D74" s="23" t="str">
        <f t="shared" si="5"/>
        <v>JPG</v>
      </c>
      <c r="E74" s="24" t="s">
        <v>167</v>
      </c>
      <c r="F74" s="24" t="s">
        <v>168</v>
      </c>
      <c r="G74" s="24" t="s">
        <v>35</v>
      </c>
      <c r="H74" s="24" t="s">
        <v>184</v>
      </c>
      <c r="I74" s="42" t="s">
        <v>185</v>
      </c>
      <c r="J74" s="24" t="s">
        <v>186</v>
      </c>
      <c r="K74" s="23"/>
      <c r="L74" s="26" t="s">
        <v>39</v>
      </c>
      <c r="M74" s="24" t="s">
        <v>298</v>
      </c>
      <c r="N74" s="23">
        <f t="shared" si="2"/>
        <v>69</v>
      </c>
      <c r="O74" s="23"/>
      <c r="P74" s="23">
        <f t="shared" si="3"/>
        <v>0</v>
      </c>
      <c r="Q74" s="23"/>
      <c r="R74" s="23">
        <f t="shared" si="4"/>
        <v>0</v>
      </c>
      <c r="S74" s="23"/>
      <c r="T74" s="19"/>
      <c r="U74" s="19"/>
      <c r="V74" s="19"/>
      <c r="W74" s="19"/>
      <c r="X74" s="19"/>
      <c r="Y74" s="19"/>
      <c r="Z74" s="19"/>
      <c r="AA74" s="19"/>
      <c r="AB74" s="19"/>
      <c r="AC74" s="19"/>
      <c r="AD74" s="19"/>
      <c r="AE74" s="19"/>
      <c r="AF74" s="19"/>
      <c r="AG74" s="19"/>
    </row>
    <row r="75" ht="14.25" customHeight="1">
      <c r="A75" s="32" t="s">
        <v>164</v>
      </c>
      <c r="B75" s="31" t="s">
        <v>299</v>
      </c>
      <c r="C75" s="31" t="s">
        <v>300</v>
      </c>
      <c r="D75" s="23" t="str">
        <f t="shared" si="5"/>
        <v>JPG</v>
      </c>
      <c r="E75" s="24" t="s">
        <v>167</v>
      </c>
      <c r="F75" s="24" t="s">
        <v>168</v>
      </c>
      <c r="G75" s="24" t="s">
        <v>35</v>
      </c>
      <c r="H75" s="24" t="s">
        <v>184</v>
      </c>
      <c r="I75" s="42" t="s">
        <v>185</v>
      </c>
      <c r="J75" s="24" t="s">
        <v>186</v>
      </c>
      <c r="K75" s="23"/>
      <c r="L75" s="26" t="s">
        <v>39</v>
      </c>
      <c r="M75" s="24" t="s">
        <v>301</v>
      </c>
      <c r="N75" s="23">
        <f t="shared" si="2"/>
        <v>83</v>
      </c>
      <c r="O75" s="23"/>
      <c r="P75" s="23">
        <f t="shared" si="3"/>
        <v>0</v>
      </c>
      <c r="Q75" s="23"/>
      <c r="R75" s="23">
        <f t="shared" si="4"/>
        <v>0</v>
      </c>
      <c r="S75" s="23"/>
      <c r="T75" s="19"/>
      <c r="U75" s="19"/>
      <c r="V75" s="19"/>
      <c r="W75" s="19"/>
      <c r="X75" s="19"/>
      <c r="Y75" s="19"/>
      <c r="Z75" s="19"/>
      <c r="AA75" s="19"/>
      <c r="AB75" s="19"/>
      <c r="AC75" s="19"/>
      <c r="AD75" s="19"/>
      <c r="AE75" s="19"/>
      <c r="AF75" s="19"/>
      <c r="AG75" s="19"/>
    </row>
    <row r="76" ht="14.25" customHeight="1">
      <c r="A76" s="32" t="s">
        <v>164</v>
      </c>
      <c r="B76" s="31" t="s">
        <v>302</v>
      </c>
      <c r="C76" s="31" t="s">
        <v>303</v>
      </c>
      <c r="D76" s="23" t="str">
        <f t="shared" si="5"/>
        <v>JPG</v>
      </c>
      <c r="E76" s="24" t="s">
        <v>167</v>
      </c>
      <c r="F76" s="24" t="s">
        <v>168</v>
      </c>
      <c r="G76" s="24" t="s">
        <v>35</v>
      </c>
      <c r="H76" s="24" t="s">
        <v>184</v>
      </c>
      <c r="I76" s="42" t="s">
        <v>185</v>
      </c>
      <c r="J76" s="24" t="s">
        <v>186</v>
      </c>
      <c r="K76" s="23"/>
      <c r="L76" s="26" t="s">
        <v>39</v>
      </c>
      <c r="M76" s="24" t="s">
        <v>304</v>
      </c>
      <c r="N76" s="23">
        <f t="shared" si="2"/>
        <v>69</v>
      </c>
      <c r="O76" s="23"/>
      <c r="P76" s="23">
        <f t="shared" si="3"/>
        <v>0</v>
      </c>
      <c r="Q76" s="23"/>
      <c r="R76" s="23">
        <f t="shared" si="4"/>
        <v>0</v>
      </c>
      <c r="S76" s="23"/>
      <c r="T76" s="19"/>
      <c r="U76" s="19"/>
      <c r="V76" s="19"/>
      <c r="W76" s="19"/>
      <c r="X76" s="19"/>
      <c r="Y76" s="19"/>
      <c r="Z76" s="19"/>
      <c r="AA76" s="19"/>
      <c r="AB76" s="19"/>
      <c r="AC76" s="19"/>
      <c r="AD76" s="19"/>
      <c r="AE76" s="19"/>
      <c r="AF76" s="19"/>
      <c r="AG76" s="19"/>
    </row>
    <row r="77" ht="14.25" customHeight="1">
      <c r="A77" s="32" t="s">
        <v>164</v>
      </c>
      <c r="B77" s="31" t="s">
        <v>305</v>
      </c>
      <c r="C77" s="31" t="s">
        <v>306</v>
      </c>
      <c r="D77" s="23" t="str">
        <f t="shared" si="5"/>
        <v>JPG</v>
      </c>
      <c r="E77" s="24" t="s">
        <v>167</v>
      </c>
      <c r="F77" s="24" t="s">
        <v>168</v>
      </c>
      <c r="G77" s="24" t="s">
        <v>35</v>
      </c>
      <c r="H77" s="24" t="s">
        <v>184</v>
      </c>
      <c r="I77" s="42" t="s">
        <v>185</v>
      </c>
      <c r="J77" s="24" t="s">
        <v>186</v>
      </c>
      <c r="K77" s="23"/>
      <c r="L77" s="26" t="s">
        <v>39</v>
      </c>
      <c r="M77" s="24" t="s">
        <v>307</v>
      </c>
      <c r="N77" s="23">
        <f t="shared" si="2"/>
        <v>55</v>
      </c>
      <c r="O77" s="23"/>
      <c r="P77" s="23">
        <f t="shared" si="3"/>
        <v>0</v>
      </c>
      <c r="Q77" s="23"/>
      <c r="R77" s="23">
        <f t="shared" si="4"/>
        <v>0</v>
      </c>
      <c r="S77" s="23"/>
      <c r="T77" s="19"/>
      <c r="U77" s="19"/>
      <c r="V77" s="19"/>
      <c r="W77" s="19"/>
      <c r="X77" s="19"/>
      <c r="Y77" s="19"/>
      <c r="Z77" s="19"/>
      <c r="AA77" s="19"/>
      <c r="AB77" s="19"/>
      <c r="AC77" s="19"/>
      <c r="AD77" s="19"/>
      <c r="AE77" s="19"/>
      <c r="AF77" s="19"/>
      <c r="AG77" s="19"/>
    </row>
    <row r="78" ht="14.25" customHeight="1">
      <c r="A78" s="32" t="s">
        <v>164</v>
      </c>
      <c r="B78" s="31" t="s">
        <v>308</v>
      </c>
      <c r="C78" s="31" t="s">
        <v>309</v>
      </c>
      <c r="D78" s="23" t="str">
        <f t="shared" si="5"/>
        <v>JPG</v>
      </c>
      <c r="E78" s="24" t="s">
        <v>167</v>
      </c>
      <c r="F78" s="24" t="s">
        <v>168</v>
      </c>
      <c r="G78" s="24" t="s">
        <v>35</v>
      </c>
      <c r="H78" s="24" t="s">
        <v>184</v>
      </c>
      <c r="I78" s="42" t="s">
        <v>185</v>
      </c>
      <c r="J78" s="24" t="s">
        <v>186</v>
      </c>
      <c r="K78" s="23"/>
      <c r="L78" s="26" t="s">
        <v>39</v>
      </c>
      <c r="M78" s="24" t="s">
        <v>310</v>
      </c>
      <c r="N78" s="23">
        <f t="shared" si="2"/>
        <v>58</v>
      </c>
      <c r="O78" s="23"/>
      <c r="P78" s="23">
        <f t="shared" si="3"/>
        <v>0</v>
      </c>
      <c r="Q78" s="23"/>
      <c r="R78" s="23">
        <f t="shared" si="4"/>
        <v>0</v>
      </c>
      <c r="S78" s="23"/>
      <c r="T78" s="19"/>
      <c r="U78" s="19"/>
      <c r="V78" s="19"/>
      <c r="W78" s="19"/>
      <c r="X78" s="19"/>
      <c r="Y78" s="19"/>
      <c r="Z78" s="19"/>
      <c r="AA78" s="19"/>
      <c r="AB78" s="19"/>
      <c r="AC78" s="19"/>
      <c r="AD78" s="19"/>
      <c r="AE78" s="19"/>
      <c r="AF78" s="19"/>
      <c r="AG78" s="19"/>
    </row>
    <row r="79" ht="14.25" customHeight="1">
      <c r="A79" s="32" t="s">
        <v>164</v>
      </c>
      <c r="B79" s="31" t="s">
        <v>311</v>
      </c>
      <c r="C79" s="31" t="s">
        <v>312</v>
      </c>
      <c r="D79" s="23" t="str">
        <f t="shared" si="5"/>
        <v>JPG</v>
      </c>
      <c r="E79" s="24" t="s">
        <v>167</v>
      </c>
      <c r="F79" s="24" t="s">
        <v>168</v>
      </c>
      <c r="G79" s="24" t="s">
        <v>35</v>
      </c>
      <c r="H79" s="24" t="s">
        <v>184</v>
      </c>
      <c r="I79" s="42" t="s">
        <v>185</v>
      </c>
      <c r="J79" s="24" t="s">
        <v>186</v>
      </c>
      <c r="K79" s="23"/>
      <c r="L79" s="26" t="s">
        <v>39</v>
      </c>
      <c r="M79" s="24" t="s">
        <v>6244</v>
      </c>
      <c r="N79" s="23">
        <f t="shared" si="2"/>
        <v>104</v>
      </c>
      <c r="O79" s="198" t="s">
        <v>313</v>
      </c>
      <c r="P79" s="23">
        <f t="shared" si="3"/>
        <v>82</v>
      </c>
      <c r="Q79" s="23"/>
      <c r="R79" s="23">
        <f t="shared" si="4"/>
        <v>0</v>
      </c>
      <c r="S79" s="23"/>
      <c r="T79" s="19"/>
      <c r="U79" s="19"/>
      <c r="V79" s="19"/>
      <c r="W79" s="19"/>
      <c r="X79" s="19"/>
      <c r="Y79" s="19"/>
      <c r="Z79" s="19"/>
      <c r="AA79" s="19"/>
      <c r="AB79" s="19"/>
      <c r="AC79" s="19"/>
      <c r="AD79" s="19"/>
      <c r="AE79" s="19"/>
      <c r="AF79" s="19"/>
      <c r="AG79" s="19"/>
    </row>
    <row r="80" ht="14.25" customHeight="1">
      <c r="A80" s="32" t="s">
        <v>164</v>
      </c>
      <c r="B80" s="31" t="s">
        <v>314</v>
      </c>
      <c r="C80" s="31" t="s">
        <v>315</v>
      </c>
      <c r="D80" s="23" t="str">
        <f t="shared" si="5"/>
        <v>JPG</v>
      </c>
      <c r="E80" s="24" t="s">
        <v>167</v>
      </c>
      <c r="F80" s="24" t="s">
        <v>168</v>
      </c>
      <c r="G80" s="24" t="s">
        <v>35</v>
      </c>
      <c r="H80" s="24" t="s">
        <v>184</v>
      </c>
      <c r="I80" s="42" t="s">
        <v>185</v>
      </c>
      <c r="J80" s="24" t="s">
        <v>186</v>
      </c>
      <c r="K80" s="23"/>
      <c r="L80" s="26" t="s">
        <v>39</v>
      </c>
      <c r="M80" s="24" t="s">
        <v>278</v>
      </c>
      <c r="N80" s="23">
        <f t="shared" si="2"/>
        <v>55</v>
      </c>
      <c r="O80" s="23"/>
      <c r="P80" s="23">
        <f t="shared" si="3"/>
        <v>0</v>
      </c>
      <c r="Q80" s="23"/>
      <c r="R80" s="23">
        <f t="shared" si="4"/>
        <v>0</v>
      </c>
      <c r="S80" s="23"/>
      <c r="T80" s="19"/>
      <c r="U80" s="19"/>
      <c r="V80" s="19"/>
      <c r="W80" s="19"/>
      <c r="X80" s="19"/>
      <c r="Y80" s="19"/>
      <c r="Z80" s="19"/>
      <c r="AA80" s="19"/>
      <c r="AB80" s="19"/>
      <c r="AC80" s="19"/>
      <c r="AD80" s="19"/>
      <c r="AE80" s="19"/>
      <c r="AF80" s="19"/>
      <c r="AG80" s="19"/>
    </row>
    <row r="81" ht="14.25" customHeight="1">
      <c r="A81" s="32" t="s">
        <v>164</v>
      </c>
      <c r="B81" s="31" t="s">
        <v>316</v>
      </c>
      <c r="C81" s="31" t="s">
        <v>317</v>
      </c>
      <c r="D81" s="23" t="str">
        <f t="shared" si="5"/>
        <v>JPG</v>
      </c>
      <c r="E81" s="24" t="s">
        <v>167</v>
      </c>
      <c r="F81" s="24" t="s">
        <v>168</v>
      </c>
      <c r="G81" s="24" t="s">
        <v>35</v>
      </c>
      <c r="H81" s="24" t="s">
        <v>184</v>
      </c>
      <c r="I81" s="42" t="s">
        <v>185</v>
      </c>
      <c r="J81" s="24" t="s">
        <v>186</v>
      </c>
      <c r="K81" s="23"/>
      <c r="L81" s="26" t="s">
        <v>39</v>
      </c>
      <c r="M81" s="24" t="s">
        <v>318</v>
      </c>
      <c r="N81" s="23">
        <f t="shared" si="2"/>
        <v>65</v>
      </c>
      <c r="O81" s="23"/>
      <c r="P81" s="23">
        <f t="shared" si="3"/>
        <v>0</v>
      </c>
      <c r="Q81" s="23"/>
      <c r="R81" s="23">
        <f t="shared" si="4"/>
        <v>0</v>
      </c>
      <c r="S81" s="23"/>
      <c r="T81" s="19"/>
      <c r="U81" s="19"/>
      <c r="V81" s="19"/>
      <c r="W81" s="19"/>
      <c r="X81" s="19"/>
      <c r="Y81" s="19"/>
      <c r="Z81" s="19"/>
      <c r="AA81" s="19"/>
      <c r="AB81" s="19"/>
      <c r="AC81" s="19"/>
      <c r="AD81" s="19"/>
      <c r="AE81" s="19"/>
      <c r="AF81" s="19"/>
      <c r="AG81" s="19"/>
    </row>
    <row r="82" ht="14.25" customHeight="1">
      <c r="A82" s="32" t="s">
        <v>164</v>
      </c>
      <c r="B82" s="28" t="s">
        <v>319</v>
      </c>
      <c r="C82" s="45" t="s">
        <v>6245</v>
      </c>
      <c r="D82" s="23" t="str">
        <f t="shared" si="5"/>
        <v>mp4</v>
      </c>
      <c r="E82" s="24" t="s">
        <v>167</v>
      </c>
      <c r="F82" s="24" t="s">
        <v>168</v>
      </c>
      <c r="G82" s="24" t="s">
        <v>35</v>
      </c>
      <c r="H82" s="24" t="s">
        <v>184</v>
      </c>
      <c r="I82" s="42" t="s">
        <v>185</v>
      </c>
      <c r="J82" s="24" t="s">
        <v>321</v>
      </c>
      <c r="K82" s="23"/>
      <c r="L82" s="26" t="s">
        <v>39</v>
      </c>
      <c r="M82" s="24" t="s">
        <v>94</v>
      </c>
      <c r="N82" s="23">
        <f t="shared" si="2"/>
        <v>5</v>
      </c>
      <c r="O82" s="23"/>
      <c r="P82" s="23">
        <f t="shared" si="3"/>
        <v>0</v>
      </c>
      <c r="Q82" s="23"/>
      <c r="R82" s="23">
        <f t="shared" si="4"/>
        <v>0</v>
      </c>
      <c r="S82" s="23"/>
      <c r="T82" s="19"/>
      <c r="U82" s="19"/>
      <c r="V82" s="19"/>
      <c r="W82" s="19"/>
      <c r="X82" s="19"/>
      <c r="Y82" s="19"/>
      <c r="Z82" s="19"/>
      <c r="AA82" s="19"/>
      <c r="AB82" s="19"/>
      <c r="AC82" s="19"/>
      <c r="AD82" s="19"/>
      <c r="AE82" s="19"/>
      <c r="AF82" s="19"/>
      <c r="AG82" s="19"/>
    </row>
    <row r="83" ht="14.25" customHeight="1">
      <c r="A83" s="32" t="s">
        <v>164</v>
      </c>
      <c r="B83" s="28" t="s">
        <v>322</v>
      </c>
      <c r="C83" s="199" t="str">
        <f>HYPERLINK("https://drive.google.com/file/d/1HAI6Aw3AsE75AaGczmARaQUOyTeaMlLF/view?usp=drivesdk","https://drive.google.com/file/d/1HAI6Aw3AsE75AaGczmARaQUOyTeaMlLF/view?usp=drivesdk")</f>
        <v>https://drive.google.com/file/d/1HAI6Aw3AsE75AaGczmARaQUOyTeaMlLF/view?usp=drivesdk</v>
      </c>
      <c r="D83" s="23" t="str">
        <f t="shared" si="5"/>
        <v>mp4</v>
      </c>
      <c r="E83" s="24" t="s">
        <v>167</v>
      </c>
      <c r="F83" s="24" t="s">
        <v>168</v>
      </c>
      <c r="G83" s="24" t="s">
        <v>35</v>
      </c>
      <c r="H83" s="24" t="s">
        <v>184</v>
      </c>
      <c r="I83" s="42" t="s">
        <v>185</v>
      </c>
      <c r="J83" s="24" t="s">
        <v>186</v>
      </c>
      <c r="K83" s="23"/>
      <c r="L83" s="26" t="s">
        <v>39</v>
      </c>
      <c r="M83" s="24" t="s">
        <v>94</v>
      </c>
      <c r="N83" s="23">
        <f t="shared" si="2"/>
        <v>5</v>
      </c>
      <c r="O83" s="23"/>
      <c r="P83" s="23">
        <f t="shared" si="3"/>
        <v>0</v>
      </c>
      <c r="Q83" s="23"/>
      <c r="R83" s="23">
        <f t="shared" si="4"/>
        <v>0</v>
      </c>
      <c r="S83" s="23"/>
      <c r="T83" s="19"/>
      <c r="U83" s="19"/>
      <c r="V83" s="19"/>
      <c r="W83" s="19"/>
      <c r="X83" s="19"/>
      <c r="Y83" s="19"/>
      <c r="Z83" s="19"/>
      <c r="AA83" s="19"/>
      <c r="AB83" s="19"/>
      <c r="AC83" s="19"/>
      <c r="AD83" s="19"/>
      <c r="AE83" s="19"/>
      <c r="AF83" s="19"/>
      <c r="AG83" s="19"/>
    </row>
    <row r="84" ht="14.25" customHeight="1">
      <c r="A84" s="32" t="s">
        <v>164</v>
      </c>
      <c r="B84" s="28" t="s">
        <v>324</v>
      </c>
      <c r="C84" s="200" t="str">
        <f>HYPERLINK("https://drive.google.com/file/d/1Qbrqxn4oUCmcSTFlZQVRRpXappAZirpC/view?usp=drivesdk","https://drive.google.com/file/d/1Qbrqxn4oUCmcSTFlZQVRRpXappAZirpC/view?usp=drivesdk")</f>
        <v>https://drive.google.com/file/d/1Qbrqxn4oUCmcSTFlZQVRRpXappAZirpC/view?usp=drivesdk</v>
      </c>
      <c r="D84" s="23" t="str">
        <f t="shared" si="5"/>
        <v>mp4</v>
      </c>
      <c r="E84" s="24" t="s">
        <v>167</v>
      </c>
      <c r="F84" s="24" t="s">
        <v>168</v>
      </c>
      <c r="G84" s="24" t="s">
        <v>35</v>
      </c>
      <c r="H84" s="24" t="s">
        <v>184</v>
      </c>
      <c r="I84" s="42" t="s">
        <v>185</v>
      </c>
      <c r="J84" s="24" t="s">
        <v>186</v>
      </c>
      <c r="K84" s="23"/>
      <c r="L84" s="26" t="s">
        <v>39</v>
      </c>
      <c r="M84" s="24" t="s">
        <v>94</v>
      </c>
      <c r="N84" s="23">
        <f t="shared" si="2"/>
        <v>5</v>
      </c>
      <c r="O84" s="23"/>
      <c r="P84" s="23">
        <f t="shared" si="3"/>
        <v>0</v>
      </c>
      <c r="Q84" s="23"/>
      <c r="R84" s="23">
        <f t="shared" si="4"/>
        <v>0</v>
      </c>
      <c r="S84" s="23"/>
      <c r="T84" s="19"/>
      <c r="U84" s="19"/>
      <c r="V84" s="19"/>
      <c r="W84" s="19"/>
      <c r="X84" s="19"/>
      <c r="Y84" s="19"/>
      <c r="Z84" s="19"/>
      <c r="AA84" s="19"/>
      <c r="AB84" s="19"/>
      <c r="AC84" s="19"/>
      <c r="AD84" s="19"/>
      <c r="AE84" s="19"/>
      <c r="AF84" s="19"/>
      <c r="AG84" s="19"/>
    </row>
    <row r="85" ht="14.25" customHeight="1">
      <c r="A85" s="32" t="s">
        <v>164</v>
      </c>
      <c r="B85" s="28" t="s">
        <v>326</v>
      </c>
      <c r="C85" s="45" t="s">
        <v>6246</v>
      </c>
      <c r="D85" s="23" t="str">
        <f t="shared" si="5"/>
        <v>mp4</v>
      </c>
      <c r="E85" s="24" t="s">
        <v>167</v>
      </c>
      <c r="F85" s="24" t="s">
        <v>168</v>
      </c>
      <c r="G85" s="24" t="s">
        <v>35</v>
      </c>
      <c r="H85" s="24" t="s">
        <v>184</v>
      </c>
      <c r="I85" s="42" t="s">
        <v>185</v>
      </c>
      <c r="J85" s="24" t="s">
        <v>321</v>
      </c>
      <c r="K85" s="23"/>
      <c r="L85" s="26" t="s">
        <v>39</v>
      </c>
      <c r="M85" s="24" t="s">
        <v>94</v>
      </c>
      <c r="N85" s="23">
        <f t="shared" si="2"/>
        <v>5</v>
      </c>
      <c r="O85" s="23"/>
      <c r="P85" s="23">
        <f t="shared" si="3"/>
        <v>0</v>
      </c>
      <c r="Q85" s="23"/>
      <c r="R85" s="23">
        <f t="shared" si="4"/>
        <v>0</v>
      </c>
      <c r="S85" s="23"/>
      <c r="T85" s="19"/>
      <c r="U85" s="19"/>
      <c r="V85" s="19"/>
      <c r="W85" s="19"/>
      <c r="X85" s="19"/>
      <c r="Y85" s="19"/>
      <c r="Z85" s="19"/>
      <c r="AA85" s="19"/>
      <c r="AB85" s="19"/>
      <c r="AC85" s="19"/>
      <c r="AD85" s="19"/>
      <c r="AE85" s="19"/>
      <c r="AF85" s="19"/>
      <c r="AG85" s="19"/>
    </row>
    <row r="86" ht="14.25" customHeight="1">
      <c r="A86" s="20" t="s">
        <v>328</v>
      </c>
      <c r="B86" s="21" t="s">
        <v>6247</v>
      </c>
      <c r="C86" s="21" t="s">
        <v>334</v>
      </c>
      <c r="D86" s="23" t="str">
        <f t="shared" si="5"/>
        <v>jpg</v>
      </c>
      <c r="E86" s="24" t="s">
        <v>167</v>
      </c>
      <c r="F86" s="24" t="s">
        <v>168</v>
      </c>
      <c r="G86" s="24" t="s">
        <v>35</v>
      </c>
      <c r="H86" s="24" t="s">
        <v>335</v>
      </c>
      <c r="I86" s="42" t="s">
        <v>81</v>
      </c>
      <c r="J86" s="24" t="s">
        <v>82</v>
      </c>
      <c r="K86" s="24" t="s">
        <v>336</v>
      </c>
      <c r="L86" s="26" t="s">
        <v>39</v>
      </c>
      <c r="M86" s="24" t="s">
        <v>337</v>
      </c>
      <c r="N86" s="23">
        <f t="shared" si="2"/>
        <v>19</v>
      </c>
      <c r="O86" s="23"/>
      <c r="P86" s="23">
        <f t="shared" si="3"/>
        <v>0</v>
      </c>
      <c r="Q86" s="23"/>
      <c r="R86" s="23">
        <f t="shared" si="4"/>
        <v>0</v>
      </c>
      <c r="S86" s="23"/>
      <c r="T86" s="19"/>
      <c r="U86" s="19"/>
      <c r="V86" s="19"/>
      <c r="W86" s="19"/>
      <c r="X86" s="19"/>
      <c r="Y86" s="19"/>
      <c r="Z86" s="19"/>
      <c r="AA86" s="19"/>
      <c r="AB86" s="19"/>
      <c r="AC86" s="19"/>
      <c r="AD86" s="19"/>
      <c r="AE86" s="19"/>
      <c r="AF86" s="19"/>
      <c r="AG86" s="19"/>
    </row>
    <row r="87" ht="14.25" customHeight="1">
      <c r="A87" s="20" t="s">
        <v>328</v>
      </c>
      <c r="B87" s="21" t="s">
        <v>6248</v>
      </c>
      <c r="C87" s="21" t="s">
        <v>339</v>
      </c>
      <c r="D87" s="23" t="str">
        <f t="shared" si="5"/>
        <v>jpg</v>
      </c>
      <c r="E87" s="24" t="s">
        <v>167</v>
      </c>
      <c r="F87" s="24" t="s">
        <v>168</v>
      </c>
      <c r="G87" s="24" t="s">
        <v>35</v>
      </c>
      <c r="H87" s="24" t="s">
        <v>335</v>
      </c>
      <c r="I87" s="42" t="s">
        <v>81</v>
      </c>
      <c r="J87" s="24" t="s">
        <v>82</v>
      </c>
      <c r="K87" s="49" t="s">
        <v>343</v>
      </c>
      <c r="L87" s="26" t="s">
        <v>39</v>
      </c>
      <c r="M87" s="24" t="s">
        <v>337</v>
      </c>
      <c r="N87" s="23">
        <f t="shared" si="2"/>
        <v>19</v>
      </c>
      <c r="O87" s="49" t="s">
        <v>340</v>
      </c>
      <c r="P87" s="23">
        <f t="shared" si="3"/>
        <v>51</v>
      </c>
      <c r="Q87" s="23"/>
      <c r="R87" s="23">
        <f t="shared" si="4"/>
        <v>0</v>
      </c>
      <c r="S87" s="23"/>
      <c r="T87" s="19"/>
      <c r="U87" s="19"/>
      <c r="V87" s="19"/>
      <c r="W87" s="19"/>
      <c r="X87" s="19"/>
      <c r="Y87" s="19"/>
      <c r="Z87" s="19"/>
      <c r="AA87" s="19"/>
      <c r="AB87" s="19"/>
      <c r="AC87" s="19"/>
      <c r="AD87" s="19"/>
      <c r="AE87" s="19"/>
      <c r="AF87" s="19"/>
      <c r="AG87" s="19"/>
    </row>
    <row r="88" ht="14.25" customHeight="1">
      <c r="A88" s="20" t="s">
        <v>328</v>
      </c>
      <c r="B88" s="21" t="s">
        <v>6249</v>
      </c>
      <c r="C88" s="21" t="s">
        <v>342</v>
      </c>
      <c r="D88" s="23" t="str">
        <f t="shared" si="5"/>
        <v>jpg</v>
      </c>
      <c r="E88" s="24" t="s">
        <v>167</v>
      </c>
      <c r="F88" s="24" t="s">
        <v>168</v>
      </c>
      <c r="G88" s="24" t="s">
        <v>35</v>
      </c>
      <c r="H88" s="24" t="s">
        <v>335</v>
      </c>
      <c r="I88" s="42" t="s">
        <v>81</v>
      </c>
      <c r="J88" s="24" t="s">
        <v>82</v>
      </c>
      <c r="K88" s="49" t="s">
        <v>343</v>
      </c>
      <c r="L88" s="26" t="s">
        <v>39</v>
      </c>
      <c r="M88" s="24" t="s">
        <v>337</v>
      </c>
      <c r="N88" s="23">
        <f t="shared" si="2"/>
        <v>19</v>
      </c>
      <c r="O88" s="23"/>
      <c r="P88" s="23">
        <f t="shared" si="3"/>
        <v>0</v>
      </c>
      <c r="Q88" s="23"/>
      <c r="R88" s="23">
        <f t="shared" si="4"/>
        <v>0</v>
      </c>
      <c r="S88" s="23"/>
      <c r="T88" s="19"/>
      <c r="U88" s="19"/>
      <c r="V88" s="19"/>
      <c r="W88" s="19"/>
      <c r="X88" s="19"/>
      <c r="Y88" s="19"/>
      <c r="Z88" s="19"/>
      <c r="AA88" s="19"/>
      <c r="AB88" s="19"/>
      <c r="AC88" s="19"/>
      <c r="AD88" s="19"/>
      <c r="AE88" s="19"/>
      <c r="AF88" s="19"/>
      <c r="AG88" s="19"/>
    </row>
    <row r="89" ht="14.25" customHeight="1">
      <c r="A89" s="20" t="s">
        <v>328</v>
      </c>
      <c r="B89" s="21" t="s">
        <v>6250</v>
      </c>
      <c r="C89" s="21" t="s">
        <v>345</v>
      </c>
      <c r="D89" s="23" t="str">
        <f t="shared" si="5"/>
        <v>jpg</v>
      </c>
      <c r="E89" s="24" t="s">
        <v>167</v>
      </c>
      <c r="F89" s="24" t="s">
        <v>168</v>
      </c>
      <c r="G89" s="24" t="s">
        <v>35</v>
      </c>
      <c r="H89" s="24" t="s">
        <v>335</v>
      </c>
      <c r="I89" s="42" t="s">
        <v>81</v>
      </c>
      <c r="J89" s="24" t="s">
        <v>82</v>
      </c>
      <c r="K89" s="49" t="s">
        <v>343</v>
      </c>
      <c r="L89" s="26" t="s">
        <v>39</v>
      </c>
      <c r="M89" s="24" t="s">
        <v>337</v>
      </c>
      <c r="N89" s="23">
        <f t="shared" si="2"/>
        <v>19</v>
      </c>
      <c r="O89" s="23"/>
      <c r="P89" s="23">
        <f t="shared" si="3"/>
        <v>0</v>
      </c>
      <c r="Q89" s="23"/>
      <c r="R89" s="23">
        <f t="shared" si="4"/>
        <v>0</v>
      </c>
      <c r="S89" s="23"/>
      <c r="T89" s="19"/>
      <c r="U89" s="19"/>
      <c r="V89" s="19"/>
      <c r="W89" s="19"/>
      <c r="X89" s="19"/>
      <c r="Y89" s="19"/>
      <c r="Z89" s="19"/>
      <c r="AA89" s="19"/>
      <c r="AB89" s="19"/>
      <c r="AC89" s="19"/>
      <c r="AD89" s="19"/>
      <c r="AE89" s="19"/>
      <c r="AF89" s="19"/>
      <c r="AG89" s="19"/>
    </row>
    <row r="90" ht="14.25" customHeight="1">
      <c r="A90" s="20" t="s">
        <v>328</v>
      </c>
      <c r="B90" s="21" t="s">
        <v>6251</v>
      </c>
      <c r="C90" s="21" t="s">
        <v>347</v>
      </c>
      <c r="D90" s="23" t="str">
        <f t="shared" si="5"/>
        <v>jpg</v>
      </c>
      <c r="E90" s="24" t="s">
        <v>167</v>
      </c>
      <c r="F90" s="24" t="s">
        <v>168</v>
      </c>
      <c r="G90" s="24" t="s">
        <v>35</v>
      </c>
      <c r="H90" s="24" t="s">
        <v>335</v>
      </c>
      <c r="I90" s="42" t="s">
        <v>81</v>
      </c>
      <c r="J90" s="24" t="s">
        <v>82</v>
      </c>
      <c r="K90" s="49" t="s">
        <v>343</v>
      </c>
      <c r="L90" s="26" t="s">
        <v>39</v>
      </c>
      <c r="M90" s="24" t="s">
        <v>337</v>
      </c>
      <c r="N90" s="23">
        <f t="shared" si="2"/>
        <v>19</v>
      </c>
      <c r="O90" s="23"/>
      <c r="P90" s="23">
        <f t="shared" si="3"/>
        <v>0</v>
      </c>
      <c r="Q90" s="23"/>
      <c r="R90" s="23">
        <f t="shared" si="4"/>
        <v>0</v>
      </c>
      <c r="S90" s="23"/>
      <c r="T90" s="19"/>
      <c r="U90" s="19"/>
      <c r="V90" s="19"/>
      <c r="W90" s="19"/>
      <c r="X90" s="19"/>
      <c r="Y90" s="19"/>
      <c r="Z90" s="19"/>
      <c r="AA90" s="19"/>
      <c r="AB90" s="19"/>
      <c r="AC90" s="19"/>
      <c r="AD90" s="19"/>
      <c r="AE90" s="19"/>
      <c r="AF90" s="19"/>
      <c r="AG90" s="19"/>
    </row>
    <row r="91" ht="14.25" customHeight="1">
      <c r="A91" s="20" t="s">
        <v>328</v>
      </c>
      <c r="B91" s="21" t="s">
        <v>6252</v>
      </c>
      <c r="C91" s="21" t="s">
        <v>349</v>
      </c>
      <c r="D91" s="23" t="str">
        <f t="shared" si="5"/>
        <v>jpg</v>
      </c>
      <c r="E91" s="24" t="s">
        <v>167</v>
      </c>
      <c r="F91" s="24" t="s">
        <v>168</v>
      </c>
      <c r="G91" s="24" t="s">
        <v>35</v>
      </c>
      <c r="H91" s="24" t="s">
        <v>335</v>
      </c>
      <c r="I91" s="42" t="s">
        <v>81</v>
      </c>
      <c r="J91" s="24" t="s">
        <v>82</v>
      </c>
      <c r="K91" s="49" t="s">
        <v>343</v>
      </c>
      <c r="L91" s="26" t="s">
        <v>39</v>
      </c>
      <c r="M91" s="24" t="s">
        <v>337</v>
      </c>
      <c r="N91" s="23">
        <f t="shared" si="2"/>
        <v>19</v>
      </c>
      <c r="O91" s="23"/>
      <c r="P91" s="23">
        <f t="shared" si="3"/>
        <v>0</v>
      </c>
      <c r="Q91" s="23"/>
      <c r="R91" s="23">
        <f t="shared" si="4"/>
        <v>0</v>
      </c>
      <c r="S91" s="23"/>
      <c r="T91" s="19"/>
      <c r="U91" s="19"/>
      <c r="V91" s="19"/>
      <c r="W91" s="19"/>
      <c r="X91" s="19"/>
      <c r="Y91" s="19"/>
      <c r="Z91" s="19"/>
      <c r="AA91" s="19"/>
      <c r="AB91" s="19"/>
      <c r="AC91" s="19"/>
      <c r="AD91" s="19"/>
      <c r="AE91" s="19"/>
      <c r="AF91" s="19"/>
      <c r="AG91" s="19"/>
    </row>
    <row r="92" ht="14.25" customHeight="1">
      <c r="A92" s="20" t="s">
        <v>328</v>
      </c>
      <c r="B92" s="21" t="s">
        <v>6253</v>
      </c>
      <c r="C92" s="21" t="s">
        <v>351</v>
      </c>
      <c r="D92" s="23" t="str">
        <f t="shared" si="5"/>
        <v>jpg</v>
      </c>
      <c r="E92" s="24" t="s">
        <v>167</v>
      </c>
      <c r="F92" s="24" t="s">
        <v>168</v>
      </c>
      <c r="G92" s="24" t="s">
        <v>35</v>
      </c>
      <c r="H92" s="24" t="s">
        <v>184</v>
      </c>
      <c r="I92" s="24" t="s">
        <v>185</v>
      </c>
      <c r="J92" s="24" t="s">
        <v>82</v>
      </c>
      <c r="K92" s="49" t="s">
        <v>352</v>
      </c>
      <c r="L92" s="26" t="s">
        <v>39</v>
      </c>
      <c r="M92" s="23"/>
      <c r="N92" s="23">
        <f t="shared" si="2"/>
        <v>0</v>
      </c>
      <c r="O92" s="23"/>
      <c r="P92" s="23">
        <f t="shared" si="3"/>
        <v>0</v>
      </c>
      <c r="Q92" s="23"/>
      <c r="R92" s="23">
        <f t="shared" si="4"/>
        <v>0</v>
      </c>
      <c r="S92" s="23"/>
      <c r="T92" s="19"/>
      <c r="U92" s="19"/>
      <c r="V92" s="19"/>
      <c r="W92" s="19"/>
      <c r="X92" s="19"/>
      <c r="Y92" s="19"/>
      <c r="Z92" s="19"/>
      <c r="AA92" s="19"/>
      <c r="AB92" s="19"/>
      <c r="AC92" s="19"/>
      <c r="AD92" s="19"/>
      <c r="AE92" s="19"/>
      <c r="AF92" s="19"/>
      <c r="AG92" s="19"/>
    </row>
    <row r="93" ht="14.25" customHeight="1">
      <c r="A93" s="20" t="s">
        <v>328</v>
      </c>
      <c r="B93" s="21" t="s">
        <v>6254</v>
      </c>
      <c r="C93" s="21" t="s">
        <v>354</v>
      </c>
      <c r="D93" s="23" t="str">
        <f t="shared" si="5"/>
        <v>png</v>
      </c>
      <c r="E93" s="24" t="s">
        <v>167</v>
      </c>
      <c r="F93" s="24" t="s">
        <v>168</v>
      </c>
      <c r="G93" s="24" t="s">
        <v>35</v>
      </c>
      <c r="H93" s="24" t="s">
        <v>184</v>
      </c>
      <c r="I93" s="24" t="s">
        <v>185</v>
      </c>
      <c r="J93" s="24" t="s">
        <v>82</v>
      </c>
      <c r="K93" s="49" t="s">
        <v>352</v>
      </c>
      <c r="L93" s="26" t="s">
        <v>39</v>
      </c>
      <c r="M93" s="23"/>
      <c r="N93" s="23">
        <f t="shared" si="2"/>
        <v>0</v>
      </c>
      <c r="O93" s="23"/>
      <c r="P93" s="23">
        <f t="shared" si="3"/>
        <v>0</v>
      </c>
      <c r="Q93" s="23"/>
      <c r="R93" s="23">
        <f t="shared" si="4"/>
        <v>0</v>
      </c>
      <c r="S93" s="23"/>
      <c r="T93" s="19"/>
      <c r="U93" s="19"/>
      <c r="V93" s="19"/>
      <c r="W93" s="19"/>
      <c r="X93" s="19"/>
      <c r="Y93" s="19"/>
      <c r="Z93" s="19"/>
      <c r="AA93" s="19"/>
      <c r="AB93" s="19"/>
      <c r="AC93" s="19"/>
      <c r="AD93" s="19"/>
      <c r="AE93" s="19"/>
      <c r="AF93" s="19"/>
      <c r="AG93" s="19"/>
    </row>
    <row r="94" ht="14.25" customHeight="1">
      <c r="A94" s="20" t="s">
        <v>328</v>
      </c>
      <c r="B94" s="21" t="s">
        <v>6255</v>
      </c>
      <c r="C94" s="21" t="s">
        <v>356</v>
      </c>
      <c r="D94" s="23" t="str">
        <f t="shared" si="5"/>
        <v>png</v>
      </c>
      <c r="E94" s="24" t="s">
        <v>167</v>
      </c>
      <c r="F94" s="24" t="s">
        <v>168</v>
      </c>
      <c r="G94" s="24" t="s">
        <v>35</v>
      </c>
      <c r="H94" s="24" t="s">
        <v>335</v>
      </c>
      <c r="I94" s="24" t="s">
        <v>81</v>
      </c>
      <c r="J94" s="24" t="s">
        <v>82</v>
      </c>
      <c r="K94" s="24" t="s">
        <v>336</v>
      </c>
      <c r="L94" s="26" t="s">
        <v>39</v>
      </c>
      <c r="M94" s="24" t="s">
        <v>337</v>
      </c>
      <c r="N94" s="23">
        <f t="shared" si="2"/>
        <v>19</v>
      </c>
      <c r="O94" s="23"/>
      <c r="P94" s="23">
        <f t="shared" si="3"/>
        <v>0</v>
      </c>
      <c r="Q94" s="23"/>
      <c r="R94" s="23">
        <f t="shared" si="4"/>
        <v>0</v>
      </c>
      <c r="S94" s="23"/>
      <c r="T94" s="19"/>
      <c r="U94" s="19"/>
      <c r="V94" s="19"/>
      <c r="W94" s="19"/>
      <c r="X94" s="19"/>
      <c r="Y94" s="19"/>
      <c r="Z94" s="19"/>
      <c r="AA94" s="19"/>
      <c r="AB94" s="19"/>
      <c r="AC94" s="19"/>
      <c r="AD94" s="19"/>
      <c r="AE94" s="19"/>
      <c r="AF94" s="19"/>
      <c r="AG94" s="19"/>
    </row>
    <row r="95" ht="14.25" customHeight="1">
      <c r="A95" s="20" t="s">
        <v>328</v>
      </c>
      <c r="B95" s="21" t="s">
        <v>6256</v>
      </c>
      <c r="C95" s="21" t="s">
        <v>358</v>
      </c>
      <c r="D95" s="23" t="str">
        <f t="shared" si="5"/>
        <v>png</v>
      </c>
      <c r="E95" s="24" t="s">
        <v>167</v>
      </c>
      <c r="F95" s="24" t="s">
        <v>168</v>
      </c>
      <c r="G95" s="24" t="s">
        <v>35</v>
      </c>
      <c r="H95" s="24" t="s">
        <v>335</v>
      </c>
      <c r="I95" s="24" t="s">
        <v>81</v>
      </c>
      <c r="J95" s="24" t="s">
        <v>82</v>
      </c>
      <c r="K95" s="24" t="s">
        <v>336</v>
      </c>
      <c r="L95" s="26" t="s">
        <v>39</v>
      </c>
      <c r="M95" s="24" t="s">
        <v>337</v>
      </c>
      <c r="N95" s="23">
        <f t="shared" si="2"/>
        <v>19</v>
      </c>
      <c r="O95" s="23"/>
      <c r="P95" s="23">
        <f t="shared" si="3"/>
        <v>0</v>
      </c>
      <c r="Q95" s="23"/>
      <c r="R95" s="23">
        <f t="shared" si="4"/>
        <v>0</v>
      </c>
      <c r="S95" s="23"/>
      <c r="T95" s="19"/>
      <c r="U95" s="19"/>
      <c r="V95" s="19"/>
      <c r="W95" s="19"/>
      <c r="X95" s="19"/>
      <c r="Y95" s="19"/>
      <c r="Z95" s="19"/>
      <c r="AA95" s="19"/>
      <c r="AB95" s="19"/>
      <c r="AC95" s="19"/>
      <c r="AD95" s="19"/>
      <c r="AE95" s="19"/>
      <c r="AF95" s="19"/>
      <c r="AG95" s="19"/>
    </row>
    <row r="96" ht="14.25" customHeight="1">
      <c r="A96" s="20" t="s">
        <v>328</v>
      </c>
      <c r="B96" s="21" t="s">
        <v>6257</v>
      </c>
      <c r="C96" s="21" t="s">
        <v>360</v>
      </c>
      <c r="D96" s="23" t="str">
        <f t="shared" si="5"/>
        <v>png</v>
      </c>
      <c r="E96" s="24" t="s">
        <v>167</v>
      </c>
      <c r="F96" s="24" t="s">
        <v>168</v>
      </c>
      <c r="G96" s="24" t="s">
        <v>35</v>
      </c>
      <c r="H96" s="24" t="s">
        <v>335</v>
      </c>
      <c r="I96" s="24" t="s">
        <v>81</v>
      </c>
      <c r="J96" s="24" t="s">
        <v>82</v>
      </c>
      <c r="K96" s="24" t="s">
        <v>336</v>
      </c>
      <c r="L96" s="26" t="s">
        <v>39</v>
      </c>
      <c r="M96" s="24" t="s">
        <v>337</v>
      </c>
      <c r="N96" s="23">
        <f t="shared" si="2"/>
        <v>19</v>
      </c>
      <c r="O96" s="23"/>
      <c r="P96" s="23">
        <f t="shared" si="3"/>
        <v>0</v>
      </c>
      <c r="Q96" s="23"/>
      <c r="R96" s="23">
        <f t="shared" si="4"/>
        <v>0</v>
      </c>
      <c r="S96" s="23"/>
      <c r="T96" s="19"/>
      <c r="U96" s="19"/>
      <c r="V96" s="19"/>
      <c r="W96" s="19"/>
      <c r="X96" s="19"/>
      <c r="Y96" s="19"/>
      <c r="Z96" s="19"/>
      <c r="AA96" s="19"/>
      <c r="AB96" s="19"/>
      <c r="AC96" s="19"/>
      <c r="AD96" s="19"/>
      <c r="AE96" s="19"/>
      <c r="AF96" s="19"/>
      <c r="AG96" s="19"/>
    </row>
    <row r="97" ht="14.25" customHeight="1">
      <c r="A97" s="20" t="s">
        <v>328</v>
      </c>
      <c r="B97" s="21" t="s">
        <v>6258</v>
      </c>
      <c r="C97" s="21" t="s">
        <v>362</v>
      </c>
      <c r="D97" s="23" t="str">
        <f t="shared" si="5"/>
        <v>jpg</v>
      </c>
      <c r="E97" s="24" t="s">
        <v>167</v>
      </c>
      <c r="F97" s="24" t="s">
        <v>168</v>
      </c>
      <c r="G97" s="24" t="s">
        <v>35</v>
      </c>
      <c r="H97" s="24" t="s">
        <v>335</v>
      </c>
      <c r="I97" s="24" t="s">
        <v>81</v>
      </c>
      <c r="J97" s="24" t="s">
        <v>82</v>
      </c>
      <c r="K97" s="24" t="s">
        <v>336</v>
      </c>
      <c r="L97" s="26" t="s">
        <v>39</v>
      </c>
      <c r="M97" s="24" t="s">
        <v>337</v>
      </c>
      <c r="N97" s="23">
        <f t="shared" si="2"/>
        <v>19</v>
      </c>
      <c r="O97" s="23"/>
      <c r="P97" s="23">
        <f t="shared" si="3"/>
        <v>0</v>
      </c>
      <c r="Q97" s="23"/>
      <c r="R97" s="23">
        <f t="shared" si="4"/>
        <v>0</v>
      </c>
      <c r="S97" s="23"/>
      <c r="T97" s="19"/>
      <c r="U97" s="19"/>
      <c r="V97" s="19"/>
      <c r="W97" s="19"/>
      <c r="X97" s="19"/>
      <c r="Y97" s="19"/>
      <c r="Z97" s="19"/>
      <c r="AA97" s="19"/>
      <c r="AB97" s="19"/>
      <c r="AC97" s="19"/>
      <c r="AD97" s="19"/>
      <c r="AE97" s="19"/>
      <c r="AF97" s="19"/>
      <c r="AG97" s="19"/>
    </row>
    <row r="98" ht="14.25" customHeight="1">
      <c r="A98" s="20" t="s">
        <v>328</v>
      </c>
      <c r="B98" s="21" t="s">
        <v>6259</v>
      </c>
      <c r="C98" s="21" t="s">
        <v>364</v>
      </c>
      <c r="D98" s="23" t="str">
        <f t="shared" si="5"/>
        <v>jpg</v>
      </c>
      <c r="E98" s="24" t="s">
        <v>167</v>
      </c>
      <c r="F98" s="24" t="s">
        <v>168</v>
      </c>
      <c r="G98" s="24" t="s">
        <v>35</v>
      </c>
      <c r="H98" s="24" t="s">
        <v>365</v>
      </c>
      <c r="I98" s="24" t="s">
        <v>105</v>
      </c>
      <c r="J98" s="24" t="s">
        <v>82</v>
      </c>
      <c r="K98" s="24"/>
      <c r="L98" s="26" t="s">
        <v>39</v>
      </c>
      <c r="M98" s="24" t="s">
        <v>366</v>
      </c>
      <c r="N98" s="23">
        <f t="shared" si="2"/>
        <v>94</v>
      </c>
      <c r="O98" s="23"/>
      <c r="P98" s="23">
        <f t="shared" si="3"/>
        <v>0</v>
      </c>
      <c r="Q98" s="23"/>
      <c r="R98" s="23">
        <f t="shared" si="4"/>
        <v>0</v>
      </c>
      <c r="S98" s="23"/>
      <c r="T98" s="19"/>
      <c r="U98" s="19"/>
      <c r="V98" s="19"/>
      <c r="W98" s="19"/>
      <c r="X98" s="19"/>
      <c r="Y98" s="19"/>
      <c r="Z98" s="19"/>
      <c r="AA98" s="19"/>
      <c r="AB98" s="19"/>
      <c r="AC98" s="19"/>
      <c r="AD98" s="19"/>
      <c r="AE98" s="19"/>
      <c r="AF98" s="19"/>
      <c r="AG98" s="19"/>
    </row>
    <row r="99" ht="14.25" customHeight="1">
      <c r="A99" s="20" t="s">
        <v>328</v>
      </c>
      <c r="B99" s="21" t="s">
        <v>6260</v>
      </c>
      <c r="C99" s="21" t="s">
        <v>368</v>
      </c>
      <c r="D99" s="23" t="str">
        <f t="shared" si="5"/>
        <v>jpg</v>
      </c>
      <c r="E99" s="24" t="s">
        <v>167</v>
      </c>
      <c r="F99" s="24" t="s">
        <v>168</v>
      </c>
      <c r="G99" s="24" t="s">
        <v>35</v>
      </c>
      <c r="H99" s="24" t="s">
        <v>335</v>
      </c>
      <c r="I99" s="24" t="s">
        <v>81</v>
      </c>
      <c r="J99" s="24" t="s">
        <v>82</v>
      </c>
      <c r="K99" s="24" t="s">
        <v>336</v>
      </c>
      <c r="L99" s="26" t="s">
        <v>39</v>
      </c>
      <c r="M99" s="24" t="s">
        <v>337</v>
      </c>
      <c r="N99" s="23">
        <f t="shared" si="2"/>
        <v>19</v>
      </c>
      <c r="O99" s="23"/>
      <c r="P99" s="23">
        <f t="shared" si="3"/>
        <v>0</v>
      </c>
      <c r="Q99" s="23"/>
      <c r="R99" s="23">
        <f t="shared" si="4"/>
        <v>0</v>
      </c>
      <c r="S99" s="23"/>
      <c r="T99" s="19"/>
      <c r="U99" s="19"/>
      <c r="V99" s="19"/>
      <c r="W99" s="19"/>
      <c r="X99" s="19"/>
      <c r="Y99" s="19"/>
      <c r="Z99" s="19"/>
      <c r="AA99" s="19"/>
      <c r="AB99" s="19"/>
      <c r="AC99" s="19"/>
      <c r="AD99" s="19"/>
      <c r="AE99" s="19"/>
      <c r="AF99" s="19"/>
      <c r="AG99" s="19"/>
    </row>
    <row r="100" ht="14.25" customHeight="1">
      <c r="A100" s="20" t="s">
        <v>328</v>
      </c>
      <c r="B100" s="21" t="s">
        <v>6261</v>
      </c>
      <c r="C100" s="21" t="s">
        <v>370</v>
      </c>
      <c r="D100" s="23" t="str">
        <f t="shared" si="5"/>
        <v>jpg</v>
      </c>
      <c r="E100" s="24" t="s">
        <v>167</v>
      </c>
      <c r="F100" s="24" t="s">
        <v>168</v>
      </c>
      <c r="G100" s="24" t="s">
        <v>35</v>
      </c>
      <c r="H100" s="24" t="s">
        <v>184</v>
      </c>
      <c r="I100" s="24" t="s">
        <v>185</v>
      </c>
      <c r="J100" s="24" t="s">
        <v>186</v>
      </c>
      <c r="K100" s="23"/>
      <c r="L100" s="26" t="s">
        <v>39</v>
      </c>
      <c r="M100" s="24" t="s">
        <v>373</v>
      </c>
      <c r="N100" s="23">
        <f t="shared" si="2"/>
        <v>45</v>
      </c>
      <c r="O100" s="23"/>
      <c r="P100" s="23">
        <f t="shared" si="3"/>
        <v>0</v>
      </c>
      <c r="Q100" s="23"/>
      <c r="R100" s="23">
        <f t="shared" si="4"/>
        <v>0</v>
      </c>
      <c r="S100" s="23"/>
      <c r="T100" s="19"/>
      <c r="U100" s="19"/>
      <c r="V100" s="19"/>
      <c r="W100" s="19"/>
      <c r="X100" s="19"/>
      <c r="Y100" s="19"/>
      <c r="Z100" s="19"/>
      <c r="AA100" s="19"/>
      <c r="AB100" s="19"/>
      <c r="AC100" s="19"/>
      <c r="AD100" s="19"/>
      <c r="AE100" s="19"/>
      <c r="AF100" s="19"/>
      <c r="AG100" s="19"/>
    </row>
    <row r="101" ht="14.25" customHeight="1">
      <c r="A101" s="20" t="s">
        <v>328</v>
      </c>
      <c r="B101" s="21" t="s">
        <v>6262</v>
      </c>
      <c r="C101" s="21" t="s">
        <v>375</v>
      </c>
      <c r="D101" s="23" t="str">
        <f t="shared" si="5"/>
        <v>jpg</v>
      </c>
      <c r="E101" s="24" t="s">
        <v>167</v>
      </c>
      <c r="F101" s="24" t="s">
        <v>168</v>
      </c>
      <c r="G101" s="24" t="s">
        <v>35</v>
      </c>
      <c r="H101" s="24" t="s">
        <v>184</v>
      </c>
      <c r="I101" s="24" t="s">
        <v>185</v>
      </c>
      <c r="J101" s="24" t="s">
        <v>186</v>
      </c>
      <c r="K101" s="23"/>
      <c r="L101" s="26" t="s">
        <v>39</v>
      </c>
      <c r="M101" s="24" t="s">
        <v>378</v>
      </c>
      <c r="N101" s="23">
        <f t="shared" si="2"/>
        <v>46</v>
      </c>
      <c r="O101" s="23"/>
      <c r="P101" s="23">
        <f t="shared" si="3"/>
        <v>0</v>
      </c>
      <c r="Q101" s="23"/>
      <c r="R101" s="23">
        <f t="shared" si="4"/>
        <v>0</v>
      </c>
      <c r="S101" s="23"/>
      <c r="T101" s="19"/>
      <c r="U101" s="19"/>
      <c r="V101" s="19"/>
      <c r="W101" s="19"/>
      <c r="X101" s="19"/>
      <c r="Y101" s="19"/>
      <c r="Z101" s="19"/>
      <c r="AA101" s="19"/>
      <c r="AB101" s="19"/>
      <c r="AC101" s="19"/>
      <c r="AD101" s="19"/>
      <c r="AE101" s="19"/>
      <c r="AF101" s="19"/>
      <c r="AG101" s="19"/>
    </row>
    <row r="102" ht="14.25" customHeight="1">
      <c r="A102" s="20" t="s">
        <v>328</v>
      </c>
      <c r="B102" s="21" t="s">
        <v>6263</v>
      </c>
      <c r="C102" s="21" t="s">
        <v>380</v>
      </c>
      <c r="D102" s="23" t="str">
        <f t="shared" si="5"/>
        <v>jpg</v>
      </c>
      <c r="E102" s="24" t="s">
        <v>167</v>
      </c>
      <c r="F102" s="24" t="s">
        <v>168</v>
      </c>
      <c r="G102" s="24" t="s">
        <v>35</v>
      </c>
      <c r="H102" s="24" t="s">
        <v>184</v>
      </c>
      <c r="I102" s="24" t="s">
        <v>185</v>
      </c>
      <c r="J102" s="24" t="s">
        <v>186</v>
      </c>
      <c r="K102" s="23"/>
      <c r="L102" s="26" t="s">
        <v>39</v>
      </c>
      <c r="M102" s="24" t="s">
        <v>6264</v>
      </c>
      <c r="N102" s="23">
        <f t="shared" si="2"/>
        <v>91</v>
      </c>
      <c r="O102" s="198" t="s">
        <v>383</v>
      </c>
      <c r="P102" s="23">
        <f t="shared" si="3"/>
        <v>85</v>
      </c>
      <c r="Q102" s="23"/>
      <c r="R102" s="23">
        <f t="shared" si="4"/>
        <v>0</v>
      </c>
      <c r="S102" s="23"/>
      <c r="T102" s="19"/>
      <c r="U102" s="19"/>
      <c r="V102" s="19"/>
      <c r="W102" s="19"/>
      <c r="X102" s="19"/>
      <c r="Y102" s="19"/>
      <c r="Z102" s="19"/>
      <c r="AA102" s="19"/>
      <c r="AB102" s="19"/>
      <c r="AC102" s="19"/>
      <c r="AD102" s="19"/>
      <c r="AE102" s="19"/>
      <c r="AF102" s="19"/>
      <c r="AG102" s="19"/>
    </row>
    <row r="103" ht="14.25" customHeight="1">
      <c r="A103" s="20" t="s">
        <v>328</v>
      </c>
      <c r="B103" s="21" t="s">
        <v>6265</v>
      </c>
      <c r="C103" s="21" t="s">
        <v>385</v>
      </c>
      <c r="D103" s="23" t="str">
        <f t="shared" si="5"/>
        <v>jpg</v>
      </c>
      <c r="E103" s="24" t="s">
        <v>167</v>
      </c>
      <c r="F103" s="24" t="s">
        <v>168</v>
      </c>
      <c r="G103" s="24" t="s">
        <v>35</v>
      </c>
      <c r="H103" s="24" t="s">
        <v>184</v>
      </c>
      <c r="I103" s="24" t="s">
        <v>185</v>
      </c>
      <c r="J103" s="24" t="s">
        <v>186</v>
      </c>
      <c r="K103" s="23"/>
      <c r="L103" s="26" t="s">
        <v>39</v>
      </c>
      <c r="M103" s="24" t="s">
        <v>388</v>
      </c>
      <c r="N103" s="23">
        <f t="shared" si="2"/>
        <v>49</v>
      </c>
      <c r="O103" s="23"/>
      <c r="P103" s="23">
        <f t="shared" si="3"/>
        <v>0</v>
      </c>
      <c r="Q103" s="23"/>
      <c r="R103" s="23">
        <f t="shared" si="4"/>
        <v>0</v>
      </c>
      <c r="S103" s="23"/>
      <c r="T103" s="19"/>
      <c r="U103" s="19"/>
      <c r="V103" s="19"/>
      <c r="W103" s="19"/>
      <c r="X103" s="19"/>
      <c r="Y103" s="19"/>
      <c r="Z103" s="19"/>
      <c r="AA103" s="19"/>
      <c r="AB103" s="19"/>
      <c r="AC103" s="19"/>
      <c r="AD103" s="19"/>
      <c r="AE103" s="19"/>
      <c r="AF103" s="19"/>
      <c r="AG103" s="19"/>
    </row>
    <row r="104" ht="14.25" customHeight="1">
      <c r="A104" s="28" t="s">
        <v>389</v>
      </c>
      <c r="B104" s="28" t="s">
        <v>390</v>
      </c>
      <c r="C104" s="31" t="s">
        <v>391</v>
      </c>
      <c r="D104" s="23" t="str">
        <f t="shared" si="5"/>
        <v>png</v>
      </c>
      <c r="E104" s="24" t="s">
        <v>392</v>
      </c>
      <c r="F104" s="24"/>
      <c r="G104" s="24" t="s">
        <v>168</v>
      </c>
      <c r="H104" s="24" t="s">
        <v>393</v>
      </c>
      <c r="I104" s="24" t="s">
        <v>394</v>
      </c>
      <c r="J104" s="23"/>
      <c r="K104" s="23"/>
      <c r="L104" s="26" t="s">
        <v>39</v>
      </c>
      <c r="M104" s="24" t="s">
        <v>337</v>
      </c>
      <c r="N104" s="23">
        <f t="shared" si="2"/>
        <v>19</v>
      </c>
      <c r="O104" s="23"/>
      <c r="P104" s="23">
        <f t="shared" si="3"/>
        <v>0</v>
      </c>
      <c r="Q104" s="23"/>
      <c r="R104" s="23">
        <f t="shared" si="4"/>
        <v>0</v>
      </c>
      <c r="S104" s="23"/>
      <c r="T104" s="19"/>
      <c r="U104" s="19"/>
      <c r="V104" s="19"/>
      <c r="W104" s="19"/>
      <c r="X104" s="19"/>
      <c r="Y104" s="19"/>
      <c r="Z104" s="19"/>
      <c r="AA104" s="19"/>
      <c r="AB104" s="19"/>
      <c r="AC104" s="19"/>
      <c r="AD104" s="19"/>
      <c r="AE104" s="19"/>
      <c r="AF104" s="19"/>
      <c r="AG104" s="19"/>
    </row>
    <row r="105" ht="14.25" customHeight="1">
      <c r="A105" s="28" t="s">
        <v>389</v>
      </c>
      <c r="B105" s="31" t="s">
        <v>6266</v>
      </c>
      <c r="C105" s="31" t="s">
        <v>6267</v>
      </c>
      <c r="D105" s="23" t="str">
        <f t="shared" si="5"/>
        <v>jpg</v>
      </c>
      <c r="E105" s="24" t="s">
        <v>392</v>
      </c>
      <c r="F105" s="24"/>
      <c r="G105" s="24" t="s">
        <v>168</v>
      </c>
      <c r="H105" s="24" t="s">
        <v>6268</v>
      </c>
      <c r="I105" s="24" t="s">
        <v>394</v>
      </c>
      <c r="J105" s="23"/>
      <c r="K105" s="49" t="s">
        <v>352</v>
      </c>
      <c r="L105" s="26" t="s">
        <v>39</v>
      </c>
      <c r="M105" s="23"/>
      <c r="N105" s="23">
        <f t="shared" si="2"/>
        <v>0</v>
      </c>
      <c r="P105" s="23">
        <f t="shared" si="3"/>
        <v>0</v>
      </c>
      <c r="Q105" s="23"/>
      <c r="R105" s="23">
        <f t="shared" si="4"/>
        <v>0</v>
      </c>
      <c r="S105" s="23"/>
      <c r="T105" s="19"/>
      <c r="U105" s="19"/>
      <c r="V105" s="19"/>
      <c r="W105" s="19"/>
      <c r="X105" s="19"/>
      <c r="Y105" s="19"/>
      <c r="Z105" s="19"/>
      <c r="AA105" s="19"/>
      <c r="AB105" s="19"/>
      <c r="AC105" s="19"/>
      <c r="AD105" s="19"/>
      <c r="AE105" s="19"/>
      <c r="AF105" s="19"/>
      <c r="AG105" s="19"/>
    </row>
    <row r="106" ht="14.25" customHeight="1">
      <c r="A106" s="28" t="s">
        <v>389</v>
      </c>
      <c r="B106" s="31" t="s">
        <v>6269</v>
      </c>
      <c r="C106" s="29" t="s">
        <v>396</v>
      </c>
      <c r="D106" s="23" t="str">
        <f t="shared" si="5"/>
        <v>tif</v>
      </c>
      <c r="E106" s="24" t="s">
        <v>392</v>
      </c>
      <c r="F106" s="24"/>
      <c r="G106" s="24" t="s">
        <v>168</v>
      </c>
      <c r="H106" s="24" t="s">
        <v>397</v>
      </c>
      <c r="I106" s="24" t="s">
        <v>394</v>
      </c>
      <c r="J106" s="23"/>
      <c r="K106" s="23"/>
      <c r="L106" s="26" t="s">
        <v>39</v>
      </c>
      <c r="M106" s="24" t="s">
        <v>6270</v>
      </c>
      <c r="N106" s="23">
        <f t="shared" si="2"/>
        <v>110</v>
      </c>
      <c r="O106" s="198" t="s">
        <v>398</v>
      </c>
      <c r="P106" s="23">
        <f t="shared" si="3"/>
        <v>93</v>
      </c>
      <c r="Q106" s="23"/>
      <c r="R106" s="23">
        <f t="shared" si="4"/>
        <v>0</v>
      </c>
      <c r="S106" s="23"/>
      <c r="T106" s="19"/>
      <c r="U106" s="19"/>
      <c r="V106" s="19"/>
      <c r="W106" s="19"/>
      <c r="X106" s="19"/>
      <c r="Y106" s="19"/>
      <c r="Z106" s="19"/>
      <c r="AA106" s="19"/>
      <c r="AB106" s="19"/>
      <c r="AC106" s="19"/>
      <c r="AD106" s="19"/>
      <c r="AE106" s="19"/>
      <c r="AF106" s="19"/>
      <c r="AG106" s="19"/>
    </row>
    <row r="107" ht="14.25" customHeight="1">
      <c r="A107" s="28" t="s">
        <v>389</v>
      </c>
      <c r="B107" s="28" t="s">
        <v>6271</v>
      </c>
      <c r="C107" s="31" t="s">
        <v>6272</v>
      </c>
      <c r="D107" s="23" t="str">
        <f t="shared" si="5"/>
        <v>png</v>
      </c>
      <c r="E107" s="24" t="s">
        <v>392</v>
      </c>
      <c r="F107" s="24"/>
      <c r="G107" s="24" t="s">
        <v>168</v>
      </c>
      <c r="H107" s="24" t="s">
        <v>6268</v>
      </c>
      <c r="I107" s="24" t="s">
        <v>394</v>
      </c>
      <c r="J107" s="23"/>
      <c r="K107" s="49" t="s">
        <v>6273</v>
      </c>
      <c r="L107" s="26" t="s">
        <v>39</v>
      </c>
      <c r="M107" s="23"/>
      <c r="N107" s="23">
        <f t="shared" si="2"/>
        <v>0</v>
      </c>
      <c r="P107" s="23">
        <f t="shared" si="3"/>
        <v>0</v>
      </c>
      <c r="Q107" s="23"/>
      <c r="R107" s="23">
        <f t="shared" si="4"/>
        <v>0</v>
      </c>
      <c r="S107" s="23"/>
      <c r="T107" s="19"/>
      <c r="U107" s="19"/>
      <c r="V107" s="19"/>
      <c r="W107" s="19"/>
      <c r="X107" s="19"/>
      <c r="Y107" s="19"/>
      <c r="Z107" s="19"/>
      <c r="AA107" s="19"/>
      <c r="AB107" s="19"/>
      <c r="AC107" s="19"/>
      <c r="AD107" s="19"/>
      <c r="AE107" s="19"/>
      <c r="AF107" s="19"/>
      <c r="AG107" s="19"/>
    </row>
    <row r="108" ht="14.25" customHeight="1">
      <c r="A108" s="28" t="s">
        <v>389</v>
      </c>
      <c r="B108" s="31" t="s">
        <v>6274</v>
      </c>
      <c r="C108" s="31" t="s">
        <v>400</v>
      </c>
      <c r="D108" s="23" t="str">
        <f t="shared" si="5"/>
        <v>jpg</v>
      </c>
      <c r="E108" s="24" t="s">
        <v>392</v>
      </c>
      <c r="F108" s="24"/>
      <c r="G108" s="24" t="s">
        <v>168</v>
      </c>
      <c r="H108" s="24" t="s">
        <v>393</v>
      </c>
      <c r="I108" s="24" t="s">
        <v>394</v>
      </c>
      <c r="J108" s="23"/>
      <c r="K108" s="23"/>
      <c r="L108" s="26" t="s">
        <v>39</v>
      </c>
      <c r="M108" s="24" t="s">
        <v>337</v>
      </c>
      <c r="N108" s="23">
        <f t="shared" si="2"/>
        <v>19</v>
      </c>
      <c r="O108" s="49" t="s">
        <v>340</v>
      </c>
      <c r="P108" s="23">
        <f t="shared" si="3"/>
        <v>51</v>
      </c>
      <c r="Q108" s="23"/>
      <c r="R108" s="23">
        <f t="shared" si="4"/>
        <v>0</v>
      </c>
      <c r="S108" s="23"/>
      <c r="T108" s="19"/>
      <c r="U108" s="19"/>
      <c r="V108" s="19"/>
      <c r="W108" s="19"/>
      <c r="X108" s="19"/>
      <c r="Y108" s="19"/>
      <c r="Z108" s="19"/>
      <c r="AA108" s="19"/>
      <c r="AB108" s="19"/>
      <c r="AC108" s="19"/>
      <c r="AD108" s="19"/>
      <c r="AE108" s="19"/>
      <c r="AF108" s="19"/>
      <c r="AG108" s="19"/>
    </row>
    <row r="109" ht="14.25" customHeight="1">
      <c r="A109" s="28" t="s">
        <v>389</v>
      </c>
      <c r="B109" s="31" t="s">
        <v>6275</v>
      </c>
      <c r="C109" s="31" t="s">
        <v>402</v>
      </c>
      <c r="D109" s="23" t="str">
        <f t="shared" si="5"/>
        <v>jpg</v>
      </c>
      <c r="E109" s="24" t="s">
        <v>392</v>
      </c>
      <c r="F109" s="24"/>
      <c r="G109" s="24" t="s">
        <v>168</v>
      </c>
      <c r="H109" s="24" t="s">
        <v>403</v>
      </c>
      <c r="I109" s="24" t="s">
        <v>394</v>
      </c>
      <c r="J109" s="23"/>
      <c r="K109" s="23"/>
      <c r="L109" s="26" t="s">
        <v>39</v>
      </c>
      <c r="M109" s="24" t="s">
        <v>404</v>
      </c>
      <c r="N109" s="23">
        <f t="shared" si="2"/>
        <v>91</v>
      </c>
      <c r="O109" s="23"/>
      <c r="P109" s="23">
        <f t="shared" si="3"/>
        <v>0</v>
      </c>
      <c r="Q109" s="23"/>
      <c r="R109" s="23">
        <f t="shared" si="4"/>
        <v>0</v>
      </c>
      <c r="S109" s="23"/>
      <c r="T109" s="19"/>
      <c r="U109" s="19"/>
      <c r="V109" s="19"/>
      <c r="W109" s="19"/>
      <c r="X109" s="19"/>
      <c r="Y109" s="19"/>
      <c r="Z109" s="19"/>
      <c r="AA109" s="19"/>
      <c r="AB109" s="19"/>
      <c r="AC109" s="19"/>
      <c r="AD109" s="19"/>
      <c r="AE109" s="19"/>
      <c r="AF109" s="19"/>
      <c r="AG109" s="19"/>
    </row>
    <row r="110" ht="14.25" customHeight="1">
      <c r="A110" s="28" t="s">
        <v>389</v>
      </c>
      <c r="B110" s="31" t="s">
        <v>6276</v>
      </c>
      <c r="C110" s="31" t="s">
        <v>406</v>
      </c>
      <c r="D110" s="23" t="str">
        <f t="shared" si="5"/>
        <v>jpg</v>
      </c>
      <c r="E110" s="24" t="s">
        <v>392</v>
      </c>
      <c r="F110" s="24"/>
      <c r="G110" s="24" t="s">
        <v>168</v>
      </c>
      <c r="H110" s="24" t="s">
        <v>403</v>
      </c>
      <c r="I110" s="24" t="s">
        <v>394</v>
      </c>
      <c r="J110" s="23"/>
      <c r="K110" s="49" t="s">
        <v>352</v>
      </c>
      <c r="L110" s="26" t="s">
        <v>39</v>
      </c>
      <c r="M110" s="24" t="s">
        <v>404</v>
      </c>
      <c r="N110" s="23">
        <f t="shared" si="2"/>
        <v>91</v>
      </c>
      <c r="O110" s="49" t="s">
        <v>6277</v>
      </c>
      <c r="P110" s="23">
        <f t="shared" si="3"/>
        <v>41</v>
      </c>
      <c r="Q110" s="23"/>
      <c r="R110" s="23">
        <f t="shared" si="4"/>
        <v>0</v>
      </c>
      <c r="S110" s="23"/>
      <c r="T110" s="19"/>
      <c r="U110" s="19"/>
      <c r="V110" s="19"/>
      <c r="W110" s="19"/>
      <c r="X110" s="19"/>
      <c r="Y110" s="19"/>
      <c r="Z110" s="19"/>
      <c r="AA110" s="19"/>
      <c r="AB110" s="19"/>
      <c r="AC110" s="19"/>
      <c r="AD110" s="19"/>
      <c r="AE110" s="19"/>
      <c r="AF110" s="19"/>
      <c r="AG110" s="19"/>
    </row>
    <row r="111" ht="14.25" customHeight="1">
      <c r="A111" s="28" t="s">
        <v>389</v>
      </c>
      <c r="B111" s="31" t="s">
        <v>6278</v>
      </c>
      <c r="C111" s="31" t="s">
        <v>409</v>
      </c>
      <c r="D111" s="23" t="str">
        <f t="shared" si="5"/>
        <v>png</v>
      </c>
      <c r="E111" s="24" t="s">
        <v>392</v>
      </c>
      <c r="F111" s="24"/>
      <c r="G111" s="24" t="s">
        <v>168</v>
      </c>
      <c r="H111" s="24" t="s">
        <v>393</v>
      </c>
      <c r="I111" s="24" t="s">
        <v>394</v>
      </c>
      <c r="J111" s="23"/>
      <c r="K111" s="23"/>
      <c r="L111" s="26" t="s">
        <v>39</v>
      </c>
      <c r="M111" s="24" t="s">
        <v>337</v>
      </c>
      <c r="N111" s="23">
        <f t="shared" si="2"/>
        <v>19</v>
      </c>
      <c r="O111" s="23"/>
      <c r="P111" s="23">
        <f t="shared" si="3"/>
        <v>0</v>
      </c>
      <c r="Q111" s="23"/>
      <c r="R111" s="23">
        <f t="shared" si="4"/>
        <v>0</v>
      </c>
      <c r="S111" s="23"/>
      <c r="T111" s="19"/>
      <c r="U111" s="19"/>
      <c r="V111" s="19"/>
      <c r="W111" s="19"/>
      <c r="X111" s="19"/>
      <c r="Y111" s="19"/>
      <c r="Z111" s="19"/>
      <c r="AA111" s="19"/>
      <c r="AB111" s="19"/>
      <c r="AC111" s="19"/>
      <c r="AD111" s="19"/>
      <c r="AE111" s="19"/>
      <c r="AF111" s="19"/>
      <c r="AG111" s="19"/>
    </row>
    <row r="112" ht="14.25" customHeight="1">
      <c r="A112" s="28" t="s">
        <v>389</v>
      </c>
      <c r="B112" s="31" t="s">
        <v>6279</v>
      </c>
      <c r="C112" s="31" t="s">
        <v>411</v>
      </c>
      <c r="D112" s="23" t="str">
        <f t="shared" si="5"/>
        <v>png</v>
      </c>
      <c r="E112" s="24" t="s">
        <v>392</v>
      </c>
      <c r="F112" s="24"/>
      <c r="G112" s="24" t="s">
        <v>168</v>
      </c>
      <c r="H112" s="24" t="s">
        <v>393</v>
      </c>
      <c r="I112" s="24" t="s">
        <v>394</v>
      </c>
      <c r="J112" s="23"/>
      <c r="K112" s="23"/>
      <c r="L112" s="26" t="s">
        <v>39</v>
      </c>
      <c r="M112" s="24" t="s">
        <v>337</v>
      </c>
      <c r="N112" s="23">
        <f t="shared" si="2"/>
        <v>19</v>
      </c>
      <c r="O112" s="23"/>
      <c r="P112" s="23">
        <f t="shared" si="3"/>
        <v>0</v>
      </c>
      <c r="Q112" s="23"/>
      <c r="R112" s="23">
        <f t="shared" si="4"/>
        <v>0</v>
      </c>
      <c r="S112" s="23"/>
      <c r="T112" s="19"/>
      <c r="U112" s="19"/>
      <c r="V112" s="19"/>
      <c r="W112" s="19"/>
      <c r="X112" s="19"/>
      <c r="Y112" s="19"/>
      <c r="Z112" s="19"/>
      <c r="AA112" s="19"/>
      <c r="AB112" s="19"/>
      <c r="AC112" s="19"/>
      <c r="AD112" s="19"/>
      <c r="AE112" s="19"/>
      <c r="AF112" s="19"/>
      <c r="AG112" s="19"/>
    </row>
    <row r="113" ht="14.25" customHeight="1">
      <c r="A113" s="28" t="s">
        <v>389</v>
      </c>
      <c r="B113" s="31" t="s">
        <v>6280</v>
      </c>
      <c r="C113" s="31" t="s">
        <v>413</v>
      </c>
      <c r="D113" s="23" t="str">
        <f t="shared" si="5"/>
        <v>png</v>
      </c>
      <c r="E113" s="24" t="s">
        <v>392</v>
      </c>
      <c r="F113" s="24"/>
      <c r="G113" s="24" t="s">
        <v>168</v>
      </c>
      <c r="H113" s="24" t="s">
        <v>393</v>
      </c>
      <c r="I113" s="24" t="s">
        <v>394</v>
      </c>
      <c r="J113" s="23"/>
      <c r="K113" s="23"/>
      <c r="L113" s="26" t="s">
        <v>39</v>
      </c>
      <c r="M113" s="24" t="s">
        <v>337</v>
      </c>
      <c r="N113" s="23">
        <f t="shared" si="2"/>
        <v>19</v>
      </c>
      <c r="O113" s="23"/>
      <c r="P113" s="23">
        <f t="shared" si="3"/>
        <v>0</v>
      </c>
      <c r="Q113" s="23"/>
      <c r="R113" s="23">
        <f t="shared" si="4"/>
        <v>0</v>
      </c>
      <c r="S113" s="23"/>
      <c r="T113" s="19"/>
      <c r="U113" s="19"/>
      <c r="V113" s="19"/>
      <c r="W113" s="19"/>
      <c r="X113" s="19"/>
      <c r="Y113" s="19"/>
      <c r="Z113" s="19"/>
      <c r="AA113" s="19"/>
      <c r="AB113" s="19"/>
      <c r="AC113" s="19"/>
      <c r="AD113" s="19"/>
      <c r="AE113" s="19"/>
      <c r="AF113" s="19"/>
      <c r="AG113" s="19"/>
    </row>
    <row r="114" ht="14.25" customHeight="1">
      <c r="A114" s="28" t="s">
        <v>389</v>
      </c>
      <c r="B114" s="31" t="s">
        <v>6281</v>
      </c>
      <c r="C114" s="31" t="s">
        <v>415</v>
      </c>
      <c r="D114" s="23" t="str">
        <f t="shared" si="5"/>
        <v>png</v>
      </c>
      <c r="E114" s="24" t="s">
        <v>392</v>
      </c>
      <c r="F114" s="24"/>
      <c r="G114" s="24" t="s">
        <v>168</v>
      </c>
      <c r="H114" s="24" t="s">
        <v>393</v>
      </c>
      <c r="I114" s="24" t="s">
        <v>394</v>
      </c>
      <c r="J114" s="23"/>
      <c r="K114" s="23"/>
      <c r="L114" s="26" t="s">
        <v>39</v>
      </c>
      <c r="M114" s="24" t="s">
        <v>337</v>
      </c>
      <c r="N114" s="23">
        <f t="shared" si="2"/>
        <v>19</v>
      </c>
      <c r="O114" s="23"/>
      <c r="P114" s="23">
        <f t="shared" si="3"/>
        <v>0</v>
      </c>
      <c r="Q114" s="23"/>
      <c r="R114" s="23">
        <f t="shared" si="4"/>
        <v>0</v>
      </c>
      <c r="S114" s="23"/>
      <c r="T114" s="19"/>
      <c r="U114" s="19"/>
      <c r="V114" s="19"/>
      <c r="W114" s="19"/>
      <c r="X114" s="19"/>
      <c r="Y114" s="19"/>
      <c r="Z114" s="19"/>
      <c r="AA114" s="19"/>
      <c r="AB114" s="19"/>
      <c r="AC114" s="19"/>
      <c r="AD114" s="19"/>
      <c r="AE114" s="19"/>
      <c r="AF114" s="19"/>
      <c r="AG114" s="19"/>
    </row>
    <row r="115" ht="14.25" customHeight="1">
      <c r="A115" s="28" t="s">
        <v>389</v>
      </c>
      <c r="B115" s="31" t="s">
        <v>6282</v>
      </c>
      <c r="C115" s="31" t="s">
        <v>417</v>
      </c>
      <c r="D115" s="23" t="str">
        <f t="shared" si="5"/>
        <v>png</v>
      </c>
      <c r="E115" s="24" t="s">
        <v>392</v>
      </c>
      <c r="F115" s="24"/>
      <c r="G115" s="24" t="s">
        <v>168</v>
      </c>
      <c r="H115" s="24" t="s">
        <v>393</v>
      </c>
      <c r="I115" s="24" t="s">
        <v>394</v>
      </c>
      <c r="J115" s="23"/>
      <c r="K115" s="23"/>
      <c r="L115" s="26" t="s">
        <v>39</v>
      </c>
      <c r="M115" s="24" t="s">
        <v>337</v>
      </c>
      <c r="N115" s="23">
        <f t="shared" si="2"/>
        <v>19</v>
      </c>
      <c r="O115" s="23"/>
      <c r="P115" s="23">
        <f t="shared" si="3"/>
        <v>0</v>
      </c>
      <c r="Q115" s="23"/>
      <c r="R115" s="23">
        <f t="shared" si="4"/>
        <v>0</v>
      </c>
      <c r="S115" s="23"/>
      <c r="T115" s="19"/>
      <c r="U115" s="19"/>
      <c r="V115" s="19"/>
      <c r="W115" s="19"/>
      <c r="X115" s="19"/>
      <c r="Y115" s="19"/>
      <c r="Z115" s="19"/>
      <c r="AA115" s="19"/>
      <c r="AB115" s="19"/>
      <c r="AC115" s="19"/>
      <c r="AD115" s="19"/>
      <c r="AE115" s="19"/>
      <c r="AF115" s="19"/>
      <c r="AG115" s="19"/>
    </row>
    <row r="116" ht="14.25" customHeight="1">
      <c r="A116" s="28" t="s">
        <v>389</v>
      </c>
      <c r="B116" s="31" t="s">
        <v>6283</v>
      </c>
      <c r="C116" s="31" t="s">
        <v>6284</v>
      </c>
      <c r="D116" s="23" t="str">
        <f t="shared" si="5"/>
        <v>jpg</v>
      </c>
      <c r="E116" s="24" t="s">
        <v>392</v>
      </c>
      <c r="F116" s="24"/>
      <c r="G116" s="24" t="s">
        <v>168</v>
      </c>
      <c r="H116" s="24" t="s">
        <v>6268</v>
      </c>
      <c r="I116" s="24" t="s">
        <v>394</v>
      </c>
      <c r="J116" s="23"/>
      <c r="K116" s="49" t="s">
        <v>6273</v>
      </c>
      <c r="L116" s="26" t="s">
        <v>39</v>
      </c>
      <c r="M116" s="23"/>
      <c r="N116" s="23">
        <f t="shared" si="2"/>
        <v>0</v>
      </c>
      <c r="O116" s="23"/>
      <c r="P116" s="23">
        <f t="shared" si="3"/>
        <v>0</v>
      </c>
      <c r="Q116" s="23"/>
      <c r="R116" s="23">
        <f t="shared" si="4"/>
        <v>0</v>
      </c>
      <c r="S116" s="23"/>
      <c r="T116" s="19"/>
      <c r="U116" s="19"/>
      <c r="V116" s="19"/>
      <c r="W116" s="19"/>
      <c r="X116" s="19"/>
      <c r="Y116" s="19"/>
      <c r="Z116" s="19"/>
      <c r="AA116" s="19"/>
      <c r="AB116" s="19"/>
      <c r="AC116" s="19"/>
      <c r="AD116" s="19"/>
      <c r="AE116" s="19"/>
      <c r="AF116" s="19"/>
      <c r="AG116" s="19"/>
    </row>
    <row r="117" ht="14.25" customHeight="1">
      <c r="A117" s="28" t="s">
        <v>389</v>
      </c>
      <c r="B117" s="31" t="s">
        <v>6285</v>
      </c>
      <c r="C117" s="31" t="s">
        <v>419</v>
      </c>
      <c r="D117" s="23" t="str">
        <f t="shared" si="5"/>
        <v>jpg</v>
      </c>
      <c r="E117" s="24" t="s">
        <v>392</v>
      </c>
      <c r="F117" s="24"/>
      <c r="G117" s="24" t="s">
        <v>168</v>
      </c>
      <c r="H117" s="24" t="s">
        <v>365</v>
      </c>
      <c r="I117" s="24" t="s">
        <v>420</v>
      </c>
      <c r="J117" s="23"/>
      <c r="K117" s="24" t="s">
        <v>421</v>
      </c>
      <c r="L117" s="26" t="s">
        <v>39</v>
      </c>
      <c r="M117" s="24" t="s">
        <v>6286</v>
      </c>
      <c r="N117" s="23">
        <f t="shared" si="2"/>
        <v>151</v>
      </c>
      <c r="O117" s="198" t="s">
        <v>422</v>
      </c>
      <c r="P117" s="23">
        <f t="shared" si="3"/>
        <v>125</v>
      </c>
      <c r="Q117" s="23"/>
      <c r="R117" s="23">
        <f t="shared" si="4"/>
        <v>0</v>
      </c>
      <c r="S117" s="23"/>
      <c r="T117" s="19"/>
      <c r="U117" s="19"/>
      <c r="V117" s="19"/>
      <c r="W117" s="19"/>
      <c r="X117" s="19"/>
      <c r="Y117" s="19"/>
      <c r="Z117" s="19"/>
      <c r="AA117" s="19"/>
      <c r="AB117" s="19"/>
      <c r="AC117" s="19"/>
      <c r="AD117" s="19"/>
      <c r="AE117" s="19"/>
      <c r="AF117" s="19"/>
      <c r="AG117" s="19"/>
    </row>
    <row r="118" ht="14.25" customHeight="1">
      <c r="A118" s="28" t="s">
        <v>389</v>
      </c>
      <c r="B118" s="31" t="s">
        <v>6287</v>
      </c>
      <c r="C118" s="31" t="s">
        <v>424</v>
      </c>
      <c r="D118" s="23" t="str">
        <f t="shared" si="5"/>
        <v>jpg</v>
      </c>
      <c r="E118" s="24" t="s">
        <v>392</v>
      </c>
      <c r="F118" s="24"/>
      <c r="G118" s="24" t="s">
        <v>168</v>
      </c>
      <c r="H118" s="24" t="s">
        <v>425</v>
      </c>
      <c r="I118" s="24" t="s">
        <v>420</v>
      </c>
      <c r="J118" s="23"/>
      <c r="K118" s="23"/>
      <c r="L118" s="26" t="s">
        <v>39</v>
      </c>
      <c r="M118" s="24" t="s">
        <v>6288</v>
      </c>
      <c r="N118" s="23">
        <f t="shared" si="2"/>
        <v>102</v>
      </c>
      <c r="O118" s="198" t="s">
        <v>426</v>
      </c>
      <c r="P118" s="23">
        <f t="shared" si="3"/>
        <v>95</v>
      </c>
      <c r="Q118" s="23"/>
      <c r="R118" s="23">
        <f t="shared" si="4"/>
        <v>0</v>
      </c>
      <c r="S118" s="23"/>
      <c r="T118" s="19"/>
      <c r="U118" s="19"/>
      <c r="V118" s="19"/>
      <c r="W118" s="19"/>
      <c r="X118" s="19"/>
      <c r="Y118" s="19"/>
      <c r="Z118" s="19"/>
      <c r="AA118" s="19"/>
      <c r="AB118" s="19"/>
      <c r="AC118" s="19"/>
      <c r="AD118" s="19"/>
      <c r="AE118" s="19"/>
      <c r="AF118" s="19"/>
      <c r="AG118" s="19"/>
    </row>
    <row r="119" ht="14.25" customHeight="1">
      <c r="A119" s="28" t="s">
        <v>389</v>
      </c>
      <c r="B119" s="31" t="s">
        <v>6289</v>
      </c>
      <c r="C119" s="31" t="s">
        <v>6290</v>
      </c>
      <c r="D119" s="23" t="str">
        <f t="shared" si="5"/>
        <v>tif</v>
      </c>
      <c r="E119" s="24" t="s">
        <v>392</v>
      </c>
      <c r="F119" s="24"/>
      <c r="G119" s="24" t="s">
        <v>168</v>
      </c>
      <c r="H119" s="24" t="s">
        <v>394</v>
      </c>
      <c r="I119" s="24" t="s">
        <v>394</v>
      </c>
      <c r="J119" s="23"/>
      <c r="K119" s="23"/>
      <c r="L119" s="26" t="s">
        <v>39</v>
      </c>
      <c r="M119" s="24" t="s">
        <v>6291</v>
      </c>
      <c r="N119" s="23">
        <f t="shared" si="2"/>
        <v>75</v>
      </c>
      <c r="O119" s="23"/>
      <c r="P119" s="23">
        <f t="shared" si="3"/>
        <v>0</v>
      </c>
      <c r="Q119" s="23"/>
      <c r="R119" s="23">
        <f t="shared" si="4"/>
        <v>0</v>
      </c>
      <c r="S119" s="23"/>
      <c r="T119" s="19"/>
      <c r="U119" s="19"/>
      <c r="V119" s="19"/>
      <c r="W119" s="19"/>
      <c r="X119" s="19"/>
      <c r="Y119" s="19"/>
      <c r="Z119" s="19"/>
      <c r="AA119" s="19"/>
      <c r="AB119" s="19"/>
      <c r="AC119" s="19"/>
      <c r="AD119" s="19"/>
      <c r="AE119" s="19"/>
      <c r="AF119" s="19"/>
      <c r="AG119" s="19"/>
    </row>
    <row r="120" ht="14.25" customHeight="1">
      <c r="A120" s="28" t="s">
        <v>389</v>
      </c>
      <c r="B120" s="28" t="s">
        <v>6292</v>
      </c>
      <c r="C120" s="29" t="s">
        <v>6293</v>
      </c>
      <c r="D120" s="23" t="str">
        <f t="shared" si="5"/>
        <v>jpg</v>
      </c>
      <c r="E120" s="24" t="s">
        <v>392</v>
      </c>
      <c r="F120" s="24"/>
      <c r="G120" s="24" t="s">
        <v>168</v>
      </c>
      <c r="H120" s="24" t="s">
        <v>403</v>
      </c>
      <c r="I120" s="24" t="s">
        <v>394</v>
      </c>
      <c r="J120" s="24" t="s">
        <v>429</v>
      </c>
      <c r="K120" s="49" t="s">
        <v>352</v>
      </c>
      <c r="L120" s="26" t="s">
        <v>39</v>
      </c>
      <c r="M120" s="24" t="s">
        <v>430</v>
      </c>
      <c r="N120" s="23">
        <f t="shared" si="2"/>
        <v>37</v>
      </c>
      <c r="O120" s="23"/>
      <c r="P120" s="23">
        <f t="shared" si="3"/>
        <v>0</v>
      </c>
      <c r="Q120" s="23"/>
      <c r="R120" s="23">
        <f t="shared" si="4"/>
        <v>0</v>
      </c>
      <c r="S120" s="23"/>
      <c r="T120" s="19"/>
      <c r="U120" s="19"/>
      <c r="V120" s="19"/>
      <c r="W120" s="19"/>
      <c r="X120" s="19"/>
      <c r="Y120" s="19"/>
      <c r="Z120" s="19"/>
      <c r="AA120" s="19"/>
      <c r="AB120" s="19"/>
      <c r="AC120" s="19"/>
      <c r="AD120" s="19"/>
      <c r="AE120" s="19"/>
      <c r="AF120" s="19"/>
      <c r="AG120" s="19"/>
    </row>
    <row r="121" ht="14.25" customHeight="1">
      <c r="A121" s="37" t="s">
        <v>431</v>
      </c>
      <c r="B121" s="37" t="s">
        <v>6294</v>
      </c>
      <c r="C121" s="48" t="s">
        <v>6295</v>
      </c>
      <c r="D121" s="23" t="str">
        <f t="shared" si="5"/>
        <v>jpeg</v>
      </c>
      <c r="E121" s="24" t="s">
        <v>392</v>
      </c>
      <c r="F121" s="24" t="s">
        <v>456</v>
      </c>
      <c r="G121" s="24" t="s">
        <v>456</v>
      </c>
      <c r="H121" s="24" t="s">
        <v>184</v>
      </c>
      <c r="I121" s="24" t="s">
        <v>185</v>
      </c>
      <c r="J121" s="53" t="s">
        <v>6296</v>
      </c>
      <c r="K121" s="24" t="s">
        <v>457</v>
      </c>
      <c r="L121" s="26" t="s">
        <v>39</v>
      </c>
      <c r="M121" s="24" t="s">
        <v>64</v>
      </c>
      <c r="N121" s="23">
        <f t="shared" si="2"/>
        <v>7</v>
      </c>
      <c r="O121" s="23"/>
      <c r="P121" s="23">
        <f t="shared" si="3"/>
        <v>0</v>
      </c>
      <c r="Q121" s="23"/>
      <c r="R121" s="23">
        <f t="shared" si="4"/>
        <v>0</v>
      </c>
      <c r="S121" s="23"/>
      <c r="T121" s="19"/>
      <c r="U121" s="19"/>
      <c r="V121" s="19"/>
      <c r="W121" s="19"/>
      <c r="X121" s="19"/>
      <c r="Y121" s="19"/>
      <c r="Z121" s="19"/>
      <c r="AA121" s="19"/>
      <c r="AB121" s="19"/>
      <c r="AC121" s="19"/>
      <c r="AD121" s="19"/>
      <c r="AE121" s="19"/>
      <c r="AF121" s="19"/>
      <c r="AG121" s="19"/>
    </row>
    <row r="122" ht="14.25" customHeight="1">
      <c r="A122" s="37" t="s">
        <v>431</v>
      </c>
      <c r="B122" s="37" t="s">
        <v>6297</v>
      </c>
      <c r="C122" s="48" t="s">
        <v>453</v>
      </c>
      <c r="D122" s="23" t="str">
        <f t="shared" si="5"/>
        <v>JPG</v>
      </c>
      <c r="E122" s="24" t="s">
        <v>392</v>
      </c>
      <c r="F122" s="24" t="s">
        <v>456</v>
      </c>
      <c r="G122" s="24" t="s">
        <v>456</v>
      </c>
      <c r="H122" s="24" t="s">
        <v>184</v>
      </c>
      <c r="I122" s="24" t="s">
        <v>185</v>
      </c>
      <c r="J122" s="53" t="s">
        <v>6296</v>
      </c>
      <c r="K122" s="24" t="s">
        <v>457</v>
      </c>
      <c r="L122" s="26" t="s">
        <v>39</v>
      </c>
      <c r="M122" s="24" t="s">
        <v>458</v>
      </c>
      <c r="N122" s="23">
        <f t="shared" si="2"/>
        <v>26</v>
      </c>
      <c r="O122" s="23"/>
      <c r="P122" s="23">
        <f t="shared" si="3"/>
        <v>0</v>
      </c>
      <c r="Q122" s="23"/>
      <c r="R122" s="23">
        <f t="shared" si="4"/>
        <v>0</v>
      </c>
      <c r="S122" s="23"/>
      <c r="T122" s="19"/>
      <c r="U122" s="19"/>
      <c r="V122" s="19"/>
      <c r="W122" s="19"/>
      <c r="X122" s="19"/>
      <c r="Y122" s="19"/>
      <c r="Z122" s="19"/>
      <c r="AA122" s="19"/>
      <c r="AB122" s="19"/>
      <c r="AC122" s="19"/>
      <c r="AD122" s="19"/>
      <c r="AE122" s="19"/>
      <c r="AF122" s="19"/>
      <c r="AG122" s="19"/>
    </row>
    <row r="123" ht="14.25" customHeight="1">
      <c r="A123" s="37" t="s">
        <v>431</v>
      </c>
      <c r="B123" s="37" t="s">
        <v>6298</v>
      </c>
      <c r="C123" s="48" t="s">
        <v>465</v>
      </c>
      <c r="D123" s="23" t="str">
        <f t="shared" si="5"/>
        <v>JPG</v>
      </c>
      <c r="E123" s="24" t="s">
        <v>392</v>
      </c>
      <c r="F123" s="24" t="s">
        <v>456</v>
      </c>
      <c r="G123" s="24" t="s">
        <v>456</v>
      </c>
      <c r="H123" s="24" t="s">
        <v>184</v>
      </c>
      <c r="I123" s="24" t="s">
        <v>185</v>
      </c>
      <c r="J123" s="53" t="s">
        <v>6296</v>
      </c>
      <c r="K123" s="24" t="s">
        <v>457</v>
      </c>
      <c r="L123" s="26" t="s">
        <v>39</v>
      </c>
      <c r="M123" s="24" t="s">
        <v>468</v>
      </c>
      <c r="N123" s="23">
        <f t="shared" si="2"/>
        <v>29</v>
      </c>
      <c r="O123" s="23"/>
      <c r="P123" s="23">
        <f t="shared" si="3"/>
        <v>0</v>
      </c>
      <c r="Q123" s="23"/>
      <c r="R123" s="23">
        <f t="shared" si="4"/>
        <v>0</v>
      </c>
      <c r="S123" s="23"/>
      <c r="T123" s="19"/>
      <c r="U123" s="19"/>
      <c r="V123" s="19"/>
      <c r="W123" s="19"/>
      <c r="X123" s="19"/>
      <c r="Y123" s="19"/>
      <c r="Z123" s="19"/>
      <c r="AA123" s="19"/>
      <c r="AB123" s="19"/>
      <c r="AC123" s="19"/>
      <c r="AD123" s="19"/>
      <c r="AE123" s="19"/>
      <c r="AF123" s="19"/>
      <c r="AG123" s="19"/>
    </row>
    <row r="124" ht="14.25" customHeight="1">
      <c r="A124" s="37" t="s">
        <v>431</v>
      </c>
      <c r="B124" s="37" t="s">
        <v>6299</v>
      </c>
      <c r="C124" s="48" t="s">
        <v>470</v>
      </c>
      <c r="D124" s="23" t="str">
        <f t="shared" si="5"/>
        <v>JPG</v>
      </c>
      <c r="E124" s="24" t="s">
        <v>392</v>
      </c>
      <c r="F124" s="24" t="s">
        <v>456</v>
      </c>
      <c r="G124" s="24" t="s">
        <v>456</v>
      </c>
      <c r="H124" s="24" t="s">
        <v>184</v>
      </c>
      <c r="I124" s="24" t="s">
        <v>185</v>
      </c>
      <c r="J124" s="53" t="s">
        <v>6296</v>
      </c>
      <c r="K124" s="24" t="s">
        <v>457</v>
      </c>
      <c r="L124" s="26" t="s">
        <v>39</v>
      </c>
      <c r="M124" s="24" t="s">
        <v>473</v>
      </c>
      <c r="N124" s="23">
        <f t="shared" si="2"/>
        <v>47</v>
      </c>
      <c r="O124" s="23"/>
      <c r="P124" s="23">
        <f t="shared" si="3"/>
        <v>0</v>
      </c>
      <c r="Q124" s="23"/>
      <c r="R124" s="23">
        <f t="shared" si="4"/>
        <v>0</v>
      </c>
      <c r="S124" s="23"/>
      <c r="T124" s="19"/>
      <c r="U124" s="19"/>
      <c r="V124" s="19"/>
      <c r="W124" s="19"/>
      <c r="X124" s="19"/>
      <c r="Y124" s="19"/>
      <c r="Z124" s="19"/>
      <c r="AA124" s="19"/>
      <c r="AB124" s="19"/>
      <c r="AC124" s="19"/>
      <c r="AD124" s="19"/>
      <c r="AE124" s="19"/>
      <c r="AF124" s="19"/>
      <c r="AG124" s="19"/>
    </row>
    <row r="125" ht="14.25" customHeight="1">
      <c r="A125" s="37" t="s">
        <v>431</v>
      </c>
      <c r="B125" s="37" t="s">
        <v>6300</v>
      </c>
      <c r="C125" s="48" t="s">
        <v>6301</v>
      </c>
      <c r="D125" s="23" t="str">
        <f t="shared" si="5"/>
        <v>JPG</v>
      </c>
      <c r="E125" s="24" t="s">
        <v>392</v>
      </c>
      <c r="F125" s="24" t="s">
        <v>456</v>
      </c>
      <c r="G125" s="24" t="s">
        <v>456</v>
      </c>
      <c r="H125" s="24" t="s">
        <v>184</v>
      </c>
      <c r="I125" s="24" t="s">
        <v>185</v>
      </c>
      <c r="J125" s="53" t="s">
        <v>6296</v>
      </c>
      <c r="K125" s="24" t="s">
        <v>457</v>
      </c>
      <c r="L125" s="26" t="s">
        <v>39</v>
      </c>
      <c r="M125" s="24" t="s">
        <v>6302</v>
      </c>
      <c r="N125" s="23">
        <f t="shared" si="2"/>
        <v>44</v>
      </c>
      <c r="O125" s="23"/>
      <c r="P125" s="23">
        <f t="shared" si="3"/>
        <v>0</v>
      </c>
      <c r="Q125" s="23"/>
      <c r="R125" s="23">
        <f t="shared" si="4"/>
        <v>0</v>
      </c>
      <c r="S125" s="23"/>
      <c r="T125" s="19"/>
      <c r="U125" s="19"/>
      <c r="V125" s="19"/>
      <c r="W125" s="19"/>
      <c r="X125" s="19"/>
      <c r="Y125" s="19"/>
      <c r="Z125" s="19"/>
      <c r="AA125" s="19"/>
      <c r="AB125" s="19"/>
      <c r="AC125" s="19"/>
      <c r="AD125" s="19"/>
      <c r="AE125" s="19"/>
      <c r="AF125" s="19"/>
      <c r="AG125" s="19"/>
    </row>
    <row r="126" ht="14.25" customHeight="1">
      <c r="A126" s="37" t="s">
        <v>431</v>
      </c>
      <c r="B126" s="37" t="s">
        <v>6303</v>
      </c>
      <c r="C126" s="48" t="s">
        <v>495</v>
      </c>
      <c r="D126" s="23" t="str">
        <f t="shared" si="5"/>
        <v>JPG</v>
      </c>
      <c r="E126" s="24" t="s">
        <v>392</v>
      </c>
      <c r="F126" s="24" t="s">
        <v>456</v>
      </c>
      <c r="G126" s="24" t="s">
        <v>456</v>
      </c>
      <c r="H126" s="24" t="s">
        <v>184</v>
      </c>
      <c r="I126" s="24" t="s">
        <v>185</v>
      </c>
      <c r="J126" s="53" t="s">
        <v>6296</v>
      </c>
      <c r="K126" s="24" t="s">
        <v>457</v>
      </c>
      <c r="L126" s="26" t="s">
        <v>39</v>
      </c>
      <c r="M126" s="24" t="s">
        <v>498</v>
      </c>
      <c r="N126" s="23">
        <f t="shared" si="2"/>
        <v>27</v>
      </c>
      <c r="O126" s="23"/>
      <c r="P126" s="23">
        <f t="shared" si="3"/>
        <v>0</v>
      </c>
      <c r="Q126" s="23"/>
      <c r="R126" s="23">
        <f t="shared" si="4"/>
        <v>0</v>
      </c>
      <c r="S126" s="23"/>
      <c r="T126" s="19"/>
      <c r="U126" s="19"/>
      <c r="V126" s="19"/>
      <c r="W126" s="19"/>
      <c r="X126" s="19"/>
      <c r="Y126" s="19"/>
      <c r="Z126" s="19"/>
      <c r="AA126" s="19"/>
      <c r="AB126" s="19"/>
      <c r="AC126" s="19"/>
      <c r="AD126" s="19"/>
      <c r="AE126" s="19"/>
      <c r="AF126" s="19"/>
      <c r="AG126" s="19"/>
    </row>
    <row r="127" ht="14.25" customHeight="1">
      <c r="A127" s="37" t="s">
        <v>431</v>
      </c>
      <c r="B127" s="37" t="s">
        <v>6304</v>
      </c>
      <c r="C127" s="48" t="s">
        <v>500</v>
      </c>
      <c r="D127" s="23" t="str">
        <f t="shared" si="5"/>
        <v>JPG</v>
      </c>
      <c r="E127" s="24" t="s">
        <v>392</v>
      </c>
      <c r="F127" s="24" t="s">
        <v>456</v>
      </c>
      <c r="G127" s="24" t="s">
        <v>456</v>
      </c>
      <c r="H127" s="24" t="s">
        <v>184</v>
      </c>
      <c r="I127" s="24" t="s">
        <v>185</v>
      </c>
      <c r="J127" s="53" t="s">
        <v>6296</v>
      </c>
      <c r="K127" s="24" t="s">
        <v>457</v>
      </c>
      <c r="L127" s="26" t="s">
        <v>39</v>
      </c>
      <c r="M127" s="24" t="s">
        <v>503</v>
      </c>
      <c r="N127" s="23">
        <f t="shared" si="2"/>
        <v>45</v>
      </c>
      <c r="O127" s="23"/>
      <c r="P127" s="23">
        <f t="shared" si="3"/>
        <v>0</v>
      </c>
      <c r="Q127" s="23"/>
      <c r="R127" s="23">
        <f t="shared" si="4"/>
        <v>0</v>
      </c>
      <c r="S127" s="23"/>
      <c r="T127" s="19"/>
      <c r="U127" s="19"/>
      <c r="V127" s="19"/>
      <c r="W127" s="19"/>
      <c r="X127" s="19"/>
      <c r="Y127" s="19"/>
      <c r="Z127" s="19"/>
      <c r="AA127" s="19"/>
      <c r="AB127" s="19"/>
      <c r="AC127" s="19"/>
      <c r="AD127" s="19"/>
      <c r="AE127" s="19"/>
      <c r="AF127" s="19"/>
      <c r="AG127" s="19"/>
    </row>
    <row r="128" ht="14.25" customHeight="1">
      <c r="A128" s="37" t="s">
        <v>431</v>
      </c>
      <c r="B128" s="37" t="s">
        <v>6305</v>
      </c>
      <c r="C128" s="48" t="s">
        <v>485</v>
      </c>
      <c r="D128" s="23" t="str">
        <f t="shared" si="5"/>
        <v>JPG</v>
      </c>
      <c r="E128" s="24" t="s">
        <v>392</v>
      </c>
      <c r="F128" s="24" t="s">
        <v>456</v>
      </c>
      <c r="G128" s="24" t="s">
        <v>456</v>
      </c>
      <c r="H128" s="24" t="s">
        <v>184</v>
      </c>
      <c r="I128" s="24" t="s">
        <v>185</v>
      </c>
      <c r="J128" s="53" t="s">
        <v>6296</v>
      </c>
      <c r="K128" s="24" t="s">
        <v>457</v>
      </c>
      <c r="L128" s="26" t="s">
        <v>39</v>
      </c>
      <c r="M128" s="24" t="s">
        <v>488</v>
      </c>
      <c r="N128" s="23">
        <f t="shared" si="2"/>
        <v>71</v>
      </c>
      <c r="O128" s="23"/>
      <c r="P128" s="23">
        <f t="shared" si="3"/>
        <v>0</v>
      </c>
      <c r="Q128" s="23"/>
      <c r="R128" s="23">
        <f t="shared" si="4"/>
        <v>0</v>
      </c>
      <c r="S128" s="23"/>
      <c r="T128" s="19"/>
      <c r="U128" s="19"/>
      <c r="V128" s="19"/>
      <c r="W128" s="19"/>
      <c r="X128" s="19"/>
      <c r="Y128" s="19"/>
      <c r="Z128" s="19"/>
      <c r="AA128" s="19"/>
      <c r="AB128" s="19"/>
      <c r="AC128" s="19"/>
      <c r="AD128" s="19"/>
      <c r="AE128" s="19"/>
      <c r="AF128" s="19"/>
      <c r="AG128" s="19"/>
    </row>
    <row r="129" ht="14.25" customHeight="1">
      <c r="A129" s="37" t="s">
        <v>431</v>
      </c>
      <c r="B129" s="37" t="s">
        <v>6306</v>
      </c>
      <c r="C129" s="48" t="s">
        <v>508</v>
      </c>
      <c r="D129" s="23" t="str">
        <f t="shared" si="5"/>
        <v>JPG</v>
      </c>
      <c r="E129" s="24" t="s">
        <v>392</v>
      </c>
      <c r="F129" s="24" t="s">
        <v>456</v>
      </c>
      <c r="G129" s="24" t="s">
        <v>456</v>
      </c>
      <c r="H129" s="24" t="s">
        <v>184</v>
      </c>
      <c r="I129" s="24" t="s">
        <v>185</v>
      </c>
      <c r="J129" s="53" t="s">
        <v>6296</v>
      </c>
      <c r="K129" s="24" t="s">
        <v>457</v>
      </c>
      <c r="L129" s="26" t="s">
        <v>39</v>
      </c>
      <c r="M129" s="24" t="s">
        <v>511</v>
      </c>
      <c r="N129" s="23">
        <f t="shared" si="2"/>
        <v>59</v>
      </c>
      <c r="O129" s="23"/>
      <c r="P129" s="23">
        <f t="shared" si="3"/>
        <v>0</v>
      </c>
      <c r="Q129" s="23"/>
      <c r="R129" s="23">
        <f t="shared" si="4"/>
        <v>0</v>
      </c>
      <c r="S129" s="23"/>
      <c r="T129" s="19"/>
      <c r="U129" s="19"/>
      <c r="V129" s="19"/>
      <c r="W129" s="19"/>
      <c r="X129" s="19"/>
      <c r="Y129" s="19"/>
      <c r="Z129" s="19"/>
      <c r="AA129" s="19"/>
      <c r="AB129" s="19"/>
      <c r="AC129" s="19"/>
      <c r="AD129" s="19"/>
      <c r="AE129" s="19"/>
      <c r="AF129" s="19"/>
      <c r="AG129" s="19"/>
    </row>
    <row r="130" ht="14.25" customHeight="1">
      <c r="A130" s="37" t="s">
        <v>431</v>
      </c>
      <c r="B130" s="37" t="s">
        <v>6307</v>
      </c>
      <c r="C130" s="48" t="s">
        <v>513</v>
      </c>
      <c r="D130" s="23" t="str">
        <f t="shared" si="5"/>
        <v>JPG</v>
      </c>
      <c r="E130" s="24" t="s">
        <v>392</v>
      </c>
      <c r="F130" s="24" t="s">
        <v>456</v>
      </c>
      <c r="G130" s="24" t="s">
        <v>456</v>
      </c>
      <c r="H130" s="24" t="s">
        <v>184</v>
      </c>
      <c r="I130" s="24" t="s">
        <v>185</v>
      </c>
      <c r="J130" s="53" t="s">
        <v>6296</v>
      </c>
      <c r="K130" s="24" t="s">
        <v>457</v>
      </c>
      <c r="L130" s="26" t="s">
        <v>39</v>
      </c>
      <c r="M130" s="24" t="s">
        <v>516</v>
      </c>
      <c r="N130" s="23">
        <f t="shared" si="2"/>
        <v>69</v>
      </c>
      <c r="O130" s="23"/>
      <c r="P130" s="23">
        <f t="shared" si="3"/>
        <v>0</v>
      </c>
      <c r="Q130" s="23"/>
      <c r="R130" s="23">
        <f t="shared" si="4"/>
        <v>0</v>
      </c>
      <c r="S130" s="23"/>
      <c r="T130" s="19"/>
      <c r="U130" s="19"/>
      <c r="V130" s="19"/>
      <c r="W130" s="19"/>
      <c r="X130" s="19"/>
      <c r="Y130" s="19"/>
      <c r="Z130" s="19"/>
      <c r="AA130" s="19"/>
      <c r="AB130" s="19"/>
      <c r="AC130" s="19"/>
      <c r="AD130" s="19"/>
      <c r="AE130" s="19"/>
      <c r="AF130" s="19"/>
      <c r="AG130" s="19"/>
    </row>
    <row r="131" ht="14.25" customHeight="1">
      <c r="A131" s="37" t="s">
        <v>431</v>
      </c>
      <c r="B131" s="37" t="s">
        <v>6308</v>
      </c>
      <c r="C131" s="48" t="s">
        <v>521</v>
      </c>
      <c r="D131" s="23" t="str">
        <f t="shared" si="5"/>
        <v>JPG</v>
      </c>
      <c r="E131" s="24" t="s">
        <v>392</v>
      </c>
      <c r="F131" s="24" t="s">
        <v>456</v>
      </c>
      <c r="G131" s="24" t="s">
        <v>456</v>
      </c>
      <c r="H131" s="24" t="s">
        <v>184</v>
      </c>
      <c r="I131" s="24" t="s">
        <v>185</v>
      </c>
      <c r="J131" s="53" t="s">
        <v>6296</v>
      </c>
      <c r="K131" s="24" t="s">
        <v>457</v>
      </c>
      <c r="L131" s="26" t="s">
        <v>39</v>
      </c>
      <c r="M131" s="24" t="s">
        <v>522</v>
      </c>
      <c r="N131" s="23">
        <f t="shared" si="2"/>
        <v>55</v>
      </c>
      <c r="O131" s="23"/>
      <c r="P131" s="23">
        <f t="shared" si="3"/>
        <v>0</v>
      </c>
      <c r="Q131" s="23"/>
      <c r="R131" s="23">
        <f t="shared" si="4"/>
        <v>0</v>
      </c>
      <c r="S131" s="23"/>
      <c r="T131" s="19"/>
      <c r="U131" s="19"/>
      <c r="V131" s="19"/>
      <c r="W131" s="19"/>
      <c r="X131" s="19"/>
      <c r="Y131" s="19"/>
      <c r="Z131" s="19"/>
      <c r="AA131" s="19"/>
      <c r="AB131" s="19"/>
      <c r="AC131" s="19"/>
      <c r="AD131" s="19"/>
      <c r="AE131" s="19"/>
      <c r="AF131" s="19"/>
      <c r="AG131" s="19"/>
    </row>
    <row r="132" ht="14.25" customHeight="1">
      <c r="A132" s="37" t="s">
        <v>431</v>
      </c>
      <c r="B132" s="37" t="s">
        <v>432</v>
      </c>
      <c r="C132" s="27" t="s">
        <v>433</v>
      </c>
      <c r="D132" s="23" t="str">
        <f t="shared" si="5"/>
        <v>png</v>
      </c>
      <c r="E132" s="24" t="s">
        <v>392</v>
      </c>
      <c r="F132" s="24" t="s">
        <v>168</v>
      </c>
      <c r="G132" s="24" t="s">
        <v>168</v>
      </c>
      <c r="H132" s="73" t="s">
        <v>335</v>
      </c>
      <c r="I132" s="24" t="s">
        <v>81</v>
      </c>
      <c r="J132" s="53" t="s">
        <v>6309</v>
      </c>
      <c r="K132" s="24" t="s">
        <v>336</v>
      </c>
      <c r="L132" s="26" t="s">
        <v>39</v>
      </c>
      <c r="M132" s="24" t="s">
        <v>64</v>
      </c>
      <c r="N132" s="23">
        <f t="shared" si="2"/>
        <v>7</v>
      </c>
      <c r="O132" s="23"/>
      <c r="P132" s="23">
        <f t="shared" si="3"/>
        <v>0</v>
      </c>
      <c r="Q132" s="23"/>
      <c r="R132" s="23">
        <f t="shared" si="4"/>
        <v>0</v>
      </c>
      <c r="S132" s="23"/>
      <c r="T132" s="19"/>
      <c r="U132" s="19"/>
      <c r="V132" s="19"/>
      <c r="W132" s="19"/>
      <c r="X132" s="19"/>
      <c r="Y132" s="19"/>
      <c r="Z132" s="19"/>
      <c r="AA132" s="19"/>
      <c r="AB132" s="19"/>
      <c r="AC132" s="19"/>
      <c r="AD132" s="19"/>
      <c r="AE132" s="19"/>
      <c r="AF132" s="19"/>
      <c r="AG132" s="19"/>
    </row>
    <row r="133" ht="14.25" customHeight="1">
      <c r="A133" s="37" t="s">
        <v>431</v>
      </c>
      <c r="B133" s="20" t="s">
        <v>434</v>
      </c>
      <c r="C133" s="27" t="s">
        <v>435</v>
      </c>
      <c r="D133" s="23" t="str">
        <f t="shared" si="5"/>
        <v>png</v>
      </c>
      <c r="E133" s="24" t="s">
        <v>392</v>
      </c>
      <c r="F133" s="24" t="s">
        <v>168</v>
      </c>
      <c r="G133" s="24" t="s">
        <v>168</v>
      </c>
      <c r="H133" s="73" t="s">
        <v>335</v>
      </c>
      <c r="I133" s="24" t="s">
        <v>81</v>
      </c>
      <c r="J133" s="53" t="s">
        <v>6309</v>
      </c>
      <c r="K133" s="24" t="s">
        <v>336</v>
      </c>
      <c r="L133" s="26" t="s">
        <v>39</v>
      </c>
      <c r="M133" s="24" t="s">
        <v>64</v>
      </c>
      <c r="N133" s="23">
        <f t="shared" si="2"/>
        <v>7</v>
      </c>
      <c r="O133" s="23"/>
      <c r="P133" s="23">
        <f t="shared" si="3"/>
        <v>0</v>
      </c>
      <c r="Q133" s="23"/>
      <c r="R133" s="23">
        <f t="shared" si="4"/>
        <v>0</v>
      </c>
      <c r="S133" s="23"/>
      <c r="T133" s="19"/>
      <c r="U133" s="19"/>
      <c r="V133" s="19"/>
      <c r="W133" s="19"/>
      <c r="X133" s="19"/>
      <c r="Y133" s="19"/>
      <c r="Z133" s="19"/>
      <c r="AA133" s="19"/>
      <c r="AB133" s="19"/>
      <c r="AC133" s="19"/>
      <c r="AD133" s="19"/>
      <c r="AE133" s="19"/>
      <c r="AF133" s="19"/>
      <c r="AG133" s="19"/>
    </row>
    <row r="134" ht="14.25" customHeight="1">
      <c r="A134" s="37" t="s">
        <v>431</v>
      </c>
      <c r="B134" s="37" t="s">
        <v>436</v>
      </c>
      <c r="C134" s="27" t="s">
        <v>437</v>
      </c>
      <c r="D134" s="23" t="str">
        <f t="shared" si="5"/>
        <v>jpg</v>
      </c>
      <c r="E134" s="24" t="s">
        <v>392</v>
      </c>
      <c r="F134" s="24" t="s">
        <v>168</v>
      </c>
      <c r="G134" s="24" t="s">
        <v>168</v>
      </c>
      <c r="H134" s="24" t="s">
        <v>184</v>
      </c>
      <c r="I134" s="24" t="s">
        <v>185</v>
      </c>
      <c r="J134" s="53" t="s">
        <v>6309</v>
      </c>
      <c r="K134" s="23"/>
      <c r="L134" s="26" t="s">
        <v>39</v>
      </c>
      <c r="M134" s="24" t="s">
        <v>441</v>
      </c>
      <c r="N134" s="23">
        <f t="shared" si="2"/>
        <v>65</v>
      </c>
      <c r="O134" s="23"/>
      <c r="P134" s="23">
        <f t="shared" si="3"/>
        <v>0</v>
      </c>
      <c r="Q134" s="23"/>
      <c r="R134" s="23">
        <f t="shared" si="4"/>
        <v>0</v>
      </c>
      <c r="S134" s="23"/>
      <c r="T134" s="19"/>
      <c r="U134" s="19"/>
      <c r="V134" s="19"/>
      <c r="W134" s="19"/>
      <c r="X134" s="19"/>
      <c r="Y134" s="19"/>
      <c r="Z134" s="19"/>
      <c r="AA134" s="19"/>
      <c r="AB134" s="19"/>
      <c r="AC134" s="19"/>
      <c r="AD134" s="19"/>
      <c r="AE134" s="19"/>
      <c r="AF134" s="19"/>
      <c r="AG134" s="19"/>
    </row>
    <row r="135" ht="14.25" customHeight="1">
      <c r="A135" s="37" t="s">
        <v>431</v>
      </c>
      <c r="B135" s="37" t="s">
        <v>442</v>
      </c>
      <c r="C135" s="27" t="s">
        <v>443</v>
      </c>
      <c r="D135" s="23" t="str">
        <f t="shared" si="5"/>
        <v>jpg</v>
      </c>
      <c r="E135" s="24" t="s">
        <v>392</v>
      </c>
      <c r="F135" s="24" t="s">
        <v>168</v>
      </c>
      <c r="G135" s="24" t="s">
        <v>168</v>
      </c>
      <c r="H135" s="24" t="s">
        <v>184</v>
      </c>
      <c r="I135" s="24" t="s">
        <v>185</v>
      </c>
      <c r="J135" s="53" t="s">
        <v>6309</v>
      </c>
      <c r="K135" s="23"/>
      <c r="L135" s="26" t="s">
        <v>39</v>
      </c>
      <c r="M135" s="24" t="s">
        <v>446</v>
      </c>
      <c r="N135" s="23">
        <f t="shared" si="2"/>
        <v>76</v>
      </c>
      <c r="O135" s="23"/>
      <c r="P135" s="23">
        <f t="shared" si="3"/>
        <v>0</v>
      </c>
      <c r="Q135" s="23"/>
      <c r="R135" s="23">
        <f t="shared" si="4"/>
        <v>0</v>
      </c>
      <c r="S135" s="23"/>
      <c r="T135" s="19"/>
      <c r="U135" s="19"/>
      <c r="V135" s="19"/>
      <c r="W135" s="19"/>
      <c r="X135" s="19"/>
      <c r="Y135" s="19"/>
      <c r="Z135" s="19"/>
      <c r="AA135" s="19"/>
      <c r="AB135" s="19"/>
      <c r="AC135" s="19"/>
      <c r="AD135" s="19"/>
      <c r="AE135" s="19"/>
      <c r="AF135" s="19"/>
      <c r="AG135" s="19"/>
    </row>
    <row r="136" ht="14.25" customHeight="1">
      <c r="A136" s="37" t="s">
        <v>431</v>
      </c>
      <c r="B136" s="37" t="s">
        <v>447</v>
      </c>
      <c r="C136" s="48" t="s">
        <v>448</v>
      </c>
      <c r="D136" s="23" t="str">
        <f t="shared" si="5"/>
        <v>jpg</v>
      </c>
      <c r="E136" s="24" t="s">
        <v>392</v>
      </c>
      <c r="F136" s="24" t="s">
        <v>168</v>
      </c>
      <c r="G136" s="24" t="s">
        <v>168</v>
      </c>
      <c r="H136" s="24" t="s">
        <v>184</v>
      </c>
      <c r="I136" s="24" t="s">
        <v>185</v>
      </c>
      <c r="J136" s="53" t="s">
        <v>6309</v>
      </c>
      <c r="K136" s="23"/>
      <c r="L136" s="26" t="s">
        <v>39</v>
      </c>
      <c r="M136" s="24" t="s">
        <v>451</v>
      </c>
      <c r="N136" s="23">
        <f t="shared" si="2"/>
        <v>72</v>
      </c>
      <c r="O136" s="23"/>
      <c r="P136" s="23">
        <f t="shared" si="3"/>
        <v>0</v>
      </c>
      <c r="Q136" s="23"/>
      <c r="R136" s="23">
        <f t="shared" si="4"/>
        <v>0</v>
      </c>
      <c r="S136" s="23"/>
      <c r="T136" s="19"/>
      <c r="U136" s="19"/>
      <c r="V136" s="19"/>
      <c r="W136" s="19"/>
      <c r="X136" s="19"/>
      <c r="Y136" s="19"/>
      <c r="Z136" s="19"/>
      <c r="AA136" s="19"/>
      <c r="AB136" s="19"/>
      <c r="AC136" s="19"/>
      <c r="AD136" s="19"/>
      <c r="AE136" s="19"/>
      <c r="AF136" s="19"/>
      <c r="AG136" s="19"/>
    </row>
    <row r="137" ht="14.25" customHeight="1">
      <c r="A137" s="37" t="s">
        <v>431</v>
      </c>
      <c r="B137" s="37" t="s">
        <v>6310</v>
      </c>
      <c r="C137" s="48" t="s">
        <v>460</v>
      </c>
      <c r="D137" s="23" t="str">
        <f t="shared" si="5"/>
        <v>jpg</v>
      </c>
      <c r="E137" s="24" t="s">
        <v>392</v>
      </c>
      <c r="F137" s="24" t="s">
        <v>168</v>
      </c>
      <c r="G137" s="24" t="s">
        <v>168</v>
      </c>
      <c r="H137" s="24" t="s">
        <v>184</v>
      </c>
      <c r="I137" s="24" t="s">
        <v>185</v>
      </c>
      <c r="J137" s="53" t="s">
        <v>6309</v>
      </c>
      <c r="K137" s="23"/>
      <c r="L137" s="26" t="s">
        <v>39</v>
      </c>
      <c r="M137" s="24" t="s">
        <v>463</v>
      </c>
      <c r="N137" s="23">
        <f t="shared" si="2"/>
        <v>34</v>
      </c>
      <c r="O137" s="23"/>
      <c r="P137" s="23">
        <f t="shared" si="3"/>
        <v>0</v>
      </c>
      <c r="Q137" s="23"/>
      <c r="R137" s="23">
        <f t="shared" si="4"/>
        <v>0</v>
      </c>
      <c r="S137" s="23"/>
      <c r="T137" s="19"/>
      <c r="U137" s="19"/>
      <c r="V137" s="19"/>
      <c r="W137" s="19"/>
      <c r="X137" s="19"/>
      <c r="Y137" s="19"/>
      <c r="Z137" s="19"/>
      <c r="AA137" s="19"/>
      <c r="AB137" s="19"/>
      <c r="AC137" s="19"/>
      <c r="AD137" s="19"/>
      <c r="AE137" s="19"/>
      <c r="AF137" s="19"/>
      <c r="AG137" s="19"/>
    </row>
    <row r="138" ht="14.25" customHeight="1">
      <c r="A138" s="37" t="s">
        <v>431</v>
      </c>
      <c r="B138" s="37" t="s">
        <v>6311</v>
      </c>
      <c r="C138" s="48" t="s">
        <v>475</v>
      </c>
      <c r="D138" s="23" t="str">
        <f t="shared" si="5"/>
        <v>jpg</v>
      </c>
      <c r="E138" s="24" t="s">
        <v>392</v>
      </c>
      <c r="F138" s="24" t="s">
        <v>168</v>
      </c>
      <c r="G138" s="24" t="s">
        <v>168</v>
      </c>
      <c r="H138" s="24" t="s">
        <v>184</v>
      </c>
      <c r="I138" s="24" t="s">
        <v>185</v>
      </c>
      <c r="J138" s="53" t="s">
        <v>6309</v>
      </c>
      <c r="K138" s="23"/>
      <c r="L138" s="26" t="s">
        <v>39</v>
      </c>
      <c r="M138" s="24" t="s">
        <v>478</v>
      </c>
      <c r="N138" s="23">
        <f t="shared" si="2"/>
        <v>53</v>
      </c>
      <c r="O138" s="23"/>
      <c r="P138" s="23">
        <f t="shared" si="3"/>
        <v>0</v>
      </c>
      <c r="Q138" s="23"/>
      <c r="R138" s="23">
        <f t="shared" si="4"/>
        <v>0</v>
      </c>
      <c r="S138" s="23"/>
      <c r="T138" s="19"/>
      <c r="U138" s="19"/>
      <c r="V138" s="19"/>
      <c r="W138" s="19"/>
      <c r="X138" s="19"/>
      <c r="Y138" s="19"/>
      <c r="Z138" s="19"/>
      <c r="AA138" s="19"/>
      <c r="AB138" s="19"/>
      <c r="AC138" s="19"/>
      <c r="AD138" s="19"/>
      <c r="AE138" s="19"/>
      <c r="AF138" s="19"/>
      <c r="AG138" s="19"/>
    </row>
    <row r="139" ht="14.25" customHeight="1">
      <c r="A139" s="37" t="s">
        <v>431</v>
      </c>
      <c r="B139" s="37" t="s">
        <v>6312</v>
      </c>
      <c r="C139" s="48" t="s">
        <v>480</v>
      </c>
      <c r="D139" s="23" t="str">
        <f t="shared" si="5"/>
        <v>jpg</v>
      </c>
      <c r="E139" s="24" t="s">
        <v>392</v>
      </c>
      <c r="F139" s="24" t="s">
        <v>168</v>
      </c>
      <c r="G139" s="24" t="s">
        <v>168</v>
      </c>
      <c r="H139" s="24" t="s">
        <v>184</v>
      </c>
      <c r="I139" s="24" t="s">
        <v>185</v>
      </c>
      <c r="J139" s="53" t="s">
        <v>6309</v>
      </c>
      <c r="K139" s="23"/>
      <c r="L139" s="26" t="s">
        <v>39</v>
      </c>
      <c r="M139" s="24" t="s">
        <v>483</v>
      </c>
      <c r="N139" s="23">
        <f t="shared" si="2"/>
        <v>55</v>
      </c>
      <c r="O139" s="23"/>
      <c r="P139" s="23">
        <f t="shared" si="3"/>
        <v>0</v>
      </c>
      <c r="Q139" s="23"/>
      <c r="R139" s="23">
        <f t="shared" si="4"/>
        <v>0</v>
      </c>
      <c r="S139" s="23"/>
      <c r="T139" s="19"/>
      <c r="U139" s="19"/>
      <c r="V139" s="19"/>
      <c r="W139" s="19"/>
      <c r="X139" s="19"/>
      <c r="Y139" s="19"/>
      <c r="Z139" s="19"/>
      <c r="AA139" s="19"/>
      <c r="AB139" s="19"/>
      <c r="AC139" s="19"/>
      <c r="AD139" s="19"/>
      <c r="AE139" s="19"/>
      <c r="AF139" s="19"/>
      <c r="AG139" s="19"/>
    </row>
    <row r="140" ht="14.25" customHeight="1">
      <c r="A140" s="37" t="s">
        <v>431</v>
      </c>
      <c r="B140" s="37" t="s">
        <v>6313</v>
      </c>
      <c r="C140" s="48" t="s">
        <v>490</v>
      </c>
      <c r="D140" s="23" t="str">
        <f t="shared" si="5"/>
        <v>jpg</v>
      </c>
      <c r="E140" s="24" t="s">
        <v>392</v>
      </c>
      <c r="F140" s="24" t="s">
        <v>168</v>
      </c>
      <c r="G140" s="24" t="s">
        <v>168</v>
      </c>
      <c r="H140" s="24" t="s">
        <v>184</v>
      </c>
      <c r="I140" s="24" t="s">
        <v>185</v>
      </c>
      <c r="J140" s="53" t="s">
        <v>6309</v>
      </c>
      <c r="K140" s="23"/>
      <c r="L140" s="26" t="s">
        <v>39</v>
      </c>
      <c r="M140" s="24" t="s">
        <v>493</v>
      </c>
      <c r="N140" s="23">
        <f t="shared" si="2"/>
        <v>58</v>
      </c>
      <c r="O140" s="23"/>
      <c r="P140" s="23">
        <f t="shared" si="3"/>
        <v>0</v>
      </c>
      <c r="Q140" s="23"/>
      <c r="R140" s="23">
        <f t="shared" si="4"/>
        <v>0</v>
      </c>
      <c r="S140" s="23"/>
      <c r="T140" s="19"/>
      <c r="U140" s="19"/>
      <c r="V140" s="19"/>
      <c r="W140" s="19"/>
      <c r="X140" s="19"/>
      <c r="Y140" s="19"/>
      <c r="Z140" s="19"/>
      <c r="AA140" s="19"/>
      <c r="AB140" s="19"/>
      <c r="AC140" s="19"/>
      <c r="AD140" s="19"/>
      <c r="AE140" s="19"/>
      <c r="AF140" s="19"/>
      <c r="AG140" s="19"/>
    </row>
    <row r="141" ht="14.25" customHeight="1">
      <c r="A141" s="37" t="s">
        <v>431</v>
      </c>
      <c r="B141" s="20" t="s">
        <v>6314</v>
      </c>
      <c r="C141" s="48" t="s">
        <v>505</v>
      </c>
      <c r="D141" s="23" t="str">
        <f t="shared" si="5"/>
        <v>jpg</v>
      </c>
      <c r="E141" s="24" t="s">
        <v>392</v>
      </c>
      <c r="F141" s="24" t="s">
        <v>168</v>
      </c>
      <c r="G141" s="24" t="s">
        <v>168</v>
      </c>
      <c r="H141" s="24" t="s">
        <v>184</v>
      </c>
      <c r="I141" s="24" t="s">
        <v>185</v>
      </c>
      <c r="J141" s="53" t="s">
        <v>6309</v>
      </c>
      <c r="K141" s="23"/>
      <c r="L141" s="26" t="s">
        <v>39</v>
      </c>
      <c r="M141" s="24" t="s">
        <v>506</v>
      </c>
      <c r="N141" s="23">
        <f t="shared" si="2"/>
        <v>64</v>
      </c>
      <c r="O141" s="23"/>
      <c r="P141" s="23">
        <f t="shared" si="3"/>
        <v>0</v>
      </c>
      <c r="Q141" s="23"/>
      <c r="R141" s="23">
        <f t="shared" si="4"/>
        <v>0</v>
      </c>
      <c r="S141" s="23"/>
      <c r="T141" s="19"/>
      <c r="U141" s="19"/>
      <c r="V141" s="19"/>
      <c r="W141" s="19"/>
      <c r="X141" s="19"/>
      <c r="Y141" s="19"/>
      <c r="Z141" s="19"/>
      <c r="AA141" s="19"/>
      <c r="AB141" s="19"/>
      <c r="AC141" s="19"/>
      <c r="AD141" s="19"/>
      <c r="AE141" s="19"/>
      <c r="AF141" s="19"/>
      <c r="AG141" s="19"/>
    </row>
    <row r="142" ht="14.25" customHeight="1">
      <c r="A142" s="37" t="s">
        <v>431</v>
      </c>
      <c r="B142" s="20" t="s">
        <v>6315</v>
      </c>
      <c r="C142" s="48" t="s">
        <v>518</v>
      </c>
      <c r="D142" s="23" t="str">
        <f t="shared" si="5"/>
        <v>jpg</v>
      </c>
      <c r="E142" s="24" t="s">
        <v>392</v>
      </c>
      <c r="F142" s="24" t="s">
        <v>168</v>
      </c>
      <c r="G142" s="24" t="s">
        <v>168</v>
      </c>
      <c r="H142" s="24" t="s">
        <v>184</v>
      </c>
      <c r="I142" s="24" t="s">
        <v>185</v>
      </c>
      <c r="J142" s="53" t="s">
        <v>6309</v>
      </c>
      <c r="K142" s="23"/>
      <c r="L142" s="26" t="s">
        <v>39</v>
      </c>
      <c r="M142" s="24" t="s">
        <v>519</v>
      </c>
      <c r="N142" s="23">
        <f t="shared" si="2"/>
        <v>66</v>
      </c>
      <c r="O142" s="23"/>
      <c r="P142" s="23">
        <f t="shared" si="3"/>
        <v>0</v>
      </c>
      <c r="Q142" s="23"/>
      <c r="R142" s="23">
        <f t="shared" si="4"/>
        <v>0</v>
      </c>
      <c r="S142" s="23"/>
      <c r="T142" s="19"/>
      <c r="U142" s="19"/>
      <c r="V142" s="19"/>
      <c r="W142" s="19"/>
      <c r="X142" s="19"/>
      <c r="Y142" s="19"/>
      <c r="Z142" s="19"/>
      <c r="AA142" s="19"/>
      <c r="AB142" s="19"/>
      <c r="AC142" s="19"/>
      <c r="AD142" s="19"/>
      <c r="AE142" s="19"/>
      <c r="AF142" s="19"/>
      <c r="AG142" s="19"/>
    </row>
    <row r="143" ht="14.25" customHeight="1">
      <c r="A143" s="37" t="s">
        <v>431</v>
      </c>
      <c r="B143" s="20" t="s">
        <v>6316</v>
      </c>
      <c r="C143" s="48" t="s">
        <v>524</v>
      </c>
      <c r="D143" s="23" t="str">
        <f t="shared" si="5"/>
        <v>jpg</v>
      </c>
      <c r="E143" s="24" t="s">
        <v>392</v>
      </c>
      <c r="F143" s="24" t="s">
        <v>168</v>
      </c>
      <c r="G143" s="24" t="s">
        <v>168</v>
      </c>
      <c r="H143" s="24" t="s">
        <v>184</v>
      </c>
      <c r="I143" s="24" t="s">
        <v>185</v>
      </c>
      <c r="J143" s="53" t="s">
        <v>6309</v>
      </c>
      <c r="K143" s="23"/>
      <c r="L143" s="26" t="s">
        <v>39</v>
      </c>
      <c r="M143" s="24" t="s">
        <v>525</v>
      </c>
      <c r="N143" s="23">
        <f t="shared" si="2"/>
        <v>79</v>
      </c>
      <c r="O143" s="23"/>
      <c r="P143" s="23">
        <f t="shared" si="3"/>
        <v>0</v>
      </c>
      <c r="Q143" s="23"/>
      <c r="R143" s="23">
        <f t="shared" si="4"/>
        <v>0</v>
      </c>
      <c r="S143" s="23"/>
      <c r="T143" s="19"/>
      <c r="U143" s="19"/>
      <c r="V143" s="19"/>
      <c r="W143" s="19"/>
      <c r="X143" s="19"/>
      <c r="Y143" s="19"/>
      <c r="Z143" s="19"/>
      <c r="AA143" s="19"/>
      <c r="AB143" s="19"/>
      <c r="AC143" s="19"/>
      <c r="AD143" s="19"/>
      <c r="AE143" s="19"/>
      <c r="AF143" s="19"/>
      <c r="AG143" s="19"/>
    </row>
    <row r="144" ht="14.25" customHeight="1">
      <c r="A144" s="37" t="s">
        <v>431</v>
      </c>
      <c r="B144" s="20" t="s">
        <v>6317</v>
      </c>
      <c r="C144" s="48" t="s">
        <v>527</v>
      </c>
      <c r="D144" s="23" t="str">
        <f t="shared" si="5"/>
        <v>jpg</v>
      </c>
      <c r="E144" s="24" t="s">
        <v>392</v>
      </c>
      <c r="F144" s="24" t="s">
        <v>168</v>
      </c>
      <c r="G144" s="24" t="s">
        <v>168</v>
      </c>
      <c r="H144" s="24" t="s">
        <v>184</v>
      </c>
      <c r="I144" s="24" t="s">
        <v>185</v>
      </c>
      <c r="J144" s="53" t="s">
        <v>6309</v>
      </c>
      <c r="K144" s="23"/>
      <c r="L144" s="26" t="s">
        <v>39</v>
      </c>
      <c r="M144" s="24" t="s">
        <v>528</v>
      </c>
      <c r="N144" s="23">
        <f t="shared" si="2"/>
        <v>93</v>
      </c>
      <c r="O144" s="23"/>
      <c r="P144" s="23">
        <f t="shared" si="3"/>
        <v>0</v>
      </c>
      <c r="Q144" s="23"/>
      <c r="R144" s="23">
        <f t="shared" si="4"/>
        <v>0</v>
      </c>
      <c r="S144" s="23"/>
      <c r="T144" s="19"/>
      <c r="U144" s="19"/>
      <c r="V144" s="19"/>
      <c r="W144" s="19"/>
      <c r="X144" s="19"/>
      <c r="Y144" s="19"/>
      <c r="Z144" s="19"/>
      <c r="AA144" s="19"/>
      <c r="AB144" s="19"/>
      <c r="AC144" s="19"/>
      <c r="AD144" s="19"/>
      <c r="AE144" s="19"/>
      <c r="AF144" s="19"/>
      <c r="AG144" s="19"/>
    </row>
    <row r="145" ht="14.25" customHeight="1">
      <c r="A145" s="37" t="s">
        <v>431</v>
      </c>
      <c r="B145" s="20" t="s">
        <v>6318</v>
      </c>
      <c r="C145" s="48" t="s">
        <v>530</v>
      </c>
      <c r="D145" s="23" t="str">
        <f t="shared" si="5"/>
        <v>jpg</v>
      </c>
      <c r="E145" s="24" t="s">
        <v>392</v>
      </c>
      <c r="F145" s="24" t="s">
        <v>168</v>
      </c>
      <c r="G145" s="24" t="s">
        <v>168</v>
      </c>
      <c r="H145" s="24" t="s">
        <v>184</v>
      </c>
      <c r="I145" s="24" t="s">
        <v>185</v>
      </c>
      <c r="J145" s="53" t="s">
        <v>6309</v>
      </c>
      <c r="K145" s="23"/>
      <c r="L145" s="26" t="s">
        <v>39</v>
      </c>
      <c r="M145" s="24" t="s">
        <v>525</v>
      </c>
      <c r="N145" s="23">
        <f t="shared" si="2"/>
        <v>79</v>
      </c>
      <c r="O145" s="23"/>
      <c r="P145" s="23">
        <f t="shared" si="3"/>
        <v>0</v>
      </c>
      <c r="Q145" s="23"/>
      <c r="R145" s="23">
        <f t="shared" si="4"/>
        <v>0</v>
      </c>
      <c r="S145" s="23"/>
      <c r="T145" s="19"/>
      <c r="U145" s="19"/>
      <c r="V145" s="19"/>
      <c r="W145" s="19"/>
      <c r="X145" s="19"/>
      <c r="Y145" s="19"/>
      <c r="Z145" s="19"/>
      <c r="AA145" s="19"/>
      <c r="AB145" s="19"/>
      <c r="AC145" s="19"/>
      <c r="AD145" s="19"/>
      <c r="AE145" s="19"/>
      <c r="AF145" s="19"/>
      <c r="AG145" s="19"/>
    </row>
    <row r="146" ht="14.25" customHeight="1">
      <c r="A146" s="37" t="s">
        <v>431</v>
      </c>
      <c r="B146" s="20" t="s">
        <v>6319</v>
      </c>
      <c r="C146" s="48" t="s">
        <v>532</v>
      </c>
      <c r="D146" s="23" t="str">
        <f t="shared" si="5"/>
        <v>jpg</v>
      </c>
      <c r="E146" s="24" t="s">
        <v>392</v>
      </c>
      <c r="F146" s="24" t="s">
        <v>168</v>
      </c>
      <c r="G146" s="24" t="s">
        <v>168</v>
      </c>
      <c r="H146" s="24" t="s">
        <v>184</v>
      </c>
      <c r="I146" s="24" t="s">
        <v>185</v>
      </c>
      <c r="J146" s="53" t="s">
        <v>6309</v>
      </c>
      <c r="K146" s="23"/>
      <c r="L146" s="26" t="s">
        <v>39</v>
      </c>
      <c r="M146" s="24" t="s">
        <v>533</v>
      </c>
      <c r="N146" s="23">
        <f t="shared" si="2"/>
        <v>36</v>
      </c>
      <c r="O146" s="23"/>
      <c r="P146" s="23">
        <f t="shared" si="3"/>
        <v>0</v>
      </c>
      <c r="Q146" s="23"/>
      <c r="R146" s="23">
        <f t="shared" si="4"/>
        <v>0</v>
      </c>
      <c r="S146" s="23"/>
      <c r="T146" s="19"/>
      <c r="U146" s="19"/>
      <c r="V146" s="19"/>
      <c r="W146" s="19"/>
      <c r="X146" s="19"/>
      <c r="Y146" s="19"/>
      <c r="Z146" s="19"/>
      <c r="AA146" s="19"/>
      <c r="AB146" s="19"/>
      <c r="AC146" s="19"/>
      <c r="AD146" s="19"/>
      <c r="AE146" s="19"/>
      <c r="AF146" s="19"/>
      <c r="AG146" s="19"/>
    </row>
    <row r="147" ht="14.25" customHeight="1">
      <c r="A147" s="37" t="s">
        <v>431</v>
      </c>
      <c r="B147" s="20" t="s">
        <v>6320</v>
      </c>
      <c r="C147" s="48" t="s">
        <v>535</v>
      </c>
      <c r="D147" s="23" t="str">
        <f t="shared" si="5"/>
        <v>jpg</v>
      </c>
      <c r="E147" s="24" t="s">
        <v>392</v>
      </c>
      <c r="F147" s="24" t="s">
        <v>168</v>
      </c>
      <c r="G147" s="24" t="s">
        <v>168</v>
      </c>
      <c r="H147" s="24" t="s">
        <v>184</v>
      </c>
      <c r="I147" s="24" t="s">
        <v>185</v>
      </c>
      <c r="J147" s="53" t="s">
        <v>6309</v>
      </c>
      <c r="K147" s="23"/>
      <c r="L147" s="26" t="s">
        <v>39</v>
      </c>
      <c r="M147" s="24" t="s">
        <v>533</v>
      </c>
      <c r="N147" s="23">
        <f t="shared" si="2"/>
        <v>36</v>
      </c>
      <c r="O147" s="23"/>
      <c r="P147" s="23">
        <f t="shared" si="3"/>
        <v>0</v>
      </c>
      <c r="Q147" s="23"/>
      <c r="R147" s="23">
        <f t="shared" si="4"/>
        <v>0</v>
      </c>
      <c r="S147" s="23"/>
      <c r="T147" s="19"/>
      <c r="U147" s="19"/>
      <c r="V147" s="19"/>
      <c r="W147" s="19"/>
      <c r="X147" s="19"/>
      <c r="Y147" s="19"/>
      <c r="Z147" s="19"/>
      <c r="AA147" s="19"/>
      <c r="AB147" s="19"/>
      <c r="AC147" s="19"/>
      <c r="AD147" s="19"/>
      <c r="AE147" s="19"/>
      <c r="AF147" s="19"/>
      <c r="AG147" s="19"/>
    </row>
    <row r="148" ht="14.25" customHeight="1">
      <c r="A148" s="37" t="s">
        <v>431</v>
      </c>
      <c r="B148" s="20" t="s">
        <v>6321</v>
      </c>
      <c r="C148" s="48" t="s">
        <v>537</v>
      </c>
      <c r="D148" s="23" t="str">
        <f t="shared" si="5"/>
        <v>jpg</v>
      </c>
      <c r="E148" s="24" t="s">
        <v>392</v>
      </c>
      <c r="F148" s="24" t="s">
        <v>168</v>
      </c>
      <c r="G148" s="24" t="s">
        <v>168</v>
      </c>
      <c r="H148" s="24" t="s">
        <v>184</v>
      </c>
      <c r="I148" s="24" t="s">
        <v>185</v>
      </c>
      <c r="J148" s="53" t="s">
        <v>6309</v>
      </c>
      <c r="K148" s="23"/>
      <c r="L148" s="26" t="s">
        <v>39</v>
      </c>
      <c r="M148" s="24" t="s">
        <v>533</v>
      </c>
      <c r="N148" s="23">
        <f t="shared" si="2"/>
        <v>36</v>
      </c>
      <c r="O148" s="23"/>
      <c r="P148" s="23">
        <f t="shared" si="3"/>
        <v>0</v>
      </c>
      <c r="Q148" s="23"/>
      <c r="R148" s="23">
        <f t="shared" si="4"/>
        <v>0</v>
      </c>
      <c r="S148" s="23"/>
      <c r="T148" s="19"/>
      <c r="U148" s="19"/>
      <c r="V148" s="19"/>
      <c r="W148" s="19"/>
      <c r="X148" s="19"/>
      <c r="Y148" s="19"/>
      <c r="Z148" s="19"/>
      <c r="AA148" s="19"/>
      <c r="AB148" s="19"/>
      <c r="AC148" s="19"/>
      <c r="AD148" s="19"/>
      <c r="AE148" s="19"/>
      <c r="AF148" s="19"/>
      <c r="AG148" s="19"/>
    </row>
    <row r="149" ht="14.25" customHeight="1">
      <c r="A149" s="37" t="s">
        <v>431</v>
      </c>
      <c r="B149" s="20" t="s">
        <v>6322</v>
      </c>
      <c r="C149" s="48" t="s">
        <v>539</v>
      </c>
      <c r="D149" s="23" t="str">
        <f t="shared" si="5"/>
        <v>jpg</v>
      </c>
      <c r="E149" s="24" t="s">
        <v>392</v>
      </c>
      <c r="F149" s="24" t="s">
        <v>168</v>
      </c>
      <c r="G149" s="24" t="s">
        <v>168</v>
      </c>
      <c r="H149" s="24" t="s">
        <v>184</v>
      </c>
      <c r="I149" s="24" t="s">
        <v>185</v>
      </c>
      <c r="J149" s="53" t="s">
        <v>6309</v>
      </c>
      <c r="K149" s="23"/>
      <c r="L149" s="26" t="s">
        <v>39</v>
      </c>
      <c r="M149" s="24" t="s">
        <v>533</v>
      </c>
      <c r="N149" s="23">
        <f t="shared" si="2"/>
        <v>36</v>
      </c>
      <c r="O149" s="23"/>
      <c r="P149" s="23">
        <f t="shared" si="3"/>
        <v>0</v>
      </c>
      <c r="Q149" s="23"/>
      <c r="R149" s="23">
        <f t="shared" si="4"/>
        <v>0</v>
      </c>
      <c r="S149" s="23"/>
      <c r="T149" s="19"/>
      <c r="U149" s="19"/>
      <c r="V149" s="19"/>
      <c r="W149" s="19"/>
      <c r="X149" s="19"/>
      <c r="Y149" s="19"/>
      <c r="Z149" s="19"/>
      <c r="AA149" s="19"/>
      <c r="AB149" s="19"/>
      <c r="AC149" s="19"/>
      <c r="AD149" s="19"/>
      <c r="AE149" s="19"/>
      <c r="AF149" s="19"/>
      <c r="AG149" s="19"/>
    </row>
    <row r="150" ht="14.25" customHeight="1">
      <c r="A150" s="32" t="s">
        <v>540</v>
      </c>
      <c r="B150" s="31" t="s">
        <v>541</v>
      </c>
      <c r="C150" s="31" t="s">
        <v>542</v>
      </c>
      <c r="D150" s="23" t="str">
        <f t="shared" si="5"/>
        <v>jpg</v>
      </c>
      <c r="E150" s="24" t="s">
        <v>392</v>
      </c>
      <c r="F150" s="24"/>
      <c r="G150" s="24" t="s">
        <v>168</v>
      </c>
      <c r="H150" s="24" t="s">
        <v>393</v>
      </c>
      <c r="I150" s="24" t="s">
        <v>81</v>
      </c>
      <c r="J150" s="24" t="s">
        <v>429</v>
      </c>
      <c r="K150" s="23"/>
      <c r="L150" s="26" t="s">
        <v>39</v>
      </c>
      <c r="M150" s="24" t="s">
        <v>64</v>
      </c>
      <c r="N150" s="23">
        <f t="shared" si="2"/>
        <v>7</v>
      </c>
      <c r="O150" s="23"/>
      <c r="P150" s="23">
        <f t="shared" si="3"/>
        <v>0</v>
      </c>
      <c r="Q150" s="23"/>
      <c r="R150" s="23">
        <f t="shared" si="4"/>
        <v>0</v>
      </c>
      <c r="S150" s="23"/>
      <c r="T150" s="19"/>
      <c r="U150" s="19"/>
      <c r="V150" s="19"/>
      <c r="W150" s="19"/>
      <c r="X150" s="19"/>
      <c r="Y150" s="19"/>
      <c r="Z150" s="19"/>
      <c r="AA150" s="19"/>
      <c r="AB150" s="19"/>
      <c r="AC150" s="19"/>
      <c r="AD150" s="19"/>
      <c r="AE150" s="19"/>
      <c r="AF150" s="19"/>
      <c r="AG150" s="19"/>
    </row>
    <row r="151" ht="14.25" customHeight="1">
      <c r="A151" s="32" t="s">
        <v>540</v>
      </c>
      <c r="B151" s="31" t="s">
        <v>543</v>
      </c>
      <c r="C151" s="31" t="s">
        <v>544</v>
      </c>
      <c r="D151" s="23" t="str">
        <f t="shared" si="5"/>
        <v>jpg</v>
      </c>
      <c r="E151" s="24" t="s">
        <v>392</v>
      </c>
      <c r="F151" s="24"/>
      <c r="G151" s="24" t="s">
        <v>168</v>
      </c>
      <c r="H151" s="24" t="s">
        <v>175</v>
      </c>
      <c r="I151" s="24" t="s">
        <v>81</v>
      </c>
      <c r="J151" s="24" t="s">
        <v>429</v>
      </c>
      <c r="K151" s="23"/>
      <c r="L151" s="26" t="s">
        <v>39</v>
      </c>
      <c r="M151" s="24" t="s">
        <v>6323</v>
      </c>
      <c r="N151" s="23">
        <f t="shared" si="2"/>
        <v>95</v>
      </c>
      <c r="O151" s="198" t="s">
        <v>545</v>
      </c>
      <c r="P151" s="23">
        <f t="shared" si="3"/>
        <v>79</v>
      </c>
      <c r="Q151" s="23"/>
      <c r="R151" s="23">
        <f t="shared" si="4"/>
        <v>0</v>
      </c>
      <c r="S151" s="23"/>
      <c r="T151" s="19"/>
      <c r="U151" s="19"/>
      <c r="V151" s="19"/>
      <c r="W151" s="19"/>
      <c r="X151" s="19"/>
      <c r="Y151" s="19"/>
      <c r="Z151" s="19"/>
      <c r="AA151" s="19"/>
      <c r="AB151" s="19"/>
      <c r="AC151" s="19"/>
      <c r="AD151" s="19"/>
      <c r="AE151" s="19"/>
      <c r="AF151" s="19"/>
      <c r="AG151" s="19"/>
    </row>
    <row r="152" ht="14.25" customHeight="1">
      <c r="A152" s="32" t="s">
        <v>540</v>
      </c>
      <c r="B152" s="31" t="s">
        <v>546</v>
      </c>
      <c r="C152" s="31" t="s">
        <v>547</v>
      </c>
      <c r="D152" s="23" t="str">
        <f t="shared" si="5"/>
        <v>JPG</v>
      </c>
      <c r="E152" s="24" t="s">
        <v>392</v>
      </c>
      <c r="F152" s="24"/>
      <c r="G152" s="24" t="s">
        <v>168</v>
      </c>
      <c r="H152" s="24" t="s">
        <v>548</v>
      </c>
      <c r="I152" s="24" t="s">
        <v>81</v>
      </c>
      <c r="J152" s="24" t="s">
        <v>429</v>
      </c>
      <c r="K152" s="23"/>
      <c r="L152" s="26" t="s">
        <v>39</v>
      </c>
      <c r="M152" s="24" t="s">
        <v>6324</v>
      </c>
      <c r="N152" s="23">
        <f t="shared" si="2"/>
        <v>91</v>
      </c>
      <c r="O152" s="198" t="s">
        <v>549</v>
      </c>
      <c r="P152" s="23">
        <f t="shared" si="3"/>
        <v>76</v>
      </c>
      <c r="Q152" s="23"/>
      <c r="R152" s="23">
        <f t="shared" si="4"/>
        <v>0</v>
      </c>
      <c r="S152" s="23"/>
      <c r="T152" s="19"/>
      <c r="U152" s="19"/>
      <c r="V152" s="19"/>
      <c r="W152" s="19"/>
      <c r="X152" s="19"/>
      <c r="Y152" s="19"/>
      <c r="Z152" s="19"/>
      <c r="AA152" s="19"/>
      <c r="AB152" s="19"/>
      <c r="AC152" s="19"/>
      <c r="AD152" s="19"/>
      <c r="AE152" s="19"/>
      <c r="AF152" s="19"/>
      <c r="AG152" s="19"/>
    </row>
    <row r="153" ht="14.25" customHeight="1">
      <c r="A153" s="32" t="s">
        <v>540</v>
      </c>
      <c r="B153" s="31" t="s">
        <v>550</v>
      </c>
      <c r="C153" s="41" t="s">
        <v>551</v>
      </c>
      <c r="D153" s="23" t="str">
        <f t="shared" si="5"/>
        <v>png</v>
      </c>
      <c r="E153" s="24" t="s">
        <v>392</v>
      </c>
      <c r="F153" s="24"/>
      <c r="G153" s="24" t="s">
        <v>168</v>
      </c>
      <c r="H153" s="24" t="s">
        <v>552</v>
      </c>
      <c r="I153" s="24" t="s">
        <v>81</v>
      </c>
      <c r="J153" s="24" t="s">
        <v>429</v>
      </c>
      <c r="K153" s="23"/>
      <c r="L153" s="26" t="s">
        <v>39</v>
      </c>
      <c r="M153" s="24" t="s">
        <v>6325</v>
      </c>
      <c r="N153" s="23">
        <f t="shared" si="2"/>
        <v>82</v>
      </c>
      <c r="O153" s="198" t="s">
        <v>553</v>
      </c>
      <c r="P153" s="23">
        <f t="shared" si="3"/>
        <v>78</v>
      </c>
      <c r="Q153" s="23"/>
      <c r="R153" s="23">
        <f t="shared" si="4"/>
        <v>0</v>
      </c>
      <c r="S153" s="23"/>
      <c r="T153" s="19"/>
      <c r="U153" s="19"/>
      <c r="V153" s="19"/>
      <c r="W153" s="19"/>
      <c r="X153" s="19"/>
      <c r="Y153" s="19"/>
      <c r="Z153" s="19"/>
      <c r="AA153" s="19"/>
      <c r="AB153" s="19"/>
      <c r="AC153" s="19"/>
      <c r="AD153" s="19"/>
      <c r="AE153" s="19"/>
      <c r="AF153" s="19"/>
      <c r="AG153" s="19"/>
    </row>
    <row r="154" ht="14.25" customHeight="1">
      <c r="A154" s="32" t="s">
        <v>540</v>
      </c>
      <c r="B154" s="28" t="s">
        <v>554</v>
      </c>
      <c r="C154" s="31" t="s">
        <v>555</v>
      </c>
      <c r="D154" s="23" t="str">
        <f t="shared" si="5"/>
        <v>jpg</v>
      </c>
      <c r="E154" s="24" t="s">
        <v>392</v>
      </c>
      <c r="F154" s="24"/>
      <c r="G154" s="24" t="s">
        <v>168</v>
      </c>
      <c r="H154" s="24" t="s">
        <v>556</v>
      </c>
      <c r="I154" s="24" t="s">
        <v>557</v>
      </c>
      <c r="J154" s="24" t="s">
        <v>429</v>
      </c>
      <c r="K154" s="23"/>
      <c r="L154" s="26" t="s">
        <v>39</v>
      </c>
      <c r="M154" s="24" t="s">
        <v>558</v>
      </c>
      <c r="N154" s="23">
        <f t="shared" si="2"/>
        <v>56</v>
      </c>
      <c r="O154" s="23"/>
      <c r="P154" s="23">
        <f t="shared" si="3"/>
        <v>0</v>
      </c>
      <c r="Q154" s="23"/>
      <c r="R154" s="23">
        <f t="shared" si="4"/>
        <v>0</v>
      </c>
      <c r="S154" s="23"/>
      <c r="T154" s="19"/>
      <c r="U154" s="19"/>
      <c r="V154" s="19"/>
      <c r="W154" s="19"/>
      <c r="X154" s="19"/>
      <c r="Y154" s="19"/>
      <c r="Z154" s="19"/>
      <c r="AA154" s="19"/>
      <c r="AB154" s="19"/>
      <c r="AC154" s="19"/>
      <c r="AD154" s="19"/>
      <c r="AE154" s="19"/>
      <c r="AF154" s="19"/>
      <c r="AG154" s="19"/>
    </row>
    <row r="155" ht="14.25" customHeight="1">
      <c r="A155" s="32" t="s">
        <v>540</v>
      </c>
      <c r="B155" s="31" t="s">
        <v>559</v>
      </c>
      <c r="C155" s="31" t="s">
        <v>560</v>
      </c>
      <c r="D155" s="23" t="str">
        <f t="shared" si="5"/>
        <v>jpg</v>
      </c>
      <c r="E155" s="24" t="s">
        <v>392</v>
      </c>
      <c r="F155" s="24"/>
      <c r="G155" s="24" t="s">
        <v>168</v>
      </c>
      <c r="H155" s="24" t="s">
        <v>175</v>
      </c>
      <c r="I155" s="24" t="s">
        <v>81</v>
      </c>
      <c r="J155" s="24" t="s">
        <v>429</v>
      </c>
      <c r="K155" s="23"/>
      <c r="L155" s="26" t="s">
        <v>39</v>
      </c>
      <c r="M155" s="24" t="s">
        <v>561</v>
      </c>
      <c r="N155" s="23">
        <f t="shared" si="2"/>
        <v>77</v>
      </c>
      <c r="O155" s="23"/>
      <c r="P155" s="23">
        <f t="shared" si="3"/>
        <v>0</v>
      </c>
      <c r="Q155" s="23"/>
      <c r="R155" s="23">
        <f t="shared" si="4"/>
        <v>0</v>
      </c>
      <c r="S155" s="23"/>
      <c r="T155" s="19"/>
      <c r="U155" s="19"/>
      <c r="V155" s="19"/>
      <c r="W155" s="19"/>
      <c r="X155" s="19"/>
      <c r="Y155" s="19"/>
      <c r="Z155" s="19"/>
      <c r="AA155" s="19"/>
      <c r="AB155" s="19"/>
      <c r="AC155" s="19"/>
      <c r="AD155" s="19"/>
      <c r="AE155" s="19"/>
      <c r="AF155" s="19"/>
      <c r="AG155" s="19"/>
    </row>
    <row r="156" ht="14.25" customHeight="1">
      <c r="A156" s="32" t="s">
        <v>540</v>
      </c>
      <c r="B156" s="31" t="s">
        <v>562</v>
      </c>
      <c r="C156" s="31" t="s">
        <v>563</v>
      </c>
      <c r="D156" s="23" t="str">
        <f t="shared" si="5"/>
        <v>jpg</v>
      </c>
      <c r="E156" s="24" t="s">
        <v>392</v>
      </c>
      <c r="F156" s="24"/>
      <c r="G156" s="24" t="s">
        <v>168</v>
      </c>
      <c r="H156" s="24" t="s">
        <v>175</v>
      </c>
      <c r="I156" s="24" t="s">
        <v>81</v>
      </c>
      <c r="J156" s="24" t="s">
        <v>429</v>
      </c>
      <c r="K156" s="23"/>
      <c r="L156" s="26" t="s">
        <v>39</v>
      </c>
      <c r="M156" s="24" t="s">
        <v>564</v>
      </c>
      <c r="N156" s="23">
        <f t="shared" si="2"/>
        <v>67</v>
      </c>
      <c r="O156" s="23"/>
      <c r="P156" s="23">
        <f t="shared" si="3"/>
        <v>0</v>
      </c>
      <c r="Q156" s="23"/>
      <c r="R156" s="23">
        <f t="shared" si="4"/>
        <v>0</v>
      </c>
      <c r="S156" s="23"/>
      <c r="T156" s="19"/>
      <c r="U156" s="19"/>
      <c r="V156" s="19"/>
      <c r="W156" s="19"/>
      <c r="X156" s="19"/>
      <c r="Y156" s="19"/>
      <c r="Z156" s="19"/>
      <c r="AA156" s="19"/>
      <c r="AB156" s="19"/>
      <c r="AC156" s="19"/>
      <c r="AD156" s="19"/>
      <c r="AE156" s="19"/>
      <c r="AF156" s="19"/>
      <c r="AG156" s="19"/>
    </row>
    <row r="157" ht="14.25" customHeight="1">
      <c r="A157" s="32" t="s">
        <v>540</v>
      </c>
      <c r="B157" s="31" t="s">
        <v>565</v>
      </c>
      <c r="C157" s="31" t="s">
        <v>566</v>
      </c>
      <c r="D157" s="23" t="str">
        <f t="shared" si="5"/>
        <v>jpg</v>
      </c>
      <c r="E157" s="24" t="s">
        <v>392</v>
      </c>
      <c r="F157" s="24"/>
      <c r="G157" s="24" t="s">
        <v>168</v>
      </c>
      <c r="H157" s="24" t="s">
        <v>175</v>
      </c>
      <c r="I157" s="24" t="s">
        <v>81</v>
      </c>
      <c r="J157" s="24" t="s">
        <v>429</v>
      </c>
      <c r="K157" s="23"/>
      <c r="L157" s="26" t="s">
        <v>39</v>
      </c>
      <c r="M157" s="24" t="s">
        <v>567</v>
      </c>
      <c r="N157" s="23">
        <f t="shared" si="2"/>
        <v>86</v>
      </c>
      <c r="O157" s="23"/>
      <c r="P157" s="23">
        <f t="shared" si="3"/>
        <v>0</v>
      </c>
      <c r="Q157" s="23"/>
      <c r="R157" s="23">
        <f t="shared" si="4"/>
        <v>0</v>
      </c>
      <c r="S157" s="23"/>
      <c r="T157" s="19"/>
      <c r="U157" s="19"/>
      <c r="V157" s="19"/>
      <c r="W157" s="19"/>
      <c r="X157" s="19"/>
      <c r="Y157" s="19"/>
      <c r="Z157" s="19"/>
      <c r="AA157" s="19"/>
      <c r="AB157" s="19"/>
      <c r="AC157" s="19"/>
      <c r="AD157" s="19"/>
      <c r="AE157" s="19"/>
      <c r="AF157" s="19"/>
      <c r="AG157" s="19"/>
    </row>
    <row r="158" ht="14.25" customHeight="1">
      <c r="A158" s="32" t="s">
        <v>540</v>
      </c>
      <c r="B158" s="31" t="s">
        <v>568</v>
      </c>
      <c r="C158" s="31" t="s">
        <v>569</v>
      </c>
      <c r="D158" s="23" t="str">
        <f t="shared" si="5"/>
        <v>jpg</v>
      </c>
      <c r="E158" s="24" t="s">
        <v>392</v>
      </c>
      <c r="F158" s="24"/>
      <c r="G158" s="24" t="s">
        <v>168</v>
      </c>
      <c r="H158" s="24" t="s">
        <v>175</v>
      </c>
      <c r="I158" s="24" t="s">
        <v>81</v>
      </c>
      <c r="J158" s="24" t="s">
        <v>429</v>
      </c>
      <c r="K158" s="23"/>
      <c r="L158" s="26" t="s">
        <v>39</v>
      </c>
      <c r="M158" s="24" t="s">
        <v>570</v>
      </c>
      <c r="N158" s="23">
        <f t="shared" si="2"/>
        <v>62</v>
      </c>
      <c r="O158" s="23"/>
      <c r="P158" s="23">
        <f t="shared" si="3"/>
        <v>0</v>
      </c>
      <c r="Q158" s="23"/>
      <c r="R158" s="23">
        <f t="shared" si="4"/>
        <v>0</v>
      </c>
      <c r="S158" s="23"/>
      <c r="T158" s="19"/>
      <c r="U158" s="19"/>
      <c r="V158" s="19"/>
      <c r="W158" s="19"/>
      <c r="X158" s="19"/>
      <c r="Y158" s="19"/>
      <c r="Z158" s="19"/>
      <c r="AA158" s="19"/>
      <c r="AB158" s="19"/>
      <c r="AC158" s="19"/>
      <c r="AD158" s="19"/>
      <c r="AE158" s="19"/>
      <c r="AF158" s="19"/>
      <c r="AG158" s="19"/>
    </row>
    <row r="159" ht="14.25" customHeight="1">
      <c r="A159" s="32" t="s">
        <v>540</v>
      </c>
      <c r="B159" s="31" t="s">
        <v>571</v>
      </c>
      <c r="C159" s="31" t="s">
        <v>572</v>
      </c>
      <c r="D159" s="23" t="str">
        <f t="shared" si="5"/>
        <v>jpg</v>
      </c>
      <c r="E159" s="24" t="s">
        <v>392</v>
      </c>
      <c r="F159" s="24"/>
      <c r="G159" s="24" t="s">
        <v>168</v>
      </c>
      <c r="H159" s="24" t="s">
        <v>175</v>
      </c>
      <c r="I159" s="24" t="s">
        <v>81</v>
      </c>
      <c r="J159" s="24" t="s">
        <v>429</v>
      </c>
      <c r="K159" s="23"/>
      <c r="L159" s="26" t="s">
        <v>39</v>
      </c>
      <c r="M159" s="24" t="s">
        <v>6326</v>
      </c>
      <c r="N159" s="23">
        <f t="shared" si="2"/>
        <v>84</v>
      </c>
      <c r="O159" s="198" t="s">
        <v>573</v>
      </c>
      <c r="P159" s="23">
        <f t="shared" si="3"/>
        <v>80</v>
      </c>
      <c r="Q159" s="24"/>
      <c r="R159" s="23">
        <f t="shared" si="4"/>
        <v>0</v>
      </c>
      <c r="S159" s="23"/>
      <c r="T159" s="19"/>
      <c r="U159" s="19"/>
      <c r="V159" s="19"/>
      <c r="W159" s="19"/>
      <c r="X159" s="19"/>
      <c r="Y159" s="19"/>
      <c r="Z159" s="19"/>
      <c r="AA159" s="19"/>
      <c r="AB159" s="19"/>
      <c r="AC159" s="19"/>
      <c r="AD159" s="19"/>
      <c r="AE159" s="19"/>
      <c r="AF159" s="19"/>
      <c r="AG159" s="19"/>
    </row>
    <row r="160" ht="14.25" customHeight="1">
      <c r="A160" s="32" t="s">
        <v>540</v>
      </c>
      <c r="B160" s="31" t="s">
        <v>574</v>
      </c>
      <c r="C160" s="31" t="s">
        <v>575</v>
      </c>
      <c r="D160" s="23" t="str">
        <f t="shared" si="5"/>
        <v>jpg</v>
      </c>
      <c r="E160" s="24" t="s">
        <v>392</v>
      </c>
      <c r="F160" s="24"/>
      <c r="G160" s="24" t="s">
        <v>168</v>
      </c>
      <c r="H160" s="24" t="s">
        <v>175</v>
      </c>
      <c r="I160" s="24" t="s">
        <v>81</v>
      </c>
      <c r="J160" s="24" t="s">
        <v>429</v>
      </c>
      <c r="K160" s="23"/>
      <c r="L160" s="26" t="s">
        <v>39</v>
      </c>
      <c r="M160" s="24" t="s">
        <v>576</v>
      </c>
      <c r="N160" s="23">
        <f t="shared" si="2"/>
        <v>42</v>
      </c>
      <c r="O160" s="23"/>
      <c r="P160" s="23">
        <f t="shared" si="3"/>
        <v>0</v>
      </c>
      <c r="Q160" s="23"/>
      <c r="R160" s="23">
        <f t="shared" si="4"/>
        <v>0</v>
      </c>
      <c r="S160" s="23"/>
      <c r="T160" s="19"/>
      <c r="U160" s="19"/>
      <c r="V160" s="19"/>
      <c r="W160" s="19"/>
      <c r="X160" s="19"/>
      <c r="Y160" s="19"/>
      <c r="Z160" s="19"/>
      <c r="AA160" s="19"/>
      <c r="AB160" s="19"/>
      <c r="AC160" s="19"/>
      <c r="AD160" s="19"/>
      <c r="AE160" s="19"/>
      <c r="AF160" s="19"/>
      <c r="AG160" s="19"/>
    </row>
    <row r="161" ht="14.25" customHeight="1">
      <c r="A161" s="32" t="s">
        <v>540</v>
      </c>
      <c r="B161" s="28" t="s">
        <v>577</v>
      </c>
      <c r="C161" s="29" t="s">
        <v>578</v>
      </c>
      <c r="D161" s="23" t="str">
        <f t="shared" si="5"/>
        <v>png</v>
      </c>
      <c r="E161" s="24" t="s">
        <v>392</v>
      </c>
      <c r="F161" s="24"/>
      <c r="G161" s="24" t="s">
        <v>168</v>
      </c>
      <c r="H161" s="24" t="s">
        <v>425</v>
      </c>
      <c r="I161" s="24" t="s">
        <v>81</v>
      </c>
      <c r="J161" s="24" t="s">
        <v>429</v>
      </c>
      <c r="K161" s="23"/>
      <c r="L161" s="26" t="s">
        <v>39</v>
      </c>
      <c r="M161" s="24" t="s">
        <v>579</v>
      </c>
      <c r="N161" s="23">
        <f t="shared" si="2"/>
        <v>70</v>
      </c>
      <c r="O161" s="23"/>
      <c r="P161" s="23">
        <f t="shared" si="3"/>
        <v>0</v>
      </c>
      <c r="Q161" s="23"/>
      <c r="R161" s="23">
        <f t="shared" si="4"/>
        <v>0</v>
      </c>
      <c r="S161" s="23"/>
      <c r="T161" s="19"/>
      <c r="U161" s="19"/>
      <c r="V161" s="19"/>
      <c r="W161" s="19"/>
      <c r="X161" s="19"/>
      <c r="Y161" s="19"/>
      <c r="Z161" s="19"/>
      <c r="AA161" s="19"/>
      <c r="AB161" s="19"/>
      <c r="AC161" s="19"/>
      <c r="AD161" s="19"/>
      <c r="AE161" s="19"/>
      <c r="AF161" s="19"/>
      <c r="AG161" s="19"/>
    </row>
    <row r="162" ht="14.25" customHeight="1">
      <c r="A162" s="32" t="s">
        <v>540</v>
      </c>
      <c r="B162" s="32" t="s">
        <v>580</v>
      </c>
      <c r="C162" s="31" t="s">
        <v>581</v>
      </c>
      <c r="D162" s="23" t="str">
        <f t="shared" si="5"/>
        <v>jpg</v>
      </c>
      <c r="E162" s="24" t="s">
        <v>392</v>
      </c>
      <c r="F162" s="24"/>
      <c r="G162" s="24" t="s">
        <v>168</v>
      </c>
      <c r="H162" s="24" t="s">
        <v>425</v>
      </c>
      <c r="I162" s="24" t="s">
        <v>81</v>
      </c>
      <c r="J162" s="24" t="s">
        <v>429</v>
      </c>
      <c r="K162" s="23"/>
      <c r="L162" s="26" t="s">
        <v>39</v>
      </c>
      <c r="M162" s="24" t="s">
        <v>582</v>
      </c>
      <c r="N162" s="23">
        <f t="shared" si="2"/>
        <v>40</v>
      </c>
      <c r="O162" s="23"/>
      <c r="P162" s="23">
        <f t="shared" si="3"/>
        <v>0</v>
      </c>
      <c r="Q162" s="23"/>
      <c r="R162" s="23">
        <f t="shared" si="4"/>
        <v>0</v>
      </c>
      <c r="S162" s="23"/>
      <c r="T162" s="19"/>
      <c r="U162" s="19"/>
      <c r="V162" s="19"/>
      <c r="W162" s="19"/>
      <c r="X162" s="19"/>
      <c r="Y162" s="19"/>
      <c r="Z162" s="19"/>
      <c r="AA162" s="19"/>
      <c r="AB162" s="19"/>
      <c r="AC162" s="19"/>
      <c r="AD162" s="19"/>
      <c r="AE162" s="19"/>
      <c r="AF162" s="19"/>
      <c r="AG162" s="19"/>
    </row>
    <row r="163" ht="14.25" customHeight="1">
      <c r="A163" s="32" t="s">
        <v>540</v>
      </c>
      <c r="B163" s="31" t="s">
        <v>583</v>
      </c>
      <c r="C163" s="31" t="s">
        <v>584</v>
      </c>
      <c r="D163" s="23" t="str">
        <f t="shared" si="5"/>
        <v>jpg</v>
      </c>
      <c r="E163" s="24" t="s">
        <v>392</v>
      </c>
      <c r="F163" s="24"/>
      <c r="G163" s="24" t="s">
        <v>168</v>
      </c>
      <c r="H163" s="24" t="s">
        <v>184</v>
      </c>
      <c r="I163" s="24" t="s">
        <v>185</v>
      </c>
      <c r="J163" s="24" t="s">
        <v>38</v>
      </c>
      <c r="K163" s="23"/>
      <c r="L163" s="26" t="s">
        <v>39</v>
      </c>
      <c r="M163" s="24" t="s">
        <v>585</v>
      </c>
      <c r="N163" s="23">
        <f t="shared" si="2"/>
        <v>64</v>
      </c>
      <c r="O163" s="23"/>
      <c r="P163" s="23">
        <f t="shared" si="3"/>
        <v>0</v>
      </c>
      <c r="Q163" s="23"/>
      <c r="R163" s="23">
        <f t="shared" si="4"/>
        <v>0</v>
      </c>
      <c r="S163" s="23"/>
      <c r="T163" s="19"/>
      <c r="U163" s="19"/>
      <c r="V163" s="19"/>
      <c r="W163" s="19"/>
      <c r="X163" s="19"/>
      <c r="Y163" s="19"/>
      <c r="Z163" s="19"/>
      <c r="AA163" s="19"/>
      <c r="AB163" s="19"/>
      <c r="AC163" s="19"/>
      <c r="AD163" s="19"/>
      <c r="AE163" s="19"/>
      <c r="AF163" s="19"/>
      <c r="AG163" s="19"/>
    </row>
    <row r="164" ht="14.25" customHeight="1">
      <c r="A164" s="37" t="s">
        <v>586</v>
      </c>
      <c r="B164" s="21" t="s">
        <v>587</v>
      </c>
      <c r="C164" s="21" t="s">
        <v>588</v>
      </c>
      <c r="D164" s="23" t="str">
        <f t="shared" si="5"/>
        <v>JPG</v>
      </c>
      <c r="E164" s="24" t="s">
        <v>392</v>
      </c>
      <c r="F164" s="23"/>
      <c r="G164" s="24" t="s">
        <v>168</v>
      </c>
      <c r="H164" s="24" t="s">
        <v>184</v>
      </c>
      <c r="I164" s="24" t="s">
        <v>185</v>
      </c>
      <c r="J164" s="24" t="s">
        <v>38</v>
      </c>
      <c r="K164" s="23"/>
      <c r="L164" s="26" t="s">
        <v>39</v>
      </c>
      <c r="M164" s="24" t="s">
        <v>589</v>
      </c>
      <c r="N164" s="23">
        <f t="shared" si="2"/>
        <v>49</v>
      </c>
      <c r="O164" s="23"/>
      <c r="P164" s="23">
        <f t="shared" si="3"/>
        <v>0</v>
      </c>
      <c r="Q164" s="23"/>
      <c r="R164" s="23">
        <f t="shared" si="4"/>
        <v>0</v>
      </c>
      <c r="S164" s="23"/>
      <c r="T164" s="19"/>
      <c r="U164" s="19"/>
      <c r="V164" s="19"/>
      <c r="W164" s="19"/>
      <c r="X164" s="19"/>
      <c r="Y164" s="19"/>
      <c r="Z164" s="19"/>
      <c r="AA164" s="19"/>
      <c r="AB164" s="19"/>
      <c r="AC164" s="19"/>
      <c r="AD164" s="19"/>
      <c r="AE164" s="19"/>
      <c r="AF164" s="19"/>
      <c r="AG164" s="19"/>
    </row>
    <row r="165" ht="14.25" customHeight="1">
      <c r="A165" s="37" t="s">
        <v>586</v>
      </c>
      <c r="B165" s="21" t="s">
        <v>590</v>
      </c>
      <c r="C165" s="21" t="s">
        <v>591</v>
      </c>
      <c r="D165" s="23" t="str">
        <f t="shared" si="5"/>
        <v>JPG</v>
      </c>
      <c r="E165" s="24" t="s">
        <v>392</v>
      </c>
      <c r="F165" s="23"/>
      <c r="G165" s="24" t="s">
        <v>168</v>
      </c>
      <c r="H165" s="24" t="s">
        <v>184</v>
      </c>
      <c r="I165" s="24" t="s">
        <v>185</v>
      </c>
      <c r="J165" s="24" t="s">
        <v>38</v>
      </c>
      <c r="K165" s="23"/>
      <c r="L165" s="26" t="s">
        <v>39</v>
      </c>
      <c r="M165" s="24" t="s">
        <v>592</v>
      </c>
      <c r="N165" s="23">
        <f t="shared" si="2"/>
        <v>65</v>
      </c>
      <c r="O165" s="23"/>
      <c r="P165" s="23">
        <f t="shared" si="3"/>
        <v>0</v>
      </c>
      <c r="Q165" s="23"/>
      <c r="R165" s="23">
        <f t="shared" si="4"/>
        <v>0</v>
      </c>
      <c r="S165" s="23"/>
      <c r="T165" s="19"/>
      <c r="U165" s="19"/>
      <c r="V165" s="19"/>
      <c r="W165" s="19"/>
      <c r="X165" s="19"/>
      <c r="Y165" s="19"/>
      <c r="Z165" s="19"/>
      <c r="AA165" s="19"/>
      <c r="AB165" s="19"/>
      <c r="AC165" s="19"/>
      <c r="AD165" s="19"/>
      <c r="AE165" s="19"/>
      <c r="AF165" s="19"/>
      <c r="AG165" s="19"/>
    </row>
    <row r="166" ht="14.25" customHeight="1">
      <c r="A166" s="37" t="s">
        <v>586</v>
      </c>
      <c r="B166" s="21" t="s">
        <v>593</v>
      </c>
      <c r="C166" s="21" t="s">
        <v>594</v>
      </c>
      <c r="D166" s="23" t="str">
        <f t="shared" si="5"/>
        <v>JPG</v>
      </c>
      <c r="E166" s="24" t="s">
        <v>392</v>
      </c>
      <c r="F166" s="23"/>
      <c r="G166" s="24" t="s">
        <v>168</v>
      </c>
      <c r="H166" s="24" t="s">
        <v>184</v>
      </c>
      <c r="I166" s="24" t="s">
        <v>185</v>
      </c>
      <c r="J166" s="24" t="s">
        <v>38</v>
      </c>
      <c r="K166" s="23"/>
      <c r="L166" s="26" t="s">
        <v>39</v>
      </c>
      <c r="M166" s="24" t="s">
        <v>595</v>
      </c>
      <c r="N166" s="23">
        <f t="shared" si="2"/>
        <v>43</v>
      </c>
      <c r="O166" s="23"/>
      <c r="P166" s="23">
        <f t="shared" si="3"/>
        <v>0</v>
      </c>
      <c r="Q166" s="23"/>
      <c r="R166" s="23">
        <f t="shared" si="4"/>
        <v>0</v>
      </c>
      <c r="S166" s="23"/>
      <c r="T166" s="19"/>
      <c r="U166" s="19"/>
      <c r="V166" s="19"/>
      <c r="W166" s="19"/>
      <c r="X166" s="19"/>
      <c r="Y166" s="19"/>
      <c r="Z166" s="19"/>
      <c r="AA166" s="19"/>
      <c r="AB166" s="19"/>
      <c r="AC166" s="19"/>
      <c r="AD166" s="19"/>
      <c r="AE166" s="19"/>
      <c r="AF166" s="19"/>
      <c r="AG166" s="19"/>
    </row>
    <row r="167" ht="14.25" customHeight="1">
      <c r="A167" s="37" t="s">
        <v>586</v>
      </c>
      <c r="B167" s="21" t="s">
        <v>596</v>
      </c>
      <c r="C167" s="21" t="s">
        <v>597</v>
      </c>
      <c r="D167" s="23" t="str">
        <f t="shared" si="5"/>
        <v>jpg</v>
      </c>
      <c r="E167" s="24" t="s">
        <v>392</v>
      </c>
      <c r="F167" s="23"/>
      <c r="G167" s="24" t="s">
        <v>168</v>
      </c>
      <c r="H167" s="24" t="s">
        <v>184</v>
      </c>
      <c r="I167" s="24" t="s">
        <v>185</v>
      </c>
      <c r="J167" s="24" t="s">
        <v>38</v>
      </c>
      <c r="K167" s="23"/>
      <c r="L167" s="26" t="s">
        <v>39</v>
      </c>
      <c r="M167" s="24" t="s">
        <v>6327</v>
      </c>
      <c r="N167" s="23">
        <f t="shared" si="2"/>
        <v>80</v>
      </c>
      <c r="O167" s="198" t="s">
        <v>598</v>
      </c>
      <c r="P167" s="23">
        <f t="shared" si="3"/>
        <v>64</v>
      </c>
      <c r="Q167" s="23"/>
      <c r="R167" s="23">
        <f t="shared" si="4"/>
        <v>0</v>
      </c>
      <c r="S167" s="23"/>
      <c r="T167" s="19"/>
      <c r="U167" s="19"/>
      <c r="V167" s="19"/>
      <c r="W167" s="19"/>
      <c r="X167" s="19"/>
      <c r="Y167" s="19"/>
      <c r="Z167" s="19"/>
      <c r="AA167" s="19"/>
      <c r="AB167" s="19"/>
      <c r="AC167" s="19"/>
      <c r="AD167" s="19"/>
      <c r="AE167" s="19"/>
      <c r="AF167" s="19"/>
      <c r="AG167" s="19"/>
    </row>
    <row r="168" ht="14.25" customHeight="1">
      <c r="A168" s="37" t="s">
        <v>586</v>
      </c>
      <c r="B168" s="21" t="s">
        <v>599</v>
      </c>
      <c r="C168" s="21" t="s">
        <v>600</v>
      </c>
      <c r="D168" s="23" t="str">
        <f t="shared" si="5"/>
        <v>JPG</v>
      </c>
      <c r="E168" s="24" t="s">
        <v>392</v>
      </c>
      <c r="F168" s="23"/>
      <c r="G168" s="24" t="s">
        <v>168</v>
      </c>
      <c r="H168" s="24" t="s">
        <v>184</v>
      </c>
      <c r="I168" s="24" t="s">
        <v>185</v>
      </c>
      <c r="J168" s="24" t="s">
        <v>38</v>
      </c>
      <c r="K168" s="23"/>
      <c r="L168" s="26" t="s">
        <v>39</v>
      </c>
      <c r="M168" s="24" t="s">
        <v>601</v>
      </c>
      <c r="N168" s="23">
        <f t="shared" si="2"/>
        <v>67</v>
      </c>
      <c r="O168" s="23"/>
      <c r="P168" s="23">
        <f t="shared" si="3"/>
        <v>0</v>
      </c>
      <c r="Q168" s="23"/>
      <c r="R168" s="23">
        <f t="shared" si="4"/>
        <v>0</v>
      </c>
      <c r="S168" s="23"/>
      <c r="T168" s="19"/>
      <c r="U168" s="19"/>
      <c r="V168" s="19"/>
      <c r="W168" s="19"/>
      <c r="X168" s="19"/>
      <c r="Y168" s="19"/>
      <c r="Z168" s="19"/>
      <c r="AA168" s="19"/>
      <c r="AB168" s="19"/>
      <c r="AC168" s="19"/>
      <c r="AD168" s="19"/>
      <c r="AE168" s="19"/>
      <c r="AF168" s="19"/>
      <c r="AG168" s="19"/>
    </row>
    <row r="169" ht="14.25" customHeight="1">
      <c r="A169" s="37" t="s">
        <v>586</v>
      </c>
      <c r="B169" s="21" t="s">
        <v>602</v>
      </c>
      <c r="C169" s="21" t="s">
        <v>603</v>
      </c>
      <c r="D169" s="23" t="str">
        <f t="shared" si="5"/>
        <v>JPG</v>
      </c>
      <c r="E169" s="24" t="s">
        <v>392</v>
      </c>
      <c r="F169" s="23"/>
      <c r="G169" s="24" t="s">
        <v>168</v>
      </c>
      <c r="H169" s="24" t="s">
        <v>184</v>
      </c>
      <c r="I169" s="24" t="s">
        <v>185</v>
      </c>
      <c r="J169" s="24" t="s">
        <v>38</v>
      </c>
      <c r="K169" s="23"/>
      <c r="L169" s="26" t="s">
        <v>39</v>
      </c>
      <c r="M169" s="24" t="s">
        <v>604</v>
      </c>
      <c r="N169" s="23">
        <f t="shared" si="2"/>
        <v>54</v>
      </c>
      <c r="O169" s="23"/>
      <c r="P169" s="23">
        <f t="shared" si="3"/>
        <v>0</v>
      </c>
      <c r="Q169" s="23"/>
      <c r="R169" s="23">
        <f t="shared" si="4"/>
        <v>0</v>
      </c>
      <c r="S169" s="23"/>
      <c r="T169" s="19"/>
      <c r="U169" s="19"/>
      <c r="V169" s="19"/>
      <c r="W169" s="19"/>
      <c r="X169" s="19"/>
      <c r="Y169" s="19"/>
      <c r="Z169" s="19"/>
      <c r="AA169" s="19"/>
      <c r="AB169" s="19"/>
      <c r="AC169" s="19"/>
      <c r="AD169" s="19"/>
      <c r="AE169" s="19"/>
      <c r="AF169" s="19"/>
      <c r="AG169" s="19"/>
    </row>
    <row r="170" ht="14.25" customHeight="1">
      <c r="A170" s="37" t="s">
        <v>586</v>
      </c>
      <c r="B170" s="21" t="s">
        <v>605</v>
      </c>
      <c r="C170" s="21" t="s">
        <v>606</v>
      </c>
      <c r="D170" s="23" t="str">
        <f t="shared" si="5"/>
        <v>JPG</v>
      </c>
      <c r="E170" s="24" t="s">
        <v>392</v>
      </c>
      <c r="F170" s="23"/>
      <c r="G170" s="24" t="s">
        <v>168</v>
      </c>
      <c r="H170" s="24" t="s">
        <v>184</v>
      </c>
      <c r="I170" s="24" t="s">
        <v>185</v>
      </c>
      <c r="J170" s="24" t="s">
        <v>38</v>
      </c>
      <c r="K170" s="23"/>
      <c r="L170" s="26" t="s">
        <v>39</v>
      </c>
      <c r="M170" s="24" t="s">
        <v>6328</v>
      </c>
      <c r="N170" s="23">
        <f t="shared" si="2"/>
        <v>80</v>
      </c>
      <c r="O170" s="198" t="s">
        <v>607</v>
      </c>
      <c r="P170" s="23">
        <f t="shared" si="3"/>
        <v>62</v>
      </c>
      <c r="Q170" s="23"/>
      <c r="R170" s="23">
        <f t="shared" si="4"/>
        <v>0</v>
      </c>
      <c r="S170" s="23"/>
      <c r="T170" s="19"/>
      <c r="U170" s="19"/>
      <c r="V170" s="19"/>
      <c r="W170" s="19"/>
      <c r="X170" s="19"/>
      <c r="Y170" s="19"/>
      <c r="Z170" s="19"/>
      <c r="AA170" s="19"/>
      <c r="AB170" s="19"/>
      <c r="AC170" s="19"/>
      <c r="AD170" s="19"/>
      <c r="AE170" s="19"/>
      <c r="AF170" s="19"/>
      <c r="AG170" s="19"/>
    </row>
    <row r="171" ht="14.25" customHeight="1">
      <c r="A171" s="28" t="s">
        <v>608</v>
      </c>
      <c r="B171" s="28" t="s">
        <v>609</v>
      </c>
      <c r="C171" s="31" t="s">
        <v>610</v>
      </c>
      <c r="D171" s="23" t="str">
        <f t="shared" si="5"/>
        <v>jpg</v>
      </c>
      <c r="E171" s="24" t="s">
        <v>167</v>
      </c>
      <c r="F171" s="24" t="s">
        <v>168</v>
      </c>
      <c r="G171" s="24" t="s">
        <v>168</v>
      </c>
      <c r="H171" s="24" t="s">
        <v>184</v>
      </c>
      <c r="I171" s="24" t="s">
        <v>185</v>
      </c>
      <c r="J171" s="24" t="s">
        <v>186</v>
      </c>
      <c r="K171" s="23"/>
      <c r="L171" s="26" t="s">
        <v>39</v>
      </c>
      <c r="M171" s="24" t="s">
        <v>611</v>
      </c>
      <c r="N171" s="23">
        <f t="shared" si="2"/>
        <v>83</v>
      </c>
      <c r="O171" s="23"/>
      <c r="P171" s="23">
        <f t="shared" si="3"/>
        <v>0</v>
      </c>
      <c r="Q171" s="23"/>
      <c r="R171" s="23">
        <f t="shared" si="4"/>
        <v>0</v>
      </c>
      <c r="S171" s="23"/>
      <c r="T171" s="19"/>
      <c r="U171" s="19"/>
      <c r="V171" s="19"/>
      <c r="W171" s="19"/>
      <c r="X171" s="19"/>
      <c r="Y171" s="19"/>
      <c r="Z171" s="19"/>
      <c r="AA171" s="19"/>
      <c r="AB171" s="19"/>
      <c r="AC171" s="19"/>
      <c r="AD171" s="19"/>
      <c r="AE171" s="19"/>
      <c r="AF171" s="19"/>
      <c r="AG171" s="19"/>
    </row>
    <row r="172" ht="14.25" customHeight="1">
      <c r="A172" s="28" t="s">
        <v>608</v>
      </c>
      <c r="B172" s="28" t="s">
        <v>612</v>
      </c>
      <c r="C172" s="31" t="s">
        <v>613</v>
      </c>
      <c r="D172" s="23" t="str">
        <f t="shared" si="5"/>
        <v>jpg</v>
      </c>
      <c r="E172" s="24" t="s">
        <v>167</v>
      </c>
      <c r="F172" s="24" t="s">
        <v>168</v>
      </c>
      <c r="G172" s="24" t="s">
        <v>168</v>
      </c>
      <c r="H172" s="24" t="s">
        <v>184</v>
      </c>
      <c r="I172" s="24" t="s">
        <v>185</v>
      </c>
      <c r="J172" s="24" t="s">
        <v>186</v>
      </c>
      <c r="K172" s="23"/>
      <c r="L172" s="26" t="s">
        <v>39</v>
      </c>
      <c r="M172" s="24" t="s">
        <v>614</v>
      </c>
      <c r="N172" s="23">
        <f t="shared" si="2"/>
        <v>47</v>
      </c>
      <c r="O172" s="23"/>
      <c r="P172" s="23">
        <f t="shared" si="3"/>
        <v>0</v>
      </c>
      <c r="Q172" s="23"/>
      <c r="R172" s="23">
        <f t="shared" si="4"/>
        <v>0</v>
      </c>
      <c r="S172" s="23"/>
      <c r="T172" s="19"/>
      <c r="U172" s="19"/>
      <c r="V172" s="19"/>
      <c r="W172" s="19"/>
      <c r="X172" s="19"/>
      <c r="Y172" s="19"/>
      <c r="Z172" s="19"/>
      <c r="AA172" s="19"/>
      <c r="AB172" s="19"/>
      <c r="AC172" s="19"/>
      <c r="AD172" s="19"/>
      <c r="AE172" s="19"/>
      <c r="AF172" s="19"/>
      <c r="AG172" s="19"/>
    </row>
    <row r="173" ht="14.25" customHeight="1">
      <c r="A173" s="28" t="s">
        <v>608</v>
      </c>
      <c r="B173" s="28" t="s">
        <v>615</v>
      </c>
      <c r="C173" s="31" t="s">
        <v>616</v>
      </c>
      <c r="D173" s="23" t="str">
        <f t="shared" si="5"/>
        <v>jpg</v>
      </c>
      <c r="E173" s="24" t="s">
        <v>167</v>
      </c>
      <c r="F173" s="24" t="s">
        <v>168</v>
      </c>
      <c r="G173" s="24" t="s">
        <v>168</v>
      </c>
      <c r="H173" s="24" t="s">
        <v>184</v>
      </c>
      <c r="I173" s="24" t="s">
        <v>185</v>
      </c>
      <c r="J173" s="24" t="s">
        <v>186</v>
      </c>
      <c r="K173" s="23"/>
      <c r="L173" s="26" t="s">
        <v>39</v>
      </c>
      <c r="M173" s="24" t="s">
        <v>617</v>
      </c>
      <c r="N173" s="23">
        <f t="shared" si="2"/>
        <v>51</v>
      </c>
      <c r="O173" s="23"/>
      <c r="P173" s="23">
        <f t="shared" si="3"/>
        <v>0</v>
      </c>
      <c r="Q173" s="23"/>
      <c r="R173" s="23">
        <f t="shared" si="4"/>
        <v>0</v>
      </c>
      <c r="S173" s="23"/>
      <c r="T173" s="19"/>
      <c r="U173" s="19"/>
      <c r="V173" s="19"/>
      <c r="W173" s="19"/>
      <c r="X173" s="19"/>
      <c r="Y173" s="19"/>
      <c r="Z173" s="19"/>
      <c r="AA173" s="19"/>
      <c r="AB173" s="19"/>
      <c r="AC173" s="19"/>
      <c r="AD173" s="19"/>
      <c r="AE173" s="19"/>
      <c r="AF173" s="19"/>
      <c r="AG173" s="19"/>
    </row>
    <row r="174" ht="14.25" customHeight="1">
      <c r="A174" s="28" t="s">
        <v>608</v>
      </c>
      <c r="B174" s="28" t="s">
        <v>618</v>
      </c>
      <c r="C174" s="31" t="s">
        <v>619</v>
      </c>
      <c r="D174" s="23" t="str">
        <f t="shared" si="5"/>
        <v>jpg</v>
      </c>
      <c r="E174" s="24" t="s">
        <v>167</v>
      </c>
      <c r="F174" s="24" t="s">
        <v>168</v>
      </c>
      <c r="G174" s="24" t="s">
        <v>168</v>
      </c>
      <c r="H174" s="24" t="s">
        <v>184</v>
      </c>
      <c r="I174" s="24" t="s">
        <v>185</v>
      </c>
      <c r="J174" s="24" t="s">
        <v>186</v>
      </c>
      <c r="K174" s="23"/>
      <c r="L174" s="26" t="s">
        <v>39</v>
      </c>
      <c r="M174" s="24" t="s">
        <v>620</v>
      </c>
      <c r="N174" s="23">
        <f t="shared" si="2"/>
        <v>67</v>
      </c>
      <c r="O174" s="23"/>
      <c r="P174" s="23">
        <f t="shared" si="3"/>
        <v>0</v>
      </c>
      <c r="Q174" s="23"/>
      <c r="R174" s="23">
        <f t="shared" si="4"/>
        <v>0</v>
      </c>
      <c r="S174" s="23"/>
      <c r="T174" s="19"/>
      <c r="U174" s="19"/>
      <c r="V174" s="19"/>
      <c r="W174" s="19"/>
      <c r="X174" s="19"/>
      <c r="Y174" s="19"/>
      <c r="Z174" s="19"/>
      <c r="AA174" s="19"/>
      <c r="AB174" s="19"/>
      <c r="AC174" s="19"/>
      <c r="AD174" s="19"/>
      <c r="AE174" s="19"/>
      <c r="AF174" s="19"/>
      <c r="AG174" s="19"/>
    </row>
    <row r="175" ht="14.25" customHeight="1">
      <c r="A175" s="28" t="s">
        <v>608</v>
      </c>
      <c r="B175" s="28" t="s">
        <v>621</v>
      </c>
      <c r="C175" s="31" t="s">
        <v>622</v>
      </c>
      <c r="D175" s="23" t="str">
        <f t="shared" si="5"/>
        <v>jpg</v>
      </c>
      <c r="E175" s="24" t="s">
        <v>167</v>
      </c>
      <c r="F175" s="24" t="s">
        <v>168</v>
      </c>
      <c r="G175" s="24" t="s">
        <v>168</v>
      </c>
      <c r="H175" s="24" t="s">
        <v>184</v>
      </c>
      <c r="I175" s="24" t="s">
        <v>185</v>
      </c>
      <c r="J175" s="24" t="s">
        <v>186</v>
      </c>
      <c r="K175" s="23"/>
      <c r="L175" s="26" t="s">
        <v>39</v>
      </c>
      <c r="M175" s="24" t="s">
        <v>6329</v>
      </c>
      <c r="N175" s="23">
        <f t="shared" si="2"/>
        <v>100</v>
      </c>
      <c r="O175" s="24" t="s">
        <v>6330</v>
      </c>
      <c r="P175" s="23">
        <f t="shared" si="3"/>
        <v>97</v>
      </c>
      <c r="Q175" s="198" t="s">
        <v>623</v>
      </c>
      <c r="R175" s="23">
        <f t="shared" si="4"/>
        <v>77</v>
      </c>
      <c r="S175" s="23"/>
      <c r="T175" s="19"/>
      <c r="U175" s="19"/>
      <c r="V175" s="19"/>
      <c r="W175" s="19"/>
      <c r="X175" s="19"/>
      <c r="Y175" s="19"/>
      <c r="Z175" s="19"/>
      <c r="AA175" s="19"/>
      <c r="AB175" s="19"/>
      <c r="AC175" s="19"/>
      <c r="AD175" s="19"/>
      <c r="AE175" s="19"/>
      <c r="AF175" s="19"/>
      <c r="AG175" s="19"/>
    </row>
    <row r="176" ht="14.25" customHeight="1">
      <c r="A176" s="28" t="s">
        <v>608</v>
      </c>
      <c r="B176" s="28" t="s">
        <v>624</v>
      </c>
      <c r="C176" s="31" t="s">
        <v>625</v>
      </c>
      <c r="D176" s="23" t="str">
        <f t="shared" si="5"/>
        <v>jpg</v>
      </c>
      <c r="E176" s="24" t="s">
        <v>167</v>
      </c>
      <c r="F176" s="24" t="s">
        <v>168</v>
      </c>
      <c r="G176" s="24" t="s">
        <v>168</v>
      </c>
      <c r="H176" s="24" t="s">
        <v>184</v>
      </c>
      <c r="I176" s="24" t="s">
        <v>185</v>
      </c>
      <c r="J176" s="24" t="s">
        <v>186</v>
      </c>
      <c r="K176" s="23"/>
      <c r="L176" s="26" t="s">
        <v>39</v>
      </c>
      <c r="M176" s="24" t="s">
        <v>626</v>
      </c>
      <c r="N176" s="23">
        <f t="shared" si="2"/>
        <v>68</v>
      </c>
      <c r="O176" s="23"/>
      <c r="P176" s="23">
        <f t="shared" si="3"/>
        <v>0</v>
      </c>
      <c r="Q176" s="23"/>
      <c r="R176" s="23">
        <f t="shared" si="4"/>
        <v>0</v>
      </c>
      <c r="S176" s="23"/>
      <c r="T176" s="19"/>
      <c r="U176" s="19"/>
      <c r="V176" s="19"/>
      <c r="W176" s="19"/>
      <c r="X176" s="19"/>
      <c r="Y176" s="19"/>
      <c r="Z176" s="19"/>
      <c r="AA176" s="19"/>
      <c r="AB176" s="19"/>
      <c r="AC176" s="19"/>
      <c r="AD176" s="19"/>
      <c r="AE176" s="19"/>
      <c r="AF176" s="19"/>
      <c r="AG176" s="19"/>
    </row>
    <row r="177" ht="14.25" customHeight="1">
      <c r="A177" s="28" t="s">
        <v>608</v>
      </c>
      <c r="B177" s="28" t="s">
        <v>627</v>
      </c>
      <c r="C177" s="31" t="s">
        <v>628</v>
      </c>
      <c r="D177" s="23" t="str">
        <f t="shared" si="5"/>
        <v>jpg</v>
      </c>
      <c r="E177" s="24" t="s">
        <v>167</v>
      </c>
      <c r="F177" s="24" t="s">
        <v>168</v>
      </c>
      <c r="G177" s="24" t="s">
        <v>168</v>
      </c>
      <c r="H177" s="24" t="s">
        <v>184</v>
      </c>
      <c r="I177" s="24" t="s">
        <v>185</v>
      </c>
      <c r="J177" s="24" t="s">
        <v>186</v>
      </c>
      <c r="K177" s="23"/>
      <c r="L177" s="26" t="s">
        <v>39</v>
      </c>
      <c r="M177" s="24" t="s">
        <v>6331</v>
      </c>
      <c r="N177" s="23">
        <f t="shared" si="2"/>
        <v>139</v>
      </c>
      <c r="O177" s="24" t="s">
        <v>6332</v>
      </c>
      <c r="P177" s="23">
        <f t="shared" si="3"/>
        <v>129</v>
      </c>
      <c r="Q177" s="198" t="s">
        <v>629</v>
      </c>
      <c r="R177" s="23">
        <f t="shared" si="4"/>
        <v>115</v>
      </c>
      <c r="S177" s="23"/>
      <c r="T177" s="19"/>
      <c r="U177" s="19"/>
      <c r="V177" s="19"/>
      <c r="W177" s="19"/>
      <c r="X177" s="19"/>
      <c r="Y177" s="19"/>
      <c r="Z177" s="19"/>
      <c r="AA177" s="19"/>
      <c r="AB177" s="19"/>
      <c r="AC177" s="19"/>
      <c r="AD177" s="19"/>
      <c r="AE177" s="19"/>
      <c r="AF177" s="19"/>
      <c r="AG177" s="19"/>
    </row>
    <row r="178" ht="14.25" customHeight="1">
      <c r="A178" s="28" t="s">
        <v>608</v>
      </c>
      <c r="B178" s="28" t="s">
        <v>630</v>
      </c>
      <c r="C178" s="31" t="s">
        <v>631</v>
      </c>
      <c r="D178" s="23" t="str">
        <f t="shared" si="5"/>
        <v>jpeg</v>
      </c>
      <c r="E178" s="24" t="s">
        <v>167</v>
      </c>
      <c r="F178" s="24" t="s">
        <v>168</v>
      </c>
      <c r="G178" s="24" t="s">
        <v>168</v>
      </c>
      <c r="H178" s="24" t="s">
        <v>184</v>
      </c>
      <c r="I178" s="24" t="s">
        <v>185</v>
      </c>
      <c r="J178" s="24" t="s">
        <v>186</v>
      </c>
      <c r="K178" s="23"/>
      <c r="L178" s="26" t="s">
        <v>39</v>
      </c>
      <c r="M178" s="24" t="s">
        <v>6333</v>
      </c>
      <c r="N178" s="23">
        <f t="shared" si="2"/>
        <v>129</v>
      </c>
      <c r="O178" s="198" t="s">
        <v>632</v>
      </c>
      <c r="P178" s="23">
        <f t="shared" si="3"/>
        <v>101</v>
      </c>
      <c r="Q178" s="23"/>
      <c r="R178" s="23">
        <f t="shared" si="4"/>
        <v>0</v>
      </c>
      <c r="S178" s="23"/>
      <c r="T178" s="19"/>
      <c r="U178" s="19"/>
      <c r="V178" s="19"/>
      <c r="W178" s="19"/>
      <c r="X178" s="19"/>
      <c r="Y178" s="19"/>
      <c r="Z178" s="19"/>
      <c r="AA178" s="19"/>
      <c r="AB178" s="19"/>
      <c r="AC178" s="19"/>
      <c r="AD178" s="19"/>
      <c r="AE178" s="19"/>
      <c r="AF178" s="19"/>
      <c r="AG178" s="19"/>
    </row>
    <row r="179" ht="14.25" customHeight="1">
      <c r="A179" s="28" t="s">
        <v>608</v>
      </c>
      <c r="B179" s="28" t="s">
        <v>633</v>
      </c>
      <c r="C179" s="31" t="s">
        <v>634</v>
      </c>
      <c r="D179" s="23" t="str">
        <f t="shared" si="5"/>
        <v>jpg</v>
      </c>
      <c r="E179" s="24" t="s">
        <v>167</v>
      </c>
      <c r="F179" s="24" t="s">
        <v>168</v>
      </c>
      <c r="G179" s="24" t="s">
        <v>168</v>
      </c>
      <c r="H179" s="24" t="s">
        <v>184</v>
      </c>
      <c r="I179" s="24" t="s">
        <v>185</v>
      </c>
      <c r="J179" s="24" t="s">
        <v>186</v>
      </c>
      <c r="K179" s="23"/>
      <c r="L179" s="26" t="s">
        <v>39</v>
      </c>
      <c r="M179" s="24" t="s">
        <v>6334</v>
      </c>
      <c r="N179" s="23">
        <f t="shared" si="2"/>
        <v>140</v>
      </c>
      <c r="O179" s="198" t="s">
        <v>635</v>
      </c>
      <c r="P179" s="23">
        <f t="shared" si="3"/>
        <v>106</v>
      </c>
      <c r="Q179" s="23"/>
      <c r="R179" s="23">
        <f t="shared" si="4"/>
        <v>0</v>
      </c>
      <c r="S179" s="23"/>
      <c r="T179" s="19"/>
      <c r="U179" s="19"/>
      <c r="V179" s="19"/>
      <c r="W179" s="19"/>
      <c r="X179" s="19"/>
      <c r="Y179" s="19"/>
      <c r="Z179" s="19"/>
      <c r="AA179" s="19"/>
      <c r="AB179" s="19"/>
      <c r="AC179" s="19"/>
      <c r="AD179" s="19"/>
      <c r="AE179" s="19"/>
      <c r="AF179" s="19"/>
      <c r="AG179" s="19"/>
    </row>
    <row r="180" ht="14.25" customHeight="1">
      <c r="A180" s="28" t="s">
        <v>608</v>
      </c>
      <c r="B180" s="28" t="s">
        <v>636</v>
      </c>
      <c r="C180" s="31" t="s">
        <v>637</v>
      </c>
      <c r="D180" s="23" t="str">
        <f t="shared" si="5"/>
        <v>JPG</v>
      </c>
      <c r="E180" s="24" t="s">
        <v>167</v>
      </c>
      <c r="F180" s="24" t="s">
        <v>168</v>
      </c>
      <c r="G180" s="24" t="s">
        <v>168</v>
      </c>
      <c r="H180" s="24" t="s">
        <v>184</v>
      </c>
      <c r="I180" s="24" t="s">
        <v>185</v>
      </c>
      <c r="J180" s="24" t="s">
        <v>186</v>
      </c>
      <c r="K180" s="23"/>
      <c r="L180" s="26" t="s">
        <v>39</v>
      </c>
      <c r="M180" s="24" t="s">
        <v>6335</v>
      </c>
      <c r="N180" s="23">
        <f t="shared" si="2"/>
        <v>147</v>
      </c>
      <c r="O180" s="198" t="s">
        <v>638</v>
      </c>
      <c r="P180" s="23">
        <f t="shared" si="3"/>
        <v>100</v>
      </c>
      <c r="Q180" s="23"/>
      <c r="R180" s="23">
        <f t="shared" si="4"/>
        <v>0</v>
      </c>
      <c r="S180" s="23"/>
      <c r="T180" s="19"/>
      <c r="U180" s="19"/>
      <c r="V180" s="19"/>
      <c r="W180" s="19"/>
      <c r="X180" s="19"/>
      <c r="Y180" s="19"/>
      <c r="Z180" s="19"/>
      <c r="AA180" s="19"/>
      <c r="AB180" s="19"/>
      <c r="AC180" s="19"/>
      <c r="AD180" s="19"/>
      <c r="AE180" s="19"/>
      <c r="AF180" s="19"/>
      <c r="AG180" s="19"/>
    </row>
    <row r="181" ht="14.25" customHeight="1">
      <c r="A181" s="28" t="s">
        <v>608</v>
      </c>
      <c r="B181" s="28" t="s">
        <v>639</v>
      </c>
      <c r="C181" s="31" t="s">
        <v>640</v>
      </c>
      <c r="D181" s="23" t="str">
        <f t="shared" si="5"/>
        <v>jpeg</v>
      </c>
      <c r="E181" s="24" t="s">
        <v>167</v>
      </c>
      <c r="F181" s="24" t="s">
        <v>168</v>
      </c>
      <c r="G181" s="24" t="s">
        <v>168</v>
      </c>
      <c r="H181" s="24" t="s">
        <v>393</v>
      </c>
      <c r="I181" s="24" t="s">
        <v>81</v>
      </c>
      <c r="J181" s="23"/>
      <c r="K181" s="23"/>
      <c r="L181" s="26" t="s">
        <v>39</v>
      </c>
      <c r="M181" s="24" t="s">
        <v>64</v>
      </c>
      <c r="N181" s="23">
        <f t="shared" si="2"/>
        <v>7</v>
      </c>
      <c r="O181" s="23"/>
      <c r="P181" s="23">
        <f t="shared" si="3"/>
        <v>0</v>
      </c>
      <c r="Q181" s="23"/>
      <c r="R181" s="23">
        <f t="shared" si="4"/>
        <v>0</v>
      </c>
      <c r="S181" s="23"/>
      <c r="T181" s="19"/>
      <c r="U181" s="19"/>
      <c r="V181" s="19"/>
      <c r="W181" s="19"/>
      <c r="X181" s="19"/>
      <c r="Y181" s="19"/>
      <c r="Z181" s="19"/>
      <c r="AA181" s="19"/>
      <c r="AB181" s="19"/>
      <c r="AC181" s="19"/>
      <c r="AD181" s="19"/>
      <c r="AE181" s="19"/>
      <c r="AF181" s="19"/>
      <c r="AG181" s="19"/>
    </row>
    <row r="182" ht="14.25" customHeight="1">
      <c r="A182" s="28" t="s">
        <v>608</v>
      </c>
      <c r="B182" s="28" t="s">
        <v>641</v>
      </c>
      <c r="C182" s="31" t="s">
        <v>642</v>
      </c>
      <c r="D182" s="23" t="str">
        <f t="shared" si="5"/>
        <v>jpeg</v>
      </c>
      <c r="E182" s="24" t="s">
        <v>167</v>
      </c>
      <c r="F182" s="24" t="s">
        <v>168</v>
      </c>
      <c r="G182" s="24" t="s">
        <v>168</v>
      </c>
      <c r="H182" s="24" t="s">
        <v>335</v>
      </c>
      <c r="I182" s="24" t="s">
        <v>81</v>
      </c>
      <c r="J182" s="23"/>
      <c r="K182" s="24" t="s">
        <v>336</v>
      </c>
      <c r="L182" s="26" t="s">
        <v>39</v>
      </c>
      <c r="M182" s="24" t="s">
        <v>64</v>
      </c>
      <c r="N182" s="23">
        <f t="shared" si="2"/>
        <v>7</v>
      </c>
      <c r="O182" s="23"/>
      <c r="P182" s="23">
        <f t="shared" si="3"/>
        <v>0</v>
      </c>
      <c r="Q182" s="23"/>
      <c r="R182" s="23">
        <f t="shared" si="4"/>
        <v>0</v>
      </c>
      <c r="S182" s="23"/>
      <c r="T182" s="19"/>
      <c r="U182" s="19"/>
      <c r="V182" s="19"/>
      <c r="W182" s="19"/>
      <c r="X182" s="19"/>
      <c r="Y182" s="19"/>
      <c r="Z182" s="19"/>
      <c r="AA182" s="19"/>
      <c r="AB182" s="19"/>
      <c r="AC182" s="19"/>
      <c r="AD182" s="19"/>
      <c r="AE182" s="19"/>
      <c r="AF182" s="19"/>
      <c r="AG182" s="19"/>
    </row>
    <row r="183" ht="14.25" customHeight="1">
      <c r="A183" s="28" t="s">
        <v>608</v>
      </c>
      <c r="B183" s="28" t="s">
        <v>643</v>
      </c>
      <c r="C183" s="31" t="s">
        <v>644</v>
      </c>
      <c r="D183" s="23" t="str">
        <f t="shared" si="5"/>
        <v>jpg</v>
      </c>
      <c r="E183" s="24" t="s">
        <v>167</v>
      </c>
      <c r="F183" s="24" t="s">
        <v>168</v>
      </c>
      <c r="G183" s="24" t="s">
        <v>168</v>
      </c>
      <c r="H183" s="42" t="s">
        <v>425</v>
      </c>
      <c r="I183" s="24" t="s">
        <v>105</v>
      </c>
      <c r="J183" s="23"/>
      <c r="K183" s="23"/>
      <c r="L183" s="26" t="s">
        <v>39</v>
      </c>
      <c r="M183" s="24" t="s">
        <v>6336</v>
      </c>
      <c r="N183" s="23">
        <f t="shared" si="2"/>
        <v>103</v>
      </c>
      <c r="O183" s="198" t="s">
        <v>645</v>
      </c>
      <c r="P183" s="23">
        <f t="shared" si="3"/>
        <v>84</v>
      </c>
      <c r="Q183" s="23"/>
      <c r="R183" s="23">
        <f t="shared" si="4"/>
        <v>0</v>
      </c>
      <c r="S183" s="23"/>
      <c r="T183" s="19"/>
      <c r="U183" s="19"/>
      <c r="V183" s="19"/>
      <c r="W183" s="19"/>
      <c r="X183" s="19"/>
      <c r="Y183" s="19"/>
      <c r="Z183" s="19"/>
      <c r="AA183" s="19"/>
      <c r="AB183" s="19"/>
      <c r="AC183" s="19"/>
      <c r="AD183" s="19"/>
      <c r="AE183" s="19"/>
      <c r="AF183" s="19"/>
      <c r="AG183" s="19"/>
    </row>
    <row r="184" ht="14.25" customHeight="1">
      <c r="A184" s="28" t="s">
        <v>608</v>
      </c>
      <c r="B184" s="28" t="s">
        <v>646</v>
      </c>
      <c r="C184" s="31" t="s">
        <v>647</v>
      </c>
      <c r="D184" s="23" t="str">
        <f t="shared" si="5"/>
        <v>png</v>
      </c>
      <c r="E184" s="24" t="s">
        <v>167</v>
      </c>
      <c r="F184" s="24" t="s">
        <v>168</v>
      </c>
      <c r="G184" s="24" t="s">
        <v>168</v>
      </c>
      <c r="H184" s="24" t="s">
        <v>175</v>
      </c>
      <c r="I184" s="24" t="s">
        <v>105</v>
      </c>
      <c r="J184" s="23"/>
      <c r="K184" s="23"/>
      <c r="L184" s="26" t="s">
        <v>39</v>
      </c>
      <c r="M184" s="24" t="s">
        <v>648</v>
      </c>
      <c r="N184" s="23">
        <f t="shared" si="2"/>
        <v>89</v>
      </c>
      <c r="O184" s="23"/>
      <c r="P184" s="23">
        <f t="shared" si="3"/>
        <v>0</v>
      </c>
      <c r="Q184" s="23"/>
      <c r="R184" s="23">
        <f t="shared" si="4"/>
        <v>0</v>
      </c>
      <c r="S184" s="23"/>
      <c r="T184" s="19"/>
      <c r="U184" s="19"/>
      <c r="V184" s="19"/>
      <c r="W184" s="19"/>
      <c r="X184" s="19"/>
      <c r="Y184" s="19"/>
      <c r="Z184" s="19"/>
      <c r="AA184" s="19"/>
      <c r="AB184" s="19"/>
      <c r="AC184" s="19"/>
      <c r="AD184" s="19"/>
      <c r="AE184" s="19"/>
      <c r="AF184" s="19"/>
      <c r="AG184" s="19"/>
    </row>
    <row r="185" ht="14.25" customHeight="1">
      <c r="A185" s="28" t="s">
        <v>608</v>
      </c>
      <c r="B185" s="28" t="s">
        <v>649</v>
      </c>
      <c r="C185" s="31" t="s">
        <v>650</v>
      </c>
      <c r="D185" s="23" t="str">
        <f t="shared" si="5"/>
        <v>png</v>
      </c>
      <c r="E185" s="24" t="s">
        <v>167</v>
      </c>
      <c r="F185" s="24" t="s">
        <v>168</v>
      </c>
      <c r="G185" s="24" t="s">
        <v>168</v>
      </c>
      <c r="H185" s="24" t="s">
        <v>175</v>
      </c>
      <c r="I185" s="24" t="s">
        <v>105</v>
      </c>
      <c r="J185" s="23"/>
      <c r="K185" s="23"/>
      <c r="L185" s="26" t="s">
        <v>55</v>
      </c>
      <c r="M185" s="198" t="s">
        <v>651</v>
      </c>
      <c r="N185" s="23">
        <f t="shared" si="2"/>
        <v>28</v>
      </c>
      <c r="O185" s="24" t="s">
        <v>6337</v>
      </c>
      <c r="P185" s="23">
        <f t="shared" si="3"/>
        <v>20</v>
      </c>
      <c r="Q185" s="23"/>
      <c r="R185" s="23">
        <f t="shared" si="4"/>
        <v>0</v>
      </c>
      <c r="S185" s="23"/>
      <c r="T185" s="19"/>
      <c r="U185" s="19"/>
      <c r="V185" s="19"/>
      <c r="W185" s="19"/>
      <c r="X185" s="19"/>
      <c r="Y185" s="19"/>
      <c r="Z185" s="19"/>
      <c r="AA185" s="19"/>
      <c r="AB185" s="19"/>
      <c r="AC185" s="19"/>
      <c r="AD185" s="19"/>
      <c r="AE185" s="19"/>
      <c r="AF185" s="19"/>
      <c r="AG185" s="19"/>
    </row>
    <row r="186" ht="14.25" customHeight="1">
      <c r="A186" s="28" t="s">
        <v>608</v>
      </c>
      <c r="B186" s="28" t="s">
        <v>652</v>
      </c>
      <c r="C186" s="31" t="s">
        <v>653</v>
      </c>
      <c r="D186" s="23" t="str">
        <f t="shared" si="5"/>
        <v>png</v>
      </c>
      <c r="E186" s="24" t="s">
        <v>167</v>
      </c>
      <c r="F186" s="24" t="s">
        <v>168</v>
      </c>
      <c r="G186" s="24" t="s">
        <v>168</v>
      </c>
      <c r="H186" s="24" t="s">
        <v>175</v>
      </c>
      <c r="I186" s="24" t="s">
        <v>105</v>
      </c>
      <c r="J186" s="23"/>
      <c r="K186" s="23"/>
      <c r="L186" s="26" t="s">
        <v>39</v>
      </c>
      <c r="M186" s="24" t="s">
        <v>654</v>
      </c>
      <c r="N186" s="23">
        <f t="shared" si="2"/>
        <v>51</v>
      </c>
      <c r="O186" s="23"/>
      <c r="P186" s="23">
        <f t="shared" si="3"/>
        <v>0</v>
      </c>
      <c r="Q186" s="23"/>
      <c r="R186" s="23">
        <f t="shared" si="4"/>
        <v>0</v>
      </c>
      <c r="S186" s="23"/>
      <c r="T186" s="19"/>
      <c r="U186" s="19"/>
      <c r="V186" s="19"/>
      <c r="W186" s="19"/>
      <c r="X186" s="19"/>
      <c r="Y186" s="19"/>
      <c r="Z186" s="19"/>
      <c r="AA186" s="19"/>
      <c r="AB186" s="19"/>
      <c r="AC186" s="19"/>
      <c r="AD186" s="19"/>
      <c r="AE186" s="19"/>
      <c r="AF186" s="19"/>
      <c r="AG186" s="19"/>
    </row>
    <row r="187" ht="14.25" customHeight="1">
      <c r="A187" s="28" t="s">
        <v>608</v>
      </c>
      <c r="B187" s="28" t="s">
        <v>655</v>
      </c>
      <c r="C187" s="31" t="s">
        <v>656</v>
      </c>
      <c r="D187" s="23" t="str">
        <f t="shared" si="5"/>
        <v>jpg</v>
      </c>
      <c r="E187" s="24" t="s">
        <v>167</v>
      </c>
      <c r="F187" s="24" t="s">
        <v>168</v>
      </c>
      <c r="G187" s="24" t="s">
        <v>168</v>
      </c>
      <c r="H187" s="24" t="s">
        <v>175</v>
      </c>
      <c r="I187" s="24" t="s">
        <v>105</v>
      </c>
      <c r="J187" s="23"/>
      <c r="K187" s="23"/>
      <c r="L187" s="26" t="s">
        <v>39</v>
      </c>
      <c r="M187" s="24" t="s">
        <v>6338</v>
      </c>
      <c r="N187" s="23">
        <f t="shared" si="2"/>
        <v>106</v>
      </c>
      <c r="O187" s="198" t="s">
        <v>6339</v>
      </c>
      <c r="P187" s="23">
        <f t="shared" si="3"/>
        <v>86</v>
      </c>
      <c r="Q187" s="23"/>
      <c r="R187" s="23">
        <f t="shared" si="4"/>
        <v>0</v>
      </c>
      <c r="S187" s="23"/>
      <c r="T187" s="19"/>
      <c r="U187" s="19"/>
      <c r="V187" s="19"/>
      <c r="W187" s="19"/>
      <c r="X187" s="19"/>
      <c r="Y187" s="19"/>
      <c r="Z187" s="19"/>
      <c r="AA187" s="19"/>
      <c r="AB187" s="19"/>
      <c r="AC187" s="19"/>
      <c r="AD187" s="19"/>
      <c r="AE187" s="19"/>
      <c r="AF187" s="19"/>
      <c r="AG187" s="19"/>
    </row>
    <row r="188" ht="14.25" customHeight="1">
      <c r="A188" s="28" t="s">
        <v>608</v>
      </c>
      <c r="B188" s="28" t="s">
        <v>658</v>
      </c>
      <c r="C188" s="31" t="s">
        <v>659</v>
      </c>
      <c r="D188" s="23" t="str">
        <f t="shared" si="5"/>
        <v>jpg</v>
      </c>
      <c r="E188" s="24" t="s">
        <v>167</v>
      </c>
      <c r="F188" s="24" t="s">
        <v>168</v>
      </c>
      <c r="G188" s="24" t="s">
        <v>168</v>
      </c>
      <c r="H188" s="24" t="s">
        <v>184</v>
      </c>
      <c r="I188" s="24" t="s">
        <v>185</v>
      </c>
      <c r="J188" s="24" t="s">
        <v>186</v>
      </c>
      <c r="K188" s="23"/>
      <c r="L188" s="26" t="s">
        <v>39</v>
      </c>
      <c r="M188" s="24" t="s">
        <v>660</v>
      </c>
      <c r="N188" s="23">
        <f t="shared" si="2"/>
        <v>57</v>
      </c>
      <c r="O188" s="23"/>
      <c r="P188" s="23">
        <f t="shared" si="3"/>
        <v>0</v>
      </c>
      <c r="Q188" s="23"/>
      <c r="R188" s="23">
        <f t="shared" si="4"/>
        <v>0</v>
      </c>
      <c r="S188" s="23"/>
      <c r="T188" s="19"/>
      <c r="U188" s="19"/>
      <c r="V188" s="19"/>
      <c r="W188" s="19"/>
      <c r="X188" s="19"/>
      <c r="Y188" s="19"/>
      <c r="Z188" s="19"/>
      <c r="AA188" s="19"/>
      <c r="AB188" s="19"/>
      <c r="AC188" s="19"/>
      <c r="AD188" s="19"/>
      <c r="AE188" s="19"/>
      <c r="AF188" s="19"/>
      <c r="AG188" s="19"/>
    </row>
    <row r="189" ht="14.25" customHeight="1">
      <c r="A189" s="20" t="s">
        <v>661</v>
      </c>
      <c r="B189" s="20" t="s">
        <v>662</v>
      </c>
      <c r="C189" s="21" t="s">
        <v>663</v>
      </c>
      <c r="D189" s="23" t="str">
        <f t="shared" si="5"/>
        <v>jpg</v>
      </c>
      <c r="E189" s="24" t="s">
        <v>167</v>
      </c>
      <c r="F189" s="24" t="s">
        <v>168</v>
      </c>
      <c r="G189" s="24" t="s">
        <v>168</v>
      </c>
      <c r="H189" s="24" t="s">
        <v>184</v>
      </c>
      <c r="I189" s="24" t="s">
        <v>185</v>
      </c>
      <c r="J189" s="24" t="s">
        <v>186</v>
      </c>
      <c r="K189" s="23"/>
      <c r="L189" s="26" t="s">
        <v>39</v>
      </c>
      <c r="M189" s="24" t="s">
        <v>664</v>
      </c>
      <c r="N189" s="23">
        <f t="shared" si="2"/>
        <v>19</v>
      </c>
      <c r="O189" s="23"/>
      <c r="P189" s="23">
        <f t="shared" si="3"/>
        <v>0</v>
      </c>
      <c r="Q189" s="23"/>
      <c r="R189" s="23">
        <f t="shared" si="4"/>
        <v>0</v>
      </c>
      <c r="S189" s="23"/>
      <c r="T189" s="19"/>
      <c r="U189" s="19"/>
      <c r="V189" s="19"/>
      <c r="W189" s="19"/>
      <c r="X189" s="19"/>
      <c r="Y189" s="19"/>
      <c r="Z189" s="19"/>
      <c r="AA189" s="19"/>
      <c r="AB189" s="19"/>
      <c r="AC189" s="19"/>
      <c r="AD189" s="19"/>
      <c r="AE189" s="19"/>
      <c r="AF189" s="19"/>
      <c r="AG189" s="19"/>
    </row>
    <row r="190" ht="14.25" customHeight="1">
      <c r="A190" s="20" t="s">
        <v>661</v>
      </c>
      <c r="B190" s="20" t="s">
        <v>665</v>
      </c>
      <c r="C190" s="21" t="s">
        <v>666</v>
      </c>
      <c r="D190" s="23" t="str">
        <f t="shared" si="5"/>
        <v>jpg</v>
      </c>
      <c r="E190" s="24" t="s">
        <v>167</v>
      </c>
      <c r="F190" s="24" t="s">
        <v>168</v>
      </c>
      <c r="G190" s="24" t="s">
        <v>168</v>
      </c>
      <c r="H190" s="24" t="s">
        <v>184</v>
      </c>
      <c r="I190" s="24" t="s">
        <v>185</v>
      </c>
      <c r="J190" s="24" t="s">
        <v>186</v>
      </c>
      <c r="K190" s="23"/>
      <c r="L190" s="26" t="s">
        <v>39</v>
      </c>
      <c r="M190" s="24" t="s">
        <v>667</v>
      </c>
      <c r="N190" s="23">
        <f t="shared" si="2"/>
        <v>40</v>
      </c>
      <c r="O190" s="23"/>
      <c r="P190" s="23">
        <f t="shared" si="3"/>
        <v>0</v>
      </c>
      <c r="Q190" s="23"/>
      <c r="R190" s="23">
        <f t="shared" si="4"/>
        <v>0</v>
      </c>
      <c r="S190" s="23"/>
      <c r="T190" s="19"/>
      <c r="U190" s="19"/>
      <c r="V190" s="19"/>
      <c r="W190" s="19"/>
      <c r="X190" s="19"/>
      <c r="Y190" s="19"/>
      <c r="Z190" s="19"/>
      <c r="AA190" s="19"/>
      <c r="AB190" s="19"/>
      <c r="AC190" s="19"/>
      <c r="AD190" s="19"/>
      <c r="AE190" s="19"/>
      <c r="AF190" s="19"/>
      <c r="AG190" s="19"/>
    </row>
    <row r="191" ht="14.25" customHeight="1">
      <c r="A191" s="20" t="s">
        <v>661</v>
      </c>
      <c r="B191" s="20" t="s">
        <v>6340</v>
      </c>
      <c r="C191" s="21" t="s">
        <v>6341</v>
      </c>
      <c r="D191" s="23" t="str">
        <f t="shared" si="5"/>
        <v>tiff</v>
      </c>
      <c r="E191" s="24" t="s">
        <v>167</v>
      </c>
      <c r="F191" s="24" t="s">
        <v>168</v>
      </c>
      <c r="G191" s="24" t="s">
        <v>168</v>
      </c>
      <c r="H191" s="24" t="s">
        <v>184</v>
      </c>
      <c r="I191" s="24" t="s">
        <v>185</v>
      </c>
      <c r="J191" s="24" t="s">
        <v>186</v>
      </c>
      <c r="K191" s="23"/>
      <c r="L191" s="26" t="s">
        <v>39</v>
      </c>
      <c r="M191" s="24" t="s">
        <v>670</v>
      </c>
      <c r="N191" s="23">
        <f t="shared" si="2"/>
        <v>58</v>
      </c>
      <c r="O191" s="23"/>
      <c r="P191" s="23">
        <f t="shared" si="3"/>
        <v>0</v>
      </c>
      <c r="Q191" s="23"/>
      <c r="R191" s="23">
        <f t="shared" si="4"/>
        <v>0</v>
      </c>
      <c r="S191" s="23"/>
      <c r="T191" s="19"/>
      <c r="U191" s="19"/>
      <c r="V191" s="19"/>
      <c r="W191" s="19"/>
      <c r="X191" s="19"/>
      <c r="Y191" s="19"/>
      <c r="Z191" s="19"/>
      <c r="AA191" s="19"/>
      <c r="AB191" s="19"/>
      <c r="AC191" s="19"/>
      <c r="AD191" s="19"/>
      <c r="AE191" s="19"/>
      <c r="AF191" s="19"/>
      <c r="AG191" s="19"/>
    </row>
    <row r="192" ht="14.25" customHeight="1">
      <c r="A192" s="20" t="s">
        <v>661</v>
      </c>
      <c r="B192" s="20" t="s">
        <v>671</v>
      </c>
      <c r="C192" s="21" t="s">
        <v>672</v>
      </c>
      <c r="D192" s="23" t="str">
        <f t="shared" si="5"/>
        <v>jpg</v>
      </c>
      <c r="E192" s="24" t="s">
        <v>167</v>
      </c>
      <c r="F192" s="24" t="s">
        <v>168</v>
      </c>
      <c r="G192" s="24" t="s">
        <v>168</v>
      </c>
      <c r="H192" s="24" t="s">
        <v>184</v>
      </c>
      <c r="I192" s="24" t="s">
        <v>185</v>
      </c>
      <c r="J192" s="24" t="s">
        <v>186</v>
      </c>
      <c r="K192" s="23"/>
      <c r="L192" s="26" t="s">
        <v>39</v>
      </c>
      <c r="M192" s="24" t="s">
        <v>673</v>
      </c>
      <c r="N192" s="23">
        <f t="shared" si="2"/>
        <v>87</v>
      </c>
      <c r="O192" s="23"/>
      <c r="P192" s="23">
        <f t="shared" si="3"/>
        <v>0</v>
      </c>
      <c r="Q192" s="23"/>
      <c r="R192" s="23">
        <f t="shared" si="4"/>
        <v>0</v>
      </c>
      <c r="S192" s="23"/>
      <c r="T192" s="19"/>
      <c r="U192" s="19"/>
      <c r="V192" s="19"/>
      <c r="W192" s="19"/>
      <c r="X192" s="19"/>
      <c r="Y192" s="19"/>
      <c r="Z192" s="19"/>
      <c r="AA192" s="19"/>
      <c r="AB192" s="19"/>
      <c r="AC192" s="19"/>
      <c r="AD192" s="19"/>
      <c r="AE192" s="19"/>
      <c r="AF192" s="19"/>
      <c r="AG192" s="19"/>
    </row>
    <row r="193" ht="14.25" customHeight="1">
      <c r="A193" s="20" t="s">
        <v>661</v>
      </c>
      <c r="B193" s="20" t="s">
        <v>674</v>
      </c>
      <c r="C193" s="21" t="s">
        <v>675</v>
      </c>
      <c r="D193" s="23" t="str">
        <f t="shared" si="5"/>
        <v>jpg</v>
      </c>
      <c r="E193" s="24" t="s">
        <v>167</v>
      </c>
      <c r="F193" s="24" t="s">
        <v>168</v>
      </c>
      <c r="G193" s="24" t="s">
        <v>168</v>
      </c>
      <c r="H193" s="24" t="s">
        <v>184</v>
      </c>
      <c r="I193" s="24" t="s">
        <v>185</v>
      </c>
      <c r="J193" s="24" t="s">
        <v>186</v>
      </c>
      <c r="K193" s="23"/>
      <c r="L193" s="26" t="s">
        <v>39</v>
      </c>
      <c r="M193" s="24" t="s">
        <v>667</v>
      </c>
      <c r="N193" s="23">
        <f t="shared" si="2"/>
        <v>40</v>
      </c>
      <c r="O193" s="23"/>
      <c r="P193" s="23">
        <f t="shared" si="3"/>
        <v>0</v>
      </c>
      <c r="Q193" s="23"/>
      <c r="R193" s="23">
        <f t="shared" si="4"/>
        <v>0</v>
      </c>
      <c r="S193" s="23"/>
      <c r="T193" s="19"/>
      <c r="U193" s="19"/>
      <c r="V193" s="19"/>
      <c r="W193" s="19"/>
      <c r="X193" s="19"/>
      <c r="Y193" s="19"/>
      <c r="Z193" s="19"/>
      <c r="AA193" s="19"/>
      <c r="AB193" s="19"/>
      <c r="AC193" s="19"/>
      <c r="AD193" s="19"/>
      <c r="AE193" s="19"/>
      <c r="AF193" s="19"/>
      <c r="AG193" s="19"/>
    </row>
    <row r="194" ht="14.25" customHeight="1">
      <c r="A194" s="20" t="s">
        <v>661</v>
      </c>
      <c r="B194" s="20" t="s">
        <v>676</v>
      </c>
      <c r="C194" s="21" t="s">
        <v>677</v>
      </c>
      <c r="D194" s="23" t="str">
        <f t="shared" si="5"/>
        <v>jpg</v>
      </c>
      <c r="E194" s="24" t="s">
        <v>167</v>
      </c>
      <c r="F194" s="24" t="s">
        <v>168</v>
      </c>
      <c r="G194" s="24" t="s">
        <v>168</v>
      </c>
      <c r="H194" s="24" t="s">
        <v>184</v>
      </c>
      <c r="I194" s="24" t="s">
        <v>185</v>
      </c>
      <c r="J194" s="24" t="s">
        <v>186</v>
      </c>
      <c r="K194" s="23"/>
      <c r="L194" s="26" t="s">
        <v>39</v>
      </c>
      <c r="M194" s="24" t="s">
        <v>678</v>
      </c>
      <c r="N194" s="23">
        <f t="shared" si="2"/>
        <v>91</v>
      </c>
      <c r="O194" s="24"/>
      <c r="P194" s="23">
        <f t="shared" si="3"/>
        <v>0</v>
      </c>
      <c r="Q194" s="23"/>
      <c r="R194" s="23">
        <f t="shared" si="4"/>
        <v>0</v>
      </c>
      <c r="S194" s="23"/>
      <c r="T194" s="19"/>
      <c r="U194" s="19"/>
      <c r="V194" s="19"/>
      <c r="W194" s="19"/>
      <c r="X194" s="19"/>
      <c r="Y194" s="19"/>
      <c r="Z194" s="19"/>
      <c r="AA194" s="19"/>
      <c r="AB194" s="19"/>
      <c r="AC194" s="19"/>
      <c r="AD194" s="19"/>
      <c r="AE194" s="19"/>
      <c r="AF194" s="19"/>
      <c r="AG194" s="19"/>
    </row>
    <row r="195" ht="14.25" customHeight="1">
      <c r="A195" s="20" t="s">
        <v>661</v>
      </c>
      <c r="B195" s="21" t="s">
        <v>6342</v>
      </c>
      <c r="C195" s="21" t="s">
        <v>6343</v>
      </c>
      <c r="D195" s="23" t="str">
        <f t="shared" si="5"/>
        <v>tiff</v>
      </c>
      <c r="E195" s="24" t="s">
        <v>167</v>
      </c>
      <c r="F195" s="24" t="s">
        <v>168</v>
      </c>
      <c r="G195" s="24" t="s">
        <v>168</v>
      </c>
      <c r="H195" s="24" t="s">
        <v>184</v>
      </c>
      <c r="I195" s="24" t="s">
        <v>185</v>
      </c>
      <c r="J195" s="24" t="s">
        <v>186</v>
      </c>
      <c r="K195" s="23"/>
      <c r="L195" s="26" t="s">
        <v>39</v>
      </c>
      <c r="M195" s="24" t="s">
        <v>681</v>
      </c>
      <c r="N195" s="23">
        <f t="shared" si="2"/>
        <v>86</v>
      </c>
      <c r="O195" s="23"/>
      <c r="P195" s="23">
        <f t="shared" si="3"/>
        <v>0</v>
      </c>
      <c r="Q195" s="23"/>
      <c r="R195" s="23">
        <f t="shared" si="4"/>
        <v>0</v>
      </c>
      <c r="S195" s="23"/>
      <c r="T195" s="19"/>
      <c r="U195" s="19"/>
      <c r="V195" s="19"/>
      <c r="W195" s="19"/>
      <c r="X195" s="19"/>
      <c r="Y195" s="19"/>
      <c r="Z195" s="19"/>
      <c r="AA195" s="19"/>
      <c r="AB195" s="19"/>
      <c r="AC195" s="19"/>
      <c r="AD195" s="19"/>
      <c r="AE195" s="19"/>
      <c r="AF195" s="19"/>
      <c r="AG195" s="19"/>
    </row>
    <row r="196" ht="14.25" customHeight="1">
      <c r="A196" s="20" t="s">
        <v>661</v>
      </c>
      <c r="B196" s="21" t="s">
        <v>6344</v>
      </c>
      <c r="C196" s="21" t="s">
        <v>6345</v>
      </c>
      <c r="D196" s="23" t="str">
        <f t="shared" si="5"/>
        <v>tiff</v>
      </c>
      <c r="E196" s="24" t="s">
        <v>167</v>
      </c>
      <c r="F196" s="24" t="s">
        <v>168</v>
      </c>
      <c r="G196" s="24" t="s">
        <v>168</v>
      </c>
      <c r="H196" s="24" t="s">
        <v>184</v>
      </c>
      <c r="I196" s="24" t="s">
        <v>185</v>
      </c>
      <c r="J196" s="24" t="s">
        <v>186</v>
      </c>
      <c r="K196" s="23"/>
      <c r="L196" s="26" t="s">
        <v>39</v>
      </c>
      <c r="M196" s="24" t="s">
        <v>681</v>
      </c>
      <c r="N196" s="23">
        <f t="shared" si="2"/>
        <v>86</v>
      </c>
      <c r="O196" s="23"/>
      <c r="P196" s="23">
        <f t="shared" si="3"/>
        <v>0</v>
      </c>
      <c r="Q196" s="23"/>
      <c r="R196" s="23">
        <f t="shared" si="4"/>
        <v>0</v>
      </c>
      <c r="S196" s="23"/>
      <c r="T196" s="19"/>
      <c r="U196" s="19"/>
      <c r="V196" s="19"/>
      <c r="W196" s="19"/>
      <c r="X196" s="19"/>
      <c r="Y196" s="19"/>
      <c r="Z196" s="19"/>
      <c r="AA196" s="19"/>
      <c r="AB196" s="19"/>
      <c r="AC196" s="19"/>
      <c r="AD196" s="19"/>
      <c r="AE196" s="19"/>
      <c r="AF196" s="19"/>
      <c r="AG196" s="19"/>
    </row>
    <row r="197" ht="14.25" customHeight="1">
      <c r="A197" s="20" t="s">
        <v>661</v>
      </c>
      <c r="B197" s="21" t="s">
        <v>6346</v>
      </c>
      <c r="C197" s="21" t="s">
        <v>6347</v>
      </c>
      <c r="D197" s="23" t="str">
        <f t="shared" si="5"/>
        <v>tiff</v>
      </c>
      <c r="E197" s="24" t="s">
        <v>167</v>
      </c>
      <c r="F197" s="24" t="s">
        <v>168</v>
      </c>
      <c r="G197" s="24" t="s">
        <v>168</v>
      </c>
      <c r="H197" s="24" t="s">
        <v>184</v>
      </c>
      <c r="I197" s="24" t="s">
        <v>185</v>
      </c>
      <c r="J197" s="24" t="s">
        <v>186</v>
      </c>
      <c r="K197" s="23"/>
      <c r="L197" s="26" t="s">
        <v>39</v>
      </c>
      <c r="M197" s="24" t="s">
        <v>686</v>
      </c>
      <c r="N197" s="23">
        <f t="shared" si="2"/>
        <v>97</v>
      </c>
      <c r="O197" s="23"/>
      <c r="P197" s="23">
        <f t="shared" si="3"/>
        <v>0</v>
      </c>
      <c r="Q197" s="23"/>
      <c r="R197" s="23">
        <f t="shared" si="4"/>
        <v>0</v>
      </c>
      <c r="S197" s="23"/>
      <c r="T197" s="19"/>
      <c r="U197" s="19"/>
      <c r="V197" s="19"/>
      <c r="W197" s="19"/>
      <c r="X197" s="19"/>
      <c r="Y197" s="19"/>
      <c r="Z197" s="19"/>
      <c r="AA197" s="19"/>
      <c r="AB197" s="19"/>
      <c r="AC197" s="19"/>
      <c r="AD197" s="19"/>
      <c r="AE197" s="19"/>
      <c r="AF197" s="19"/>
      <c r="AG197" s="19"/>
    </row>
    <row r="198" ht="14.25" customHeight="1">
      <c r="A198" s="20" t="s">
        <v>661</v>
      </c>
      <c r="B198" s="21" t="s">
        <v>6348</v>
      </c>
      <c r="C198" s="21" t="s">
        <v>6349</v>
      </c>
      <c r="D198" s="23" t="str">
        <f t="shared" si="5"/>
        <v>tiff</v>
      </c>
      <c r="E198" s="24" t="s">
        <v>167</v>
      </c>
      <c r="F198" s="24" t="s">
        <v>168</v>
      </c>
      <c r="G198" s="24" t="s">
        <v>168</v>
      </c>
      <c r="H198" s="24" t="s">
        <v>184</v>
      </c>
      <c r="I198" s="24" t="s">
        <v>185</v>
      </c>
      <c r="J198" s="24" t="s">
        <v>186</v>
      </c>
      <c r="K198" s="23"/>
      <c r="L198" s="26" t="s">
        <v>55</v>
      </c>
      <c r="M198" s="24" t="s">
        <v>689</v>
      </c>
      <c r="N198" s="23">
        <f t="shared" si="2"/>
        <v>61</v>
      </c>
      <c r="O198" s="24"/>
      <c r="P198" s="23">
        <f t="shared" si="3"/>
        <v>0</v>
      </c>
      <c r="Q198" s="24"/>
      <c r="R198" s="23">
        <f t="shared" si="4"/>
        <v>0</v>
      </c>
      <c r="S198" s="23"/>
      <c r="T198" s="19"/>
      <c r="U198" s="19"/>
      <c r="V198" s="19"/>
      <c r="W198" s="19"/>
      <c r="X198" s="19"/>
      <c r="Y198" s="19"/>
      <c r="Z198" s="19"/>
      <c r="AA198" s="19"/>
      <c r="AB198" s="19"/>
      <c r="AC198" s="19"/>
      <c r="AD198" s="19"/>
      <c r="AE198" s="19"/>
      <c r="AF198" s="19"/>
      <c r="AG198" s="19"/>
    </row>
    <row r="199" ht="14.25" customHeight="1">
      <c r="A199" s="20" t="s">
        <v>661</v>
      </c>
      <c r="B199" s="20" t="s">
        <v>690</v>
      </c>
      <c r="C199" s="21" t="s">
        <v>691</v>
      </c>
      <c r="D199" s="23" t="str">
        <f t="shared" si="5"/>
        <v>jpg</v>
      </c>
      <c r="E199" s="24" t="s">
        <v>167</v>
      </c>
      <c r="F199" s="24" t="s">
        <v>168</v>
      </c>
      <c r="G199" s="24" t="s">
        <v>168</v>
      </c>
      <c r="H199" s="24" t="s">
        <v>184</v>
      </c>
      <c r="I199" s="24" t="s">
        <v>185</v>
      </c>
      <c r="J199" s="24" t="s">
        <v>186</v>
      </c>
      <c r="K199" s="23"/>
      <c r="L199" s="26" t="s">
        <v>39</v>
      </c>
      <c r="M199" s="24" t="s">
        <v>692</v>
      </c>
      <c r="N199" s="23">
        <f t="shared" si="2"/>
        <v>48</v>
      </c>
      <c r="O199" s="23"/>
      <c r="P199" s="23">
        <f t="shared" si="3"/>
        <v>0</v>
      </c>
      <c r="Q199" s="23"/>
      <c r="R199" s="23">
        <f t="shared" si="4"/>
        <v>0</v>
      </c>
      <c r="S199" s="23"/>
      <c r="T199" s="19"/>
      <c r="U199" s="19"/>
      <c r="V199" s="19"/>
      <c r="W199" s="19"/>
      <c r="X199" s="19"/>
      <c r="Y199" s="19"/>
      <c r="Z199" s="19"/>
      <c r="AA199" s="19"/>
      <c r="AB199" s="19"/>
      <c r="AC199" s="19"/>
      <c r="AD199" s="19"/>
      <c r="AE199" s="19"/>
      <c r="AF199" s="19"/>
      <c r="AG199" s="19"/>
    </row>
    <row r="200" ht="14.25" customHeight="1">
      <c r="A200" s="32" t="s">
        <v>1108</v>
      </c>
      <c r="B200" s="31" t="s">
        <v>6350</v>
      </c>
      <c r="C200" s="31" t="s">
        <v>6351</v>
      </c>
      <c r="D200" s="23" t="str">
        <f t="shared" si="5"/>
        <v>png</v>
      </c>
      <c r="E200" s="24" t="s">
        <v>34</v>
      </c>
      <c r="F200" s="24" t="s">
        <v>35</v>
      </c>
      <c r="G200" s="24" t="s">
        <v>168</v>
      </c>
      <c r="H200" s="24" t="s">
        <v>81</v>
      </c>
      <c r="I200" s="24" t="s">
        <v>81</v>
      </c>
      <c r="J200" s="24" t="s">
        <v>82</v>
      </c>
      <c r="K200" s="24" t="s">
        <v>6352</v>
      </c>
      <c r="L200" s="26" t="s">
        <v>39</v>
      </c>
      <c r="M200" s="24" t="s">
        <v>6353</v>
      </c>
      <c r="N200" s="23">
        <f t="shared" si="2"/>
        <v>60</v>
      </c>
      <c r="O200" s="23"/>
      <c r="P200" s="23">
        <f t="shared" si="3"/>
        <v>0</v>
      </c>
      <c r="Q200" s="23"/>
      <c r="R200" s="23">
        <f t="shared" si="4"/>
        <v>0</v>
      </c>
      <c r="S200" s="23"/>
      <c r="T200" s="19"/>
      <c r="U200" s="19"/>
      <c r="V200" s="19"/>
      <c r="W200" s="19"/>
      <c r="X200" s="19"/>
      <c r="Y200" s="19"/>
      <c r="Z200" s="19"/>
      <c r="AA200" s="19"/>
      <c r="AB200" s="19"/>
      <c r="AC200" s="19"/>
      <c r="AD200" s="19"/>
      <c r="AE200" s="19"/>
      <c r="AF200" s="19"/>
      <c r="AG200" s="19"/>
    </row>
    <row r="201" ht="14.25" customHeight="1">
      <c r="A201" s="32" t="s">
        <v>1108</v>
      </c>
      <c r="B201" s="31" t="s">
        <v>6354</v>
      </c>
      <c r="C201" s="31" t="s">
        <v>6355</v>
      </c>
      <c r="D201" s="23" t="str">
        <f t="shared" si="5"/>
        <v>png</v>
      </c>
      <c r="E201" s="24" t="s">
        <v>34</v>
      </c>
      <c r="F201" s="24" t="s">
        <v>35</v>
      </c>
      <c r="G201" s="24" t="s">
        <v>168</v>
      </c>
      <c r="H201" s="24" t="s">
        <v>81</v>
      </c>
      <c r="I201" s="24" t="s">
        <v>81</v>
      </c>
      <c r="J201" s="24" t="s">
        <v>82</v>
      </c>
      <c r="K201" s="24" t="s">
        <v>6352</v>
      </c>
      <c r="L201" s="26" t="s">
        <v>39</v>
      </c>
      <c r="M201" s="24" t="s">
        <v>6356</v>
      </c>
      <c r="N201" s="23">
        <f t="shared" si="2"/>
        <v>71</v>
      </c>
      <c r="O201" s="23"/>
      <c r="P201" s="23">
        <f t="shared" si="3"/>
        <v>0</v>
      </c>
      <c r="Q201" s="23"/>
      <c r="R201" s="23">
        <f t="shared" si="4"/>
        <v>0</v>
      </c>
      <c r="S201" s="23"/>
      <c r="T201" s="19"/>
      <c r="U201" s="19"/>
      <c r="V201" s="19"/>
      <c r="W201" s="19"/>
      <c r="X201" s="19"/>
      <c r="Y201" s="19"/>
      <c r="Z201" s="19"/>
      <c r="AA201" s="19"/>
      <c r="AB201" s="19"/>
      <c r="AC201" s="19"/>
      <c r="AD201" s="19"/>
      <c r="AE201" s="19"/>
      <c r="AF201" s="19"/>
      <c r="AG201" s="19"/>
    </row>
    <row r="202" ht="14.25" customHeight="1">
      <c r="A202" s="32" t="s">
        <v>1108</v>
      </c>
      <c r="B202" s="31" t="s">
        <v>6357</v>
      </c>
      <c r="C202" s="31" t="s">
        <v>6358</v>
      </c>
      <c r="D202" s="23" t="str">
        <f t="shared" si="5"/>
        <v>png</v>
      </c>
      <c r="E202" s="24" t="s">
        <v>34</v>
      </c>
      <c r="F202" s="24" t="s">
        <v>35</v>
      </c>
      <c r="G202" s="24" t="s">
        <v>168</v>
      </c>
      <c r="H202" s="24" t="s">
        <v>81</v>
      </c>
      <c r="I202" s="24" t="s">
        <v>81</v>
      </c>
      <c r="J202" s="24" t="s">
        <v>82</v>
      </c>
      <c r="K202" s="24" t="s">
        <v>6352</v>
      </c>
      <c r="L202" s="26" t="s">
        <v>39</v>
      </c>
      <c r="M202" s="24" t="s">
        <v>6359</v>
      </c>
      <c r="N202" s="23">
        <f t="shared" si="2"/>
        <v>58</v>
      </c>
      <c r="O202" s="23"/>
      <c r="P202" s="23">
        <f t="shared" si="3"/>
        <v>0</v>
      </c>
      <c r="Q202" s="23"/>
      <c r="R202" s="23">
        <f t="shared" si="4"/>
        <v>0</v>
      </c>
      <c r="S202" s="23"/>
      <c r="T202" s="19"/>
      <c r="U202" s="19"/>
      <c r="V202" s="19"/>
      <c r="W202" s="19"/>
      <c r="X202" s="19"/>
      <c r="Y202" s="19"/>
      <c r="Z202" s="19"/>
      <c r="AA202" s="19"/>
      <c r="AB202" s="19"/>
      <c r="AC202" s="19"/>
      <c r="AD202" s="19"/>
      <c r="AE202" s="19"/>
      <c r="AF202" s="19"/>
      <c r="AG202" s="19"/>
    </row>
    <row r="203" ht="14.25" customHeight="1">
      <c r="A203" s="32" t="s">
        <v>1108</v>
      </c>
      <c r="B203" s="31" t="s">
        <v>6360</v>
      </c>
      <c r="C203" s="31" t="s">
        <v>6361</v>
      </c>
      <c r="D203" s="23" t="str">
        <f t="shared" si="5"/>
        <v>png</v>
      </c>
      <c r="E203" s="24" t="s">
        <v>34</v>
      </c>
      <c r="F203" s="24" t="s">
        <v>35</v>
      </c>
      <c r="G203" s="24" t="s">
        <v>168</v>
      </c>
      <c r="H203" s="24" t="s">
        <v>81</v>
      </c>
      <c r="I203" s="24" t="s">
        <v>81</v>
      </c>
      <c r="J203" s="24" t="s">
        <v>82</v>
      </c>
      <c r="K203" s="24" t="s">
        <v>6352</v>
      </c>
      <c r="L203" s="26" t="s">
        <v>39</v>
      </c>
      <c r="M203" s="24" t="s">
        <v>6362</v>
      </c>
      <c r="N203" s="23">
        <f t="shared" si="2"/>
        <v>63</v>
      </c>
      <c r="O203" s="23"/>
      <c r="P203" s="23">
        <f t="shared" si="3"/>
        <v>0</v>
      </c>
      <c r="Q203" s="23"/>
      <c r="R203" s="23">
        <f t="shared" si="4"/>
        <v>0</v>
      </c>
      <c r="S203" s="23"/>
      <c r="T203" s="19"/>
      <c r="U203" s="19"/>
      <c r="V203" s="19"/>
      <c r="W203" s="19"/>
      <c r="X203" s="19"/>
      <c r="Y203" s="19"/>
      <c r="Z203" s="19"/>
      <c r="AA203" s="19"/>
      <c r="AB203" s="19"/>
      <c r="AC203" s="19"/>
      <c r="AD203" s="19"/>
      <c r="AE203" s="19"/>
      <c r="AF203" s="19"/>
      <c r="AG203" s="19"/>
    </row>
    <row r="204" ht="14.25" customHeight="1">
      <c r="A204" s="32" t="s">
        <v>1108</v>
      </c>
      <c r="B204" s="31" t="s">
        <v>6363</v>
      </c>
      <c r="C204" s="31" t="s">
        <v>6364</v>
      </c>
      <c r="D204" s="23" t="str">
        <f t="shared" si="5"/>
        <v>png</v>
      </c>
      <c r="E204" s="24" t="s">
        <v>34</v>
      </c>
      <c r="F204" s="24" t="s">
        <v>35</v>
      </c>
      <c r="G204" s="24" t="s">
        <v>168</v>
      </c>
      <c r="H204" s="24" t="s">
        <v>81</v>
      </c>
      <c r="I204" s="24" t="s">
        <v>81</v>
      </c>
      <c r="J204" s="24" t="s">
        <v>82</v>
      </c>
      <c r="K204" s="24" t="s">
        <v>6352</v>
      </c>
      <c r="L204" s="26" t="s">
        <v>39</v>
      </c>
      <c r="M204" s="24" t="s">
        <v>6365</v>
      </c>
      <c r="N204" s="23">
        <f t="shared" si="2"/>
        <v>69</v>
      </c>
      <c r="O204" s="23"/>
      <c r="P204" s="23">
        <f t="shared" si="3"/>
        <v>0</v>
      </c>
      <c r="Q204" s="23"/>
      <c r="R204" s="23">
        <f t="shared" si="4"/>
        <v>0</v>
      </c>
      <c r="S204" s="23"/>
      <c r="T204" s="19"/>
      <c r="U204" s="19"/>
      <c r="V204" s="19"/>
      <c r="W204" s="19"/>
      <c r="X204" s="19"/>
      <c r="Y204" s="19"/>
      <c r="Z204" s="19"/>
      <c r="AA204" s="19"/>
      <c r="AB204" s="19"/>
      <c r="AC204" s="19"/>
      <c r="AD204" s="19"/>
      <c r="AE204" s="19"/>
      <c r="AF204" s="19"/>
      <c r="AG204" s="19"/>
    </row>
    <row r="205" ht="14.25" customHeight="1">
      <c r="A205" s="32" t="s">
        <v>1108</v>
      </c>
      <c r="B205" s="31" t="s">
        <v>6366</v>
      </c>
      <c r="C205" s="31" t="s">
        <v>695</v>
      </c>
      <c r="D205" s="23" t="str">
        <f t="shared" si="5"/>
        <v>jpg</v>
      </c>
      <c r="E205" s="24" t="s">
        <v>34</v>
      </c>
      <c r="F205" s="24" t="s">
        <v>35</v>
      </c>
      <c r="G205" s="24" t="s">
        <v>168</v>
      </c>
      <c r="H205" s="24" t="s">
        <v>36</v>
      </c>
      <c r="I205" s="24" t="s">
        <v>37</v>
      </c>
      <c r="J205" s="24" t="s">
        <v>38</v>
      </c>
      <c r="K205" s="23"/>
      <c r="L205" s="26" t="s">
        <v>39</v>
      </c>
      <c r="M205" s="24" t="s">
        <v>696</v>
      </c>
      <c r="N205" s="23">
        <f t="shared" si="2"/>
        <v>59</v>
      </c>
      <c r="O205" s="23"/>
      <c r="P205" s="23">
        <f t="shared" si="3"/>
        <v>0</v>
      </c>
      <c r="Q205" s="23"/>
      <c r="R205" s="23">
        <f t="shared" si="4"/>
        <v>0</v>
      </c>
      <c r="S205" s="23"/>
      <c r="T205" s="19"/>
      <c r="U205" s="19"/>
      <c r="V205" s="19"/>
      <c r="W205" s="19"/>
      <c r="X205" s="19"/>
      <c r="Y205" s="19"/>
      <c r="Z205" s="19"/>
      <c r="AA205" s="19"/>
      <c r="AB205" s="19"/>
      <c r="AC205" s="19"/>
      <c r="AD205" s="19"/>
      <c r="AE205" s="19"/>
      <c r="AF205" s="19"/>
      <c r="AG205" s="19"/>
    </row>
    <row r="206" ht="14.25" customHeight="1">
      <c r="A206" s="32" t="s">
        <v>1108</v>
      </c>
      <c r="B206" s="31" t="s">
        <v>6367</v>
      </c>
      <c r="C206" s="29" t="s">
        <v>698</v>
      </c>
      <c r="D206" s="23" t="str">
        <f t="shared" si="5"/>
        <v>jpg</v>
      </c>
      <c r="E206" s="24" t="s">
        <v>34</v>
      </c>
      <c r="F206" s="24" t="s">
        <v>35</v>
      </c>
      <c r="G206" s="24" t="s">
        <v>168</v>
      </c>
      <c r="H206" s="24" t="s">
        <v>36</v>
      </c>
      <c r="I206" s="24" t="s">
        <v>37</v>
      </c>
      <c r="J206" s="24" t="s">
        <v>38</v>
      </c>
      <c r="K206" s="23"/>
      <c r="L206" s="26" t="s">
        <v>39</v>
      </c>
      <c r="M206" s="24" t="s">
        <v>699</v>
      </c>
      <c r="N206" s="23">
        <f t="shared" si="2"/>
        <v>87</v>
      </c>
      <c r="O206" s="23"/>
      <c r="P206" s="23">
        <f t="shared" si="3"/>
        <v>0</v>
      </c>
      <c r="Q206" s="23"/>
      <c r="R206" s="23">
        <f t="shared" si="4"/>
        <v>0</v>
      </c>
      <c r="S206" s="23"/>
      <c r="T206" s="19"/>
      <c r="U206" s="19"/>
      <c r="V206" s="19"/>
      <c r="W206" s="19"/>
      <c r="X206" s="19"/>
      <c r="Y206" s="19"/>
      <c r="Z206" s="19"/>
      <c r="AA206" s="19"/>
      <c r="AB206" s="19"/>
      <c r="AC206" s="19"/>
      <c r="AD206" s="19"/>
      <c r="AE206" s="19"/>
      <c r="AF206" s="19"/>
      <c r="AG206" s="19"/>
    </row>
    <row r="207" ht="14.25" customHeight="1">
      <c r="A207" s="32" t="s">
        <v>1108</v>
      </c>
      <c r="B207" s="31" t="s">
        <v>6368</v>
      </c>
      <c r="C207" s="29" t="s">
        <v>701</v>
      </c>
      <c r="D207" s="23" t="str">
        <f t="shared" si="5"/>
        <v>jpg</v>
      </c>
      <c r="E207" s="24" t="s">
        <v>34</v>
      </c>
      <c r="F207" s="24" t="s">
        <v>35</v>
      </c>
      <c r="G207" s="24" t="s">
        <v>168</v>
      </c>
      <c r="H207" s="24" t="s">
        <v>36</v>
      </c>
      <c r="I207" s="24" t="s">
        <v>37</v>
      </c>
      <c r="J207" s="24" t="s">
        <v>38</v>
      </c>
      <c r="K207" s="23"/>
      <c r="L207" s="26" t="s">
        <v>39</v>
      </c>
      <c r="M207" s="24" t="s">
        <v>702</v>
      </c>
      <c r="N207" s="23">
        <f t="shared" si="2"/>
        <v>50</v>
      </c>
      <c r="O207" s="23"/>
      <c r="P207" s="23">
        <f t="shared" si="3"/>
        <v>0</v>
      </c>
      <c r="Q207" s="23"/>
      <c r="R207" s="23">
        <f t="shared" si="4"/>
        <v>0</v>
      </c>
      <c r="S207" s="23"/>
      <c r="T207" s="19"/>
      <c r="U207" s="19"/>
      <c r="V207" s="19"/>
      <c r="W207" s="19"/>
      <c r="X207" s="19"/>
      <c r="Y207" s="19"/>
      <c r="Z207" s="19"/>
      <c r="AA207" s="19"/>
      <c r="AB207" s="19"/>
      <c r="AC207" s="19"/>
      <c r="AD207" s="19"/>
      <c r="AE207" s="19"/>
      <c r="AF207" s="19"/>
      <c r="AG207" s="19"/>
    </row>
    <row r="208" ht="14.25" customHeight="1">
      <c r="A208" s="20" t="s">
        <v>703</v>
      </c>
      <c r="B208" s="20" t="s">
        <v>704</v>
      </c>
      <c r="C208" s="21" t="s">
        <v>705</v>
      </c>
      <c r="D208" s="23" t="str">
        <f t="shared" si="5"/>
        <v>jpg</v>
      </c>
      <c r="E208" s="24" t="s">
        <v>34</v>
      </c>
      <c r="F208" s="24" t="s">
        <v>35</v>
      </c>
      <c r="G208" s="24" t="s">
        <v>168</v>
      </c>
      <c r="H208" s="24" t="s">
        <v>365</v>
      </c>
      <c r="I208" s="24" t="s">
        <v>105</v>
      </c>
      <c r="J208" s="24" t="s">
        <v>82</v>
      </c>
      <c r="K208" s="24" t="s">
        <v>706</v>
      </c>
      <c r="L208" s="26" t="s">
        <v>39</v>
      </c>
      <c r="M208" s="24" t="s">
        <v>707</v>
      </c>
      <c r="N208" s="23">
        <f t="shared" si="2"/>
        <v>65</v>
      </c>
      <c r="O208" s="23"/>
      <c r="P208" s="23">
        <f t="shared" si="3"/>
        <v>0</v>
      </c>
      <c r="Q208" s="23"/>
      <c r="R208" s="23">
        <f t="shared" si="4"/>
        <v>0</v>
      </c>
      <c r="S208" s="23"/>
      <c r="T208" s="19"/>
      <c r="U208" s="19"/>
      <c r="V208" s="19"/>
      <c r="W208" s="19"/>
      <c r="X208" s="19"/>
      <c r="Y208" s="19"/>
      <c r="Z208" s="19"/>
      <c r="AA208" s="19"/>
      <c r="AB208" s="19"/>
      <c r="AC208" s="19"/>
      <c r="AD208" s="19"/>
      <c r="AE208" s="19"/>
      <c r="AF208" s="19"/>
      <c r="AG208" s="19"/>
    </row>
    <row r="209" ht="14.25" customHeight="1">
      <c r="A209" s="20" t="s">
        <v>703</v>
      </c>
      <c r="B209" s="20" t="s">
        <v>708</v>
      </c>
      <c r="C209" s="27" t="s">
        <v>709</v>
      </c>
      <c r="D209" s="23" t="str">
        <f t="shared" si="5"/>
        <v>jpg</v>
      </c>
      <c r="E209" s="24" t="s">
        <v>34</v>
      </c>
      <c r="F209" s="24" t="s">
        <v>35</v>
      </c>
      <c r="G209" s="24" t="s">
        <v>168</v>
      </c>
      <c r="H209" s="56" t="s">
        <v>710</v>
      </c>
      <c r="I209" s="24" t="s">
        <v>105</v>
      </c>
      <c r="J209" s="24" t="s">
        <v>82</v>
      </c>
      <c r="K209" s="23"/>
      <c r="L209" s="26" t="s">
        <v>39</v>
      </c>
      <c r="M209" s="24" t="s">
        <v>6369</v>
      </c>
      <c r="N209" s="23">
        <f t="shared" si="2"/>
        <v>117</v>
      </c>
      <c r="O209" s="198" t="s">
        <v>711</v>
      </c>
      <c r="P209" s="23">
        <f t="shared" si="3"/>
        <v>82</v>
      </c>
      <c r="Q209" s="23"/>
      <c r="R209" s="23">
        <f t="shared" si="4"/>
        <v>0</v>
      </c>
      <c r="S209" s="23"/>
      <c r="T209" s="19"/>
      <c r="U209" s="19"/>
      <c r="V209" s="19"/>
      <c r="W209" s="19"/>
      <c r="X209" s="19"/>
      <c r="Y209" s="19"/>
      <c r="Z209" s="19"/>
      <c r="AA209" s="19"/>
      <c r="AB209" s="19"/>
      <c r="AC209" s="19"/>
      <c r="AD209" s="19"/>
      <c r="AE209" s="19"/>
      <c r="AF209" s="19"/>
      <c r="AG209" s="19"/>
    </row>
    <row r="210" ht="14.25" customHeight="1">
      <c r="A210" s="20" t="s">
        <v>703</v>
      </c>
      <c r="B210" s="20" t="s">
        <v>712</v>
      </c>
      <c r="C210" s="27" t="s">
        <v>713</v>
      </c>
      <c r="D210" s="23" t="str">
        <f t="shared" si="5"/>
        <v>jpg</v>
      </c>
      <c r="E210" s="24" t="s">
        <v>34</v>
      </c>
      <c r="F210" s="24" t="s">
        <v>35</v>
      </c>
      <c r="G210" s="24" t="s">
        <v>168</v>
      </c>
      <c r="H210" s="24" t="s">
        <v>714</v>
      </c>
      <c r="I210" s="24" t="s">
        <v>50</v>
      </c>
      <c r="J210" s="24" t="s">
        <v>38</v>
      </c>
      <c r="K210" s="23"/>
      <c r="L210" s="26" t="s">
        <v>39</v>
      </c>
      <c r="M210" s="24" t="s">
        <v>715</v>
      </c>
      <c r="N210" s="23">
        <f t="shared" si="2"/>
        <v>83</v>
      </c>
      <c r="O210" s="23"/>
      <c r="P210" s="23">
        <f t="shared" si="3"/>
        <v>0</v>
      </c>
      <c r="Q210" s="23"/>
      <c r="R210" s="23">
        <f t="shared" si="4"/>
        <v>0</v>
      </c>
      <c r="S210" s="23"/>
      <c r="T210" s="19"/>
      <c r="U210" s="19"/>
      <c r="V210" s="19"/>
      <c r="W210" s="19"/>
      <c r="X210" s="19"/>
      <c r="Y210" s="19"/>
      <c r="Z210" s="19"/>
      <c r="AA210" s="19"/>
      <c r="AB210" s="19"/>
      <c r="AC210" s="19"/>
      <c r="AD210" s="19"/>
      <c r="AE210" s="19"/>
      <c r="AF210" s="19"/>
      <c r="AG210" s="19"/>
    </row>
    <row r="211" ht="14.25" customHeight="1">
      <c r="A211" s="20" t="s">
        <v>703</v>
      </c>
      <c r="B211" s="20" t="s">
        <v>716</v>
      </c>
      <c r="C211" s="21" t="s">
        <v>717</v>
      </c>
      <c r="D211" s="23" t="str">
        <f t="shared" si="5"/>
        <v>jpg</v>
      </c>
      <c r="E211" s="24" t="s">
        <v>34</v>
      </c>
      <c r="F211" s="24" t="s">
        <v>35</v>
      </c>
      <c r="G211" s="24" t="s">
        <v>35</v>
      </c>
      <c r="H211" s="24" t="s">
        <v>365</v>
      </c>
      <c r="I211" s="24" t="s">
        <v>105</v>
      </c>
      <c r="J211" s="24" t="s">
        <v>82</v>
      </c>
      <c r="K211" s="24" t="s">
        <v>706</v>
      </c>
      <c r="L211" s="26" t="s">
        <v>39</v>
      </c>
      <c r="M211" s="24" t="s">
        <v>718</v>
      </c>
      <c r="N211" s="23">
        <f t="shared" si="2"/>
        <v>79</v>
      </c>
      <c r="O211" s="23"/>
      <c r="P211" s="23">
        <f t="shared" si="3"/>
        <v>0</v>
      </c>
      <c r="Q211" s="23"/>
      <c r="R211" s="23">
        <f t="shared" si="4"/>
        <v>0</v>
      </c>
      <c r="S211" s="23"/>
      <c r="T211" s="19"/>
      <c r="U211" s="19"/>
      <c r="V211" s="19"/>
      <c r="W211" s="19"/>
      <c r="X211" s="19"/>
      <c r="Y211" s="19"/>
      <c r="Z211" s="19"/>
      <c r="AA211" s="19"/>
      <c r="AB211" s="19"/>
      <c r="AC211" s="19"/>
      <c r="AD211" s="19"/>
      <c r="AE211" s="19"/>
      <c r="AF211" s="19"/>
      <c r="AG211" s="19"/>
    </row>
    <row r="212" ht="14.25" customHeight="1">
      <c r="A212" s="32" t="s">
        <v>719</v>
      </c>
      <c r="B212" s="28" t="s">
        <v>720</v>
      </c>
      <c r="C212" s="29" t="s">
        <v>721</v>
      </c>
      <c r="D212" s="23" t="str">
        <f t="shared" si="5"/>
        <v>jpg</v>
      </c>
      <c r="E212" s="24" t="s">
        <v>34</v>
      </c>
      <c r="F212" s="24" t="s">
        <v>35</v>
      </c>
      <c r="G212" s="24" t="s">
        <v>35</v>
      </c>
      <c r="H212" s="24" t="s">
        <v>722</v>
      </c>
      <c r="I212" s="24" t="s">
        <v>105</v>
      </c>
      <c r="J212" s="24" t="s">
        <v>82</v>
      </c>
      <c r="K212" s="23"/>
      <c r="L212" s="26" t="s">
        <v>39</v>
      </c>
      <c r="M212" s="24" t="s">
        <v>723</v>
      </c>
      <c r="N212" s="23">
        <f t="shared" si="2"/>
        <v>52</v>
      </c>
      <c r="O212" s="23"/>
      <c r="P212" s="23">
        <f t="shared" si="3"/>
        <v>0</v>
      </c>
      <c r="Q212" s="23"/>
      <c r="R212" s="23">
        <f t="shared" si="4"/>
        <v>0</v>
      </c>
      <c r="S212" s="23"/>
      <c r="T212" s="19"/>
      <c r="U212" s="19"/>
      <c r="V212" s="19"/>
      <c r="W212" s="19"/>
      <c r="X212" s="19"/>
      <c r="Y212" s="19"/>
      <c r="Z212" s="19"/>
      <c r="AA212" s="19"/>
      <c r="AB212" s="19"/>
      <c r="AC212" s="19"/>
      <c r="AD212" s="19"/>
      <c r="AE212" s="19"/>
      <c r="AF212" s="19"/>
      <c r="AG212" s="19"/>
    </row>
    <row r="213" ht="14.25" customHeight="1">
      <c r="A213" s="32" t="s">
        <v>719</v>
      </c>
      <c r="B213" s="31" t="s">
        <v>724</v>
      </c>
      <c r="C213" s="31" t="s">
        <v>725</v>
      </c>
      <c r="D213" s="23" t="str">
        <f t="shared" si="5"/>
        <v>JPG</v>
      </c>
      <c r="E213" s="24" t="s">
        <v>34</v>
      </c>
      <c r="F213" s="24" t="s">
        <v>35</v>
      </c>
      <c r="G213" s="24" t="s">
        <v>35</v>
      </c>
      <c r="H213" s="24" t="s">
        <v>36</v>
      </c>
      <c r="I213" s="24" t="s">
        <v>37</v>
      </c>
      <c r="J213" s="24" t="s">
        <v>82</v>
      </c>
      <c r="K213" s="24" t="s">
        <v>726</v>
      </c>
      <c r="L213" s="26" t="s">
        <v>39</v>
      </c>
      <c r="M213" s="24" t="s">
        <v>727</v>
      </c>
      <c r="N213" s="23">
        <f t="shared" si="2"/>
        <v>87</v>
      </c>
      <c r="O213" s="23"/>
      <c r="P213" s="23">
        <f t="shared" si="3"/>
        <v>0</v>
      </c>
      <c r="Q213" s="23"/>
      <c r="R213" s="23">
        <f t="shared" si="4"/>
        <v>0</v>
      </c>
      <c r="S213" s="23"/>
      <c r="T213" s="19"/>
      <c r="U213" s="19"/>
      <c r="V213" s="19"/>
      <c r="W213" s="19"/>
      <c r="X213" s="19"/>
      <c r="Y213" s="19"/>
      <c r="Z213" s="19"/>
      <c r="AA213" s="19"/>
      <c r="AB213" s="19"/>
      <c r="AC213" s="19"/>
      <c r="AD213" s="19"/>
      <c r="AE213" s="19"/>
      <c r="AF213" s="19"/>
      <c r="AG213" s="19"/>
    </row>
    <row r="214" ht="14.25" customHeight="1">
      <c r="A214" s="32" t="s">
        <v>719</v>
      </c>
      <c r="B214" s="31" t="s">
        <v>728</v>
      </c>
      <c r="C214" s="31" t="s">
        <v>729</v>
      </c>
      <c r="D214" s="23" t="str">
        <f t="shared" si="5"/>
        <v>JPG</v>
      </c>
      <c r="E214" s="24" t="s">
        <v>34</v>
      </c>
      <c r="F214" s="24" t="s">
        <v>35</v>
      </c>
      <c r="G214" s="24" t="s">
        <v>35</v>
      </c>
      <c r="H214" s="24" t="s">
        <v>36</v>
      </c>
      <c r="I214" s="24" t="s">
        <v>37</v>
      </c>
      <c r="J214" s="24" t="s">
        <v>82</v>
      </c>
      <c r="K214" s="24" t="s">
        <v>726</v>
      </c>
      <c r="L214" s="26" t="s">
        <v>39</v>
      </c>
      <c r="M214" s="24" t="s">
        <v>730</v>
      </c>
      <c r="N214" s="23">
        <f t="shared" si="2"/>
        <v>31</v>
      </c>
      <c r="O214" s="23"/>
      <c r="P214" s="23">
        <f t="shared" si="3"/>
        <v>0</v>
      </c>
      <c r="Q214" s="23"/>
      <c r="R214" s="23">
        <f t="shared" si="4"/>
        <v>0</v>
      </c>
      <c r="S214" s="23"/>
      <c r="T214" s="19"/>
      <c r="U214" s="19"/>
      <c r="V214" s="19"/>
      <c r="W214" s="19"/>
      <c r="X214" s="19"/>
      <c r="Y214" s="19"/>
      <c r="Z214" s="19"/>
      <c r="AA214" s="19"/>
      <c r="AB214" s="19"/>
      <c r="AC214" s="19"/>
      <c r="AD214" s="19"/>
      <c r="AE214" s="19"/>
      <c r="AF214" s="19"/>
      <c r="AG214" s="19"/>
    </row>
    <row r="215" ht="14.25" customHeight="1">
      <c r="A215" s="32" t="s">
        <v>719</v>
      </c>
      <c r="B215" s="31" t="s">
        <v>731</v>
      </c>
      <c r="C215" s="31" t="s">
        <v>732</v>
      </c>
      <c r="D215" s="23" t="str">
        <f t="shared" si="5"/>
        <v>JPG</v>
      </c>
      <c r="E215" s="24" t="s">
        <v>34</v>
      </c>
      <c r="F215" s="24" t="s">
        <v>35</v>
      </c>
      <c r="G215" s="24" t="s">
        <v>35</v>
      </c>
      <c r="H215" s="24" t="s">
        <v>36</v>
      </c>
      <c r="I215" s="24" t="s">
        <v>37</v>
      </c>
      <c r="J215" s="24" t="s">
        <v>38</v>
      </c>
      <c r="K215" s="24"/>
      <c r="L215" s="26" t="s">
        <v>39</v>
      </c>
      <c r="M215" s="24" t="s">
        <v>733</v>
      </c>
      <c r="N215" s="23">
        <f t="shared" si="2"/>
        <v>71</v>
      </c>
      <c r="O215" s="23"/>
      <c r="P215" s="23">
        <f t="shared" si="3"/>
        <v>0</v>
      </c>
      <c r="Q215" s="23"/>
      <c r="R215" s="23">
        <f t="shared" si="4"/>
        <v>0</v>
      </c>
      <c r="S215" s="23"/>
      <c r="T215" s="19"/>
      <c r="U215" s="19"/>
      <c r="V215" s="19"/>
      <c r="W215" s="19"/>
      <c r="X215" s="19"/>
      <c r="Y215" s="19"/>
      <c r="Z215" s="19"/>
      <c r="AA215" s="19"/>
      <c r="AB215" s="19"/>
      <c r="AC215" s="19"/>
      <c r="AD215" s="19"/>
      <c r="AE215" s="19"/>
      <c r="AF215" s="19"/>
      <c r="AG215" s="19"/>
    </row>
    <row r="216" ht="14.25" customHeight="1">
      <c r="A216" s="32" t="s">
        <v>719</v>
      </c>
      <c r="B216" s="31" t="s">
        <v>734</v>
      </c>
      <c r="C216" s="29" t="s">
        <v>735</v>
      </c>
      <c r="D216" s="23" t="str">
        <f t="shared" si="5"/>
        <v>JPG</v>
      </c>
      <c r="E216" s="24" t="s">
        <v>34</v>
      </c>
      <c r="F216" s="24" t="s">
        <v>35</v>
      </c>
      <c r="G216" s="24" t="s">
        <v>35</v>
      </c>
      <c r="H216" s="24" t="s">
        <v>36</v>
      </c>
      <c r="I216" s="24" t="s">
        <v>37</v>
      </c>
      <c r="J216" s="24" t="s">
        <v>82</v>
      </c>
      <c r="K216" s="24" t="s">
        <v>726</v>
      </c>
      <c r="L216" s="26" t="s">
        <v>39</v>
      </c>
      <c r="M216" s="24" t="s">
        <v>736</v>
      </c>
      <c r="N216" s="23">
        <f t="shared" si="2"/>
        <v>69</v>
      </c>
      <c r="O216" s="23"/>
      <c r="P216" s="23">
        <f t="shared" si="3"/>
        <v>0</v>
      </c>
      <c r="Q216" s="23"/>
      <c r="R216" s="23">
        <f t="shared" si="4"/>
        <v>0</v>
      </c>
      <c r="S216" s="23"/>
      <c r="T216" s="19"/>
      <c r="U216" s="19"/>
      <c r="V216" s="19"/>
      <c r="W216" s="19"/>
      <c r="X216" s="19"/>
      <c r="Y216" s="19"/>
      <c r="Z216" s="19"/>
      <c r="AA216" s="19"/>
      <c r="AB216" s="19"/>
      <c r="AC216" s="19"/>
      <c r="AD216" s="19"/>
      <c r="AE216" s="19"/>
      <c r="AF216" s="19"/>
      <c r="AG216" s="19"/>
    </row>
    <row r="217" ht="14.25" customHeight="1">
      <c r="A217" s="32" t="s">
        <v>719</v>
      </c>
      <c r="B217" s="31" t="s">
        <v>737</v>
      </c>
      <c r="C217" s="31" t="s">
        <v>738</v>
      </c>
      <c r="D217" s="23" t="str">
        <f t="shared" si="5"/>
        <v>JPG</v>
      </c>
      <c r="E217" s="24" t="s">
        <v>34</v>
      </c>
      <c r="F217" s="24" t="s">
        <v>35</v>
      </c>
      <c r="G217" s="24" t="s">
        <v>35</v>
      </c>
      <c r="H217" s="24" t="s">
        <v>36</v>
      </c>
      <c r="I217" s="24" t="s">
        <v>37</v>
      </c>
      <c r="J217" s="24" t="s">
        <v>38</v>
      </c>
      <c r="K217" s="24"/>
      <c r="L217" s="26" t="s">
        <v>39</v>
      </c>
      <c r="M217" s="24" t="s">
        <v>741</v>
      </c>
      <c r="N217" s="23">
        <f t="shared" si="2"/>
        <v>71</v>
      </c>
      <c r="O217" s="23"/>
      <c r="P217" s="23">
        <f t="shared" si="3"/>
        <v>0</v>
      </c>
      <c r="Q217" s="23"/>
      <c r="R217" s="23">
        <f t="shared" si="4"/>
        <v>0</v>
      </c>
      <c r="S217" s="23"/>
      <c r="T217" s="19"/>
      <c r="U217" s="19"/>
      <c r="V217" s="19"/>
      <c r="W217" s="19"/>
      <c r="X217" s="19"/>
      <c r="Y217" s="19"/>
      <c r="Z217" s="19"/>
      <c r="AA217" s="19"/>
      <c r="AB217" s="19"/>
      <c r="AC217" s="19"/>
      <c r="AD217" s="19"/>
      <c r="AE217" s="19"/>
      <c r="AF217" s="19"/>
      <c r="AG217" s="19"/>
    </row>
    <row r="218" ht="14.25" customHeight="1">
      <c r="A218" s="32" t="s">
        <v>719</v>
      </c>
      <c r="B218" s="31" t="s">
        <v>742</v>
      </c>
      <c r="C218" s="31" t="s">
        <v>743</v>
      </c>
      <c r="D218" s="23" t="str">
        <f t="shared" si="5"/>
        <v>JPG</v>
      </c>
      <c r="E218" s="24" t="s">
        <v>34</v>
      </c>
      <c r="F218" s="24" t="s">
        <v>35</v>
      </c>
      <c r="G218" s="24" t="s">
        <v>35</v>
      </c>
      <c r="H218" s="24" t="s">
        <v>36</v>
      </c>
      <c r="I218" s="24" t="s">
        <v>37</v>
      </c>
      <c r="J218" s="24" t="s">
        <v>38</v>
      </c>
      <c r="K218" s="24"/>
      <c r="L218" s="26" t="s">
        <v>39</v>
      </c>
      <c r="M218" s="24" t="s">
        <v>744</v>
      </c>
      <c r="N218" s="23">
        <f t="shared" si="2"/>
        <v>81</v>
      </c>
      <c r="O218" s="23"/>
      <c r="P218" s="23">
        <f t="shared" si="3"/>
        <v>0</v>
      </c>
      <c r="Q218" s="23"/>
      <c r="R218" s="23">
        <f t="shared" si="4"/>
        <v>0</v>
      </c>
      <c r="S218" s="23"/>
      <c r="T218" s="19"/>
      <c r="U218" s="19"/>
      <c r="V218" s="19"/>
      <c r="W218" s="19"/>
      <c r="X218" s="19"/>
      <c r="Y218" s="19"/>
      <c r="Z218" s="19"/>
      <c r="AA218" s="19"/>
      <c r="AB218" s="19"/>
      <c r="AC218" s="19"/>
      <c r="AD218" s="19"/>
      <c r="AE218" s="19"/>
      <c r="AF218" s="19"/>
      <c r="AG218" s="19"/>
    </row>
    <row r="219" ht="14.25" customHeight="1">
      <c r="A219" s="32" t="s">
        <v>719</v>
      </c>
      <c r="B219" s="31" t="s">
        <v>745</v>
      </c>
      <c r="C219" s="31" t="s">
        <v>746</v>
      </c>
      <c r="D219" s="23" t="str">
        <f t="shared" si="5"/>
        <v>JPG</v>
      </c>
      <c r="E219" s="24" t="s">
        <v>34</v>
      </c>
      <c r="F219" s="24" t="s">
        <v>35</v>
      </c>
      <c r="G219" s="24" t="s">
        <v>35</v>
      </c>
      <c r="H219" s="24" t="s">
        <v>36</v>
      </c>
      <c r="I219" s="24" t="s">
        <v>37</v>
      </c>
      <c r="J219" s="24" t="s">
        <v>38</v>
      </c>
      <c r="K219" s="24"/>
      <c r="L219" s="26" t="s">
        <v>39</v>
      </c>
      <c r="M219" s="24" t="s">
        <v>747</v>
      </c>
      <c r="N219" s="23">
        <f t="shared" si="2"/>
        <v>67</v>
      </c>
      <c r="O219" s="23"/>
      <c r="P219" s="23">
        <f t="shared" si="3"/>
        <v>0</v>
      </c>
      <c r="Q219" s="23"/>
      <c r="R219" s="23">
        <f t="shared" si="4"/>
        <v>0</v>
      </c>
      <c r="S219" s="23"/>
      <c r="T219" s="19"/>
      <c r="U219" s="19"/>
      <c r="V219" s="19"/>
      <c r="W219" s="19"/>
      <c r="X219" s="19"/>
      <c r="Y219" s="19"/>
      <c r="Z219" s="19"/>
      <c r="AA219" s="19"/>
      <c r="AB219" s="19"/>
      <c r="AC219" s="19"/>
      <c r="AD219" s="19"/>
      <c r="AE219" s="19"/>
      <c r="AF219" s="19"/>
      <c r="AG219" s="19"/>
    </row>
    <row r="220" ht="14.25" customHeight="1">
      <c r="A220" s="32" t="s">
        <v>719</v>
      </c>
      <c r="B220" s="31" t="s">
        <v>748</v>
      </c>
      <c r="C220" s="31" t="s">
        <v>749</v>
      </c>
      <c r="D220" s="23" t="str">
        <f t="shared" si="5"/>
        <v>JPG</v>
      </c>
      <c r="E220" s="24" t="s">
        <v>34</v>
      </c>
      <c r="F220" s="24" t="s">
        <v>35</v>
      </c>
      <c r="G220" s="24" t="s">
        <v>35</v>
      </c>
      <c r="H220" s="24" t="s">
        <v>36</v>
      </c>
      <c r="I220" s="24" t="s">
        <v>37</v>
      </c>
      <c r="J220" s="24" t="s">
        <v>38</v>
      </c>
      <c r="K220" s="24"/>
      <c r="L220" s="26" t="s">
        <v>39</v>
      </c>
      <c r="M220" s="24" t="s">
        <v>747</v>
      </c>
      <c r="N220" s="23">
        <f t="shared" si="2"/>
        <v>67</v>
      </c>
      <c r="O220" s="23"/>
      <c r="P220" s="23">
        <f t="shared" si="3"/>
        <v>0</v>
      </c>
      <c r="Q220" s="23"/>
      <c r="R220" s="23">
        <f t="shared" si="4"/>
        <v>0</v>
      </c>
      <c r="S220" s="23"/>
      <c r="T220" s="19"/>
      <c r="U220" s="19"/>
      <c r="V220" s="19"/>
      <c r="W220" s="19"/>
      <c r="X220" s="19"/>
      <c r="Y220" s="19"/>
      <c r="Z220" s="19"/>
      <c r="AA220" s="19"/>
      <c r="AB220" s="19"/>
      <c r="AC220" s="19"/>
      <c r="AD220" s="19"/>
      <c r="AE220" s="19"/>
      <c r="AF220" s="19"/>
      <c r="AG220" s="19"/>
    </row>
    <row r="221" ht="14.25" customHeight="1">
      <c r="A221" s="32" t="s">
        <v>719</v>
      </c>
      <c r="B221" s="28" t="s">
        <v>750</v>
      </c>
      <c r="C221" s="45" t="s">
        <v>6370</v>
      </c>
      <c r="D221" s="23" t="str">
        <f t="shared" si="5"/>
        <v>mp4</v>
      </c>
      <c r="E221" s="24" t="s">
        <v>34</v>
      </c>
      <c r="F221" s="24" t="s">
        <v>35</v>
      </c>
      <c r="G221" s="24" t="s">
        <v>35</v>
      </c>
      <c r="H221" s="24" t="s">
        <v>36</v>
      </c>
      <c r="I221" s="24" t="s">
        <v>37</v>
      </c>
      <c r="J221" s="24" t="s">
        <v>321</v>
      </c>
      <c r="K221" s="23"/>
      <c r="L221" s="26" t="s">
        <v>39</v>
      </c>
      <c r="M221" s="24" t="s">
        <v>94</v>
      </c>
      <c r="N221" s="23">
        <f t="shared" si="2"/>
        <v>5</v>
      </c>
      <c r="O221" s="23"/>
      <c r="P221" s="23">
        <f t="shared" si="3"/>
        <v>0</v>
      </c>
      <c r="Q221" s="23"/>
      <c r="R221" s="23">
        <f t="shared" si="4"/>
        <v>0</v>
      </c>
      <c r="S221" s="23"/>
      <c r="T221" s="19"/>
      <c r="U221" s="19"/>
      <c r="V221" s="19"/>
      <c r="W221" s="19"/>
      <c r="X221" s="19"/>
      <c r="Y221" s="19"/>
      <c r="Z221" s="19"/>
      <c r="AA221" s="19"/>
      <c r="AB221" s="19"/>
      <c r="AC221" s="19"/>
      <c r="AD221" s="19"/>
      <c r="AE221" s="19"/>
      <c r="AF221" s="19"/>
      <c r="AG221" s="19"/>
    </row>
    <row r="222" ht="14.25" customHeight="1">
      <c r="A222" s="32" t="s">
        <v>719</v>
      </c>
      <c r="B222" s="28" t="s">
        <v>752</v>
      </c>
      <c r="C222" s="31" t="s">
        <v>753</v>
      </c>
      <c r="D222" s="23" t="str">
        <f t="shared" si="5"/>
        <v>JPG</v>
      </c>
      <c r="E222" s="24" t="s">
        <v>34</v>
      </c>
      <c r="F222" s="40" t="s">
        <v>35</v>
      </c>
      <c r="G222" s="24" t="s">
        <v>35</v>
      </c>
      <c r="H222" s="24" t="s">
        <v>36</v>
      </c>
      <c r="I222" s="24" t="s">
        <v>37</v>
      </c>
      <c r="J222" s="24" t="s">
        <v>38</v>
      </c>
      <c r="K222" s="23"/>
      <c r="L222" s="26" t="s">
        <v>39</v>
      </c>
      <c r="M222" s="24" t="s">
        <v>747</v>
      </c>
      <c r="N222" s="23">
        <f t="shared" si="2"/>
        <v>67</v>
      </c>
      <c r="O222" s="23"/>
      <c r="P222" s="23">
        <f t="shared" si="3"/>
        <v>0</v>
      </c>
      <c r="Q222" s="23"/>
      <c r="R222" s="23">
        <f t="shared" si="4"/>
        <v>0</v>
      </c>
      <c r="S222" s="23"/>
      <c r="T222" s="19"/>
      <c r="U222" s="19"/>
      <c r="V222" s="19"/>
      <c r="W222" s="19"/>
      <c r="X222" s="19"/>
      <c r="Y222" s="19"/>
      <c r="Z222" s="19"/>
      <c r="AA222" s="19"/>
      <c r="AB222" s="19"/>
      <c r="AC222" s="19"/>
      <c r="AD222" s="19"/>
      <c r="AE222" s="19"/>
      <c r="AF222" s="19"/>
      <c r="AG222" s="19"/>
    </row>
    <row r="223" ht="14.25" customHeight="1">
      <c r="A223" s="32" t="s">
        <v>719</v>
      </c>
      <c r="B223" s="28" t="s">
        <v>754</v>
      </c>
      <c r="C223" s="31" t="s">
        <v>755</v>
      </c>
      <c r="D223" s="23" t="str">
        <f t="shared" si="5"/>
        <v>jpg</v>
      </c>
      <c r="E223" s="24" t="s">
        <v>34</v>
      </c>
      <c r="F223" s="24" t="s">
        <v>35</v>
      </c>
      <c r="G223" s="24" t="s">
        <v>35</v>
      </c>
      <c r="H223" s="24" t="s">
        <v>756</v>
      </c>
      <c r="I223" s="24" t="s">
        <v>757</v>
      </c>
      <c r="J223" s="24" t="s">
        <v>38</v>
      </c>
      <c r="K223" s="23"/>
      <c r="L223" s="26" t="s">
        <v>39</v>
      </c>
      <c r="M223" s="24" t="s">
        <v>758</v>
      </c>
      <c r="N223" s="23">
        <f t="shared" si="2"/>
        <v>64</v>
      </c>
      <c r="O223" s="23"/>
      <c r="P223" s="23">
        <f t="shared" si="3"/>
        <v>0</v>
      </c>
      <c r="Q223" s="23"/>
      <c r="R223" s="23">
        <f t="shared" si="4"/>
        <v>0</v>
      </c>
      <c r="S223" s="23"/>
      <c r="T223" s="19"/>
      <c r="U223" s="19"/>
      <c r="V223" s="19"/>
      <c r="W223" s="19"/>
      <c r="X223" s="19"/>
      <c r="Y223" s="19"/>
      <c r="Z223" s="19"/>
      <c r="AA223" s="19"/>
      <c r="AB223" s="19"/>
      <c r="AC223" s="19"/>
      <c r="AD223" s="19"/>
      <c r="AE223" s="19"/>
      <c r="AF223" s="19"/>
      <c r="AG223" s="19"/>
    </row>
    <row r="224" ht="14.25" customHeight="1">
      <c r="A224" s="37" t="s">
        <v>759</v>
      </c>
      <c r="B224" s="21" t="s">
        <v>760</v>
      </c>
      <c r="C224" s="21" t="s">
        <v>761</v>
      </c>
      <c r="D224" s="23" t="str">
        <f t="shared" si="5"/>
        <v>jpg</v>
      </c>
      <c r="E224" s="24" t="s">
        <v>392</v>
      </c>
      <c r="F224" s="23"/>
      <c r="G224" s="24" t="s">
        <v>168</v>
      </c>
      <c r="H224" s="24" t="s">
        <v>184</v>
      </c>
      <c r="I224" s="24" t="s">
        <v>456</v>
      </c>
      <c r="J224" s="24" t="s">
        <v>38</v>
      </c>
      <c r="K224" s="49" t="s">
        <v>762</v>
      </c>
      <c r="L224" s="26" t="s">
        <v>39</v>
      </c>
      <c r="M224" s="49" t="s">
        <v>763</v>
      </c>
      <c r="N224" s="23">
        <f t="shared" si="2"/>
        <v>56</v>
      </c>
      <c r="O224" s="23"/>
      <c r="P224" s="23">
        <f t="shared" si="3"/>
        <v>0</v>
      </c>
      <c r="Q224" s="23"/>
      <c r="R224" s="23">
        <f t="shared" si="4"/>
        <v>0</v>
      </c>
      <c r="S224" s="23"/>
      <c r="T224" s="19"/>
      <c r="U224" s="19"/>
      <c r="V224" s="19"/>
      <c r="W224" s="19"/>
      <c r="X224" s="19"/>
      <c r="Y224" s="19"/>
      <c r="Z224" s="19"/>
      <c r="AA224" s="19"/>
      <c r="AB224" s="19"/>
      <c r="AC224" s="19"/>
      <c r="AD224" s="19"/>
      <c r="AE224" s="19"/>
      <c r="AF224" s="19"/>
      <c r="AG224" s="19"/>
    </row>
    <row r="225" ht="14.25" customHeight="1">
      <c r="A225" s="37" t="s">
        <v>759</v>
      </c>
      <c r="B225" s="21" t="s">
        <v>764</v>
      </c>
      <c r="C225" s="21" t="s">
        <v>765</v>
      </c>
      <c r="D225" s="23" t="str">
        <f t="shared" si="5"/>
        <v>jpg</v>
      </c>
      <c r="E225" s="24" t="s">
        <v>392</v>
      </c>
      <c r="F225" s="23"/>
      <c r="G225" s="24" t="s">
        <v>168</v>
      </c>
      <c r="H225" s="24" t="s">
        <v>184</v>
      </c>
      <c r="I225" s="24" t="s">
        <v>456</v>
      </c>
      <c r="J225" s="24" t="s">
        <v>38</v>
      </c>
      <c r="K225" s="49" t="s">
        <v>762</v>
      </c>
      <c r="L225" s="26" t="s">
        <v>39</v>
      </c>
      <c r="M225" s="49" t="s">
        <v>766</v>
      </c>
      <c r="N225" s="23">
        <f t="shared" si="2"/>
        <v>81</v>
      </c>
      <c r="O225" s="23"/>
      <c r="P225" s="23">
        <f t="shared" si="3"/>
        <v>0</v>
      </c>
      <c r="Q225" s="23"/>
      <c r="R225" s="23">
        <f t="shared" si="4"/>
        <v>0</v>
      </c>
      <c r="S225" s="23"/>
      <c r="T225" s="19"/>
      <c r="U225" s="19"/>
      <c r="V225" s="19"/>
      <c r="W225" s="19"/>
      <c r="X225" s="19"/>
      <c r="Y225" s="19"/>
      <c r="Z225" s="19"/>
      <c r="AA225" s="19"/>
      <c r="AB225" s="19"/>
      <c r="AC225" s="19"/>
      <c r="AD225" s="19"/>
      <c r="AE225" s="19"/>
      <c r="AF225" s="19"/>
      <c r="AG225" s="19"/>
    </row>
    <row r="226" ht="14.25" customHeight="1">
      <c r="A226" s="37" t="s">
        <v>759</v>
      </c>
      <c r="B226" s="21" t="s">
        <v>767</v>
      </c>
      <c r="C226" s="21" t="s">
        <v>768</v>
      </c>
      <c r="D226" s="23" t="str">
        <f t="shared" si="5"/>
        <v>jpg</v>
      </c>
      <c r="E226" s="24" t="s">
        <v>392</v>
      </c>
      <c r="F226" s="23"/>
      <c r="G226" s="24" t="s">
        <v>168</v>
      </c>
      <c r="H226" s="24" t="s">
        <v>184</v>
      </c>
      <c r="I226" s="24" t="s">
        <v>456</v>
      </c>
      <c r="J226" s="24" t="s">
        <v>38</v>
      </c>
      <c r="K226" s="49" t="s">
        <v>762</v>
      </c>
      <c r="L226" s="26" t="s">
        <v>39</v>
      </c>
      <c r="M226" s="49" t="s">
        <v>769</v>
      </c>
      <c r="N226" s="23">
        <f t="shared" si="2"/>
        <v>86</v>
      </c>
      <c r="O226" s="23"/>
      <c r="P226" s="23">
        <f t="shared" si="3"/>
        <v>0</v>
      </c>
      <c r="Q226" s="23"/>
      <c r="R226" s="23">
        <f t="shared" si="4"/>
        <v>0</v>
      </c>
      <c r="S226" s="23"/>
      <c r="T226" s="19"/>
      <c r="U226" s="19"/>
      <c r="V226" s="19"/>
      <c r="W226" s="19"/>
      <c r="X226" s="19"/>
      <c r="Y226" s="19"/>
      <c r="Z226" s="19"/>
      <c r="AA226" s="19"/>
      <c r="AB226" s="19"/>
      <c r="AC226" s="19"/>
      <c r="AD226" s="19"/>
      <c r="AE226" s="19"/>
      <c r="AF226" s="19"/>
      <c r="AG226" s="19"/>
    </row>
    <row r="227" ht="14.25" customHeight="1">
      <c r="A227" s="37" t="s">
        <v>759</v>
      </c>
      <c r="B227" s="21" t="s">
        <v>770</v>
      </c>
      <c r="C227" s="21" t="s">
        <v>771</v>
      </c>
      <c r="D227" s="23" t="str">
        <f t="shared" si="5"/>
        <v>jpg</v>
      </c>
      <c r="E227" s="24" t="s">
        <v>392</v>
      </c>
      <c r="F227" s="23"/>
      <c r="G227" s="24" t="s">
        <v>168</v>
      </c>
      <c r="H227" s="24" t="s">
        <v>184</v>
      </c>
      <c r="I227" s="24" t="s">
        <v>456</v>
      </c>
      <c r="J227" s="24" t="s">
        <v>38</v>
      </c>
      <c r="K227" s="49" t="s">
        <v>762</v>
      </c>
      <c r="L227" s="26" t="s">
        <v>39</v>
      </c>
      <c r="M227" s="49" t="s">
        <v>6371</v>
      </c>
      <c r="N227" s="23">
        <f t="shared" si="2"/>
        <v>99</v>
      </c>
      <c r="O227" s="49" t="s">
        <v>772</v>
      </c>
      <c r="P227" s="23">
        <f t="shared" si="3"/>
        <v>87</v>
      </c>
      <c r="Q227" s="23"/>
      <c r="R227" s="23">
        <f t="shared" si="4"/>
        <v>0</v>
      </c>
      <c r="S227" s="23"/>
      <c r="T227" s="19"/>
      <c r="U227" s="19"/>
      <c r="V227" s="19"/>
      <c r="W227" s="19"/>
      <c r="X227" s="19"/>
      <c r="Y227" s="19"/>
      <c r="Z227" s="19"/>
      <c r="AA227" s="19"/>
      <c r="AB227" s="19"/>
      <c r="AC227" s="19"/>
      <c r="AD227" s="19"/>
      <c r="AE227" s="19"/>
      <c r="AF227" s="19"/>
      <c r="AG227" s="19"/>
    </row>
    <row r="228" ht="14.25" customHeight="1">
      <c r="A228" s="37" t="s">
        <v>759</v>
      </c>
      <c r="B228" s="21" t="s">
        <v>773</v>
      </c>
      <c r="C228" s="21" t="s">
        <v>774</v>
      </c>
      <c r="D228" s="23" t="str">
        <f t="shared" si="5"/>
        <v>jpg</v>
      </c>
      <c r="E228" s="24" t="s">
        <v>392</v>
      </c>
      <c r="F228" s="23"/>
      <c r="G228" s="24" t="s">
        <v>168</v>
      </c>
      <c r="H228" s="24" t="s">
        <v>184</v>
      </c>
      <c r="I228" s="24" t="s">
        <v>456</v>
      </c>
      <c r="J228" s="24" t="s">
        <v>38</v>
      </c>
      <c r="K228" s="49" t="s">
        <v>762</v>
      </c>
      <c r="L228" s="26" t="s">
        <v>39</v>
      </c>
      <c r="M228" s="49" t="s">
        <v>6372</v>
      </c>
      <c r="N228" s="23">
        <f t="shared" si="2"/>
        <v>125</v>
      </c>
      <c r="O228" s="49" t="s">
        <v>777</v>
      </c>
      <c r="P228" s="23">
        <f t="shared" si="3"/>
        <v>113</v>
      </c>
      <c r="Q228" s="23"/>
      <c r="R228" s="23">
        <f t="shared" si="4"/>
        <v>0</v>
      </c>
      <c r="S228" s="23"/>
      <c r="T228" s="19"/>
      <c r="U228" s="19"/>
      <c r="V228" s="19"/>
      <c r="W228" s="19"/>
      <c r="X228" s="19"/>
      <c r="Y228" s="19"/>
      <c r="Z228" s="19"/>
      <c r="AA228" s="19"/>
      <c r="AB228" s="19"/>
      <c r="AC228" s="19"/>
      <c r="AD228" s="19"/>
      <c r="AE228" s="19"/>
      <c r="AF228" s="19"/>
      <c r="AG228" s="19"/>
    </row>
    <row r="229" ht="14.25" customHeight="1">
      <c r="A229" s="37" t="s">
        <v>759</v>
      </c>
      <c r="B229" s="21" t="s">
        <v>778</v>
      </c>
      <c r="C229" s="21" t="s">
        <v>779</v>
      </c>
      <c r="D229" s="23" t="str">
        <f t="shared" si="5"/>
        <v>jpg</v>
      </c>
      <c r="E229" s="24" t="s">
        <v>392</v>
      </c>
      <c r="F229" s="23"/>
      <c r="G229" s="24" t="s">
        <v>168</v>
      </c>
      <c r="H229" s="24" t="s">
        <v>184</v>
      </c>
      <c r="I229" s="24" t="s">
        <v>456</v>
      </c>
      <c r="J229" s="24" t="s">
        <v>38</v>
      </c>
      <c r="K229" s="49" t="s">
        <v>762</v>
      </c>
      <c r="L229" s="26" t="s">
        <v>39</v>
      </c>
      <c r="M229" s="49" t="s">
        <v>780</v>
      </c>
      <c r="N229" s="23">
        <f t="shared" si="2"/>
        <v>38</v>
      </c>
      <c r="O229" s="23"/>
      <c r="P229" s="23">
        <f t="shared" si="3"/>
        <v>0</v>
      </c>
      <c r="Q229" s="23"/>
      <c r="R229" s="23">
        <f t="shared" si="4"/>
        <v>0</v>
      </c>
      <c r="S229" s="23"/>
      <c r="T229" s="19"/>
      <c r="U229" s="19"/>
      <c r="V229" s="19"/>
      <c r="W229" s="19"/>
      <c r="X229" s="19"/>
      <c r="Y229" s="19"/>
      <c r="Z229" s="19"/>
      <c r="AA229" s="19"/>
      <c r="AB229" s="19"/>
      <c r="AC229" s="19"/>
      <c r="AD229" s="19"/>
      <c r="AE229" s="19"/>
      <c r="AF229" s="19"/>
      <c r="AG229" s="19"/>
    </row>
    <row r="230" ht="14.25" customHeight="1">
      <c r="A230" s="37" t="s">
        <v>759</v>
      </c>
      <c r="B230" s="21" t="s">
        <v>781</v>
      </c>
      <c r="C230" s="21" t="s">
        <v>782</v>
      </c>
      <c r="D230" s="23" t="str">
        <f t="shared" si="5"/>
        <v>jpg</v>
      </c>
      <c r="E230" s="24" t="s">
        <v>392</v>
      </c>
      <c r="F230" s="23"/>
      <c r="G230" s="24" t="s">
        <v>168</v>
      </c>
      <c r="H230" s="24" t="s">
        <v>184</v>
      </c>
      <c r="I230" s="24" t="s">
        <v>456</v>
      </c>
      <c r="J230" s="24" t="s">
        <v>38</v>
      </c>
      <c r="K230" s="23"/>
      <c r="L230" s="26" t="s">
        <v>39</v>
      </c>
      <c r="M230" s="24" t="s">
        <v>785</v>
      </c>
      <c r="N230" s="23">
        <f t="shared" si="2"/>
        <v>57</v>
      </c>
      <c r="O230" s="23"/>
      <c r="P230" s="23">
        <f t="shared" si="3"/>
        <v>0</v>
      </c>
      <c r="Q230" s="23"/>
      <c r="R230" s="23">
        <f t="shared" si="4"/>
        <v>0</v>
      </c>
      <c r="S230" s="23"/>
      <c r="T230" s="19"/>
      <c r="U230" s="19"/>
      <c r="V230" s="19"/>
      <c r="W230" s="19"/>
      <c r="X230" s="19"/>
      <c r="Y230" s="19"/>
      <c r="Z230" s="19"/>
      <c r="AA230" s="19"/>
      <c r="AB230" s="19"/>
      <c r="AC230" s="19"/>
      <c r="AD230" s="19"/>
      <c r="AE230" s="19"/>
      <c r="AF230" s="19"/>
      <c r="AG230" s="19"/>
    </row>
    <row r="231" ht="14.25" customHeight="1">
      <c r="A231" s="37" t="s">
        <v>759</v>
      </c>
      <c r="B231" s="21" t="s">
        <v>786</v>
      </c>
      <c r="C231" s="21" t="s">
        <v>787</v>
      </c>
      <c r="D231" s="23" t="str">
        <f t="shared" si="5"/>
        <v>jpg</v>
      </c>
      <c r="E231" s="24" t="s">
        <v>392</v>
      </c>
      <c r="F231" s="23"/>
      <c r="G231" s="24" t="s">
        <v>168</v>
      </c>
      <c r="H231" s="24" t="s">
        <v>184</v>
      </c>
      <c r="I231" s="24" t="s">
        <v>456</v>
      </c>
      <c r="J231" s="24" t="s">
        <v>38</v>
      </c>
      <c r="K231" s="23"/>
      <c r="L231" s="26" t="s">
        <v>39</v>
      </c>
      <c r="M231" s="24" t="s">
        <v>790</v>
      </c>
      <c r="N231" s="23">
        <f t="shared" si="2"/>
        <v>79</v>
      </c>
      <c r="O231" s="23"/>
      <c r="P231" s="23">
        <f t="shared" si="3"/>
        <v>0</v>
      </c>
      <c r="Q231" s="23"/>
      <c r="R231" s="23">
        <f t="shared" si="4"/>
        <v>0</v>
      </c>
      <c r="S231" s="23"/>
      <c r="T231" s="19"/>
      <c r="U231" s="19"/>
      <c r="V231" s="19"/>
      <c r="W231" s="19"/>
      <c r="X231" s="19"/>
      <c r="Y231" s="19"/>
      <c r="Z231" s="19"/>
      <c r="AA231" s="19"/>
      <c r="AB231" s="19"/>
      <c r="AC231" s="19"/>
      <c r="AD231" s="19"/>
      <c r="AE231" s="19"/>
      <c r="AF231" s="19"/>
      <c r="AG231" s="19"/>
    </row>
    <row r="232" ht="14.25" customHeight="1">
      <c r="A232" s="37" t="s">
        <v>759</v>
      </c>
      <c r="B232" s="21" t="s">
        <v>791</v>
      </c>
      <c r="C232" s="21" t="s">
        <v>792</v>
      </c>
      <c r="D232" s="23" t="str">
        <f t="shared" si="5"/>
        <v>jpg</v>
      </c>
      <c r="E232" s="24" t="s">
        <v>392</v>
      </c>
      <c r="F232" s="23"/>
      <c r="G232" s="24" t="s">
        <v>168</v>
      </c>
      <c r="H232" s="24" t="s">
        <v>184</v>
      </c>
      <c r="I232" s="24" t="s">
        <v>456</v>
      </c>
      <c r="J232" s="24" t="s">
        <v>38</v>
      </c>
      <c r="K232" s="23"/>
      <c r="L232" s="26" t="s">
        <v>39</v>
      </c>
      <c r="M232" s="24" t="s">
        <v>797</v>
      </c>
      <c r="N232" s="23">
        <f t="shared" si="2"/>
        <v>70</v>
      </c>
      <c r="O232" s="23"/>
      <c r="P232" s="23">
        <f t="shared" si="3"/>
        <v>0</v>
      </c>
      <c r="Q232" s="23"/>
      <c r="R232" s="23">
        <f t="shared" si="4"/>
        <v>0</v>
      </c>
      <c r="S232" s="23"/>
      <c r="T232" s="19"/>
      <c r="U232" s="19"/>
      <c r="V232" s="19"/>
      <c r="W232" s="19"/>
      <c r="X232" s="19"/>
      <c r="Y232" s="19"/>
      <c r="Z232" s="19"/>
      <c r="AA232" s="19"/>
      <c r="AB232" s="19"/>
      <c r="AC232" s="19"/>
      <c r="AD232" s="19"/>
      <c r="AE232" s="19"/>
      <c r="AF232" s="19"/>
      <c r="AG232" s="19"/>
    </row>
    <row r="233" ht="14.25" customHeight="1">
      <c r="A233" s="37" t="s">
        <v>759</v>
      </c>
      <c r="B233" s="21" t="s">
        <v>798</v>
      </c>
      <c r="C233" s="21" t="s">
        <v>799</v>
      </c>
      <c r="D233" s="23" t="str">
        <f t="shared" si="5"/>
        <v>jpg</v>
      </c>
      <c r="E233" s="24" t="s">
        <v>392</v>
      </c>
      <c r="F233" s="23"/>
      <c r="G233" s="24" t="s">
        <v>168</v>
      </c>
      <c r="H233" s="24" t="s">
        <v>184</v>
      </c>
      <c r="I233" s="24" t="s">
        <v>456</v>
      </c>
      <c r="J233" s="24" t="s">
        <v>38</v>
      </c>
      <c r="K233" s="49" t="s">
        <v>762</v>
      </c>
      <c r="L233" s="26" t="s">
        <v>39</v>
      </c>
      <c r="M233" s="24" t="s">
        <v>800</v>
      </c>
      <c r="N233" s="23">
        <f t="shared" si="2"/>
        <v>49</v>
      </c>
      <c r="O233" s="23"/>
      <c r="P233" s="23">
        <f t="shared" si="3"/>
        <v>0</v>
      </c>
      <c r="Q233" s="23"/>
      <c r="R233" s="23">
        <f t="shared" si="4"/>
        <v>0</v>
      </c>
      <c r="S233" s="23"/>
      <c r="T233" s="19"/>
      <c r="U233" s="19"/>
      <c r="V233" s="19"/>
      <c r="W233" s="19"/>
      <c r="X233" s="19"/>
      <c r="Y233" s="19"/>
      <c r="Z233" s="19"/>
      <c r="AA233" s="19"/>
      <c r="AB233" s="19"/>
      <c r="AC233" s="19"/>
      <c r="AD233" s="19"/>
      <c r="AE233" s="19"/>
      <c r="AF233" s="19"/>
      <c r="AG233" s="19"/>
    </row>
    <row r="234" ht="14.25" customHeight="1">
      <c r="A234" s="37" t="s">
        <v>759</v>
      </c>
      <c r="B234" s="20" t="s">
        <v>801</v>
      </c>
      <c r="C234" s="27" t="s">
        <v>802</v>
      </c>
      <c r="D234" s="23" t="str">
        <f t="shared" si="5"/>
        <v>jpg</v>
      </c>
      <c r="E234" s="24" t="s">
        <v>392</v>
      </c>
      <c r="F234" s="23"/>
      <c r="G234" s="24" t="s">
        <v>168</v>
      </c>
      <c r="H234" s="24" t="s">
        <v>184</v>
      </c>
      <c r="I234" s="24" t="s">
        <v>456</v>
      </c>
      <c r="J234" s="24" t="s">
        <v>38</v>
      </c>
      <c r="K234" s="23"/>
      <c r="L234" s="26" t="s">
        <v>39</v>
      </c>
      <c r="M234" s="24" t="s">
        <v>805</v>
      </c>
      <c r="N234" s="23">
        <f t="shared" si="2"/>
        <v>60</v>
      </c>
      <c r="O234" s="23"/>
      <c r="P234" s="23">
        <f t="shared" si="3"/>
        <v>0</v>
      </c>
      <c r="Q234" s="23"/>
      <c r="R234" s="23">
        <f t="shared" si="4"/>
        <v>0</v>
      </c>
      <c r="S234" s="23"/>
      <c r="T234" s="19"/>
      <c r="U234" s="19"/>
      <c r="V234" s="19"/>
      <c r="W234" s="19"/>
      <c r="X234" s="19"/>
      <c r="Y234" s="19"/>
      <c r="Z234" s="19"/>
      <c r="AA234" s="19"/>
      <c r="AB234" s="19"/>
      <c r="AC234" s="19"/>
      <c r="AD234" s="19"/>
      <c r="AE234" s="19"/>
      <c r="AF234" s="19"/>
      <c r="AG234" s="19"/>
    </row>
    <row r="235" ht="14.25" customHeight="1">
      <c r="A235" s="37" t="s">
        <v>759</v>
      </c>
      <c r="B235" s="20" t="s">
        <v>806</v>
      </c>
      <c r="C235" s="27" t="s">
        <v>807</v>
      </c>
      <c r="D235" s="23" t="str">
        <f t="shared" si="5"/>
        <v>jpg</v>
      </c>
      <c r="E235" s="24" t="s">
        <v>392</v>
      </c>
      <c r="F235" s="23"/>
      <c r="G235" s="24" t="s">
        <v>168</v>
      </c>
      <c r="H235" s="24" t="s">
        <v>184</v>
      </c>
      <c r="I235" s="24" t="s">
        <v>456</v>
      </c>
      <c r="J235" s="24" t="s">
        <v>38</v>
      </c>
      <c r="K235" s="23"/>
      <c r="L235" s="26" t="s">
        <v>39</v>
      </c>
      <c r="M235" s="24" t="s">
        <v>808</v>
      </c>
      <c r="N235" s="23">
        <f t="shared" si="2"/>
        <v>73</v>
      </c>
      <c r="O235" s="23"/>
      <c r="P235" s="23">
        <f t="shared" si="3"/>
        <v>0</v>
      </c>
      <c r="Q235" s="23"/>
      <c r="R235" s="23">
        <f t="shared" si="4"/>
        <v>0</v>
      </c>
      <c r="S235" s="23"/>
      <c r="T235" s="19"/>
      <c r="U235" s="19"/>
      <c r="V235" s="19"/>
      <c r="W235" s="19"/>
      <c r="X235" s="19"/>
      <c r="Y235" s="19"/>
      <c r="Z235" s="19"/>
      <c r="AA235" s="19"/>
      <c r="AB235" s="19"/>
      <c r="AC235" s="19"/>
      <c r="AD235" s="19"/>
      <c r="AE235" s="19"/>
      <c r="AF235" s="19"/>
      <c r="AG235" s="19"/>
    </row>
    <row r="236" ht="14.25" customHeight="1">
      <c r="A236" s="37" t="s">
        <v>759</v>
      </c>
      <c r="B236" s="20" t="s">
        <v>809</v>
      </c>
      <c r="C236" s="27" t="s">
        <v>810</v>
      </c>
      <c r="D236" s="23" t="str">
        <f t="shared" si="5"/>
        <v>jpg</v>
      </c>
      <c r="E236" s="24" t="s">
        <v>392</v>
      </c>
      <c r="F236" s="23"/>
      <c r="G236" s="24" t="s">
        <v>168</v>
      </c>
      <c r="H236" s="24" t="s">
        <v>184</v>
      </c>
      <c r="I236" s="24" t="s">
        <v>456</v>
      </c>
      <c r="J236" s="24" t="s">
        <v>38</v>
      </c>
      <c r="K236" s="23"/>
      <c r="L236" s="26" t="s">
        <v>39</v>
      </c>
      <c r="M236" s="24" t="s">
        <v>6373</v>
      </c>
      <c r="N236" s="23">
        <f t="shared" si="2"/>
        <v>131</v>
      </c>
      <c r="O236" s="198" t="s">
        <v>811</v>
      </c>
      <c r="P236" s="23">
        <f t="shared" si="3"/>
        <v>86</v>
      </c>
      <c r="Q236" s="23"/>
      <c r="R236" s="23">
        <f t="shared" si="4"/>
        <v>0</v>
      </c>
      <c r="S236" s="23"/>
      <c r="T236" s="19"/>
      <c r="U236" s="19"/>
      <c r="V236" s="19"/>
      <c r="W236" s="19"/>
      <c r="X236" s="19"/>
      <c r="Y236" s="19"/>
      <c r="Z236" s="19"/>
      <c r="AA236" s="19"/>
      <c r="AB236" s="19"/>
      <c r="AC236" s="19"/>
      <c r="AD236" s="19"/>
      <c r="AE236" s="19"/>
      <c r="AF236" s="19"/>
      <c r="AG236" s="19"/>
    </row>
    <row r="237" ht="14.25" customHeight="1">
      <c r="A237" s="37" t="s">
        <v>759</v>
      </c>
      <c r="B237" s="20" t="s">
        <v>812</v>
      </c>
      <c r="C237" s="27" t="s">
        <v>813</v>
      </c>
      <c r="D237" s="23" t="str">
        <f t="shared" si="5"/>
        <v>jpg</v>
      </c>
      <c r="E237" s="24" t="s">
        <v>392</v>
      </c>
      <c r="F237" s="23"/>
      <c r="G237" s="24" t="s">
        <v>168</v>
      </c>
      <c r="H237" s="24" t="s">
        <v>184</v>
      </c>
      <c r="I237" s="24" t="s">
        <v>456</v>
      </c>
      <c r="J237" s="24" t="s">
        <v>38</v>
      </c>
      <c r="K237" s="23"/>
      <c r="L237" s="26" t="s">
        <v>39</v>
      </c>
      <c r="M237" s="24" t="s">
        <v>814</v>
      </c>
      <c r="N237" s="23">
        <f t="shared" si="2"/>
        <v>59</v>
      </c>
      <c r="P237" s="23">
        <f t="shared" si="3"/>
        <v>0</v>
      </c>
      <c r="Q237" s="23"/>
      <c r="R237" s="23">
        <f t="shared" si="4"/>
        <v>0</v>
      </c>
      <c r="S237" s="23"/>
      <c r="T237" s="19"/>
      <c r="U237" s="19"/>
      <c r="V237" s="19"/>
      <c r="W237" s="19"/>
      <c r="X237" s="19"/>
      <c r="Y237" s="19"/>
      <c r="Z237" s="19"/>
      <c r="AA237" s="19"/>
      <c r="AB237" s="19"/>
      <c r="AC237" s="19"/>
      <c r="AD237" s="19"/>
      <c r="AE237" s="19"/>
      <c r="AF237" s="19"/>
      <c r="AG237" s="19"/>
    </row>
    <row r="238" ht="14.25" customHeight="1">
      <c r="A238" s="37" t="s">
        <v>759</v>
      </c>
      <c r="B238" s="20" t="s">
        <v>815</v>
      </c>
      <c r="C238" s="27" t="s">
        <v>816</v>
      </c>
      <c r="D238" s="23" t="str">
        <f t="shared" si="5"/>
        <v>png</v>
      </c>
      <c r="E238" s="24" t="s">
        <v>392</v>
      </c>
      <c r="F238" s="23"/>
      <c r="G238" s="24" t="s">
        <v>168</v>
      </c>
      <c r="H238" s="24" t="s">
        <v>184</v>
      </c>
      <c r="I238" s="24" t="s">
        <v>456</v>
      </c>
      <c r="J238" s="24" t="s">
        <v>38</v>
      </c>
      <c r="K238" s="23"/>
      <c r="L238" s="26" t="s">
        <v>39</v>
      </c>
      <c r="M238" s="24" t="s">
        <v>817</v>
      </c>
      <c r="N238" s="23">
        <f t="shared" si="2"/>
        <v>82</v>
      </c>
      <c r="O238" s="23"/>
      <c r="P238" s="23">
        <f t="shared" si="3"/>
        <v>0</v>
      </c>
      <c r="Q238" s="23"/>
      <c r="R238" s="23">
        <f t="shared" si="4"/>
        <v>0</v>
      </c>
      <c r="S238" s="23"/>
      <c r="T238" s="19"/>
      <c r="U238" s="19"/>
      <c r="V238" s="19"/>
      <c r="W238" s="19"/>
      <c r="X238" s="19"/>
      <c r="Y238" s="19"/>
      <c r="Z238" s="19"/>
      <c r="AA238" s="19"/>
      <c r="AB238" s="19"/>
      <c r="AC238" s="19"/>
      <c r="AD238" s="19"/>
      <c r="AE238" s="19"/>
      <c r="AF238" s="19"/>
      <c r="AG238" s="19"/>
    </row>
    <row r="239" ht="14.25" customHeight="1">
      <c r="A239" s="37" t="s">
        <v>759</v>
      </c>
      <c r="B239" s="20" t="s">
        <v>818</v>
      </c>
      <c r="C239" s="27" t="s">
        <v>819</v>
      </c>
      <c r="D239" s="23" t="str">
        <f t="shared" si="5"/>
        <v>jpg</v>
      </c>
      <c r="E239" s="24" t="s">
        <v>392</v>
      </c>
      <c r="F239" s="23"/>
      <c r="G239" s="24" t="s">
        <v>168</v>
      </c>
      <c r="H239" s="24" t="s">
        <v>184</v>
      </c>
      <c r="I239" s="24" t="s">
        <v>456</v>
      </c>
      <c r="J239" s="24" t="s">
        <v>38</v>
      </c>
      <c r="K239" s="23"/>
      <c r="L239" s="26" t="s">
        <v>39</v>
      </c>
      <c r="M239" s="24" t="s">
        <v>820</v>
      </c>
      <c r="N239" s="23">
        <f t="shared" si="2"/>
        <v>88</v>
      </c>
      <c r="O239" s="23"/>
      <c r="P239" s="23">
        <f t="shared" si="3"/>
        <v>0</v>
      </c>
      <c r="Q239" s="23"/>
      <c r="R239" s="23">
        <f t="shared" si="4"/>
        <v>0</v>
      </c>
      <c r="S239" s="23"/>
      <c r="T239" s="19"/>
      <c r="U239" s="19"/>
      <c r="V239" s="19"/>
      <c r="W239" s="19"/>
      <c r="X239" s="19"/>
      <c r="Y239" s="19"/>
      <c r="Z239" s="19"/>
      <c r="AA239" s="19"/>
      <c r="AB239" s="19"/>
      <c r="AC239" s="19"/>
      <c r="AD239" s="19"/>
      <c r="AE239" s="19"/>
      <c r="AF239" s="19"/>
      <c r="AG239" s="19"/>
    </row>
    <row r="240" ht="14.25" customHeight="1">
      <c r="A240" s="37" t="s">
        <v>759</v>
      </c>
      <c r="B240" s="20" t="s">
        <v>821</v>
      </c>
      <c r="C240" s="27" t="s">
        <v>822</v>
      </c>
      <c r="D240" s="23" t="str">
        <f t="shared" si="5"/>
        <v>jpg</v>
      </c>
      <c r="E240" s="24" t="s">
        <v>392</v>
      </c>
      <c r="F240" s="23"/>
      <c r="G240" s="24" t="s">
        <v>168</v>
      </c>
      <c r="H240" s="24" t="s">
        <v>184</v>
      </c>
      <c r="I240" s="24" t="s">
        <v>456</v>
      </c>
      <c r="J240" s="24" t="s">
        <v>38</v>
      </c>
      <c r="K240" s="23"/>
      <c r="L240" s="26" t="s">
        <v>39</v>
      </c>
      <c r="M240" s="24" t="s">
        <v>823</v>
      </c>
      <c r="N240" s="23">
        <f t="shared" si="2"/>
        <v>36</v>
      </c>
      <c r="O240" s="23"/>
      <c r="P240" s="23">
        <f t="shared" si="3"/>
        <v>0</v>
      </c>
      <c r="Q240" s="23"/>
      <c r="R240" s="23">
        <f t="shared" si="4"/>
        <v>0</v>
      </c>
      <c r="S240" s="23"/>
      <c r="T240" s="19"/>
      <c r="U240" s="19"/>
      <c r="V240" s="19"/>
      <c r="W240" s="19"/>
      <c r="X240" s="19"/>
      <c r="Y240" s="19"/>
      <c r="Z240" s="19"/>
      <c r="AA240" s="19"/>
      <c r="AB240" s="19"/>
      <c r="AC240" s="19"/>
      <c r="AD240" s="19"/>
      <c r="AE240" s="19"/>
      <c r="AF240" s="19"/>
      <c r="AG240" s="19"/>
    </row>
    <row r="241" ht="14.25" customHeight="1">
      <c r="A241" s="32" t="s">
        <v>827</v>
      </c>
      <c r="B241" s="31" t="s">
        <v>828</v>
      </c>
      <c r="C241" s="31" t="s">
        <v>829</v>
      </c>
      <c r="D241" s="23" t="str">
        <f t="shared" si="5"/>
        <v>jpg</v>
      </c>
      <c r="E241" s="24" t="s">
        <v>167</v>
      </c>
      <c r="F241" s="24" t="s">
        <v>168</v>
      </c>
      <c r="G241" s="24" t="s">
        <v>168</v>
      </c>
      <c r="H241" s="24" t="s">
        <v>335</v>
      </c>
      <c r="I241" s="24" t="s">
        <v>81</v>
      </c>
      <c r="J241" s="24" t="s">
        <v>186</v>
      </c>
      <c r="K241" s="24" t="s">
        <v>336</v>
      </c>
      <c r="L241" s="26" t="s">
        <v>39</v>
      </c>
      <c r="M241" s="24" t="s">
        <v>830</v>
      </c>
      <c r="N241" s="23">
        <f t="shared" si="2"/>
        <v>9</v>
      </c>
      <c r="O241" s="23"/>
      <c r="P241" s="23">
        <f t="shared" si="3"/>
        <v>0</v>
      </c>
      <c r="Q241" s="23"/>
      <c r="R241" s="23">
        <f t="shared" si="4"/>
        <v>0</v>
      </c>
      <c r="S241" s="23"/>
      <c r="T241" s="19"/>
      <c r="U241" s="19"/>
      <c r="V241" s="19"/>
      <c r="W241" s="19"/>
      <c r="X241" s="19"/>
      <c r="Y241" s="19"/>
      <c r="Z241" s="19"/>
      <c r="AA241" s="19"/>
      <c r="AB241" s="19"/>
      <c r="AC241" s="19"/>
      <c r="AD241" s="19"/>
      <c r="AE241" s="19"/>
      <c r="AF241" s="19"/>
      <c r="AG241" s="19"/>
    </row>
    <row r="242" ht="14.25" customHeight="1">
      <c r="A242" s="32" t="s">
        <v>827</v>
      </c>
      <c r="B242" s="31" t="s">
        <v>831</v>
      </c>
      <c r="C242" s="29" t="s">
        <v>832</v>
      </c>
      <c r="D242" s="23" t="str">
        <f t="shared" si="5"/>
        <v>jpeg</v>
      </c>
      <c r="E242" s="24" t="s">
        <v>167</v>
      </c>
      <c r="F242" s="24" t="s">
        <v>168</v>
      </c>
      <c r="G242" s="24" t="s">
        <v>168</v>
      </c>
      <c r="H242" s="24" t="s">
        <v>833</v>
      </c>
      <c r="I242" s="24" t="s">
        <v>81</v>
      </c>
      <c r="J242" s="23"/>
      <c r="K242" s="23"/>
      <c r="L242" s="26" t="s">
        <v>39</v>
      </c>
      <c r="M242" s="24" t="s">
        <v>834</v>
      </c>
      <c r="N242" s="23">
        <f t="shared" si="2"/>
        <v>55</v>
      </c>
      <c r="O242" s="23"/>
      <c r="P242" s="23">
        <f t="shared" si="3"/>
        <v>0</v>
      </c>
      <c r="Q242" s="23"/>
      <c r="R242" s="23">
        <f t="shared" si="4"/>
        <v>0</v>
      </c>
      <c r="S242" s="23"/>
      <c r="T242" s="19"/>
      <c r="U242" s="19"/>
      <c r="V242" s="19"/>
      <c r="W242" s="19"/>
      <c r="X242" s="19"/>
      <c r="Y242" s="19"/>
      <c r="Z242" s="19"/>
      <c r="AA242" s="19"/>
      <c r="AB242" s="19"/>
      <c r="AC242" s="19"/>
      <c r="AD242" s="19"/>
      <c r="AE242" s="19"/>
      <c r="AF242" s="19"/>
      <c r="AG242" s="19"/>
    </row>
    <row r="243" ht="14.25" customHeight="1">
      <c r="A243" s="32" t="s">
        <v>827</v>
      </c>
      <c r="B243" s="31" t="s">
        <v>835</v>
      </c>
      <c r="C243" s="31" t="s">
        <v>836</v>
      </c>
      <c r="D243" s="23" t="str">
        <f t="shared" si="5"/>
        <v>jpg</v>
      </c>
      <c r="E243" s="24" t="s">
        <v>167</v>
      </c>
      <c r="F243" s="24" t="s">
        <v>168</v>
      </c>
      <c r="G243" s="24" t="s">
        <v>168</v>
      </c>
      <c r="H243" s="24" t="s">
        <v>425</v>
      </c>
      <c r="I243" s="24" t="s">
        <v>105</v>
      </c>
      <c r="J243" s="23"/>
      <c r="K243" s="23"/>
      <c r="L243" s="26" t="s">
        <v>39</v>
      </c>
      <c r="M243" s="24" t="s">
        <v>837</v>
      </c>
      <c r="N243" s="23">
        <f t="shared" si="2"/>
        <v>85</v>
      </c>
      <c r="O243" s="23"/>
      <c r="P243" s="23">
        <f t="shared" si="3"/>
        <v>0</v>
      </c>
      <c r="Q243" s="23"/>
      <c r="R243" s="23">
        <f t="shared" si="4"/>
        <v>0</v>
      </c>
      <c r="S243" s="23"/>
      <c r="T243" s="19"/>
      <c r="U243" s="19"/>
      <c r="V243" s="19"/>
      <c r="W243" s="19"/>
      <c r="X243" s="19"/>
      <c r="Y243" s="19"/>
      <c r="Z243" s="19"/>
      <c r="AA243" s="19"/>
      <c r="AB243" s="19"/>
      <c r="AC243" s="19"/>
      <c r="AD243" s="19"/>
      <c r="AE243" s="19"/>
      <c r="AF243" s="19"/>
      <c r="AG243" s="19"/>
    </row>
    <row r="244" ht="14.25" customHeight="1">
      <c r="A244" s="32" t="s">
        <v>827</v>
      </c>
      <c r="B244" s="31" t="s">
        <v>838</v>
      </c>
      <c r="C244" s="29" t="s">
        <v>839</v>
      </c>
      <c r="D244" s="23" t="str">
        <f t="shared" si="5"/>
        <v>jpeg</v>
      </c>
      <c r="E244" s="24" t="s">
        <v>167</v>
      </c>
      <c r="F244" s="24" t="s">
        <v>168</v>
      </c>
      <c r="G244" s="24" t="s">
        <v>168</v>
      </c>
      <c r="H244" s="24" t="s">
        <v>833</v>
      </c>
      <c r="I244" s="24" t="s">
        <v>81</v>
      </c>
      <c r="J244" s="23"/>
      <c r="K244" s="23"/>
      <c r="L244" s="26" t="s">
        <v>39</v>
      </c>
      <c r="M244" s="24" t="s">
        <v>840</v>
      </c>
      <c r="N244" s="23">
        <f t="shared" si="2"/>
        <v>66</v>
      </c>
      <c r="O244" s="23"/>
      <c r="P244" s="23">
        <f t="shared" si="3"/>
        <v>0</v>
      </c>
      <c r="Q244" s="23"/>
      <c r="R244" s="23">
        <f t="shared" si="4"/>
        <v>0</v>
      </c>
      <c r="S244" s="23"/>
      <c r="T244" s="19"/>
      <c r="U244" s="19"/>
      <c r="V244" s="19"/>
      <c r="W244" s="19"/>
      <c r="X244" s="19"/>
      <c r="Y244" s="19"/>
      <c r="Z244" s="19"/>
      <c r="AA244" s="19"/>
      <c r="AB244" s="19"/>
      <c r="AC244" s="19"/>
      <c r="AD244" s="19"/>
      <c r="AE244" s="19"/>
      <c r="AF244" s="19"/>
      <c r="AG244" s="19"/>
    </row>
    <row r="245" ht="14.25" customHeight="1">
      <c r="A245" s="32" t="s">
        <v>827</v>
      </c>
      <c r="B245" s="31" t="s">
        <v>841</v>
      </c>
      <c r="C245" s="29" t="s">
        <v>842</v>
      </c>
      <c r="D245" s="23" t="str">
        <f t="shared" si="5"/>
        <v>jpg</v>
      </c>
      <c r="E245" s="24" t="s">
        <v>167</v>
      </c>
      <c r="F245" s="24" t="s">
        <v>168</v>
      </c>
      <c r="G245" s="24" t="s">
        <v>168</v>
      </c>
      <c r="H245" s="24" t="s">
        <v>843</v>
      </c>
      <c r="I245" s="24" t="s">
        <v>105</v>
      </c>
      <c r="J245" s="23"/>
      <c r="K245" s="24" t="s">
        <v>844</v>
      </c>
      <c r="L245" s="26" t="s">
        <v>39</v>
      </c>
      <c r="M245" s="24" t="s">
        <v>845</v>
      </c>
      <c r="N245" s="23">
        <f t="shared" si="2"/>
        <v>51</v>
      </c>
      <c r="O245" s="23"/>
      <c r="P245" s="23">
        <f t="shared" si="3"/>
        <v>0</v>
      </c>
      <c r="Q245" s="23"/>
      <c r="R245" s="23">
        <f t="shared" si="4"/>
        <v>0</v>
      </c>
      <c r="S245" s="23"/>
      <c r="T245" s="19"/>
      <c r="U245" s="19"/>
      <c r="V245" s="19"/>
      <c r="W245" s="19"/>
      <c r="X245" s="19"/>
      <c r="Y245" s="19"/>
      <c r="Z245" s="19"/>
      <c r="AA245" s="19"/>
      <c r="AB245" s="19"/>
      <c r="AC245" s="19"/>
      <c r="AD245" s="19"/>
      <c r="AE245" s="19"/>
      <c r="AF245" s="19"/>
      <c r="AG245" s="19"/>
    </row>
    <row r="246" ht="14.25" customHeight="1">
      <c r="A246" s="32" t="s">
        <v>827</v>
      </c>
      <c r="B246" s="28" t="s">
        <v>846</v>
      </c>
      <c r="C246" s="29" t="s">
        <v>847</v>
      </c>
      <c r="D246" s="23" t="str">
        <f t="shared" si="5"/>
        <v>jpeg</v>
      </c>
      <c r="E246" s="24" t="s">
        <v>167</v>
      </c>
      <c r="F246" s="24" t="s">
        <v>168</v>
      </c>
      <c r="G246" s="24" t="s">
        <v>168</v>
      </c>
      <c r="H246" s="24" t="s">
        <v>552</v>
      </c>
      <c r="I246" s="24" t="s">
        <v>81</v>
      </c>
      <c r="J246" s="23"/>
      <c r="K246" s="23"/>
      <c r="L246" s="26" t="s">
        <v>39</v>
      </c>
      <c r="M246" s="24" t="s">
        <v>848</v>
      </c>
      <c r="N246" s="23">
        <f t="shared" si="2"/>
        <v>64</v>
      </c>
      <c r="O246" s="23"/>
      <c r="P246" s="23">
        <f t="shared" si="3"/>
        <v>0</v>
      </c>
      <c r="Q246" s="23"/>
      <c r="R246" s="23">
        <f t="shared" si="4"/>
        <v>0</v>
      </c>
      <c r="S246" s="23"/>
      <c r="T246" s="19"/>
      <c r="U246" s="19"/>
      <c r="V246" s="19"/>
      <c r="W246" s="19"/>
      <c r="X246" s="19"/>
      <c r="Y246" s="19"/>
      <c r="Z246" s="19"/>
      <c r="AA246" s="19"/>
      <c r="AB246" s="19"/>
      <c r="AC246" s="19"/>
      <c r="AD246" s="19"/>
      <c r="AE246" s="19"/>
      <c r="AF246" s="19"/>
      <c r="AG246" s="19"/>
    </row>
    <row r="247" ht="14.25" customHeight="1">
      <c r="A247" s="32" t="s">
        <v>827</v>
      </c>
      <c r="B247" s="31" t="s">
        <v>849</v>
      </c>
      <c r="C247" s="31" t="s">
        <v>850</v>
      </c>
      <c r="D247" s="23" t="str">
        <f t="shared" si="5"/>
        <v>jpg</v>
      </c>
      <c r="E247" s="24" t="s">
        <v>167</v>
      </c>
      <c r="F247" s="24" t="s">
        <v>168</v>
      </c>
      <c r="G247" s="24" t="s">
        <v>168</v>
      </c>
      <c r="H247" s="24" t="s">
        <v>425</v>
      </c>
      <c r="I247" s="24" t="s">
        <v>105</v>
      </c>
      <c r="J247" s="23"/>
      <c r="K247" s="23"/>
      <c r="L247" s="26" t="s">
        <v>39</v>
      </c>
      <c r="M247" s="24" t="s">
        <v>851</v>
      </c>
      <c r="N247" s="23">
        <f t="shared" si="2"/>
        <v>63</v>
      </c>
      <c r="O247" s="23"/>
      <c r="P247" s="23">
        <f t="shared" si="3"/>
        <v>0</v>
      </c>
      <c r="Q247" s="23"/>
      <c r="R247" s="23">
        <f t="shared" si="4"/>
        <v>0</v>
      </c>
      <c r="S247" s="23"/>
      <c r="T247" s="19"/>
      <c r="U247" s="19"/>
      <c r="V247" s="19"/>
      <c r="W247" s="19"/>
      <c r="X247" s="19"/>
      <c r="Y247" s="19"/>
      <c r="Z247" s="19"/>
      <c r="AA247" s="19"/>
      <c r="AB247" s="19"/>
      <c r="AC247" s="19"/>
      <c r="AD247" s="19"/>
      <c r="AE247" s="19"/>
      <c r="AF247" s="19"/>
      <c r="AG247" s="19"/>
    </row>
    <row r="248" ht="14.25" customHeight="1">
      <c r="A248" s="32" t="s">
        <v>827</v>
      </c>
      <c r="B248" s="31" t="s">
        <v>852</v>
      </c>
      <c r="C248" s="31" t="s">
        <v>853</v>
      </c>
      <c r="D248" s="23" t="str">
        <f t="shared" si="5"/>
        <v>JPG</v>
      </c>
      <c r="E248" s="24" t="s">
        <v>167</v>
      </c>
      <c r="F248" s="24" t="s">
        <v>168</v>
      </c>
      <c r="G248" s="24" t="s">
        <v>168</v>
      </c>
      <c r="H248" s="24" t="s">
        <v>184</v>
      </c>
      <c r="I248" s="24" t="s">
        <v>185</v>
      </c>
      <c r="J248" s="24" t="s">
        <v>186</v>
      </c>
      <c r="K248" s="49" t="s">
        <v>762</v>
      </c>
      <c r="L248" s="26" t="s">
        <v>39</v>
      </c>
      <c r="M248" s="24" t="s">
        <v>854</v>
      </c>
      <c r="N248" s="23">
        <f t="shared" si="2"/>
        <v>106</v>
      </c>
      <c r="O248" s="23"/>
      <c r="P248" s="23">
        <f t="shared" si="3"/>
        <v>0</v>
      </c>
      <c r="Q248" s="23"/>
      <c r="R248" s="23">
        <f t="shared" si="4"/>
        <v>0</v>
      </c>
      <c r="S248" s="23"/>
      <c r="T248" s="19"/>
      <c r="U248" s="19"/>
      <c r="V248" s="19"/>
      <c r="W248" s="19"/>
      <c r="X248" s="19"/>
      <c r="Y248" s="19"/>
      <c r="Z248" s="19"/>
      <c r="AA248" s="19"/>
      <c r="AB248" s="19"/>
      <c r="AC248" s="19"/>
      <c r="AD248" s="19"/>
      <c r="AE248" s="19"/>
      <c r="AF248" s="19"/>
      <c r="AG248" s="19"/>
    </row>
    <row r="249" ht="14.25" customHeight="1">
      <c r="A249" s="32" t="s">
        <v>827</v>
      </c>
      <c r="B249" s="31" t="s">
        <v>855</v>
      </c>
      <c r="C249" s="31" t="s">
        <v>856</v>
      </c>
      <c r="D249" s="23" t="str">
        <f t="shared" si="5"/>
        <v>JPG</v>
      </c>
      <c r="E249" s="24" t="s">
        <v>167</v>
      </c>
      <c r="F249" s="24" t="s">
        <v>168</v>
      </c>
      <c r="G249" s="24" t="s">
        <v>168</v>
      </c>
      <c r="H249" s="24" t="s">
        <v>184</v>
      </c>
      <c r="I249" s="24" t="s">
        <v>185</v>
      </c>
      <c r="J249" s="24" t="s">
        <v>186</v>
      </c>
      <c r="K249" s="23"/>
      <c r="L249" s="26" t="s">
        <v>39</v>
      </c>
      <c r="M249" s="24" t="s">
        <v>857</v>
      </c>
      <c r="N249" s="23">
        <f t="shared" si="2"/>
        <v>106</v>
      </c>
      <c r="O249" s="23"/>
      <c r="P249" s="23">
        <f t="shared" si="3"/>
        <v>0</v>
      </c>
      <c r="Q249" s="23"/>
      <c r="R249" s="23">
        <f t="shared" si="4"/>
        <v>0</v>
      </c>
      <c r="S249" s="23"/>
      <c r="T249" s="19"/>
      <c r="U249" s="19"/>
      <c r="V249" s="19"/>
      <c r="W249" s="19"/>
      <c r="X249" s="19"/>
      <c r="Y249" s="19"/>
      <c r="Z249" s="19"/>
      <c r="AA249" s="19"/>
      <c r="AB249" s="19"/>
      <c r="AC249" s="19"/>
      <c r="AD249" s="19"/>
      <c r="AE249" s="19"/>
      <c r="AF249" s="19"/>
      <c r="AG249" s="19"/>
    </row>
    <row r="250" ht="14.25" customHeight="1">
      <c r="A250" s="32" t="s">
        <v>827</v>
      </c>
      <c r="B250" s="28" t="s">
        <v>858</v>
      </c>
      <c r="C250" s="45" t="s">
        <v>6374</v>
      </c>
      <c r="D250" s="23" t="str">
        <f t="shared" si="5"/>
        <v>mp4</v>
      </c>
      <c r="E250" s="24" t="s">
        <v>167</v>
      </c>
      <c r="F250" s="24" t="s">
        <v>168</v>
      </c>
      <c r="G250" s="24" t="s">
        <v>168</v>
      </c>
      <c r="H250" s="24" t="s">
        <v>184</v>
      </c>
      <c r="I250" s="24" t="s">
        <v>185</v>
      </c>
      <c r="J250" s="24" t="s">
        <v>860</v>
      </c>
      <c r="K250" s="24"/>
      <c r="L250" s="26" t="s">
        <v>39</v>
      </c>
      <c r="M250" s="24" t="s">
        <v>94</v>
      </c>
      <c r="N250" s="23">
        <f t="shared" si="2"/>
        <v>5</v>
      </c>
      <c r="O250" s="23"/>
      <c r="P250" s="23">
        <f t="shared" si="3"/>
        <v>0</v>
      </c>
      <c r="Q250" s="23"/>
      <c r="R250" s="23">
        <f t="shared" si="4"/>
        <v>0</v>
      </c>
      <c r="S250" s="23"/>
      <c r="T250" s="19"/>
      <c r="U250" s="19"/>
      <c r="V250" s="19"/>
      <c r="W250" s="19"/>
      <c r="X250" s="19"/>
      <c r="Y250" s="19"/>
      <c r="Z250" s="19"/>
      <c r="AA250" s="19"/>
      <c r="AB250" s="19"/>
      <c r="AC250" s="19"/>
      <c r="AD250" s="19"/>
      <c r="AE250" s="19"/>
      <c r="AF250" s="19"/>
      <c r="AG250" s="19"/>
    </row>
    <row r="251" ht="14.25" customHeight="1">
      <c r="A251" s="32" t="s">
        <v>827</v>
      </c>
      <c r="B251" s="28" t="s">
        <v>861</v>
      </c>
      <c r="C251" s="31" t="s">
        <v>862</v>
      </c>
      <c r="D251" s="23" t="str">
        <f t="shared" si="5"/>
        <v>jpg</v>
      </c>
      <c r="E251" s="24" t="s">
        <v>167</v>
      </c>
      <c r="F251" s="24" t="s">
        <v>168</v>
      </c>
      <c r="G251" s="24" t="s">
        <v>168</v>
      </c>
      <c r="H251" s="24" t="s">
        <v>184</v>
      </c>
      <c r="I251" s="24" t="s">
        <v>185</v>
      </c>
      <c r="J251" s="24" t="s">
        <v>186</v>
      </c>
      <c r="K251" s="23"/>
      <c r="L251" s="26" t="s">
        <v>39</v>
      </c>
      <c r="M251" s="24" t="s">
        <v>863</v>
      </c>
      <c r="N251" s="23">
        <f t="shared" si="2"/>
        <v>67</v>
      </c>
      <c r="O251" s="23"/>
      <c r="P251" s="23">
        <f t="shared" si="3"/>
        <v>0</v>
      </c>
      <c r="Q251" s="23"/>
      <c r="R251" s="23">
        <f t="shared" si="4"/>
        <v>0</v>
      </c>
      <c r="S251" s="23"/>
      <c r="T251" s="19"/>
      <c r="U251" s="19"/>
      <c r="V251" s="19"/>
      <c r="W251" s="19"/>
      <c r="X251" s="19"/>
      <c r="Y251" s="19"/>
      <c r="Z251" s="19"/>
      <c r="AA251" s="19"/>
      <c r="AB251" s="19"/>
      <c r="AC251" s="19"/>
      <c r="AD251" s="19"/>
      <c r="AE251" s="19"/>
      <c r="AF251" s="19"/>
      <c r="AG251" s="19"/>
    </row>
    <row r="252" ht="14.25" customHeight="1">
      <c r="A252" s="32" t="s">
        <v>827</v>
      </c>
      <c r="B252" s="28" t="s">
        <v>864</v>
      </c>
      <c r="C252" s="31" t="s">
        <v>865</v>
      </c>
      <c r="D252" s="23" t="str">
        <f t="shared" si="5"/>
        <v>jpg</v>
      </c>
      <c r="E252" s="24" t="s">
        <v>167</v>
      </c>
      <c r="F252" s="24" t="s">
        <v>168</v>
      </c>
      <c r="G252" s="24" t="s">
        <v>168</v>
      </c>
      <c r="H252" s="24" t="s">
        <v>184</v>
      </c>
      <c r="I252" s="24" t="s">
        <v>185</v>
      </c>
      <c r="J252" s="24" t="s">
        <v>186</v>
      </c>
      <c r="K252" s="23"/>
      <c r="L252" s="26" t="s">
        <v>39</v>
      </c>
      <c r="M252" s="24" t="s">
        <v>866</v>
      </c>
      <c r="N252" s="23">
        <f t="shared" si="2"/>
        <v>76</v>
      </c>
      <c r="O252" s="23"/>
      <c r="P252" s="23">
        <f t="shared" si="3"/>
        <v>0</v>
      </c>
      <c r="Q252" s="23"/>
      <c r="R252" s="23">
        <f t="shared" si="4"/>
        <v>0</v>
      </c>
      <c r="S252" s="23"/>
      <c r="T252" s="19"/>
      <c r="U252" s="19"/>
      <c r="V252" s="19"/>
      <c r="W252" s="19"/>
      <c r="X252" s="19"/>
      <c r="Y252" s="19"/>
      <c r="Z252" s="19"/>
      <c r="AA252" s="19"/>
      <c r="AB252" s="19"/>
      <c r="AC252" s="19"/>
      <c r="AD252" s="19"/>
      <c r="AE252" s="19"/>
      <c r="AF252" s="19"/>
      <c r="AG252" s="19"/>
    </row>
    <row r="253" ht="14.25" customHeight="1">
      <c r="A253" s="32" t="s">
        <v>827</v>
      </c>
      <c r="B253" s="28" t="s">
        <v>867</v>
      </c>
      <c r="C253" s="31" t="s">
        <v>868</v>
      </c>
      <c r="D253" s="23" t="str">
        <f t="shared" si="5"/>
        <v>JPG</v>
      </c>
      <c r="E253" s="24" t="s">
        <v>167</v>
      </c>
      <c r="F253" s="24" t="s">
        <v>168</v>
      </c>
      <c r="G253" s="24" t="s">
        <v>168</v>
      </c>
      <c r="H253" s="24" t="s">
        <v>184</v>
      </c>
      <c r="I253" s="24" t="s">
        <v>185</v>
      </c>
      <c r="J253" s="24" t="s">
        <v>186</v>
      </c>
      <c r="K253" s="23"/>
      <c r="L253" s="26" t="s">
        <v>39</v>
      </c>
      <c r="M253" s="24" t="s">
        <v>869</v>
      </c>
      <c r="N253" s="23">
        <f t="shared" si="2"/>
        <v>83</v>
      </c>
      <c r="O253" s="23"/>
      <c r="P253" s="23">
        <f t="shared" si="3"/>
        <v>0</v>
      </c>
      <c r="Q253" s="23"/>
      <c r="R253" s="23">
        <f t="shared" si="4"/>
        <v>0</v>
      </c>
      <c r="S253" s="23"/>
      <c r="T253" s="19"/>
      <c r="U253" s="19"/>
      <c r="V253" s="19"/>
      <c r="W253" s="19"/>
      <c r="X253" s="19"/>
      <c r="Y253" s="19"/>
      <c r="Z253" s="19"/>
      <c r="AA253" s="19"/>
      <c r="AB253" s="19"/>
      <c r="AC253" s="19"/>
      <c r="AD253" s="19"/>
      <c r="AE253" s="19"/>
      <c r="AF253" s="19"/>
      <c r="AG253" s="19"/>
    </row>
    <row r="254" ht="14.25" customHeight="1">
      <c r="A254" s="37" t="s">
        <v>870</v>
      </c>
      <c r="B254" s="21" t="s">
        <v>871</v>
      </c>
      <c r="C254" s="21" t="s">
        <v>872</v>
      </c>
      <c r="D254" s="23" t="str">
        <f t="shared" si="5"/>
        <v>jpg</v>
      </c>
      <c r="E254" s="24" t="s">
        <v>34</v>
      </c>
      <c r="F254" s="24" t="s">
        <v>35</v>
      </c>
      <c r="G254" s="24" t="s">
        <v>35</v>
      </c>
      <c r="H254" s="24" t="s">
        <v>425</v>
      </c>
      <c r="I254" s="24" t="s">
        <v>557</v>
      </c>
      <c r="J254" s="24" t="s">
        <v>186</v>
      </c>
      <c r="K254" s="23"/>
      <c r="L254" s="26" t="s">
        <v>39</v>
      </c>
      <c r="M254" s="24" t="s">
        <v>873</v>
      </c>
      <c r="N254" s="23">
        <f t="shared" si="2"/>
        <v>78</v>
      </c>
      <c r="O254" s="23"/>
      <c r="P254" s="23">
        <f t="shared" si="3"/>
        <v>0</v>
      </c>
      <c r="Q254" s="23"/>
      <c r="R254" s="23">
        <f t="shared" si="4"/>
        <v>0</v>
      </c>
      <c r="S254" s="23"/>
      <c r="T254" s="19"/>
      <c r="U254" s="19"/>
      <c r="V254" s="19"/>
      <c r="W254" s="19"/>
      <c r="X254" s="19"/>
      <c r="Y254" s="19"/>
      <c r="Z254" s="19"/>
      <c r="AA254" s="19"/>
      <c r="AB254" s="19"/>
      <c r="AC254" s="19"/>
      <c r="AD254" s="19"/>
      <c r="AE254" s="19"/>
      <c r="AF254" s="19"/>
      <c r="AG254" s="19"/>
    </row>
    <row r="255" ht="14.25" customHeight="1">
      <c r="A255" s="37" t="s">
        <v>870</v>
      </c>
      <c r="B255" s="21" t="s">
        <v>874</v>
      </c>
      <c r="C255" s="21" t="s">
        <v>875</v>
      </c>
      <c r="D255" s="23" t="str">
        <f t="shared" si="5"/>
        <v>jpg</v>
      </c>
      <c r="E255" s="24" t="s">
        <v>34</v>
      </c>
      <c r="F255" s="24" t="s">
        <v>35</v>
      </c>
      <c r="G255" s="24" t="s">
        <v>35</v>
      </c>
      <c r="H255" s="24" t="s">
        <v>425</v>
      </c>
      <c r="I255" s="24" t="s">
        <v>557</v>
      </c>
      <c r="J255" s="24" t="s">
        <v>186</v>
      </c>
      <c r="K255" s="49" t="s">
        <v>876</v>
      </c>
      <c r="L255" s="26" t="s">
        <v>39</v>
      </c>
      <c r="M255" s="24" t="s">
        <v>877</v>
      </c>
      <c r="N255" s="23">
        <f t="shared" si="2"/>
        <v>77</v>
      </c>
      <c r="O255" s="23"/>
      <c r="P255" s="23">
        <f t="shared" si="3"/>
        <v>0</v>
      </c>
      <c r="Q255" s="23"/>
      <c r="R255" s="23">
        <f t="shared" si="4"/>
        <v>0</v>
      </c>
      <c r="S255" s="23"/>
      <c r="T255" s="19"/>
      <c r="U255" s="19"/>
      <c r="V255" s="19"/>
      <c r="W255" s="19"/>
      <c r="X255" s="19"/>
      <c r="Y255" s="19"/>
      <c r="Z255" s="19"/>
      <c r="AA255" s="19"/>
      <c r="AB255" s="19"/>
      <c r="AC255" s="19"/>
      <c r="AD255" s="19"/>
      <c r="AE255" s="19"/>
      <c r="AF255" s="19"/>
      <c r="AG255" s="19"/>
    </row>
    <row r="256" ht="14.25" customHeight="1">
      <c r="A256" s="37" t="s">
        <v>870</v>
      </c>
      <c r="B256" s="21" t="s">
        <v>878</v>
      </c>
      <c r="C256" s="21" t="s">
        <v>879</v>
      </c>
      <c r="D256" s="23" t="str">
        <f t="shared" si="5"/>
        <v>jpg</v>
      </c>
      <c r="E256" s="24" t="s">
        <v>34</v>
      </c>
      <c r="F256" s="24" t="s">
        <v>35</v>
      </c>
      <c r="G256" s="24" t="s">
        <v>35</v>
      </c>
      <c r="H256" s="24" t="s">
        <v>425</v>
      </c>
      <c r="I256" s="24" t="s">
        <v>557</v>
      </c>
      <c r="J256" s="24" t="s">
        <v>186</v>
      </c>
      <c r="K256" s="23"/>
      <c r="L256" s="26" t="s">
        <v>39</v>
      </c>
      <c r="M256" s="24" t="s">
        <v>880</v>
      </c>
      <c r="N256" s="23">
        <f t="shared" si="2"/>
        <v>62</v>
      </c>
      <c r="O256" s="23"/>
      <c r="P256" s="23">
        <f t="shared" si="3"/>
        <v>0</v>
      </c>
      <c r="Q256" s="23"/>
      <c r="R256" s="23">
        <f t="shared" si="4"/>
        <v>0</v>
      </c>
      <c r="S256" s="23"/>
      <c r="T256" s="19"/>
      <c r="U256" s="19"/>
      <c r="V256" s="19"/>
      <c r="W256" s="19"/>
      <c r="X256" s="19"/>
      <c r="Y256" s="19"/>
      <c r="Z256" s="19"/>
      <c r="AA256" s="19"/>
      <c r="AB256" s="19"/>
      <c r="AC256" s="19"/>
      <c r="AD256" s="19"/>
      <c r="AE256" s="19"/>
      <c r="AF256" s="19"/>
      <c r="AG256" s="19"/>
    </row>
    <row r="257" ht="14.25" customHeight="1">
      <c r="A257" s="37" t="s">
        <v>870</v>
      </c>
      <c r="B257" s="21" t="s">
        <v>881</v>
      </c>
      <c r="C257" s="21" t="s">
        <v>882</v>
      </c>
      <c r="D257" s="23" t="str">
        <f t="shared" si="5"/>
        <v>jpg</v>
      </c>
      <c r="E257" s="24" t="s">
        <v>34</v>
      </c>
      <c r="F257" s="24" t="s">
        <v>35</v>
      </c>
      <c r="G257" s="24" t="s">
        <v>35</v>
      </c>
      <c r="H257" s="24" t="s">
        <v>883</v>
      </c>
      <c r="I257" s="24" t="s">
        <v>557</v>
      </c>
      <c r="J257" s="24" t="s">
        <v>186</v>
      </c>
      <c r="K257" s="49" t="s">
        <v>876</v>
      </c>
      <c r="L257" s="26" t="s">
        <v>39</v>
      </c>
      <c r="M257" s="49" t="s">
        <v>884</v>
      </c>
      <c r="N257" s="23">
        <f t="shared" si="2"/>
        <v>65</v>
      </c>
      <c r="O257" s="23"/>
      <c r="P257" s="23">
        <f t="shared" si="3"/>
        <v>0</v>
      </c>
      <c r="Q257" s="23"/>
      <c r="R257" s="23">
        <f t="shared" si="4"/>
        <v>0</v>
      </c>
      <c r="S257" s="23"/>
      <c r="T257" s="19"/>
      <c r="U257" s="19"/>
      <c r="V257" s="19"/>
      <c r="W257" s="19"/>
      <c r="X257" s="19"/>
      <c r="Y257" s="19"/>
      <c r="Z257" s="19"/>
      <c r="AA257" s="19"/>
      <c r="AB257" s="19"/>
      <c r="AC257" s="19"/>
      <c r="AD257" s="19"/>
      <c r="AE257" s="19"/>
      <c r="AF257" s="19"/>
      <c r="AG257" s="19"/>
    </row>
    <row r="258" ht="14.25" customHeight="1">
      <c r="A258" s="37" t="s">
        <v>870</v>
      </c>
      <c r="B258" s="21" t="s">
        <v>885</v>
      </c>
      <c r="C258" s="21" t="s">
        <v>886</v>
      </c>
      <c r="D258" s="23" t="str">
        <f t="shared" si="5"/>
        <v>jpg</v>
      </c>
      <c r="E258" s="24" t="s">
        <v>34</v>
      </c>
      <c r="F258" s="24" t="s">
        <v>35</v>
      </c>
      <c r="G258" s="24" t="s">
        <v>35</v>
      </c>
      <c r="H258" s="24" t="s">
        <v>883</v>
      </c>
      <c r="I258" s="24" t="s">
        <v>557</v>
      </c>
      <c r="J258" s="24" t="s">
        <v>186</v>
      </c>
      <c r="K258" s="49" t="s">
        <v>876</v>
      </c>
      <c r="L258" s="26" t="s">
        <v>39</v>
      </c>
      <c r="M258" s="24" t="s">
        <v>887</v>
      </c>
      <c r="N258" s="23">
        <f t="shared" si="2"/>
        <v>65</v>
      </c>
      <c r="O258" s="23"/>
      <c r="P258" s="23">
        <f t="shared" si="3"/>
        <v>0</v>
      </c>
      <c r="Q258" s="23"/>
      <c r="R258" s="23">
        <f t="shared" si="4"/>
        <v>0</v>
      </c>
      <c r="S258" s="23"/>
      <c r="T258" s="19"/>
      <c r="U258" s="19"/>
      <c r="V258" s="19"/>
      <c r="W258" s="19"/>
      <c r="X258" s="19"/>
      <c r="Y258" s="19"/>
      <c r="Z258" s="19"/>
      <c r="AA258" s="19"/>
      <c r="AB258" s="19"/>
      <c r="AC258" s="19"/>
      <c r="AD258" s="19"/>
      <c r="AE258" s="19"/>
      <c r="AF258" s="19"/>
      <c r="AG258" s="19"/>
    </row>
    <row r="259" ht="14.25" customHeight="1">
      <c r="A259" s="37" t="s">
        <v>870</v>
      </c>
      <c r="B259" s="21" t="s">
        <v>888</v>
      </c>
      <c r="C259" s="21" t="s">
        <v>889</v>
      </c>
      <c r="D259" s="23" t="str">
        <f t="shared" si="5"/>
        <v>jpg</v>
      </c>
      <c r="E259" s="24" t="s">
        <v>34</v>
      </c>
      <c r="F259" s="24" t="s">
        <v>35</v>
      </c>
      <c r="G259" s="24" t="s">
        <v>35</v>
      </c>
      <c r="H259" s="24" t="s">
        <v>883</v>
      </c>
      <c r="I259" s="24" t="s">
        <v>557</v>
      </c>
      <c r="J259" s="24" t="s">
        <v>186</v>
      </c>
      <c r="K259" s="23"/>
      <c r="L259" s="26" t="s">
        <v>39</v>
      </c>
      <c r="M259" s="24" t="s">
        <v>890</v>
      </c>
      <c r="N259" s="23">
        <f t="shared" si="2"/>
        <v>65</v>
      </c>
      <c r="O259" s="23"/>
      <c r="P259" s="23">
        <f t="shared" si="3"/>
        <v>0</v>
      </c>
      <c r="Q259" s="23"/>
      <c r="R259" s="23">
        <f t="shared" si="4"/>
        <v>0</v>
      </c>
      <c r="S259" s="23"/>
      <c r="T259" s="19"/>
      <c r="U259" s="19"/>
      <c r="V259" s="19"/>
      <c r="W259" s="19"/>
      <c r="X259" s="19"/>
      <c r="Y259" s="19"/>
      <c r="Z259" s="19"/>
      <c r="AA259" s="19"/>
      <c r="AB259" s="19"/>
      <c r="AC259" s="19"/>
      <c r="AD259" s="19"/>
      <c r="AE259" s="19"/>
      <c r="AF259" s="19"/>
      <c r="AG259" s="19"/>
    </row>
    <row r="260" ht="14.25" customHeight="1">
      <c r="A260" s="37" t="s">
        <v>870</v>
      </c>
      <c r="B260" s="21" t="s">
        <v>891</v>
      </c>
      <c r="C260" s="21" t="s">
        <v>892</v>
      </c>
      <c r="D260" s="23" t="str">
        <f t="shared" si="5"/>
        <v>jpg</v>
      </c>
      <c r="E260" s="24" t="s">
        <v>34</v>
      </c>
      <c r="F260" s="24" t="s">
        <v>35</v>
      </c>
      <c r="G260" s="24" t="s">
        <v>35</v>
      </c>
      <c r="H260" s="24" t="s">
        <v>883</v>
      </c>
      <c r="I260" s="24" t="s">
        <v>557</v>
      </c>
      <c r="J260" s="24" t="s">
        <v>186</v>
      </c>
      <c r="K260" s="49" t="s">
        <v>876</v>
      </c>
      <c r="L260" s="26" t="s">
        <v>39</v>
      </c>
      <c r="M260" s="24" t="s">
        <v>893</v>
      </c>
      <c r="N260" s="23">
        <f t="shared" si="2"/>
        <v>49</v>
      </c>
      <c r="O260" s="23"/>
      <c r="P260" s="23">
        <f t="shared" si="3"/>
        <v>0</v>
      </c>
      <c r="Q260" s="23"/>
      <c r="R260" s="23">
        <f t="shared" si="4"/>
        <v>0</v>
      </c>
      <c r="S260" s="23"/>
      <c r="T260" s="19"/>
      <c r="U260" s="19"/>
      <c r="V260" s="19"/>
      <c r="W260" s="19"/>
      <c r="X260" s="19"/>
      <c r="Y260" s="19"/>
      <c r="Z260" s="19"/>
      <c r="AA260" s="19"/>
      <c r="AB260" s="19"/>
      <c r="AC260" s="19"/>
      <c r="AD260" s="19"/>
      <c r="AE260" s="19"/>
      <c r="AF260" s="19"/>
      <c r="AG260" s="19"/>
    </row>
    <row r="261" ht="14.25" customHeight="1">
      <c r="A261" s="37" t="s">
        <v>870</v>
      </c>
      <c r="B261" s="21" t="s">
        <v>894</v>
      </c>
      <c r="C261" s="21" t="s">
        <v>895</v>
      </c>
      <c r="D261" s="23" t="str">
        <f t="shared" si="5"/>
        <v>jpg</v>
      </c>
      <c r="E261" s="24" t="s">
        <v>34</v>
      </c>
      <c r="F261" s="24" t="s">
        <v>35</v>
      </c>
      <c r="G261" s="24" t="s">
        <v>35</v>
      </c>
      <c r="H261" s="24" t="s">
        <v>425</v>
      </c>
      <c r="I261" s="24" t="s">
        <v>557</v>
      </c>
      <c r="J261" s="24" t="s">
        <v>186</v>
      </c>
      <c r="K261" s="23"/>
      <c r="L261" s="26" t="s">
        <v>39</v>
      </c>
      <c r="M261" s="24" t="s">
        <v>896</v>
      </c>
      <c r="N261" s="23">
        <f t="shared" si="2"/>
        <v>79</v>
      </c>
      <c r="O261" s="23"/>
      <c r="P261" s="23">
        <f t="shared" si="3"/>
        <v>0</v>
      </c>
      <c r="Q261" s="23"/>
      <c r="R261" s="23">
        <f t="shared" si="4"/>
        <v>0</v>
      </c>
      <c r="S261" s="23"/>
      <c r="T261" s="19"/>
      <c r="U261" s="19"/>
      <c r="V261" s="19"/>
      <c r="W261" s="19"/>
      <c r="X261" s="19"/>
      <c r="Y261" s="19"/>
      <c r="Z261" s="19"/>
      <c r="AA261" s="19"/>
      <c r="AB261" s="19"/>
      <c r="AC261" s="19"/>
      <c r="AD261" s="19"/>
      <c r="AE261" s="19"/>
      <c r="AF261" s="19"/>
      <c r="AG261" s="19"/>
    </row>
    <row r="262" ht="14.25" customHeight="1">
      <c r="A262" s="37" t="s">
        <v>870</v>
      </c>
      <c r="B262" s="21" t="s">
        <v>897</v>
      </c>
      <c r="C262" s="21" t="s">
        <v>898</v>
      </c>
      <c r="D262" s="23" t="str">
        <f t="shared" si="5"/>
        <v>jpg</v>
      </c>
      <c r="E262" s="24" t="s">
        <v>34</v>
      </c>
      <c r="F262" s="24" t="s">
        <v>35</v>
      </c>
      <c r="G262" s="24" t="s">
        <v>35</v>
      </c>
      <c r="H262" s="24" t="s">
        <v>425</v>
      </c>
      <c r="I262" s="24" t="s">
        <v>557</v>
      </c>
      <c r="J262" s="24" t="s">
        <v>186</v>
      </c>
      <c r="K262" s="23"/>
      <c r="L262" s="26" t="s">
        <v>39</v>
      </c>
      <c r="M262" s="24" t="s">
        <v>899</v>
      </c>
      <c r="N262" s="23">
        <f t="shared" si="2"/>
        <v>42</v>
      </c>
      <c r="O262" s="23"/>
      <c r="P262" s="23">
        <f t="shared" si="3"/>
        <v>0</v>
      </c>
      <c r="Q262" s="23"/>
      <c r="R262" s="23">
        <f t="shared" si="4"/>
        <v>0</v>
      </c>
      <c r="S262" s="23"/>
      <c r="T262" s="19"/>
      <c r="U262" s="19"/>
      <c r="V262" s="19"/>
      <c r="W262" s="19"/>
      <c r="X262" s="19"/>
      <c r="Y262" s="19"/>
      <c r="Z262" s="19"/>
      <c r="AA262" s="19"/>
      <c r="AB262" s="19"/>
      <c r="AC262" s="19"/>
      <c r="AD262" s="19"/>
      <c r="AE262" s="19"/>
      <c r="AF262" s="19"/>
      <c r="AG262" s="19"/>
    </row>
    <row r="263" ht="14.25" customHeight="1">
      <c r="A263" s="37" t="s">
        <v>870</v>
      </c>
      <c r="B263" s="21" t="s">
        <v>900</v>
      </c>
      <c r="C263" s="21" t="s">
        <v>901</v>
      </c>
      <c r="D263" s="23" t="str">
        <f t="shared" si="5"/>
        <v>jpg</v>
      </c>
      <c r="E263" s="24" t="s">
        <v>34</v>
      </c>
      <c r="F263" s="24" t="s">
        <v>35</v>
      </c>
      <c r="G263" s="24" t="s">
        <v>35</v>
      </c>
      <c r="H263" s="24" t="s">
        <v>425</v>
      </c>
      <c r="I263" s="24" t="s">
        <v>557</v>
      </c>
      <c r="J263" s="24" t="s">
        <v>186</v>
      </c>
      <c r="K263" s="23"/>
      <c r="L263" s="26" t="s">
        <v>39</v>
      </c>
      <c r="M263" s="24" t="s">
        <v>902</v>
      </c>
      <c r="N263" s="23">
        <f t="shared" si="2"/>
        <v>69</v>
      </c>
      <c r="O263" s="23"/>
      <c r="P263" s="23">
        <f t="shared" si="3"/>
        <v>0</v>
      </c>
      <c r="Q263" s="23"/>
      <c r="R263" s="23">
        <f t="shared" si="4"/>
        <v>0</v>
      </c>
      <c r="S263" s="23"/>
      <c r="T263" s="19"/>
      <c r="U263" s="19"/>
      <c r="V263" s="19"/>
      <c r="W263" s="19"/>
      <c r="X263" s="19"/>
      <c r="Y263" s="19"/>
      <c r="Z263" s="19"/>
      <c r="AA263" s="19"/>
      <c r="AB263" s="19"/>
      <c r="AC263" s="19"/>
      <c r="AD263" s="19"/>
      <c r="AE263" s="19"/>
      <c r="AF263" s="19"/>
      <c r="AG263" s="19"/>
    </row>
    <row r="264" ht="14.25" customHeight="1">
      <c r="A264" s="37" t="s">
        <v>870</v>
      </c>
      <c r="B264" s="21" t="s">
        <v>903</v>
      </c>
      <c r="C264" s="27" t="s">
        <v>904</v>
      </c>
      <c r="D264" s="23" t="str">
        <f t="shared" si="5"/>
        <v>jpg</v>
      </c>
      <c r="E264" s="24" t="s">
        <v>34</v>
      </c>
      <c r="F264" s="24" t="s">
        <v>35</v>
      </c>
      <c r="G264" s="24" t="s">
        <v>35</v>
      </c>
      <c r="H264" s="24" t="s">
        <v>425</v>
      </c>
      <c r="I264" s="24" t="s">
        <v>557</v>
      </c>
      <c r="J264" s="24" t="s">
        <v>186</v>
      </c>
      <c r="K264" s="23"/>
      <c r="L264" s="26" t="s">
        <v>39</v>
      </c>
      <c r="M264" s="24" t="s">
        <v>905</v>
      </c>
      <c r="N264" s="23">
        <f t="shared" si="2"/>
        <v>23</v>
      </c>
      <c r="O264" s="23"/>
      <c r="P264" s="23">
        <f t="shared" si="3"/>
        <v>0</v>
      </c>
      <c r="Q264" s="23"/>
      <c r="R264" s="23">
        <f t="shared" si="4"/>
        <v>0</v>
      </c>
      <c r="S264" s="23"/>
      <c r="T264" s="19"/>
      <c r="U264" s="19"/>
      <c r="V264" s="19"/>
      <c r="W264" s="19"/>
      <c r="X264" s="19"/>
      <c r="Y264" s="19"/>
      <c r="Z264" s="19"/>
      <c r="AA264" s="19"/>
      <c r="AB264" s="19"/>
      <c r="AC264" s="19"/>
      <c r="AD264" s="19"/>
      <c r="AE264" s="19"/>
      <c r="AF264" s="19"/>
      <c r="AG264" s="19"/>
    </row>
    <row r="265" ht="14.25" customHeight="1">
      <c r="A265" s="37" t="s">
        <v>870</v>
      </c>
      <c r="B265" s="21" t="s">
        <v>906</v>
      </c>
      <c r="C265" s="21" t="s">
        <v>907</v>
      </c>
      <c r="D265" s="23" t="str">
        <f t="shared" si="5"/>
        <v>png</v>
      </c>
      <c r="E265" s="24" t="s">
        <v>34</v>
      </c>
      <c r="F265" s="24" t="s">
        <v>35</v>
      </c>
      <c r="G265" s="24" t="s">
        <v>35</v>
      </c>
      <c r="H265" s="24" t="s">
        <v>908</v>
      </c>
      <c r="I265" s="24" t="s">
        <v>185</v>
      </c>
      <c r="J265" s="24" t="s">
        <v>186</v>
      </c>
      <c r="K265" s="49" t="s">
        <v>762</v>
      </c>
      <c r="L265" s="26" t="s">
        <v>39</v>
      </c>
      <c r="M265" s="49" t="s">
        <v>909</v>
      </c>
      <c r="N265" s="23">
        <f t="shared" si="2"/>
        <v>1</v>
      </c>
      <c r="O265" s="23"/>
      <c r="P265" s="23">
        <f t="shared" si="3"/>
        <v>0</v>
      </c>
      <c r="Q265" s="23"/>
      <c r="R265" s="23">
        <f t="shared" si="4"/>
        <v>0</v>
      </c>
      <c r="S265" s="23"/>
      <c r="T265" s="19"/>
      <c r="U265" s="19"/>
      <c r="V265" s="19"/>
      <c r="W265" s="19"/>
      <c r="X265" s="19"/>
      <c r="Y265" s="19"/>
      <c r="Z265" s="19"/>
      <c r="AA265" s="19"/>
      <c r="AB265" s="19"/>
      <c r="AC265" s="19"/>
      <c r="AD265" s="19"/>
      <c r="AE265" s="19"/>
      <c r="AF265" s="19"/>
      <c r="AG265" s="19"/>
    </row>
    <row r="266" ht="14.25" customHeight="1">
      <c r="A266" s="37" t="s">
        <v>870</v>
      </c>
      <c r="B266" s="21" t="s">
        <v>910</v>
      </c>
      <c r="C266" s="21" t="s">
        <v>911</v>
      </c>
      <c r="D266" s="23" t="str">
        <f t="shared" si="5"/>
        <v>jpg</v>
      </c>
      <c r="E266" s="24" t="s">
        <v>34</v>
      </c>
      <c r="F266" s="24" t="s">
        <v>35</v>
      </c>
      <c r="G266" s="24" t="s">
        <v>35</v>
      </c>
      <c r="H266" s="24" t="s">
        <v>908</v>
      </c>
      <c r="I266" s="24" t="s">
        <v>185</v>
      </c>
      <c r="J266" s="24" t="s">
        <v>186</v>
      </c>
      <c r="K266" s="49" t="s">
        <v>762</v>
      </c>
      <c r="L266" s="26" t="s">
        <v>39</v>
      </c>
      <c r="M266" s="24" t="s">
        <v>914</v>
      </c>
      <c r="N266" s="23">
        <f t="shared" si="2"/>
        <v>74</v>
      </c>
      <c r="O266" s="23"/>
      <c r="P266" s="23">
        <f t="shared" si="3"/>
        <v>0</v>
      </c>
      <c r="Q266" s="23"/>
      <c r="R266" s="23">
        <f t="shared" si="4"/>
        <v>0</v>
      </c>
      <c r="S266" s="23"/>
      <c r="T266" s="19"/>
      <c r="U266" s="19"/>
      <c r="V266" s="19"/>
      <c r="W266" s="19"/>
      <c r="X266" s="19"/>
      <c r="Y266" s="19"/>
      <c r="Z266" s="19"/>
      <c r="AA266" s="19"/>
      <c r="AB266" s="19"/>
      <c r="AC266" s="19"/>
      <c r="AD266" s="19"/>
      <c r="AE266" s="19"/>
      <c r="AF266" s="19"/>
      <c r="AG266" s="19"/>
    </row>
    <row r="267" ht="14.25" customHeight="1">
      <c r="A267" s="37" t="s">
        <v>870</v>
      </c>
      <c r="B267" s="21" t="s">
        <v>915</v>
      </c>
      <c r="C267" s="21" t="s">
        <v>916</v>
      </c>
      <c r="D267" s="23" t="str">
        <f t="shared" si="5"/>
        <v>jpg</v>
      </c>
      <c r="E267" s="24" t="s">
        <v>34</v>
      </c>
      <c r="F267" s="24" t="s">
        <v>35</v>
      </c>
      <c r="G267" s="24" t="s">
        <v>35</v>
      </c>
      <c r="H267" s="24" t="s">
        <v>908</v>
      </c>
      <c r="I267" s="24" t="s">
        <v>185</v>
      </c>
      <c r="J267" s="24" t="s">
        <v>186</v>
      </c>
      <c r="K267" s="23"/>
      <c r="L267" s="26" t="s">
        <v>39</v>
      </c>
      <c r="M267" s="24" t="s">
        <v>917</v>
      </c>
      <c r="N267" s="23">
        <f t="shared" si="2"/>
        <v>58</v>
      </c>
      <c r="O267" s="23"/>
      <c r="P267" s="23">
        <f t="shared" si="3"/>
        <v>0</v>
      </c>
      <c r="Q267" s="23"/>
      <c r="R267" s="23">
        <f t="shared" si="4"/>
        <v>0</v>
      </c>
      <c r="S267" s="23"/>
      <c r="T267" s="19"/>
      <c r="U267" s="19"/>
      <c r="V267" s="19"/>
      <c r="W267" s="19"/>
      <c r="X267" s="19"/>
      <c r="Y267" s="19"/>
      <c r="Z267" s="19"/>
      <c r="AA267" s="19"/>
      <c r="AB267" s="19"/>
      <c r="AC267" s="19"/>
      <c r="AD267" s="19"/>
      <c r="AE267" s="19"/>
      <c r="AF267" s="19"/>
      <c r="AG267" s="19"/>
    </row>
    <row r="268" ht="14.25" customHeight="1">
      <c r="A268" s="37" t="s">
        <v>870</v>
      </c>
      <c r="B268" s="21" t="s">
        <v>918</v>
      </c>
      <c r="C268" s="21" t="s">
        <v>919</v>
      </c>
      <c r="D268" s="23" t="str">
        <f t="shared" si="5"/>
        <v>jpg</v>
      </c>
      <c r="E268" s="24" t="s">
        <v>34</v>
      </c>
      <c r="F268" s="24" t="s">
        <v>35</v>
      </c>
      <c r="G268" s="24" t="s">
        <v>35</v>
      </c>
      <c r="H268" s="24" t="s">
        <v>908</v>
      </c>
      <c r="I268" s="24" t="s">
        <v>185</v>
      </c>
      <c r="J268" s="24" t="s">
        <v>186</v>
      </c>
      <c r="K268" s="23"/>
      <c r="L268" s="26" t="s">
        <v>39</v>
      </c>
      <c r="M268" s="24" t="s">
        <v>917</v>
      </c>
      <c r="N268" s="23">
        <f t="shared" si="2"/>
        <v>58</v>
      </c>
      <c r="O268" s="23"/>
      <c r="P268" s="23">
        <f t="shared" si="3"/>
        <v>0</v>
      </c>
      <c r="Q268" s="23"/>
      <c r="R268" s="23">
        <f t="shared" si="4"/>
        <v>0</v>
      </c>
      <c r="S268" s="23"/>
      <c r="T268" s="19"/>
      <c r="U268" s="19"/>
      <c r="V268" s="19"/>
      <c r="W268" s="19"/>
      <c r="X268" s="19"/>
      <c r="Y268" s="19"/>
      <c r="Z268" s="19"/>
      <c r="AA268" s="19"/>
      <c r="AB268" s="19"/>
      <c r="AC268" s="19"/>
      <c r="AD268" s="19"/>
      <c r="AE268" s="19"/>
      <c r="AF268" s="19"/>
      <c r="AG268" s="19"/>
    </row>
    <row r="269" ht="14.25" customHeight="1">
      <c r="A269" s="37" t="s">
        <v>870</v>
      </c>
      <c r="B269" s="21" t="s">
        <v>920</v>
      </c>
      <c r="C269" s="21" t="s">
        <v>921</v>
      </c>
      <c r="D269" s="23" t="str">
        <f t="shared" si="5"/>
        <v>jpg</v>
      </c>
      <c r="E269" s="24" t="s">
        <v>34</v>
      </c>
      <c r="F269" s="24" t="s">
        <v>35</v>
      </c>
      <c r="G269" s="24" t="s">
        <v>35</v>
      </c>
      <c r="H269" s="24" t="s">
        <v>908</v>
      </c>
      <c r="I269" s="24" t="s">
        <v>185</v>
      </c>
      <c r="J269" s="24" t="s">
        <v>186</v>
      </c>
      <c r="K269" s="49" t="s">
        <v>762</v>
      </c>
      <c r="L269" s="26" t="s">
        <v>39</v>
      </c>
      <c r="M269" s="24" t="s">
        <v>924</v>
      </c>
      <c r="N269" s="23">
        <f t="shared" si="2"/>
        <v>87</v>
      </c>
      <c r="O269" s="23"/>
      <c r="P269" s="23">
        <f t="shared" si="3"/>
        <v>0</v>
      </c>
      <c r="Q269" s="23"/>
      <c r="R269" s="23">
        <f t="shared" si="4"/>
        <v>0</v>
      </c>
      <c r="S269" s="23"/>
      <c r="T269" s="19"/>
      <c r="U269" s="19"/>
      <c r="V269" s="19"/>
      <c r="W269" s="19"/>
      <c r="X269" s="19"/>
      <c r="Y269" s="19"/>
      <c r="Z269" s="19"/>
      <c r="AA269" s="19"/>
      <c r="AB269" s="19"/>
      <c r="AC269" s="19"/>
      <c r="AD269" s="19"/>
      <c r="AE269" s="19"/>
      <c r="AF269" s="19"/>
      <c r="AG269" s="19"/>
    </row>
    <row r="270" ht="14.25" customHeight="1">
      <c r="A270" s="37" t="s">
        <v>870</v>
      </c>
      <c r="B270" s="21" t="s">
        <v>925</v>
      </c>
      <c r="C270" s="21" t="s">
        <v>926</v>
      </c>
      <c r="D270" s="23" t="str">
        <f t="shared" si="5"/>
        <v>jpg</v>
      </c>
      <c r="E270" s="24" t="s">
        <v>34</v>
      </c>
      <c r="F270" s="24" t="s">
        <v>35</v>
      </c>
      <c r="G270" s="24" t="s">
        <v>35</v>
      </c>
      <c r="H270" s="24" t="s">
        <v>908</v>
      </c>
      <c r="I270" s="24" t="s">
        <v>185</v>
      </c>
      <c r="J270" s="24" t="s">
        <v>186</v>
      </c>
      <c r="K270" s="23"/>
      <c r="L270" s="26" t="s">
        <v>39</v>
      </c>
      <c r="M270" s="24" t="s">
        <v>927</v>
      </c>
      <c r="N270" s="23">
        <f t="shared" si="2"/>
        <v>86</v>
      </c>
      <c r="O270" s="23"/>
      <c r="P270" s="23">
        <f t="shared" si="3"/>
        <v>0</v>
      </c>
      <c r="Q270" s="23"/>
      <c r="R270" s="23">
        <f t="shared" si="4"/>
        <v>0</v>
      </c>
      <c r="S270" s="23"/>
      <c r="T270" s="19"/>
      <c r="U270" s="19"/>
      <c r="V270" s="19"/>
      <c r="W270" s="19"/>
      <c r="X270" s="19"/>
      <c r="Y270" s="19"/>
      <c r="Z270" s="19"/>
      <c r="AA270" s="19"/>
      <c r="AB270" s="19"/>
      <c r="AC270" s="19"/>
      <c r="AD270" s="19"/>
      <c r="AE270" s="19"/>
      <c r="AF270" s="19"/>
      <c r="AG270" s="19"/>
    </row>
    <row r="271" ht="14.25" customHeight="1">
      <c r="A271" s="37" t="s">
        <v>870</v>
      </c>
      <c r="B271" s="21" t="s">
        <v>928</v>
      </c>
      <c r="C271" s="21" t="s">
        <v>929</v>
      </c>
      <c r="D271" s="23" t="str">
        <f t="shared" si="5"/>
        <v>jpg</v>
      </c>
      <c r="E271" s="24" t="s">
        <v>34</v>
      </c>
      <c r="F271" s="24" t="s">
        <v>35</v>
      </c>
      <c r="G271" s="24" t="s">
        <v>35</v>
      </c>
      <c r="H271" s="24" t="s">
        <v>908</v>
      </c>
      <c r="I271" s="24" t="s">
        <v>185</v>
      </c>
      <c r="J271" s="24" t="s">
        <v>186</v>
      </c>
      <c r="K271" s="23"/>
      <c r="L271" s="26" t="s">
        <v>39</v>
      </c>
      <c r="M271" s="24" t="s">
        <v>930</v>
      </c>
      <c r="N271" s="23">
        <f t="shared" si="2"/>
        <v>66</v>
      </c>
      <c r="O271" s="23"/>
      <c r="P271" s="23">
        <f t="shared" si="3"/>
        <v>0</v>
      </c>
      <c r="Q271" s="23"/>
      <c r="R271" s="23">
        <f t="shared" si="4"/>
        <v>0</v>
      </c>
      <c r="S271" s="23"/>
      <c r="T271" s="19"/>
      <c r="U271" s="19"/>
      <c r="V271" s="19"/>
      <c r="W271" s="19"/>
      <c r="X271" s="19"/>
      <c r="Y271" s="19"/>
      <c r="Z271" s="19"/>
      <c r="AA271" s="19"/>
      <c r="AB271" s="19"/>
      <c r="AC271" s="19"/>
      <c r="AD271" s="19"/>
      <c r="AE271" s="19"/>
      <c r="AF271" s="19"/>
      <c r="AG271" s="19"/>
    </row>
    <row r="272" ht="14.25" customHeight="1">
      <c r="A272" s="37" t="s">
        <v>870</v>
      </c>
      <c r="B272" s="21" t="s">
        <v>931</v>
      </c>
      <c r="C272" s="21" t="s">
        <v>932</v>
      </c>
      <c r="D272" s="23" t="str">
        <f t="shared" si="5"/>
        <v>jpg</v>
      </c>
      <c r="E272" s="24" t="s">
        <v>34</v>
      </c>
      <c r="F272" s="24" t="s">
        <v>35</v>
      </c>
      <c r="G272" s="24" t="s">
        <v>35</v>
      </c>
      <c r="H272" s="24" t="s">
        <v>883</v>
      </c>
      <c r="I272" s="24" t="s">
        <v>557</v>
      </c>
      <c r="J272" s="24" t="s">
        <v>186</v>
      </c>
      <c r="K272" s="23"/>
      <c r="L272" s="26" t="s">
        <v>39</v>
      </c>
      <c r="M272" s="24" t="s">
        <v>933</v>
      </c>
      <c r="N272" s="23">
        <f t="shared" si="2"/>
        <v>67</v>
      </c>
      <c r="O272" s="23"/>
      <c r="P272" s="23">
        <f t="shared" si="3"/>
        <v>0</v>
      </c>
      <c r="Q272" s="23"/>
      <c r="R272" s="23">
        <f t="shared" si="4"/>
        <v>0</v>
      </c>
      <c r="S272" s="23"/>
      <c r="T272" s="19"/>
      <c r="U272" s="19"/>
      <c r="V272" s="19"/>
      <c r="W272" s="19"/>
      <c r="X272" s="19"/>
      <c r="Y272" s="19"/>
      <c r="Z272" s="19"/>
      <c r="AA272" s="19"/>
      <c r="AB272" s="19"/>
      <c r="AC272" s="19"/>
      <c r="AD272" s="19"/>
      <c r="AE272" s="19"/>
      <c r="AF272" s="19"/>
      <c r="AG272" s="19"/>
    </row>
    <row r="273" ht="14.25" customHeight="1">
      <c r="A273" s="32" t="s">
        <v>934</v>
      </c>
      <c r="B273" s="31" t="s">
        <v>935</v>
      </c>
      <c r="C273" s="31" t="s">
        <v>936</v>
      </c>
      <c r="D273" s="23" t="str">
        <f t="shared" si="5"/>
        <v>jpeg</v>
      </c>
      <c r="E273" s="24" t="s">
        <v>392</v>
      </c>
      <c r="F273" s="23"/>
      <c r="G273" s="24" t="s">
        <v>168</v>
      </c>
      <c r="H273" s="24" t="s">
        <v>184</v>
      </c>
      <c r="I273" s="24" t="s">
        <v>185</v>
      </c>
      <c r="J273" s="24" t="s">
        <v>38</v>
      </c>
      <c r="K273" s="23"/>
      <c r="L273" s="26" t="s">
        <v>39</v>
      </c>
      <c r="M273" s="24" t="s">
        <v>939</v>
      </c>
      <c r="N273" s="23">
        <f t="shared" si="2"/>
        <v>56</v>
      </c>
      <c r="O273" s="23"/>
      <c r="P273" s="23">
        <f t="shared" si="3"/>
        <v>0</v>
      </c>
      <c r="Q273" s="23"/>
      <c r="R273" s="23">
        <f t="shared" si="4"/>
        <v>0</v>
      </c>
      <c r="S273" s="23"/>
      <c r="T273" s="19"/>
      <c r="U273" s="19"/>
      <c r="V273" s="19"/>
      <c r="W273" s="19"/>
      <c r="X273" s="19"/>
      <c r="Y273" s="19"/>
      <c r="Z273" s="19"/>
      <c r="AA273" s="19"/>
      <c r="AB273" s="19"/>
      <c r="AC273" s="19"/>
      <c r="AD273" s="19"/>
      <c r="AE273" s="19"/>
      <c r="AF273" s="19"/>
      <c r="AG273" s="19"/>
    </row>
    <row r="274" ht="14.25" customHeight="1">
      <c r="A274" s="32" t="s">
        <v>934</v>
      </c>
      <c r="B274" s="31" t="s">
        <v>940</v>
      </c>
      <c r="C274" s="31" t="s">
        <v>941</v>
      </c>
      <c r="D274" s="23" t="str">
        <f t="shared" si="5"/>
        <v>jpeg</v>
      </c>
      <c r="E274" s="24" t="s">
        <v>392</v>
      </c>
      <c r="F274" s="23"/>
      <c r="G274" s="24" t="s">
        <v>168</v>
      </c>
      <c r="H274" s="24" t="s">
        <v>184</v>
      </c>
      <c r="I274" s="24" t="s">
        <v>185</v>
      </c>
      <c r="J274" s="24" t="s">
        <v>38</v>
      </c>
      <c r="K274" s="23"/>
      <c r="L274" s="26" t="s">
        <v>39</v>
      </c>
      <c r="M274" s="24" t="s">
        <v>6375</v>
      </c>
      <c r="N274" s="23">
        <f t="shared" si="2"/>
        <v>107</v>
      </c>
      <c r="O274" s="24" t="s">
        <v>944</v>
      </c>
      <c r="P274" s="23">
        <f t="shared" si="3"/>
        <v>88</v>
      </c>
      <c r="Q274" s="23"/>
      <c r="R274" s="23">
        <f t="shared" si="4"/>
        <v>0</v>
      </c>
      <c r="S274" s="23"/>
      <c r="T274" s="19"/>
      <c r="U274" s="19"/>
      <c r="V274" s="19"/>
      <c r="W274" s="19"/>
      <c r="X274" s="19"/>
      <c r="Y274" s="19"/>
      <c r="Z274" s="19"/>
      <c r="AA274" s="19"/>
      <c r="AB274" s="19"/>
      <c r="AC274" s="19"/>
      <c r="AD274" s="19"/>
      <c r="AE274" s="19"/>
      <c r="AF274" s="19"/>
      <c r="AG274" s="19"/>
    </row>
    <row r="275" ht="14.25" customHeight="1">
      <c r="A275" s="32" t="s">
        <v>934</v>
      </c>
      <c r="B275" s="31" t="s">
        <v>945</v>
      </c>
      <c r="C275" s="31" t="s">
        <v>946</v>
      </c>
      <c r="D275" s="23" t="str">
        <f t="shared" si="5"/>
        <v>jpeg</v>
      </c>
      <c r="E275" s="24" t="s">
        <v>392</v>
      </c>
      <c r="F275" s="23"/>
      <c r="G275" s="24" t="s">
        <v>168</v>
      </c>
      <c r="H275" s="24" t="s">
        <v>184</v>
      </c>
      <c r="I275" s="24" t="s">
        <v>185</v>
      </c>
      <c r="J275" s="24" t="s">
        <v>38</v>
      </c>
      <c r="K275" s="23"/>
      <c r="L275" s="26" t="s">
        <v>39</v>
      </c>
      <c r="M275" s="24" t="s">
        <v>948</v>
      </c>
      <c r="N275" s="23">
        <f t="shared" si="2"/>
        <v>61</v>
      </c>
      <c r="O275" s="23"/>
      <c r="P275" s="23">
        <f t="shared" si="3"/>
        <v>0</v>
      </c>
      <c r="Q275" s="23"/>
      <c r="R275" s="23">
        <f t="shared" si="4"/>
        <v>0</v>
      </c>
      <c r="S275" s="23"/>
      <c r="T275" s="19"/>
      <c r="U275" s="19"/>
      <c r="V275" s="19"/>
      <c r="W275" s="19"/>
      <c r="X275" s="19"/>
      <c r="Y275" s="19"/>
      <c r="Z275" s="19"/>
      <c r="AA275" s="19"/>
      <c r="AB275" s="19"/>
      <c r="AC275" s="19"/>
      <c r="AD275" s="19"/>
      <c r="AE275" s="19"/>
      <c r="AF275" s="19"/>
      <c r="AG275" s="19"/>
    </row>
    <row r="276" ht="14.25" customHeight="1">
      <c r="A276" s="32" t="s">
        <v>934</v>
      </c>
      <c r="B276" s="31" t="s">
        <v>949</v>
      </c>
      <c r="C276" s="31" t="s">
        <v>950</v>
      </c>
      <c r="D276" s="23" t="str">
        <f t="shared" si="5"/>
        <v>jpeg</v>
      </c>
      <c r="E276" s="24" t="s">
        <v>392</v>
      </c>
      <c r="F276" s="23"/>
      <c r="G276" s="24" t="s">
        <v>168</v>
      </c>
      <c r="H276" s="24" t="s">
        <v>184</v>
      </c>
      <c r="I276" s="24" t="s">
        <v>185</v>
      </c>
      <c r="J276" s="24" t="s">
        <v>38</v>
      </c>
      <c r="K276" s="23"/>
      <c r="L276" s="26" t="s">
        <v>39</v>
      </c>
      <c r="M276" s="24" t="s">
        <v>953</v>
      </c>
      <c r="N276" s="23">
        <f t="shared" si="2"/>
        <v>73</v>
      </c>
      <c r="O276" s="23"/>
      <c r="P276" s="23">
        <f t="shared" si="3"/>
        <v>0</v>
      </c>
      <c r="Q276" s="23"/>
      <c r="R276" s="23">
        <f t="shared" si="4"/>
        <v>0</v>
      </c>
      <c r="S276" s="23"/>
      <c r="T276" s="19"/>
      <c r="U276" s="19"/>
      <c r="V276" s="19"/>
      <c r="W276" s="19"/>
      <c r="X276" s="19"/>
      <c r="Y276" s="19"/>
      <c r="Z276" s="19"/>
      <c r="AA276" s="19"/>
      <c r="AB276" s="19"/>
      <c r="AC276" s="19"/>
      <c r="AD276" s="19"/>
      <c r="AE276" s="19"/>
      <c r="AF276" s="19"/>
      <c r="AG276" s="19"/>
    </row>
    <row r="277" ht="14.25" customHeight="1">
      <c r="A277" s="37" t="s">
        <v>954</v>
      </c>
      <c r="B277" s="21" t="s">
        <v>955</v>
      </c>
      <c r="C277" s="21" t="s">
        <v>956</v>
      </c>
      <c r="D277" s="23" t="str">
        <f t="shared" si="5"/>
        <v>jpg</v>
      </c>
      <c r="E277" s="24" t="s">
        <v>392</v>
      </c>
      <c r="F277" s="23"/>
      <c r="G277" s="24" t="s">
        <v>168</v>
      </c>
      <c r="H277" s="24" t="s">
        <v>184</v>
      </c>
      <c r="I277" s="24" t="s">
        <v>185</v>
      </c>
      <c r="J277" s="24" t="s">
        <v>38</v>
      </c>
      <c r="K277" s="24" t="s">
        <v>957</v>
      </c>
      <c r="L277" s="26" t="s">
        <v>39</v>
      </c>
      <c r="M277" s="24" t="s">
        <v>6286</v>
      </c>
      <c r="N277" s="23">
        <f t="shared" si="2"/>
        <v>151</v>
      </c>
      <c r="O277" s="198" t="s">
        <v>422</v>
      </c>
      <c r="P277" s="23">
        <f t="shared" si="3"/>
        <v>125</v>
      </c>
      <c r="Q277" s="23"/>
      <c r="R277" s="23">
        <f t="shared" si="4"/>
        <v>0</v>
      </c>
      <c r="S277" s="23"/>
      <c r="T277" s="19"/>
      <c r="U277" s="19"/>
      <c r="V277" s="19"/>
      <c r="W277" s="19"/>
      <c r="X277" s="19"/>
      <c r="Y277" s="19"/>
      <c r="Z277" s="19"/>
      <c r="AA277" s="19"/>
      <c r="AB277" s="19"/>
      <c r="AC277" s="19"/>
      <c r="AD277" s="19"/>
      <c r="AE277" s="19"/>
      <c r="AF277" s="19"/>
      <c r="AG277" s="19"/>
    </row>
    <row r="278" ht="14.25" customHeight="1">
      <c r="A278" s="37" t="s">
        <v>954</v>
      </c>
      <c r="B278" s="21" t="s">
        <v>958</v>
      </c>
      <c r="C278" s="21" t="s">
        <v>959</v>
      </c>
      <c r="D278" s="23" t="str">
        <f t="shared" si="5"/>
        <v>jpg</v>
      </c>
      <c r="E278" s="24" t="s">
        <v>392</v>
      </c>
      <c r="F278" s="23"/>
      <c r="G278" s="24" t="s">
        <v>168</v>
      </c>
      <c r="H278" s="24" t="s">
        <v>184</v>
      </c>
      <c r="I278" s="24" t="s">
        <v>185</v>
      </c>
      <c r="J278" s="24" t="s">
        <v>38</v>
      </c>
      <c r="K278" s="23"/>
      <c r="L278" s="26" t="s">
        <v>39</v>
      </c>
      <c r="M278" s="24" t="s">
        <v>6376</v>
      </c>
      <c r="N278" s="23">
        <f t="shared" si="2"/>
        <v>98</v>
      </c>
      <c r="O278" s="198" t="s">
        <v>960</v>
      </c>
      <c r="P278" s="23">
        <f t="shared" si="3"/>
        <v>75</v>
      </c>
      <c r="R278" s="23">
        <f>Len(Q498)</f>
        <v>0</v>
      </c>
      <c r="S278" s="23"/>
      <c r="T278" s="19"/>
      <c r="U278" s="19"/>
      <c r="V278" s="19"/>
      <c r="W278" s="19"/>
      <c r="X278" s="19"/>
      <c r="Y278" s="19"/>
      <c r="Z278" s="19"/>
      <c r="AA278" s="19"/>
      <c r="AB278" s="19"/>
      <c r="AC278" s="19"/>
      <c r="AD278" s="19"/>
      <c r="AE278" s="19"/>
      <c r="AF278" s="19"/>
      <c r="AG278" s="19"/>
    </row>
    <row r="279" ht="14.25" customHeight="1">
      <c r="A279" s="37" t="s">
        <v>954</v>
      </c>
      <c r="B279" s="21" t="s">
        <v>961</v>
      </c>
      <c r="C279" s="21" t="s">
        <v>962</v>
      </c>
      <c r="D279" s="23" t="str">
        <f t="shared" si="5"/>
        <v>jpg</v>
      </c>
      <c r="E279" s="24" t="s">
        <v>392</v>
      </c>
      <c r="F279" s="23"/>
      <c r="G279" s="24" t="s">
        <v>168</v>
      </c>
      <c r="H279" s="24" t="s">
        <v>184</v>
      </c>
      <c r="I279" s="24" t="s">
        <v>185</v>
      </c>
      <c r="J279" s="24" t="s">
        <v>38</v>
      </c>
      <c r="K279" s="23"/>
      <c r="L279" s="26" t="s">
        <v>39</v>
      </c>
      <c r="M279" s="24" t="s">
        <v>963</v>
      </c>
      <c r="N279" s="23">
        <f t="shared" si="2"/>
        <v>65</v>
      </c>
      <c r="O279" s="23"/>
      <c r="P279" s="23">
        <f t="shared" si="3"/>
        <v>0</v>
      </c>
      <c r="Q279" s="23"/>
      <c r="R279" s="23">
        <f t="shared" ref="R279:R285" si="6">Len(Q279)</f>
        <v>0</v>
      </c>
      <c r="S279" s="23"/>
      <c r="T279" s="19"/>
      <c r="U279" s="19"/>
      <c r="V279" s="19"/>
      <c r="W279" s="19"/>
      <c r="X279" s="19"/>
      <c r="Y279" s="19"/>
      <c r="Z279" s="19"/>
      <c r="AA279" s="19"/>
      <c r="AB279" s="19"/>
      <c r="AC279" s="19"/>
      <c r="AD279" s="19"/>
      <c r="AE279" s="19"/>
      <c r="AF279" s="19"/>
      <c r="AG279" s="19"/>
    </row>
    <row r="280" ht="14.25" customHeight="1">
      <c r="A280" s="37" t="s">
        <v>954</v>
      </c>
      <c r="B280" s="21" t="s">
        <v>964</v>
      </c>
      <c r="C280" s="21" t="s">
        <v>965</v>
      </c>
      <c r="D280" s="23" t="str">
        <f t="shared" si="5"/>
        <v>jpg</v>
      </c>
      <c r="E280" s="24" t="s">
        <v>392</v>
      </c>
      <c r="F280" s="23"/>
      <c r="G280" s="24" t="s">
        <v>168</v>
      </c>
      <c r="H280" s="24" t="s">
        <v>184</v>
      </c>
      <c r="I280" s="24" t="s">
        <v>185</v>
      </c>
      <c r="J280" s="24" t="s">
        <v>38</v>
      </c>
      <c r="K280" s="23"/>
      <c r="L280" s="26" t="s">
        <v>39</v>
      </c>
      <c r="M280" s="24" t="s">
        <v>966</v>
      </c>
      <c r="N280" s="23">
        <f t="shared" si="2"/>
        <v>65</v>
      </c>
      <c r="O280" s="23"/>
      <c r="P280" s="23">
        <f t="shared" si="3"/>
        <v>0</v>
      </c>
      <c r="Q280" s="23"/>
      <c r="R280" s="23">
        <f t="shared" si="6"/>
        <v>0</v>
      </c>
      <c r="S280" s="23"/>
      <c r="T280" s="19"/>
      <c r="U280" s="19"/>
      <c r="V280" s="19"/>
      <c r="W280" s="19"/>
      <c r="X280" s="19"/>
      <c r="Y280" s="19"/>
      <c r="Z280" s="19"/>
      <c r="AA280" s="19"/>
      <c r="AB280" s="19"/>
      <c r="AC280" s="19"/>
      <c r="AD280" s="19"/>
      <c r="AE280" s="19"/>
      <c r="AF280" s="19"/>
      <c r="AG280" s="19"/>
    </row>
    <row r="281" ht="14.25" customHeight="1">
      <c r="A281" s="37" t="s">
        <v>954</v>
      </c>
      <c r="B281" s="21" t="s">
        <v>967</v>
      </c>
      <c r="C281" s="21" t="s">
        <v>968</v>
      </c>
      <c r="D281" s="23" t="str">
        <f t="shared" si="5"/>
        <v>jpg</v>
      </c>
      <c r="E281" s="24" t="s">
        <v>392</v>
      </c>
      <c r="F281" s="23"/>
      <c r="G281" s="24" t="s">
        <v>168</v>
      </c>
      <c r="H281" s="24" t="s">
        <v>184</v>
      </c>
      <c r="I281" s="24" t="s">
        <v>185</v>
      </c>
      <c r="J281" s="24" t="s">
        <v>38</v>
      </c>
      <c r="K281" s="23"/>
      <c r="L281" s="26" t="s">
        <v>39</v>
      </c>
      <c r="M281" s="24" t="s">
        <v>6377</v>
      </c>
      <c r="N281" s="23">
        <f t="shared" si="2"/>
        <v>157</v>
      </c>
      <c r="O281" s="198" t="s">
        <v>969</v>
      </c>
      <c r="P281" s="23">
        <f t="shared" si="3"/>
        <v>116</v>
      </c>
      <c r="R281" s="23">
        <f t="shared" si="6"/>
        <v>0</v>
      </c>
      <c r="S281" s="23"/>
      <c r="T281" s="19"/>
      <c r="U281" s="19"/>
      <c r="V281" s="19"/>
      <c r="W281" s="19"/>
      <c r="X281" s="19"/>
      <c r="Y281" s="19"/>
      <c r="Z281" s="19"/>
      <c r="AA281" s="19"/>
      <c r="AB281" s="19"/>
      <c r="AC281" s="19"/>
      <c r="AD281" s="19"/>
      <c r="AE281" s="19"/>
      <c r="AF281" s="19"/>
      <c r="AG281" s="19"/>
    </row>
    <row r="282" ht="14.25" customHeight="1">
      <c r="A282" s="37" t="s">
        <v>954</v>
      </c>
      <c r="B282" s="21" t="s">
        <v>970</v>
      </c>
      <c r="C282" s="21" t="s">
        <v>971</v>
      </c>
      <c r="D282" s="23" t="str">
        <f t="shared" si="5"/>
        <v>jpg</v>
      </c>
      <c r="E282" s="24" t="s">
        <v>392</v>
      </c>
      <c r="F282" s="23"/>
      <c r="G282" s="24" t="s">
        <v>168</v>
      </c>
      <c r="H282" s="24" t="s">
        <v>184</v>
      </c>
      <c r="I282" s="24" t="s">
        <v>185</v>
      </c>
      <c r="J282" s="24" t="s">
        <v>38</v>
      </c>
      <c r="K282" s="23"/>
      <c r="L282" s="26" t="s">
        <v>39</v>
      </c>
      <c r="M282" s="24" t="s">
        <v>972</v>
      </c>
      <c r="N282" s="23">
        <f t="shared" si="2"/>
        <v>104</v>
      </c>
      <c r="O282" s="23"/>
      <c r="P282" s="23">
        <f t="shared" si="3"/>
        <v>0</v>
      </c>
      <c r="Q282" s="23"/>
      <c r="R282" s="23">
        <f t="shared" si="6"/>
        <v>0</v>
      </c>
      <c r="S282" s="23"/>
      <c r="T282" s="19"/>
      <c r="U282" s="19"/>
      <c r="V282" s="19"/>
      <c r="W282" s="19"/>
      <c r="X282" s="19"/>
      <c r="Y282" s="19"/>
      <c r="Z282" s="19"/>
      <c r="AA282" s="19"/>
      <c r="AB282" s="19"/>
      <c r="AC282" s="19"/>
      <c r="AD282" s="19"/>
      <c r="AE282" s="19"/>
      <c r="AF282" s="19"/>
      <c r="AG282" s="19"/>
    </row>
    <row r="283" ht="14.25" customHeight="1">
      <c r="A283" s="37" t="s">
        <v>954</v>
      </c>
      <c r="B283" s="21" t="s">
        <v>973</v>
      </c>
      <c r="C283" s="21" t="s">
        <v>974</v>
      </c>
      <c r="D283" s="23" t="str">
        <f t="shared" si="5"/>
        <v>jpg</v>
      </c>
      <c r="E283" s="24" t="s">
        <v>392</v>
      </c>
      <c r="F283" s="23"/>
      <c r="G283" s="24" t="s">
        <v>168</v>
      </c>
      <c r="H283" s="24" t="s">
        <v>184</v>
      </c>
      <c r="I283" s="24" t="s">
        <v>185</v>
      </c>
      <c r="J283" s="24" t="s">
        <v>38</v>
      </c>
      <c r="K283" s="23"/>
      <c r="L283" s="26" t="s">
        <v>39</v>
      </c>
      <c r="M283" s="24" t="s">
        <v>975</v>
      </c>
      <c r="N283" s="23">
        <f t="shared" si="2"/>
        <v>98</v>
      </c>
      <c r="O283" s="23"/>
      <c r="P283" s="23">
        <f t="shared" si="3"/>
        <v>0</v>
      </c>
      <c r="Q283" s="23"/>
      <c r="R283" s="23">
        <f t="shared" si="6"/>
        <v>0</v>
      </c>
      <c r="S283" s="23"/>
      <c r="T283" s="19"/>
      <c r="U283" s="19"/>
      <c r="V283" s="19"/>
      <c r="W283" s="19"/>
      <c r="X283" s="19"/>
      <c r="Y283" s="19"/>
      <c r="Z283" s="19"/>
      <c r="AA283" s="19"/>
      <c r="AB283" s="19"/>
      <c r="AC283" s="19"/>
      <c r="AD283" s="19"/>
      <c r="AE283" s="19"/>
      <c r="AF283" s="19"/>
      <c r="AG283" s="19"/>
    </row>
    <row r="284" ht="14.25" customHeight="1">
      <c r="A284" s="37" t="s">
        <v>954</v>
      </c>
      <c r="B284" s="21" t="s">
        <v>976</v>
      </c>
      <c r="C284" s="21" t="s">
        <v>977</v>
      </c>
      <c r="D284" s="23" t="str">
        <f t="shared" si="5"/>
        <v>jpg</v>
      </c>
      <c r="E284" s="24" t="s">
        <v>392</v>
      </c>
      <c r="F284" s="23"/>
      <c r="G284" s="24" t="s">
        <v>168</v>
      </c>
      <c r="H284" s="24" t="s">
        <v>184</v>
      </c>
      <c r="I284" s="24" t="s">
        <v>185</v>
      </c>
      <c r="J284" s="24" t="s">
        <v>38</v>
      </c>
      <c r="K284" s="23"/>
      <c r="L284" s="26" t="s">
        <v>39</v>
      </c>
      <c r="M284" s="24" t="s">
        <v>978</v>
      </c>
      <c r="N284" s="23">
        <f t="shared" si="2"/>
        <v>88</v>
      </c>
      <c r="O284" s="23"/>
      <c r="P284" s="23">
        <f t="shared" si="3"/>
        <v>0</v>
      </c>
      <c r="Q284" s="23"/>
      <c r="R284" s="23">
        <f t="shared" si="6"/>
        <v>0</v>
      </c>
      <c r="S284" s="23"/>
      <c r="T284" s="19"/>
      <c r="U284" s="19"/>
      <c r="V284" s="19"/>
      <c r="W284" s="19"/>
      <c r="X284" s="19"/>
      <c r="Y284" s="19"/>
      <c r="Z284" s="19"/>
      <c r="AA284" s="19"/>
      <c r="AB284" s="19"/>
      <c r="AC284" s="19"/>
      <c r="AD284" s="19"/>
      <c r="AE284" s="19"/>
      <c r="AF284" s="19"/>
      <c r="AG284" s="19"/>
    </row>
    <row r="285" ht="14.25" customHeight="1">
      <c r="A285" s="37" t="s">
        <v>954</v>
      </c>
      <c r="B285" s="21" t="s">
        <v>979</v>
      </c>
      <c r="C285" s="21" t="s">
        <v>980</v>
      </c>
      <c r="D285" s="23" t="str">
        <f t="shared" si="5"/>
        <v>jpg</v>
      </c>
      <c r="E285" s="24" t="s">
        <v>392</v>
      </c>
      <c r="F285" s="23"/>
      <c r="G285" s="24" t="s">
        <v>168</v>
      </c>
      <c r="H285" s="24" t="s">
        <v>184</v>
      </c>
      <c r="I285" s="24" t="s">
        <v>185</v>
      </c>
      <c r="J285" s="24" t="s">
        <v>38</v>
      </c>
      <c r="K285" s="23"/>
      <c r="L285" s="26" t="s">
        <v>39</v>
      </c>
      <c r="M285" s="24" t="s">
        <v>981</v>
      </c>
      <c r="N285" s="23">
        <f t="shared" si="2"/>
        <v>64</v>
      </c>
      <c r="O285" s="23"/>
      <c r="P285" s="23">
        <f t="shared" si="3"/>
        <v>0</v>
      </c>
      <c r="Q285" s="23"/>
      <c r="R285" s="23">
        <f t="shared" si="6"/>
        <v>0</v>
      </c>
      <c r="S285" s="23"/>
      <c r="T285" s="19"/>
      <c r="U285" s="19"/>
      <c r="V285" s="19"/>
      <c r="W285" s="19"/>
      <c r="X285" s="19"/>
      <c r="Y285" s="19"/>
      <c r="Z285" s="19"/>
      <c r="AA285" s="19"/>
      <c r="AB285" s="19"/>
      <c r="AC285" s="19"/>
      <c r="AD285" s="19"/>
      <c r="AE285" s="19"/>
      <c r="AF285" s="19"/>
      <c r="AG285" s="19"/>
    </row>
    <row r="286" ht="14.25" customHeight="1">
      <c r="A286" s="37" t="s">
        <v>954</v>
      </c>
      <c r="B286" s="21" t="s">
        <v>982</v>
      </c>
      <c r="C286" s="21" t="s">
        <v>983</v>
      </c>
      <c r="D286" s="23" t="str">
        <f t="shared" si="5"/>
        <v>jpg</v>
      </c>
      <c r="E286" s="24" t="s">
        <v>392</v>
      </c>
      <c r="F286" s="23"/>
      <c r="G286" s="24" t="s">
        <v>168</v>
      </c>
      <c r="H286" s="24" t="s">
        <v>184</v>
      </c>
      <c r="I286" s="24" t="s">
        <v>185</v>
      </c>
      <c r="J286" s="24" t="s">
        <v>38</v>
      </c>
      <c r="K286" s="23"/>
      <c r="L286" s="26" t="s">
        <v>39</v>
      </c>
      <c r="M286" s="24" t="s">
        <v>984</v>
      </c>
      <c r="N286" s="23">
        <f t="shared" si="2"/>
        <v>36</v>
      </c>
      <c r="O286" s="23"/>
      <c r="P286" s="23">
        <f t="shared" si="3"/>
        <v>0</v>
      </c>
      <c r="Q286" s="201"/>
      <c r="R286" s="23">
        <f>Len(Q498)</f>
        <v>0</v>
      </c>
      <c r="S286" s="23"/>
      <c r="T286" s="19"/>
      <c r="U286" s="19"/>
      <c r="V286" s="19"/>
      <c r="W286" s="19"/>
      <c r="X286" s="19"/>
      <c r="Y286" s="19"/>
      <c r="Z286" s="19"/>
      <c r="AA286" s="19"/>
      <c r="AB286" s="19"/>
      <c r="AC286" s="19"/>
      <c r="AD286" s="19"/>
      <c r="AE286" s="19"/>
      <c r="AF286" s="19"/>
      <c r="AG286" s="19"/>
    </row>
    <row r="287" ht="14.25" customHeight="1">
      <c r="A287" s="32" t="s">
        <v>985</v>
      </c>
      <c r="B287" s="31" t="s">
        <v>986</v>
      </c>
      <c r="C287" s="31" t="s">
        <v>987</v>
      </c>
      <c r="D287" s="23" t="str">
        <f t="shared" si="5"/>
        <v>jpg</v>
      </c>
      <c r="E287" s="24" t="s">
        <v>39</v>
      </c>
      <c r="F287" s="24" t="s">
        <v>35</v>
      </c>
      <c r="G287" s="24" t="s">
        <v>35</v>
      </c>
      <c r="H287" s="24" t="s">
        <v>988</v>
      </c>
      <c r="I287" s="24" t="s">
        <v>185</v>
      </c>
      <c r="J287" s="24" t="s">
        <v>38</v>
      </c>
      <c r="K287" s="49" t="s">
        <v>989</v>
      </c>
      <c r="L287" s="26" t="s">
        <v>39</v>
      </c>
      <c r="M287" s="24" t="s">
        <v>6378</v>
      </c>
      <c r="N287" s="23">
        <f t="shared" si="2"/>
        <v>232</v>
      </c>
      <c r="O287" s="24" t="s">
        <v>6379</v>
      </c>
      <c r="P287" s="23">
        <f t="shared" si="3"/>
        <v>148</v>
      </c>
      <c r="Q287" s="198" t="s">
        <v>990</v>
      </c>
      <c r="R287" s="23">
        <f t="shared" ref="R287:R294" si="7">Len(Q287)</f>
        <v>95</v>
      </c>
      <c r="S287" s="23"/>
      <c r="T287" s="19"/>
      <c r="U287" s="19"/>
      <c r="V287" s="19"/>
      <c r="W287" s="19"/>
      <c r="X287" s="19"/>
      <c r="Y287" s="19"/>
      <c r="Z287" s="19"/>
      <c r="AA287" s="19"/>
      <c r="AB287" s="19"/>
      <c r="AC287" s="19"/>
      <c r="AD287" s="19"/>
      <c r="AE287" s="19"/>
      <c r="AF287" s="19"/>
      <c r="AG287" s="19"/>
    </row>
    <row r="288" ht="14.25" customHeight="1">
      <c r="A288" s="32" t="s">
        <v>985</v>
      </c>
      <c r="B288" s="31" t="s">
        <v>991</v>
      </c>
      <c r="C288" s="31" t="s">
        <v>992</v>
      </c>
      <c r="D288" s="23" t="str">
        <f t="shared" si="5"/>
        <v>jpg</v>
      </c>
      <c r="E288" s="24" t="s">
        <v>39</v>
      </c>
      <c r="F288" s="24" t="s">
        <v>35</v>
      </c>
      <c r="G288" s="24" t="s">
        <v>35</v>
      </c>
      <c r="H288" s="24" t="s">
        <v>988</v>
      </c>
      <c r="I288" s="24" t="s">
        <v>185</v>
      </c>
      <c r="J288" s="24" t="s">
        <v>38</v>
      </c>
      <c r="K288" s="23"/>
      <c r="L288" s="26" t="s">
        <v>39</v>
      </c>
      <c r="M288" s="24" t="s">
        <v>993</v>
      </c>
      <c r="N288" s="23">
        <f t="shared" si="2"/>
        <v>68</v>
      </c>
      <c r="O288" s="23"/>
      <c r="P288" s="23">
        <f t="shared" si="3"/>
        <v>0</v>
      </c>
      <c r="Q288" s="23"/>
      <c r="R288" s="23">
        <f t="shared" si="7"/>
        <v>0</v>
      </c>
      <c r="S288" s="23"/>
      <c r="T288" s="19"/>
      <c r="U288" s="19"/>
      <c r="V288" s="19"/>
      <c r="W288" s="19"/>
      <c r="X288" s="19"/>
      <c r="Y288" s="19"/>
      <c r="Z288" s="19"/>
      <c r="AA288" s="19"/>
      <c r="AB288" s="19"/>
      <c r="AC288" s="19"/>
      <c r="AD288" s="19"/>
      <c r="AE288" s="19"/>
      <c r="AF288" s="19"/>
      <c r="AG288" s="19"/>
    </row>
    <row r="289" ht="14.25" customHeight="1">
      <c r="A289" s="32" t="s">
        <v>985</v>
      </c>
      <c r="B289" s="31" t="s">
        <v>994</v>
      </c>
      <c r="C289" s="31" t="s">
        <v>995</v>
      </c>
      <c r="D289" s="23" t="str">
        <f t="shared" si="5"/>
        <v>jpg</v>
      </c>
      <c r="E289" s="24" t="s">
        <v>39</v>
      </c>
      <c r="F289" s="24" t="s">
        <v>35</v>
      </c>
      <c r="G289" s="24" t="s">
        <v>35</v>
      </c>
      <c r="H289" s="24" t="s">
        <v>988</v>
      </c>
      <c r="I289" s="24" t="s">
        <v>185</v>
      </c>
      <c r="J289" s="24" t="s">
        <v>38</v>
      </c>
      <c r="K289" s="23"/>
      <c r="L289" s="26" t="s">
        <v>39</v>
      </c>
      <c r="M289" s="24" t="s">
        <v>996</v>
      </c>
      <c r="N289" s="23">
        <f t="shared" si="2"/>
        <v>69</v>
      </c>
      <c r="O289" s="23"/>
      <c r="P289" s="23">
        <f t="shared" si="3"/>
        <v>0</v>
      </c>
      <c r="Q289" s="23"/>
      <c r="R289" s="23">
        <f t="shared" si="7"/>
        <v>0</v>
      </c>
      <c r="S289" s="23"/>
      <c r="T289" s="19"/>
      <c r="U289" s="19"/>
      <c r="V289" s="19"/>
      <c r="W289" s="19"/>
      <c r="X289" s="19"/>
      <c r="Y289" s="19"/>
      <c r="Z289" s="19"/>
      <c r="AA289" s="19"/>
      <c r="AB289" s="19"/>
      <c r="AC289" s="19"/>
      <c r="AD289" s="19"/>
      <c r="AE289" s="19"/>
      <c r="AF289" s="19"/>
      <c r="AG289" s="19"/>
    </row>
    <row r="290" ht="14.25" customHeight="1">
      <c r="A290" s="32" t="s">
        <v>985</v>
      </c>
      <c r="B290" s="31" t="s">
        <v>997</v>
      </c>
      <c r="C290" s="31" t="s">
        <v>998</v>
      </c>
      <c r="D290" s="23" t="str">
        <f t="shared" si="5"/>
        <v>jpg</v>
      </c>
      <c r="E290" s="24" t="s">
        <v>39</v>
      </c>
      <c r="F290" s="24" t="s">
        <v>35</v>
      </c>
      <c r="G290" s="24" t="s">
        <v>35</v>
      </c>
      <c r="H290" s="24" t="s">
        <v>988</v>
      </c>
      <c r="I290" s="24" t="s">
        <v>185</v>
      </c>
      <c r="J290" s="24" t="s">
        <v>38</v>
      </c>
      <c r="K290" s="49" t="s">
        <v>999</v>
      </c>
      <c r="L290" s="26" t="s">
        <v>39</v>
      </c>
      <c r="M290" s="23"/>
      <c r="N290" s="23">
        <f t="shared" si="2"/>
        <v>0</v>
      </c>
      <c r="O290" s="23"/>
      <c r="P290" s="23">
        <f t="shared" si="3"/>
        <v>0</v>
      </c>
      <c r="Q290" s="23"/>
      <c r="R290" s="23">
        <f t="shared" si="7"/>
        <v>0</v>
      </c>
      <c r="S290" s="23"/>
      <c r="T290" s="19"/>
      <c r="U290" s="19"/>
      <c r="V290" s="19"/>
      <c r="W290" s="19"/>
      <c r="X290" s="19"/>
      <c r="Y290" s="19"/>
      <c r="Z290" s="19"/>
      <c r="AA290" s="19"/>
      <c r="AB290" s="19"/>
      <c r="AC290" s="19"/>
      <c r="AD290" s="19"/>
      <c r="AE290" s="19"/>
      <c r="AF290" s="19"/>
      <c r="AG290" s="19"/>
    </row>
    <row r="291" ht="14.25" customHeight="1">
      <c r="A291" s="32" t="s">
        <v>985</v>
      </c>
      <c r="B291" s="31" t="s">
        <v>1000</v>
      </c>
      <c r="C291" s="31" t="s">
        <v>1001</v>
      </c>
      <c r="D291" s="23" t="str">
        <f t="shared" si="5"/>
        <v>jpg</v>
      </c>
      <c r="E291" s="24" t="s">
        <v>39</v>
      </c>
      <c r="F291" s="24" t="s">
        <v>35</v>
      </c>
      <c r="G291" s="24" t="s">
        <v>1002</v>
      </c>
      <c r="H291" s="24" t="s">
        <v>988</v>
      </c>
      <c r="I291" s="24" t="s">
        <v>185</v>
      </c>
      <c r="J291" s="24" t="s">
        <v>38</v>
      </c>
      <c r="K291" s="23"/>
      <c r="L291" s="26" t="s">
        <v>39</v>
      </c>
      <c r="M291" s="24" t="s">
        <v>1003</v>
      </c>
      <c r="N291" s="23">
        <f t="shared" si="2"/>
        <v>86</v>
      </c>
      <c r="O291" s="23"/>
      <c r="P291" s="23">
        <f t="shared" si="3"/>
        <v>0</v>
      </c>
      <c r="Q291" s="23"/>
      <c r="R291" s="23">
        <f t="shared" si="7"/>
        <v>0</v>
      </c>
      <c r="S291" s="23"/>
      <c r="T291" s="19"/>
      <c r="U291" s="19"/>
      <c r="V291" s="19"/>
      <c r="W291" s="19"/>
      <c r="X291" s="19"/>
      <c r="Y291" s="19"/>
      <c r="Z291" s="19"/>
      <c r="AA291" s="19"/>
      <c r="AB291" s="19"/>
      <c r="AC291" s="19"/>
      <c r="AD291" s="19"/>
      <c r="AE291" s="19"/>
      <c r="AF291" s="19"/>
      <c r="AG291" s="19"/>
    </row>
    <row r="292" ht="14.25" customHeight="1">
      <c r="A292" s="32" t="s">
        <v>985</v>
      </c>
      <c r="B292" s="31" t="s">
        <v>1004</v>
      </c>
      <c r="C292" s="31" t="s">
        <v>1005</v>
      </c>
      <c r="D292" s="23" t="str">
        <f t="shared" si="5"/>
        <v>jpg</v>
      </c>
      <c r="E292" s="24" t="s">
        <v>39</v>
      </c>
      <c r="F292" s="24" t="s">
        <v>35</v>
      </c>
      <c r="G292" s="24" t="s">
        <v>1002</v>
      </c>
      <c r="H292" s="24" t="s">
        <v>988</v>
      </c>
      <c r="I292" s="24" t="s">
        <v>185</v>
      </c>
      <c r="J292" s="24" t="s">
        <v>38</v>
      </c>
      <c r="K292" s="49" t="s">
        <v>999</v>
      </c>
      <c r="L292" s="26" t="s">
        <v>39</v>
      </c>
      <c r="M292" s="23"/>
      <c r="N292" s="23">
        <f t="shared" si="2"/>
        <v>0</v>
      </c>
      <c r="O292" s="23"/>
      <c r="P292" s="23">
        <f t="shared" si="3"/>
        <v>0</v>
      </c>
      <c r="R292" s="23">
        <f t="shared" si="7"/>
        <v>0</v>
      </c>
      <c r="S292" s="23"/>
      <c r="T292" s="19"/>
      <c r="U292" s="19"/>
      <c r="V292" s="19"/>
      <c r="W292" s="19"/>
      <c r="X292" s="19"/>
      <c r="Y292" s="19"/>
      <c r="Z292" s="19"/>
      <c r="AA292" s="19"/>
      <c r="AB292" s="19"/>
      <c r="AC292" s="19"/>
      <c r="AD292" s="19"/>
      <c r="AE292" s="19"/>
      <c r="AF292" s="19"/>
      <c r="AG292" s="19"/>
    </row>
    <row r="293" ht="14.25" customHeight="1">
      <c r="A293" s="32" t="s">
        <v>985</v>
      </c>
      <c r="B293" s="31" t="s">
        <v>1006</v>
      </c>
      <c r="C293" s="31" t="s">
        <v>1007</v>
      </c>
      <c r="D293" s="23" t="str">
        <f t="shared" si="5"/>
        <v>jpg</v>
      </c>
      <c r="E293" s="24" t="s">
        <v>39</v>
      </c>
      <c r="F293" s="24" t="s">
        <v>35</v>
      </c>
      <c r="G293" s="24" t="s">
        <v>1002</v>
      </c>
      <c r="H293" s="24" t="s">
        <v>988</v>
      </c>
      <c r="I293" s="24" t="s">
        <v>185</v>
      </c>
      <c r="J293" s="24" t="s">
        <v>38</v>
      </c>
      <c r="K293" s="23"/>
      <c r="L293" s="26" t="s">
        <v>39</v>
      </c>
      <c r="M293" s="24" t="s">
        <v>6380</v>
      </c>
      <c r="N293" s="23">
        <f t="shared" si="2"/>
        <v>118</v>
      </c>
      <c r="O293" s="198" t="s">
        <v>1008</v>
      </c>
      <c r="P293" s="23">
        <f t="shared" si="3"/>
        <v>84</v>
      </c>
      <c r="Q293" s="23"/>
      <c r="R293" s="23">
        <f t="shared" si="7"/>
        <v>0</v>
      </c>
      <c r="S293" s="23"/>
      <c r="T293" s="19"/>
      <c r="U293" s="19"/>
      <c r="V293" s="19"/>
      <c r="W293" s="19"/>
      <c r="X293" s="19"/>
      <c r="Y293" s="19"/>
      <c r="Z293" s="19"/>
      <c r="AA293" s="19"/>
      <c r="AB293" s="19"/>
      <c r="AC293" s="19"/>
      <c r="AD293" s="19"/>
      <c r="AE293" s="19"/>
      <c r="AF293" s="19"/>
      <c r="AG293" s="19"/>
    </row>
    <row r="294" ht="14.25" customHeight="1">
      <c r="A294" s="32" t="s">
        <v>985</v>
      </c>
      <c r="B294" s="31" t="s">
        <v>1009</v>
      </c>
      <c r="C294" s="31" t="s">
        <v>1010</v>
      </c>
      <c r="D294" s="23" t="str">
        <f t="shared" si="5"/>
        <v>jpg</v>
      </c>
      <c r="E294" s="24" t="s">
        <v>39</v>
      </c>
      <c r="F294" s="24" t="s">
        <v>35</v>
      </c>
      <c r="G294" s="24" t="s">
        <v>1002</v>
      </c>
      <c r="H294" s="24" t="s">
        <v>988</v>
      </c>
      <c r="I294" s="24" t="s">
        <v>185</v>
      </c>
      <c r="J294" s="24" t="s">
        <v>38</v>
      </c>
      <c r="K294" s="23"/>
      <c r="L294" s="26" t="s">
        <v>39</v>
      </c>
      <c r="M294" s="24" t="s">
        <v>6381</v>
      </c>
      <c r="N294" s="23">
        <f t="shared" si="2"/>
        <v>112</v>
      </c>
      <c r="O294" s="198" t="s">
        <v>1011</v>
      </c>
      <c r="P294" s="23">
        <f t="shared" si="3"/>
        <v>92</v>
      </c>
      <c r="Q294" s="23"/>
      <c r="R294" s="23">
        <f t="shared" si="7"/>
        <v>0</v>
      </c>
      <c r="S294" s="23"/>
      <c r="T294" s="19"/>
      <c r="U294" s="19"/>
      <c r="V294" s="19"/>
      <c r="W294" s="19"/>
      <c r="X294" s="19"/>
      <c r="Y294" s="19"/>
      <c r="Z294" s="19"/>
      <c r="AA294" s="19"/>
      <c r="AB294" s="19"/>
      <c r="AC294" s="19"/>
      <c r="AD294" s="19"/>
      <c r="AE294" s="19"/>
      <c r="AF294" s="19"/>
      <c r="AG294" s="19"/>
    </row>
    <row r="295" ht="14.25" customHeight="1">
      <c r="A295" s="37" t="s">
        <v>1012</v>
      </c>
      <c r="B295" s="21" t="s">
        <v>1013</v>
      </c>
      <c r="C295" s="21" t="s">
        <v>1014</v>
      </c>
      <c r="D295" s="23" t="str">
        <f t="shared" si="5"/>
        <v>jpeg</v>
      </c>
      <c r="E295" s="24" t="s">
        <v>39</v>
      </c>
      <c r="F295" s="24" t="s">
        <v>1002</v>
      </c>
      <c r="G295" s="24" t="s">
        <v>35</v>
      </c>
      <c r="H295" s="24" t="s">
        <v>988</v>
      </c>
      <c r="I295" s="24" t="s">
        <v>185</v>
      </c>
      <c r="J295" s="24" t="s">
        <v>38</v>
      </c>
      <c r="K295" s="49" t="s">
        <v>762</v>
      </c>
      <c r="L295" s="26" t="s">
        <v>39</v>
      </c>
      <c r="M295" s="23"/>
      <c r="N295" s="23">
        <f t="shared" si="2"/>
        <v>0</v>
      </c>
      <c r="O295" s="23"/>
      <c r="P295" s="23">
        <f t="shared" si="3"/>
        <v>0</v>
      </c>
      <c r="R295" s="23">
        <f>Len(Q498)</f>
        <v>0</v>
      </c>
      <c r="S295" s="23"/>
      <c r="T295" s="19"/>
      <c r="U295" s="19"/>
      <c r="V295" s="19"/>
      <c r="W295" s="19"/>
      <c r="X295" s="19"/>
      <c r="Y295" s="19"/>
      <c r="Z295" s="19"/>
      <c r="AA295" s="19"/>
      <c r="AB295" s="19"/>
      <c r="AC295" s="19"/>
      <c r="AD295" s="19"/>
      <c r="AE295" s="19"/>
      <c r="AF295" s="19"/>
      <c r="AG295" s="19"/>
    </row>
    <row r="296" ht="14.25" customHeight="1">
      <c r="A296" s="37" t="s">
        <v>1012</v>
      </c>
      <c r="B296" s="21" t="s">
        <v>1015</v>
      </c>
      <c r="C296" s="21" t="s">
        <v>1016</v>
      </c>
      <c r="D296" s="23" t="str">
        <f t="shared" si="5"/>
        <v>jpg</v>
      </c>
      <c r="E296" s="24" t="s">
        <v>39</v>
      </c>
      <c r="F296" s="24" t="s">
        <v>1002</v>
      </c>
      <c r="G296" s="24" t="s">
        <v>35</v>
      </c>
      <c r="H296" s="24" t="s">
        <v>425</v>
      </c>
      <c r="I296" s="24" t="s">
        <v>105</v>
      </c>
      <c r="J296" s="24" t="s">
        <v>429</v>
      </c>
      <c r="K296" s="23"/>
      <c r="L296" s="26" t="s">
        <v>39</v>
      </c>
      <c r="M296" s="24" t="s">
        <v>6382</v>
      </c>
      <c r="N296" s="23">
        <f t="shared" si="2"/>
        <v>91</v>
      </c>
      <c r="O296" s="198" t="s">
        <v>1017</v>
      </c>
      <c r="P296" s="23">
        <f t="shared" si="3"/>
        <v>79</v>
      </c>
      <c r="Q296" s="23"/>
      <c r="R296" s="23">
        <f t="shared" ref="R296:R299" si="8">Len(Q296)</f>
        <v>0</v>
      </c>
      <c r="S296" s="23"/>
      <c r="T296" s="19"/>
      <c r="U296" s="19"/>
      <c r="V296" s="19"/>
      <c r="W296" s="19"/>
      <c r="X296" s="19"/>
      <c r="Y296" s="19"/>
      <c r="Z296" s="19"/>
      <c r="AA296" s="19"/>
      <c r="AB296" s="19"/>
      <c r="AC296" s="19"/>
      <c r="AD296" s="19"/>
      <c r="AE296" s="19"/>
      <c r="AF296" s="19"/>
      <c r="AG296" s="19"/>
    </row>
    <row r="297" ht="14.25" customHeight="1">
      <c r="A297" s="37" t="s">
        <v>1012</v>
      </c>
      <c r="B297" s="21" t="s">
        <v>1018</v>
      </c>
      <c r="C297" s="21" t="s">
        <v>1019</v>
      </c>
      <c r="D297" s="23" t="str">
        <f t="shared" si="5"/>
        <v>jpeg</v>
      </c>
      <c r="E297" s="24" t="s">
        <v>39</v>
      </c>
      <c r="F297" s="24" t="s">
        <v>1002</v>
      </c>
      <c r="G297" s="24" t="s">
        <v>35</v>
      </c>
      <c r="H297" s="24" t="s">
        <v>988</v>
      </c>
      <c r="I297" s="24" t="s">
        <v>185</v>
      </c>
      <c r="J297" s="24" t="s">
        <v>38</v>
      </c>
      <c r="K297" s="49" t="s">
        <v>762</v>
      </c>
      <c r="L297" s="26" t="s">
        <v>39</v>
      </c>
      <c r="M297" s="23"/>
      <c r="N297" s="23">
        <f t="shared" si="2"/>
        <v>0</v>
      </c>
      <c r="O297" s="23"/>
      <c r="P297" s="23">
        <f t="shared" si="3"/>
        <v>0</v>
      </c>
      <c r="Q297" s="23"/>
      <c r="R297" s="23">
        <f t="shared" si="8"/>
        <v>0</v>
      </c>
      <c r="S297" s="23"/>
      <c r="T297" s="19"/>
      <c r="U297" s="19"/>
      <c r="V297" s="19"/>
      <c r="W297" s="19"/>
      <c r="X297" s="19"/>
      <c r="Y297" s="19"/>
      <c r="Z297" s="19"/>
      <c r="AA297" s="19"/>
      <c r="AB297" s="19"/>
      <c r="AC297" s="19"/>
      <c r="AD297" s="19"/>
      <c r="AE297" s="19"/>
      <c r="AF297" s="19"/>
      <c r="AG297" s="19"/>
    </row>
    <row r="298" ht="14.25" customHeight="1">
      <c r="A298" s="37" t="s">
        <v>1012</v>
      </c>
      <c r="B298" s="21" t="s">
        <v>1020</v>
      </c>
      <c r="C298" s="21" t="s">
        <v>1021</v>
      </c>
      <c r="D298" s="23" t="str">
        <f t="shared" si="5"/>
        <v>jpg</v>
      </c>
      <c r="E298" s="24" t="s">
        <v>39</v>
      </c>
      <c r="F298" s="24" t="s">
        <v>1002</v>
      </c>
      <c r="G298" s="24" t="s">
        <v>35</v>
      </c>
      <c r="H298" s="24" t="s">
        <v>425</v>
      </c>
      <c r="I298" s="24" t="s">
        <v>105</v>
      </c>
      <c r="J298" s="24" t="s">
        <v>429</v>
      </c>
      <c r="K298" s="23"/>
      <c r="L298" s="26" t="s">
        <v>39</v>
      </c>
      <c r="M298" s="24" t="s">
        <v>1022</v>
      </c>
      <c r="N298" s="23">
        <f t="shared" si="2"/>
        <v>52</v>
      </c>
      <c r="O298" s="23"/>
      <c r="P298" s="23">
        <f t="shared" si="3"/>
        <v>0</v>
      </c>
      <c r="Q298" s="23"/>
      <c r="R298" s="23">
        <f t="shared" si="8"/>
        <v>0</v>
      </c>
      <c r="S298" s="23"/>
      <c r="T298" s="19"/>
      <c r="U298" s="19"/>
      <c r="V298" s="19"/>
      <c r="W298" s="19"/>
      <c r="X298" s="19"/>
      <c r="Y298" s="19"/>
      <c r="Z298" s="19"/>
      <c r="AA298" s="19"/>
      <c r="AB298" s="19"/>
      <c r="AC298" s="19"/>
      <c r="AD298" s="19"/>
      <c r="AE298" s="19"/>
      <c r="AF298" s="19"/>
      <c r="AG298" s="19"/>
    </row>
    <row r="299" ht="14.25" customHeight="1">
      <c r="A299" s="37" t="s">
        <v>1012</v>
      </c>
      <c r="B299" s="21" t="s">
        <v>1023</v>
      </c>
      <c r="C299" s="21" t="s">
        <v>1024</v>
      </c>
      <c r="D299" s="23" t="str">
        <f t="shared" si="5"/>
        <v>jpg</v>
      </c>
      <c r="E299" s="24" t="s">
        <v>39</v>
      </c>
      <c r="F299" s="24" t="s">
        <v>1002</v>
      </c>
      <c r="G299" s="24" t="s">
        <v>35</v>
      </c>
      <c r="H299" s="24" t="s">
        <v>425</v>
      </c>
      <c r="I299" s="24" t="s">
        <v>105</v>
      </c>
      <c r="J299" s="24" t="s">
        <v>429</v>
      </c>
      <c r="K299" s="23"/>
      <c r="L299" s="26" t="s">
        <v>39</v>
      </c>
      <c r="M299" s="24" t="s">
        <v>1022</v>
      </c>
      <c r="N299" s="23">
        <f t="shared" si="2"/>
        <v>52</v>
      </c>
      <c r="O299" s="23"/>
      <c r="P299" s="23">
        <f t="shared" si="3"/>
        <v>0</v>
      </c>
      <c r="Q299" s="23"/>
      <c r="R299" s="23">
        <f t="shared" si="8"/>
        <v>0</v>
      </c>
      <c r="S299" s="23"/>
      <c r="T299" s="19"/>
      <c r="U299" s="19"/>
      <c r="V299" s="19"/>
      <c r="W299" s="19"/>
      <c r="X299" s="19"/>
      <c r="Y299" s="19"/>
      <c r="Z299" s="19"/>
      <c r="AA299" s="19"/>
      <c r="AB299" s="19"/>
      <c r="AC299" s="19"/>
      <c r="AD299" s="19"/>
      <c r="AE299" s="19"/>
      <c r="AF299" s="19"/>
      <c r="AG299" s="19"/>
    </row>
    <row r="300" ht="14.25" customHeight="1">
      <c r="A300" s="37" t="s">
        <v>1012</v>
      </c>
      <c r="B300" s="21" t="s">
        <v>1025</v>
      </c>
      <c r="C300" s="21" t="s">
        <v>1026</v>
      </c>
      <c r="D300" s="23" t="str">
        <f t="shared" si="5"/>
        <v>jpeg</v>
      </c>
      <c r="E300" s="24" t="s">
        <v>39</v>
      </c>
      <c r="F300" s="24" t="s">
        <v>1002</v>
      </c>
      <c r="G300" s="24" t="s">
        <v>35</v>
      </c>
      <c r="H300" s="24" t="s">
        <v>988</v>
      </c>
      <c r="I300" s="24" t="s">
        <v>185</v>
      </c>
      <c r="J300" s="24" t="s">
        <v>38</v>
      </c>
      <c r="K300" s="49" t="s">
        <v>762</v>
      </c>
      <c r="L300" s="26" t="s">
        <v>39</v>
      </c>
      <c r="N300" s="23">
        <f t="shared" si="2"/>
        <v>0</v>
      </c>
      <c r="O300" s="23"/>
      <c r="P300" s="23">
        <f t="shared" si="3"/>
        <v>0</v>
      </c>
      <c r="R300" s="23" t="str">
        <f>Len(#REF!)</f>
        <v>#REF!</v>
      </c>
      <c r="S300" s="23"/>
      <c r="T300" s="19"/>
      <c r="U300" s="19"/>
      <c r="V300" s="19"/>
      <c r="W300" s="19"/>
      <c r="X300" s="19"/>
      <c r="Y300" s="19"/>
      <c r="Z300" s="19"/>
      <c r="AA300" s="19"/>
      <c r="AB300" s="19"/>
      <c r="AC300" s="19"/>
      <c r="AD300" s="19"/>
      <c r="AE300" s="19"/>
      <c r="AF300" s="19"/>
      <c r="AG300" s="19"/>
    </row>
    <row r="301" ht="14.25" customHeight="1">
      <c r="A301" s="37" t="s">
        <v>1012</v>
      </c>
      <c r="B301" s="21" t="s">
        <v>1027</v>
      </c>
      <c r="C301" s="21" t="s">
        <v>1028</v>
      </c>
      <c r="D301" s="23" t="str">
        <f t="shared" si="5"/>
        <v>JPG</v>
      </c>
      <c r="E301" s="24" t="s">
        <v>39</v>
      </c>
      <c r="F301" s="24" t="s">
        <v>1002</v>
      </c>
      <c r="G301" s="24" t="s">
        <v>35</v>
      </c>
      <c r="H301" s="24" t="s">
        <v>988</v>
      </c>
      <c r="I301" s="24" t="s">
        <v>185</v>
      </c>
      <c r="J301" s="24" t="s">
        <v>38</v>
      </c>
      <c r="K301" s="23"/>
      <c r="L301" s="26" t="s">
        <v>39</v>
      </c>
      <c r="M301" s="24" t="s">
        <v>6383</v>
      </c>
      <c r="N301" s="23">
        <f t="shared" si="2"/>
        <v>104</v>
      </c>
      <c r="O301" s="198" t="s">
        <v>1031</v>
      </c>
      <c r="P301" s="23">
        <f t="shared" si="3"/>
        <v>88</v>
      </c>
      <c r="Q301" s="23"/>
      <c r="R301" s="23">
        <f t="shared" ref="R301:R309" si="9">Len(Q301)</f>
        <v>0</v>
      </c>
      <c r="S301" s="23"/>
      <c r="T301" s="19"/>
      <c r="U301" s="19"/>
      <c r="V301" s="19"/>
      <c r="W301" s="19"/>
      <c r="X301" s="19"/>
      <c r="Y301" s="19"/>
      <c r="Z301" s="19"/>
      <c r="AA301" s="19"/>
      <c r="AB301" s="19"/>
      <c r="AC301" s="19"/>
      <c r="AD301" s="19"/>
      <c r="AE301" s="19"/>
      <c r="AF301" s="19"/>
      <c r="AG301" s="19"/>
    </row>
    <row r="302" ht="14.25" customHeight="1">
      <c r="A302" s="37" t="s">
        <v>1012</v>
      </c>
      <c r="B302" s="21" t="s">
        <v>1032</v>
      </c>
      <c r="C302" s="21" t="s">
        <v>1033</v>
      </c>
      <c r="D302" s="23" t="str">
        <f t="shared" si="5"/>
        <v>JPG</v>
      </c>
      <c r="E302" s="24" t="s">
        <v>39</v>
      </c>
      <c r="F302" s="24" t="s">
        <v>1002</v>
      </c>
      <c r="G302" s="24" t="s">
        <v>35</v>
      </c>
      <c r="H302" s="24" t="s">
        <v>988</v>
      </c>
      <c r="I302" s="24" t="s">
        <v>185</v>
      </c>
      <c r="J302" s="24" t="s">
        <v>38</v>
      </c>
      <c r="K302" s="23"/>
      <c r="L302" s="26" t="s">
        <v>39</v>
      </c>
      <c r="M302" s="24" t="s">
        <v>1036</v>
      </c>
      <c r="N302" s="23">
        <f t="shared" si="2"/>
        <v>81</v>
      </c>
      <c r="O302" s="23"/>
      <c r="P302" s="23">
        <f t="shared" si="3"/>
        <v>0</v>
      </c>
      <c r="Q302" s="23"/>
      <c r="R302" s="23">
        <f t="shared" si="9"/>
        <v>0</v>
      </c>
      <c r="S302" s="23"/>
      <c r="T302" s="19"/>
      <c r="U302" s="19"/>
      <c r="V302" s="19"/>
      <c r="W302" s="19"/>
      <c r="X302" s="19"/>
      <c r="Y302" s="19"/>
      <c r="Z302" s="19"/>
      <c r="AA302" s="19"/>
      <c r="AB302" s="19"/>
      <c r="AC302" s="19"/>
      <c r="AD302" s="19"/>
      <c r="AE302" s="19"/>
      <c r="AF302" s="19"/>
      <c r="AG302" s="19"/>
    </row>
    <row r="303" ht="14.25" customHeight="1">
      <c r="A303" s="37" t="s">
        <v>1012</v>
      </c>
      <c r="B303" s="21" t="s">
        <v>1037</v>
      </c>
      <c r="C303" s="21" t="s">
        <v>1038</v>
      </c>
      <c r="D303" s="23" t="str">
        <f t="shared" si="5"/>
        <v>JPG</v>
      </c>
      <c r="E303" s="24" t="s">
        <v>39</v>
      </c>
      <c r="F303" s="24" t="s">
        <v>1002</v>
      </c>
      <c r="G303" s="24" t="s">
        <v>35</v>
      </c>
      <c r="H303" s="24" t="s">
        <v>988</v>
      </c>
      <c r="I303" s="24" t="s">
        <v>185</v>
      </c>
      <c r="J303" s="24" t="s">
        <v>38</v>
      </c>
      <c r="K303" s="23"/>
      <c r="L303" s="26" t="s">
        <v>39</v>
      </c>
      <c r="M303" s="24" t="s">
        <v>1039</v>
      </c>
      <c r="N303" s="23">
        <f t="shared" si="2"/>
        <v>39</v>
      </c>
      <c r="O303" s="23"/>
      <c r="P303" s="23">
        <f t="shared" si="3"/>
        <v>0</v>
      </c>
      <c r="Q303" s="23"/>
      <c r="R303" s="23">
        <f t="shared" si="9"/>
        <v>0</v>
      </c>
      <c r="S303" s="23"/>
      <c r="T303" s="19"/>
      <c r="U303" s="19"/>
      <c r="V303" s="19"/>
      <c r="W303" s="19"/>
      <c r="X303" s="19"/>
      <c r="Y303" s="19"/>
      <c r="Z303" s="19"/>
      <c r="AA303" s="19"/>
      <c r="AB303" s="19"/>
      <c r="AC303" s="19"/>
      <c r="AD303" s="19"/>
      <c r="AE303" s="19"/>
      <c r="AF303" s="19"/>
      <c r="AG303" s="19"/>
    </row>
    <row r="304" ht="14.25" customHeight="1">
      <c r="A304" s="37" t="s">
        <v>1012</v>
      </c>
      <c r="B304" s="21" t="s">
        <v>1040</v>
      </c>
      <c r="C304" s="21" t="s">
        <v>1041</v>
      </c>
      <c r="D304" s="23" t="str">
        <f t="shared" si="5"/>
        <v>JPG</v>
      </c>
      <c r="E304" s="24" t="s">
        <v>39</v>
      </c>
      <c r="F304" s="24" t="s">
        <v>1002</v>
      </c>
      <c r="G304" s="24" t="s">
        <v>35</v>
      </c>
      <c r="H304" s="24" t="s">
        <v>988</v>
      </c>
      <c r="I304" s="24" t="s">
        <v>185</v>
      </c>
      <c r="J304" s="24" t="s">
        <v>38</v>
      </c>
      <c r="K304" s="23"/>
      <c r="L304" s="26" t="s">
        <v>39</v>
      </c>
      <c r="M304" s="24" t="s">
        <v>1044</v>
      </c>
      <c r="N304" s="23">
        <f t="shared" si="2"/>
        <v>55</v>
      </c>
      <c r="O304" s="23"/>
      <c r="P304" s="23">
        <f t="shared" si="3"/>
        <v>0</v>
      </c>
      <c r="Q304" s="23"/>
      <c r="R304" s="23">
        <f t="shared" si="9"/>
        <v>0</v>
      </c>
      <c r="S304" s="23"/>
      <c r="T304" s="19"/>
      <c r="U304" s="19"/>
      <c r="V304" s="19"/>
      <c r="W304" s="19"/>
      <c r="X304" s="19"/>
      <c r="Y304" s="19"/>
      <c r="Z304" s="19"/>
      <c r="AA304" s="19"/>
      <c r="AB304" s="19"/>
      <c r="AC304" s="19"/>
      <c r="AD304" s="19"/>
      <c r="AE304" s="19"/>
      <c r="AF304" s="19"/>
      <c r="AG304" s="19"/>
    </row>
    <row r="305" ht="14.25" customHeight="1">
      <c r="A305" s="37" t="s">
        <v>1012</v>
      </c>
      <c r="B305" s="21" t="s">
        <v>1045</v>
      </c>
      <c r="C305" s="21" t="s">
        <v>1046</v>
      </c>
      <c r="D305" s="23" t="str">
        <f t="shared" si="5"/>
        <v>JPG</v>
      </c>
      <c r="E305" s="24" t="s">
        <v>39</v>
      </c>
      <c r="F305" s="24" t="s">
        <v>1002</v>
      </c>
      <c r="G305" s="24" t="s">
        <v>35</v>
      </c>
      <c r="H305" s="24" t="s">
        <v>988</v>
      </c>
      <c r="I305" s="24" t="s">
        <v>185</v>
      </c>
      <c r="J305" s="24" t="s">
        <v>38</v>
      </c>
      <c r="L305" s="26" t="s">
        <v>39</v>
      </c>
      <c r="M305" s="24" t="s">
        <v>1049</v>
      </c>
      <c r="N305" s="23">
        <f t="shared" si="2"/>
        <v>71</v>
      </c>
      <c r="O305" s="23"/>
      <c r="P305" s="23">
        <f t="shared" si="3"/>
        <v>0</v>
      </c>
      <c r="Q305" s="23"/>
      <c r="R305" s="23">
        <f t="shared" si="9"/>
        <v>0</v>
      </c>
      <c r="S305" s="23"/>
      <c r="T305" s="19"/>
      <c r="U305" s="19"/>
      <c r="V305" s="19"/>
      <c r="W305" s="19"/>
      <c r="X305" s="19"/>
      <c r="Y305" s="19"/>
      <c r="Z305" s="19"/>
      <c r="AA305" s="19"/>
      <c r="AB305" s="19"/>
      <c r="AC305" s="19"/>
      <c r="AD305" s="19"/>
      <c r="AE305" s="19"/>
      <c r="AF305" s="19"/>
      <c r="AG305" s="19"/>
    </row>
    <row r="306" ht="14.25" customHeight="1">
      <c r="A306" s="37" t="s">
        <v>1012</v>
      </c>
      <c r="B306" s="21" t="s">
        <v>1050</v>
      </c>
      <c r="C306" s="21" t="s">
        <v>1051</v>
      </c>
      <c r="D306" s="23" t="str">
        <f t="shared" si="5"/>
        <v>jpeg</v>
      </c>
      <c r="E306" s="24" t="s">
        <v>39</v>
      </c>
      <c r="F306" s="24" t="s">
        <v>1002</v>
      </c>
      <c r="G306" s="24" t="s">
        <v>35</v>
      </c>
      <c r="H306" s="24" t="s">
        <v>988</v>
      </c>
      <c r="I306" s="24" t="s">
        <v>185</v>
      </c>
      <c r="J306" s="24" t="s">
        <v>38</v>
      </c>
      <c r="K306" s="49" t="s">
        <v>762</v>
      </c>
      <c r="L306" s="26" t="s">
        <v>39</v>
      </c>
      <c r="N306" s="23">
        <f t="shared" si="2"/>
        <v>0</v>
      </c>
      <c r="O306" s="23"/>
      <c r="P306" s="23">
        <f t="shared" si="3"/>
        <v>0</v>
      </c>
      <c r="Q306" s="23"/>
      <c r="R306" s="23">
        <f t="shared" si="9"/>
        <v>0</v>
      </c>
      <c r="S306" s="23"/>
      <c r="T306" s="19"/>
      <c r="U306" s="19"/>
      <c r="V306" s="19"/>
      <c r="W306" s="19"/>
      <c r="X306" s="19"/>
      <c r="Y306" s="19"/>
      <c r="Z306" s="19"/>
      <c r="AA306" s="19"/>
      <c r="AB306" s="19"/>
      <c r="AC306" s="19"/>
      <c r="AD306" s="19"/>
      <c r="AE306" s="19"/>
      <c r="AF306" s="19"/>
      <c r="AG306" s="19"/>
    </row>
    <row r="307" ht="14.25" customHeight="1">
      <c r="A307" s="37" t="s">
        <v>1012</v>
      </c>
      <c r="B307" s="21" t="s">
        <v>1052</v>
      </c>
      <c r="C307" s="21" t="s">
        <v>1053</v>
      </c>
      <c r="D307" s="23" t="str">
        <f t="shared" si="5"/>
        <v>JPG</v>
      </c>
      <c r="E307" s="24" t="s">
        <v>39</v>
      </c>
      <c r="F307" s="24" t="s">
        <v>1002</v>
      </c>
      <c r="G307" s="24" t="s">
        <v>35</v>
      </c>
      <c r="H307" s="24" t="s">
        <v>988</v>
      </c>
      <c r="I307" s="24" t="s">
        <v>185</v>
      </c>
      <c r="J307" s="24" t="s">
        <v>38</v>
      </c>
      <c r="K307" s="23"/>
      <c r="L307" s="26" t="s">
        <v>39</v>
      </c>
      <c r="M307" s="24" t="s">
        <v>1056</v>
      </c>
      <c r="N307" s="23">
        <f t="shared" si="2"/>
        <v>41</v>
      </c>
      <c r="O307" s="23"/>
      <c r="P307" s="23">
        <f t="shared" si="3"/>
        <v>0</v>
      </c>
      <c r="Q307" s="23"/>
      <c r="R307" s="23">
        <f t="shared" si="9"/>
        <v>0</v>
      </c>
      <c r="S307" s="23"/>
      <c r="T307" s="19"/>
      <c r="U307" s="19"/>
      <c r="V307" s="19"/>
      <c r="W307" s="19"/>
      <c r="X307" s="19"/>
      <c r="Y307" s="19"/>
      <c r="Z307" s="19"/>
      <c r="AA307" s="19"/>
      <c r="AB307" s="19"/>
      <c r="AC307" s="19"/>
      <c r="AD307" s="19"/>
      <c r="AE307" s="19"/>
      <c r="AF307" s="19"/>
      <c r="AG307" s="19"/>
    </row>
    <row r="308" ht="14.25" customHeight="1">
      <c r="A308" s="37" t="s">
        <v>1012</v>
      </c>
      <c r="B308" s="21" t="s">
        <v>1057</v>
      </c>
      <c r="C308" s="21" t="s">
        <v>1058</v>
      </c>
      <c r="D308" s="23" t="str">
        <f t="shared" si="5"/>
        <v>JPG</v>
      </c>
      <c r="E308" s="24" t="s">
        <v>39</v>
      </c>
      <c r="F308" s="24" t="s">
        <v>1002</v>
      </c>
      <c r="G308" s="24" t="s">
        <v>35</v>
      </c>
      <c r="H308" s="24" t="s">
        <v>988</v>
      </c>
      <c r="I308" s="24" t="s">
        <v>185</v>
      </c>
      <c r="J308" s="24" t="s">
        <v>38</v>
      </c>
      <c r="L308" s="26" t="s">
        <v>39</v>
      </c>
      <c r="M308" s="24" t="s">
        <v>1061</v>
      </c>
      <c r="N308" s="23">
        <f t="shared" si="2"/>
        <v>49</v>
      </c>
      <c r="O308" s="23"/>
      <c r="P308" s="23">
        <f t="shared" si="3"/>
        <v>0</v>
      </c>
      <c r="Q308" s="23"/>
      <c r="R308" s="23">
        <f t="shared" si="9"/>
        <v>0</v>
      </c>
      <c r="S308" s="23"/>
      <c r="T308" s="19"/>
      <c r="U308" s="19"/>
      <c r="V308" s="19"/>
      <c r="W308" s="19"/>
      <c r="X308" s="19"/>
      <c r="Y308" s="19"/>
      <c r="Z308" s="19"/>
      <c r="AA308" s="19"/>
      <c r="AB308" s="19"/>
      <c r="AC308" s="19"/>
      <c r="AD308" s="19"/>
      <c r="AE308" s="19"/>
      <c r="AF308" s="19"/>
      <c r="AG308" s="19"/>
    </row>
    <row r="309" ht="14.25" customHeight="1">
      <c r="A309" s="37" t="s">
        <v>1012</v>
      </c>
      <c r="B309" s="21" t="s">
        <v>1062</v>
      </c>
      <c r="C309" s="21" t="s">
        <v>1063</v>
      </c>
      <c r="D309" s="23" t="str">
        <f t="shared" si="5"/>
        <v>JPG</v>
      </c>
      <c r="E309" s="24" t="s">
        <v>39</v>
      </c>
      <c r="F309" s="24" t="s">
        <v>1002</v>
      </c>
      <c r="G309" s="24" t="s">
        <v>35</v>
      </c>
      <c r="H309" s="24" t="s">
        <v>988</v>
      </c>
      <c r="I309" s="24" t="s">
        <v>185</v>
      </c>
      <c r="J309" s="24" t="s">
        <v>38</v>
      </c>
      <c r="K309" s="23"/>
      <c r="L309" s="26" t="s">
        <v>39</v>
      </c>
      <c r="M309" s="24" t="s">
        <v>1065</v>
      </c>
      <c r="N309" s="23">
        <f t="shared" si="2"/>
        <v>86</v>
      </c>
      <c r="O309" s="23"/>
      <c r="P309" s="23">
        <f t="shared" si="3"/>
        <v>0</v>
      </c>
      <c r="Q309" s="23"/>
      <c r="R309" s="23">
        <f t="shared" si="9"/>
        <v>0</v>
      </c>
      <c r="S309" s="23"/>
      <c r="T309" s="19"/>
      <c r="U309" s="19"/>
      <c r="V309" s="19"/>
      <c r="W309" s="19"/>
      <c r="X309" s="19"/>
      <c r="Y309" s="19"/>
      <c r="Z309" s="19"/>
      <c r="AA309" s="19"/>
      <c r="AB309" s="19"/>
      <c r="AC309" s="19"/>
      <c r="AD309" s="19"/>
      <c r="AE309" s="19"/>
      <c r="AF309" s="19"/>
      <c r="AG309" s="19"/>
    </row>
    <row r="310" ht="14.25" customHeight="1">
      <c r="A310" s="37" t="s">
        <v>1012</v>
      </c>
      <c r="B310" s="21" t="s">
        <v>1066</v>
      </c>
      <c r="C310" s="21" t="s">
        <v>1067</v>
      </c>
      <c r="D310" s="23" t="str">
        <f t="shared" si="5"/>
        <v>jpeg</v>
      </c>
      <c r="E310" s="24" t="s">
        <v>39</v>
      </c>
      <c r="F310" s="24" t="s">
        <v>1002</v>
      </c>
      <c r="G310" s="24" t="s">
        <v>35</v>
      </c>
      <c r="H310" s="24" t="s">
        <v>988</v>
      </c>
      <c r="I310" s="24" t="s">
        <v>185</v>
      </c>
      <c r="J310" s="24" t="s">
        <v>38</v>
      </c>
      <c r="K310" s="49" t="s">
        <v>762</v>
      </c>
      <c r="L310" s="26" t="s">
        <v>39</v>
      </c>
      <c r="M310" s="23"/>
      <c r="N310" s="23">
        <f t="shared" si="2"/>
        <v>0</v>
      </c>
      <c r="O310" s="23"/>
      <c r="P310" s="23">
        <f t="shared" si="3"/>
        <v>0</v>
      </c>
      <c r="R310" s="23">
        <f>Len(Q498)</f>
        <v>0</v>
      </c>
      <c r="S310" s="23"/>
      <c r="T310" s="19"/>
      <c r="U310" s="19"/>
      <c r="V310" s="19"/>
      <c r="W310" s="19"/>
      <c r="X310" s="19"/>
      <c r="Y310" s="19"/>
      <c r="Z310" s="19"/>
      <c r="AA310" s="19"/>
      <c r="AB310" s="19"/>
      <c r="AC310" s="19"/>
      <c r="AD310" s="19"/>
      <c r="AE310" s="19"/>
      <c r="AF310" s="19"/>
      <c r="AG310" s="19"/>
    </row>
    <row r="311" ht="14.25" customHeight="1">
      <c r="A311" s="32" t="s">
        <v>1068</v>
      </c>
      <c r="B311" s="31" t="s">
        <v>1069</v>
      </c>
      <c r="C311" s="31" t="s">
        <v>1070</v>
      </c>
      <c r="D311" s="23" t="str">
        <f t="shared" si="5"/>
        <v>JPG</v>
      </c>
      <c r="E311" s="24" t="s">
        <v>39</v>
      </c>
      <c r="F311" s="24" t="s">
        <v>35</v>
      </c>
      <c r="G311" s="24" t="s">
        <v>35</v>
      </c>
      <c r="H311" s="24" t="s">
        <v>425</v>
      </c>
      <c r="I311" s="24" t="s">
        <v>105</v>
      </c>
      <c r="J311" s="24" t="s">
        <v>429</v>
      </c>
      <c r="K311" s="23"/>
      <c r="L311" s="26" t="s">
        <v>39</v>
      </c>
      <c r="M311" s="202" t="s">
        <v>6384</v>
      </c>
      <c r="N311" s="23">
        <f t="shared" si="2"/>
        <v>131</v>
      </c>
      <c r="O311" s="198" t="s">
        <v>1071</v>
      </c>
      <c r="P311" s="23">
        <f t="shared" si="3"/>
        <v>83</v>
      </c>
      <c r="R311" s="23">
        <f t="shared" ref="R311:R321" si="10">Len(Q311)</f>
        <v>0</v>
      </c>
      <c r="S311" s="23"/>
      <c r="T311" s="19"/>
      <c r="U311" s="19"/>
      <c r="V311" s="19"/>
      <c r="W311" s="19"/>
      <c r="X311" s="19"/>
      <c r="Y311" s="19"/>
      <c r="Z311" s="19"/>
      <c r="AA311" s="19"/>
      <c r="AB311" s="19"/>
      <c r="AC311" s="19"/>
      <c r="AD311" s="19"/>
      <c r="AE311" s="19"/>
      <c r="AF311" s="19"/>
      <c r="AG311" s="19"/>
    </row>
    <row r="312" ht="14.25" customHeight="1">
      <c r="A312" s="32" t="s">
        <v>1068</v>
      </c>
      <c r="B312" s="31" t="s">
        <v>1072</v>
      </c>
      <c r="C312" s="31" t="s">
        <v>1073</v>
      </c>
      <c r="D312" s="23" t="str">
        <f t="shared" si="5"/>
        <v>JPG</v>
      </c>
      <c r="E312" s="24" t="s">
        <v>39</v>
      </c>
      <c r="F312" s="24" t="s">
        <v>35</v>
      </c>
      <c r="G312" s="24" t="s">
        <v>35</v>
      </c>
      <c r="H312" s="24" t="s">
        <v>425</v>
      </c>
      <c r="I312" s="24" t="s">
        <v>105</v>
      </c>
      <c r="J312" s="24" t="s">
        <v>429</v>
      </c>
      <c r="K312" s="23"/>
      <c r="L312" s="26" t="s">
        <v>39</v>
      </c>
      <c r="M312" s="24" t="s">
        <v>1074</v>
      </c>
      <c r="N312" s="23">
        <f t="shared" si="2"/>
        <v>73</v>
      </c>
      <c r="O312" s="23"/>
      <c r="P312" s="23">
        <f t="shared" si="3"/>
        <v>0</v>
      </c>
      <c r="Q312" s="23"/>
      <c r="R312" s="23">
        <f t="shared" si="10"/>
        <v>0</v>
      </c>
      <c r="S312" s="23"/>
      <c r="T312" s="19"/>
      <c r="U312" s="19"/>
      <c r="V312" s="19"/>
      <c r="W312" s="19"/>
      <c r="X312" s="19"/>
      <c r="Y312" s="19"/>
      <c r="Z312" s="19"/>
      <c r="AA312" s="19"/>
      <c r="AB312" s="19"/>
      <c r="AC312" s="19"/>
      <c r="AD312" s="19"/>
      <c r="AE312" s="19"/>
      <c r="AF312" s="19"/>
      <c r="AG312" s="19"/>
    </row>
    <row r="313" ht="14.25" customHeight="1">
      <c r="A313" s="32" t="s">
        <v>1068</v>
      </c>
      <c r="B313" s="31" t="s">
        <v>1075</v>
      </c>
      <c r="C313" s="31" t="s">
        <v>1076</v>
      </c>
      <c r="D313" s="23" t="str">
        <f t="shared" si="5"/>
        <v>JPG</v>
      </c>
      <c r="E313" s="24" t="s">
        <v>39</v>
      </c>
      <c r="F313" s="24" t="s">
        <v>35</v>
      </c>
      <c r="G313" s="24" t="s">
        <v>35</v>
      </c>
      <c r="H313" s="24" t="s">
        <v>425</v>
      </c>
      <c r="I313" s="24" t="s">
        <v>105</v>
      </c>
      <c r="J313" s="24" t="s">
        <v>429</v>
      </c>
      <c r="K313" s="23"/>
      <c r="L313" s="26" t="s">
        <v>39</v>
      </c>
      <c r="M313" s="24" t="s">
        <v>1077</v>
      </c>
      <c r="N313" s="23">
        <f t="shared" si="2"/>
        <v>107</v>
      </c>
      <c r="O313" s="23"/>
      <c r="P313" s="23">
        <f t="shared" si="3"/>
        <v>0</v>
      </c>
      <c r="Q313" s="23"/>
      <c r="R313" s="23">
        <f t="shared" si="10"/>
        <v>0</v>
      </c>
      <c r="S313" s="23"/>
      <c r="T313" s="19"/>
      <c r="U313" s="19"/>
      <c r="V313" s="19"/>
      <c r="W313" s="19"/>
      <c r="X313" s="19"/>
      <c r="Y313" s="19"/>
      <c r="Z313" s="19"/>
      <c r="AA313" s="19"/>
      <c r="AB313" s="19"/>
      <c r="AC313" s="19"/>
      <c r="AD313" s="19"/>
      <c r="AE313" s="19"/>
      <c r="AF313" s="19"/>
      <c r="AG313" s="19"/>
    </row>
    <row r="314" ht="14.25" customHeight="1">
      <c r="A314" s="32" t="s">
        <v>1068</v>
      </c>
      <c r="B314" s="31" t="s">
        <v>1078</v>
      </c>
      <c r="C314" s="31" t="s">
        <v>1079</v>
      </c>
      <c r="D314" s="23" t="str">
        <f t="shared" si="5"/>
        <v>jpg</v>
      </c>
      <c r="E314" s="24" t="s">
        <v>39</v>
      </c>
      <c r="F314" s="24" t="s">
        <v>35</v>
      </c>
      <c r="G314" s="24" t="s">
        <v>35</v>
      </c>
      <c r="H314" s="24" t="s">
        <v>988</v>
      </c>
      <c r="I314" s="24" t="s">
        <v>185</v>
      </c>
      <c r="J314" s="24" t="s">
        <v>38</v>
      </c>
      <c r="K314" s="23"/>
      <c r="L314" s="26" t="s">
        <v>39</v>
      </c>
      <c r="M314" s="24" t="s">
        <v>1082</v>
      </c>
      <c r="N314" s="23">
        <f t="shared" si="2"/>
        <v>57</v>
      </c>
      <c r="O314" s="23"/>
      <c r="P314" s="23">
        <f t="shared" si="3"/>
        <v>0</v>
      </c>
      <c r="Q314" s="23"/>
      <c r="R314" s="23">
        <f t="shared" si="10"/>
        <v>0</v>
      </c>
      <c r="S314" s="23"/>
      <c r="T314" s="19"/>
      <c r="U314" s="19"/>
      <c r="V314" s="19"/>
      <c r="W314" s="19"/>
      <c r="X314" s="19"/>
      <c r="Y314" s="19"/>
      <c r="Z314" s="19"/>
      <c r="AA314" s="19"/>
      <c r="AB314" s="19"/>
      <c r="AC314" s="19"/>
      <c r="AD314" s="19"/>
      <c r="AE314" s="19"/>
      <c r="AF314" s="19"/>
      <c r="AG314" s="19"/>
    </row>
    <row r="315" ht="14.25" customHeight="1">
      <c r="A315" s="32" t="s">
        <v>1068</v>
      </c>
      <c r="B315" s="31" t="s">
        <v>1083</v>
      </c>
      <c r="C315" s="31" t="s">
        <v>1084</v>
      </c>
      <c r="D315" s="23" t="str">
        <f t="shared" si="5"/>
        <v>jpg</v>
      </c>
      <c r="E315" s="24" t="s">
        <v>39</v>
      </c>
      <c r="F315" s="24" t="s">
        <v>35</v>
      </c>
      <c r="G315" s="24" t="s">
        <v>35</v>
      </c>
      <c r="H315" s="24" t="s">
        <v>988</v>
      </c>
      <c r="I315" s="24" t="s">
        <v>185</v>
      </c>
      <c r="J315" s="24" t="s">
        <v>38</v>
      </c>
      <c r="K315" s="23"/>
      <c r="L315" s="26" t="s">
        <v>39</v>
      </c>
      <c r="M315" s="24" t="s">
        <v>1085</v>
      </c>
      <c r="N315" s="23">
        <f t="shared" si="2"/>
        <v>80</v>
      </c>
      <c r="O315" s="23"/>
      <c r="P315" s="23">
        <f t="shared" si="3"/>
        <v>0</v>
      </c>
      <c r="Q315" s="23"/>
      <c r="R315" s="23">
        <f t="shared" si="10"/>
        <v>0</v>
      </c>
      <c r="S315" s="23"/>
      <c r="T315" s="19"/>
      <c r="U315" s="19"/>
      <c r="V315" s="19"/>
      <c r="W315" s="19"/>
      <c r="X315" s="19"/>
      <c r="Y315" s="19"/>
      <c r="Z315" s="19"/>
      <c r="AA315" s="19"/>
      <c r="AB315" s="19"/>
      <c r="AC315" s="19"/>
      <c r="AD315" s="19"/>
      <c r="AE315" s="19"/>
      <c r="AF315" s="19"/>
      <c r="AG315" s="19"/>
    </row>
    <row r="316" ht="14.25" customHeight="1">
      <c r="A316" s="32" t="s">
        <v>1068</v>
      </c>
      <c r="B316" s="31" t="s">
        <v>1086</v>
      </c>
      <c r="C316" s="31" t="s">
        <v>1087</v>
      </c>
      <c r="D316" s="23" t="str">
        <f t="shared" si="5"/>
        <v>jpg</v>
      </c>
      <c r="E316" s="24" t="s">
        <v>39</v>
      </c>
      <c r="F316" s="24" t="s">
        <v>35</v>
      </c>
      <c r="G316" s="24" t="s">
        <v>35</v>
      </c>
      <c r="H316" s="24" t="s">
        <v>988</v>
      </c>
      <c r="I316" s="24" t="s">
        <v>185</v>
      </c>
      <c r="J316" s="24" t="s">
        <v>38</v>
      </c>
      <c r="K316" s="23"/>
      <c r="L316" s="26" t="s">
        <v>39</v>
      </c>
      <c r="M316" s="24" t="s">
        <v>1091</v>
      </c>
      <c r="N316" s="23">
        <f t="shared" si="2"/>
        <v>27</v>
      </c>
      <c r="O316" s="23"/>
      <c r="P316" s="23">
        <f t="shared" si="3"/>
        <v>0</v>
      </c>
      <c r="Q316" s="23"/>
      <c r="R316" s="23">
        <f t="shared" si="10"/>
        <v>0</v>
      </c>
      <c r="S316" s="23"/>
      <c r="T316" s="19"/>
      <c r="U316" s="19"/>
      <c r="V316" s="19"/>
      <c r="W316" s="19"/>
      <c r="X316" s="19"/>
      <c r="Y316" s="19"/>
      <c r="Z316" s="19"/>
      <c r="AA316" s="19"/>
      <c r="AB316" s="19"/>
      <c r="AC316" s="19"/>
      <c r="AD316" s="19"/>
      <c r="AE316" s="19"/>
      <c r="AF316" s="19"/>
      <c r="AG316" s="19"/>
    </row>
    <row r="317" ht="14.25" customHeight="1">
      <c r="A317" s="32" t="s">
        <v>1068</v>
      </c>
      <c r="B317" s="31" t="s">
        <v>1092</v>
      </c>
      <c r="C317" s="31" t="s">
        <v>1093</v>
      </c>
      <c r="D317" s="23" t="str">
        <f t="shared" si="5"/>
        <v>jpg</v>
      </c>
      <c r="E317" s="24" t="s">
        <v>39</v>
      </c>
      <c r="F317" s="24" t="s">
        <v>35</v>
      </c>
      <c r="G317" s="24" t="s">
        <v>35</v>
      </c>
      <c r="H317" s="24" t="s">
        <v>988</v>
      </c>
      <c r="I317" s="24" t="s">
        <v>185</v>
      </c>
      <c r="J317" s="24" t="s">
        <v>38</v>
      </c>
      <c r="K317" s="23"/>
      <c r="L317" s="26" t="s">
        <v>39</v>
      </c>
      <c r="M317" s="24" t="s">
        <v>1094</v>
      </c>
      <c r="N317" s="23">
        <f t="shared" si="2"/>
        <v>62</v>
      </c>
      <c r="O317" s="23"/>
      <c r="P317" s="23">
        <f t="shared" si="3"/>
        <v>0</v>
      </c>
      <c r="Q317" s="23"/>
      <c r="R317" s="23">
        <f t="shared" si="10"/>
        <v>0</v>
      </c>
      <c r="S317" s="23"/>
      <c r="T317" s="19"/>
      <c r="U317" s="19"/>
      <c r="V317" s="19"/>
      <c r="W317" s="19"/>
      <c r="X317" s="19"/>
      <c r="Y317" s="19"/>
      <c r="Z317" s="19"/>
      <c r="AA317" s="19"/>
      <c r="AB317" s="19"/>
      <c r="AC317" s="19"/>
      <c r="AD317" s="19"/>
      <c r="AE317" s="19"/>
      <c r="AF317" s="19"/>
      <c r="AG317" s="19"/>
    </row>
    <row r="318" ht="14.25" customHeight="1">
      <c r="A318" s="32" t="s">
        <v>1068</v>
      </c>
      <c r="B318" s="31" t="s">
        <v>1095</v>
      </c>
      <c r="C318" s="31" t="s">
        <v>1096</v>
      </c>
      <c r="D318" s="23" t="str">
        <f t="shared" si="5"/>
        <v>jpg</v>
      </c>
      <c r="E318" s="24" t="s">
        <v>39</v>
      </c>
      <c r="F318" s="24" t="s">
        <v>35</v>
      </c>
      <c r="G318" s="24" t="s">
        <v>35</v>
      </c>
      <c r="H318" s="24" t="s">
        <v>988</v>
      </c>
      <c r="I318" s="24" t="s">
        <v>185</v>
      </c>
      <c r="J318" s="24" t="s">
        <v>38</v>
      </c>
      <c r="K318" s="23"/>
      <c r="L318" s="26" t="s">
        <v>39</v>
      </c>
      <c r="M318" s="24" t="s">
        <v>1099</v>
      </c>
      <c r="N318" s="23">
        <f t="shared" si="2"/>
        <v>44</v>
      </c>
      <c r="O318" s="23"/>
      <c r="P318" s="23">
        <f t="shared" si="3"/>
        <v>0</v>
      </c>
      <c r="Q318" s="23"/>
      <c r="R318" s="23">
        <f t="shared" si="10"/>
        <v>0</v>
      </c>
      <c r="S318" s="23"/>
      <c r="T318" s="19"/>
      <c r="U318" s="19"/>
      <c r="V318" s="19"/>
      <c r="W318" s="19"/>
      <c r="X318" s="19"/>
      <c r="Y318" s="19"/>
      <c r="Z318" s="19"/>
      <c r="AA318" s="19"/>
      <c r="AB318" s="19"/>
      <c r="AC318" s="19"/>
      <c r="AD318" s="19"/>
      <c r="AE318" s="19"/>
      <c r="AF318" s="19"/>
      <c r="AG318" s="19"/>
    </row>
    <row r="319" ht="14.25" customHeight="1">
      <c r="A319" s="32" t="s">
        <v>1068</v>
      </c>
      <c r="B319" s="31" t="s">
        <v>1100</v>
      </c>
      <c r="C319" s="31" t="s">
        <v>1101</v>
      </c>
      <c r="D319" s="23" t="str">
        <f t="shared" si="5"/>
        <v>jpg</v>
      </c>
      <c r="E319" s="24" t="s">
        <v>39</v>
      </c>
      <c r="F319" s="24" t="s">
        <v>35</v>
      </c>
      <c r="G319" s="24" t="s">
        <v>35</v>
      </c>
      <c r="H319" s="24" t="s">
        <v>988</v>
      </c>
      <c r="I319" s="24" t="s">
        <v>185</v>
      </c>
      <c r="J319" s="24" t="s">
        <v>38</v>
      </c>
      <c r="K319" s="23"/>
      <c r="L319" s="26" t="s">
        <v>39</v>
      </c>
      <c r="M319" s="24" t="s">
        <v>1102</v>
      </c>
      <c r="N319" s="23">
        <f t="shared" si="2"/>
        <v>53</v>
      </c>
      <c r="O319" s="23"/>
      <c r="P319" s="23">
        <f t="shared" si="3"/>
        <v>0</v>
      </c>
      <c r="Q319" s="23"/>
      <c r="R319" s="23">
        <f t="shared" si="10"/>
        <v>0</v>
      </c>
      <c r="S319" s="23"/>
      <c r="T319" s="19"/>
      <c r="U319" s="19"/>
      <c r="V319" s="19"/>
      <c r="W319" s="19"/>
      <c r="X319" s="19"/>
      <c r="Y319" s="19"/>
      <c r="Z319" s="19"/>
      <c r="AA319" s="19"/>
      <c r="AB319" s="19"/>
      <c r="AC319" s="19"/>
      <c r="AD319" s="19"/>
      <c r="AE319" s="19"/>
      <c r="AF319" s="19"/>
      <c r="AG319" s="19"/>
    </row>
    <row r="320" ht="14.25" customHeight="1">
      <c r="A320" s="32" t="s">
        <v>1068</v>
      </c>
      <c r="B320" s="31" t="s">
        <v>1103</v>
      </c>
      <c r="C320" s="31" t="s">
        <v>1104</v>
      </c>
      <c r="D320" s="23" t="str">
        <f t="shared" si="5"/>
        <v>jpg</v>
      </c>
      <c r="E320" s="24" t="s">
        <v>39</v>
      </c>
      <c r="F320" s="24" t="s">
        <v>35</v>
      </c>
      <c r="G320" s="24" t="s">
        <v>35</v>
      </c>
      <c r="H320" s="24" t="s">
        <v>988</v>
      </c>
      <c r="I320" s="24" t="s">
        <v>185</v>
      </c>
      <c r="J320" s="24" t="s">
        <v>38</v>
      </c>
      <c r="K320" s="23"/>
      <c r="L320" s="26" t="s">
        <v>39</v>
      </c>
      <c r="M320" s="24" t="s">
        <v>1107</v>
      </c>
      <c r="N320" s="23">
        <f t="shared" si="2"/>
        <v>56</v>
      </c>
      <c r="O320" s="23"/>
      <c r="P320" s="23">
        <f t="shared" si="3"/>
        <v>0</v>
      </c>
      <c r="Q320" s="23"/>
      <c r="R320" s="23">
        <f t="shared" si="10"/>
        <v>0</v>
      </c>
      <c r="S320" s="23"/>
      <c r="T320" s="19"/>
      <c r="U320" s="19"/>
      <c r="V320" s="19"/>
      <c r="W320" s="19"/>
      <c r="X320" s="19"/>
      <c r="Y320" s="19"/>
      <c r="Z320" s="19"/>
      <c r="AA320" s="19"/>
      <c r="AB320" s="19"/>
      <c r="AC320" s="19"/>
      <c r="AD320" s="19"/>
      <c r="AE320" s="19"/>
      <c r="AF320" s="19"/>
      <c r="AG320" s="19"/>
    </row>
    <row r="321" ht="14.25" customHeight="1">
      <c r="A321" s="26" t="s">
        <v>1108</v>
      </c>
      <c r="B321" s="61" t="s">
        <v>1109</v>
      </c>
      <c r="C321" s="61" t="s">
        <v>1110</v>
      </c>
      <c r="D321" s="23" t="str">
        <f t="shared" si="5"/>
        <v>jpg</v>
      </c>
      <c r="E321" s="24" t="s">
        <v>39</v>
      </c>
      <c r="F321" s="24" t="s">
        <v>35</v>
      </c>
      <c r="G321" s="24" t="s">
        <v>35</v>
      </c>
      <c r="H321" s="24" t="s">
        <v>988</v>
      </c>
      <c r="I321" s="24" t="s">
        <v>185</v>
      </c>
      <c r="J321" s="24" t="s">
        <v>38</v>
      </c>
      <c r="K321" s="23"/>
      <c r="L321" s="26" t="s">
        <v>39</v>
      </c>
      <c r="M321" s="24" t="s">
        <v>1111</v>
      </c>
      <c r="N321" s="23">
        <f t="shared" si="2"/>
        <v>51</v>
      </c>
      <c r="O321" s="23"/>
      <c r="P321" s="23">
        <f t="shared" si="3"/>
        <v>0</v>
      </c>
      <c r="Q321" s="23"/>
      <c r="R321" s="23">
        <f t="shared" si="10"/>
        <v>0</v>
      </c>
      <c r="S321" s="23"/>
      <c r="T321" s="19"/>
      <c r="U321" s="19"/>
      <c r="V321" s="19"/>
      <c r="W321" s="19"/>
      <c r="X321" s="19"/>
      <c r="Y321" s="19"/>
      <c r="Z321" s="19"/>
      <c r="AA321" s="19"/>
      <c r="AB321" s="19"/>
      <c r="AC321" s="19"/>
      <c r="AD321" s="19"/>
      <c r="AE321" s="19"/>
      <c r="AF321" s="19"/>
      <c r="AG321" s="19"/>
    </row>
    <row r="322" ht="14.25" customHeight="1">
      <c r="A322" s="26" t="s">
        <v>1108</v>
      </c>
      <c r="B322" s="61" t="s">
        <v>1112</v>
      </c>
      <c r="C322" s="62" t="s">
        <v>1113</v>
      </c>
      <c r="D322" s="23" t="str">
        <f t="shared" si="5"/>
        <v>jpg</v>
      </c>
      <c r="E322" s="24" t="s">
        <v>39</v>
      </c>
      <c r="F322" s="24" t="s">
        <v>35</v>
      </c>
      <c r="G322" s="24" t="s">
        <v>35</v>
      </c>
      <c r="H322" s="24" t="s">
        <v>988</v>
      </c>
      <c r="I322" s="24" t="s">
        <v>185</v>
      </c>
      <c r="J322" s="24" t="s">
        <v>38</v>
      </c>
      <c r="K322" s="23"/>
      <c r="L322" s="26" t="s">
        <v>39</v>
      </c>
      <c r="M322" s="24" t="s">
        <v>1114</v>
      </c>
      <c r="N322" s="23">
        <f t="shared" si="2"/>
        <v>82</v>
      </c>
      <c r="O322" s="23"/>
      <c r="P322" s="23">
        <f t="shared" si="3"/>
        <v>0</v>
      </c>
      <c r="R322" s="23" t="str">
        <f>Len(#REF!)</f>
        <v>#REF!</v>
      </c>
      <c r="S322" s="23"/>
      <c r="T322" s="19"/>
      <c r="U322" s="19"/>
      <c r="V322" s="19"/>
      <c r="W322" s="19"/>
      <c r="X322" s="19"/>
      <c r="Y322" s="19"/>
      <c r="Z322" s="19"/>
      <c r="AA322" s="19"/>
      <c r="AB322" s="19"/>
      <c r="AC322" s="19"/>
      <c r="AD322" s="19"/>
      <c r="AE322" s="19"/>
      <c r="AF322" s="19"/>
      <c r="AG322" s="19"/>
    </row>
    <row r="323" ht="14.25" customHeight="1">
      <c r="A323" s="26" t="s">
        <v>1108</v>
      </c>
      <c r="B323" s="61" t="s">
        <v>1115</v>
      </c>
      <c r="C323" s="61" t="s">
        <v>1116</v>
      </c>
      <c r="D323" s="23" t="str">
        <f t="shared" si="5"/>
        <v>jpg</v>
      </c>
      <c r="E323" s="24" t="s">
        <v>39</v>
      </c>
      <c r="F323" s="24" t="s">
        <v>35</v>
      </c>
      <c r="G323" s="24" t="s">
        <v>35</v>
      </c>
      <c r="H323" s="24" t="s">
        <v>988</v>
      </c>
      <c r="I323" s="24" t="s">
        <v>185</v>
      </c>
      <c r="J323" s="24" t="s">
        <v>38</v>
      </c>
      <c r="K323" s="23"/>
      <c r="L323" s="26" t="s">
        <v>39</v>
      </c>
      <c r="M323" s="24" t="s">
        <v>6385</v>
      </c>
      <c r="N323" s="23">
        <f t="shared" si="2"/>
        <v>104</v>
      </c>
      <c r="O323" s="198" t="s">
        <v>1117</v>
      </c>
      <c r="P323" s="23">
        <f t="shared" si="3"/>
        <v>88</v>
      </c>
      <c r="Q323" s="23"/>
      <c r="R323" s="23">
        <f t="shared" ref="R323:R325" si="11">Len(Q323)</f>
        <v>0</v>
      </c>
      <c r="S323" s="23"/>
      <c r="T323" s="19"/>
      <c r="U323" s="19"/>
      <c r="V323" s="19"/>
      <c r="W323" s="19"/>
      <c r="X323" s="19"/>
      <c r="Y323" s="19"/>
      <c r="Z323" s="19"/>
      <c r="AA323" s="19"/>
      <c r="AB323" s="19"/>
      <c r="AC323" s="19"/>
      <c r="AD323" s="19"/>
      <c r="AE323" s="19"/>
      <c r="AF323" s="19"/>
      <c r="AG323" s="19"/>
    </row>
    <row r="324" ht="14.25" customHeight="1">
      <c r="A324" s="26" t="s">
        <v>1108</v>
      </c>
      <c r="B324" s="26" t="s">
        <v>1118</v>
      </c>
      <c r="C324" s="61" t="s">
        <v>1119</v>
      </c>
      <c r="D324" s="23" t="str">
        <f t="shared" si="5"/>
        <v>jpg</v>
      </c>
      <c r="E324" s="24" t="s">
        <v>39</v>
      </c>
      <c r="F324" s="24" t="s">
        <v>35</v>
      </c>
      <c r="G324" s="24" t="s">
        <v>35</v>
      </c>
      <c r="H324" s="24" t="s">
        <v>988</v>
      </c>
      <c r="I324" s="24" t="s">
        <v>185</v>
      </c>
      <c r="J324" s="24" t="s">
        <v>38</v>
      </c>
      <c r="K324" s="23"/>
      <c r="L324" s="26" t="s">
        <v>39</v>
      </c>
      <c r="M324" s="24" t="s">
        <v>1120</v>
      </c>
      <c r="N324" s="23">
        <f t="shared" si="2"/>
        <v>69</v>
      </c>
      <c r="O324" s="23"/>
      <c r="P324" s="23">
        <f t="shared" si="3"/>
        <v>0</v>
      </c>
      <c r="Q324" s="23"/>
      <c r="R324" s="23">
        <f t="shared" si="11"/>
        <v>0</v>
      </c>
      <c r="S324" s="23"/>
      <c r="T324" s="19"/>
      <c r="U324" s="19"/>
      <c r="V324" s="19"/>
      <c r="W324" s="19"/>
      <c r="X324" s="19"/>
      <c r="Y324" s="19"/>
      <c r="Z324" s="19"/>
      <c r="AA324" s="19"/>
      <c r="AB324" s="19"/>
      <c r="AC324" s="19"/>
      <c r="AD324" s="19"/>
      <c r="AE324" s="19"/>
      <c r="AF324" s="19"/>
      <c r="AG324" s="19"/>
    </row>
    <row r="325" ht="14.25" customHeight="1">
      <c r="A325" s="32" t="s">
        <v>1121</v>
      </c>
      <c r="B325" s="31" t="s">
        <v>1122</v>
      </c>
      <c r="C325" s="31" t="s">
        <v>1123</v>
      </c>
      <c r="D325" s="23" t="str">
        <f t="shared" si="5"/>
        <v>jpg</v>
      </c>
      <c r="E325" s="24" t="s">
        <v>39</v>
      </c>
      <c r="F325" s="24" t="s">
        <v>35</v>
      </c>
      <c r="G325" s="24" t="s">
        <v>35</v>
      </c>
      <c r="H325" s="24" t="s">
        <v>335</v>
      </c>
      <c r="I325" s="24" t="s">
        <v>833</v>
      </c>
      <c r="J325" s="24" t="s">
        <v>429</v>
      </c>
      <c r="K325" s="23"/>
      <c r="L325" s="26" t="s">
        <v>39</v>
      </c>
      <c r="M325" s="24" t="s">
        <v>64</v>
      </c>
      <c r="N325" s="23">
        <f t="shared" si="2"/>
        <v>7</v>
      </c>
      <c r="O325" s="23"/>
      <c r="P325" s="23">
        <f t="shared" si="3"/>
        <v>0</v>
      </c>
      <c r="Q325" s="23"/>
      <c r="R325" s="23">
        <f t="shared" si="11"/>
        <v>0</v>
      </c>
      <c r="S325" s="23"/>
      <c r="T325" s="19"/>
      <c r="U325" s="19"/>
      <c r="V325" s="19"/>
      <c r="W325" s="19"/>
      <c r="X325" s="19"/>
      <c r="Y325" s="19"/>
      <c r="Z325" s="19"/>
      <c r="AA325" s="19"/>
      <c r="AB325" s="19"/>
      <c r="AC325" s="19"/>
      <c r="AD325" s="19"/>
      <c r="AE325" s="19"/>
      <c r="AF325" s="19"/>
      <c r="AG325" s="19"/>
    </row>
    <row r="326" ht="14.25" customHeight="1">
      <c r="A326" s="32" t="s">
        <v>1121</v>
      </c>
      <c r="B326" s="31" t="s">
        <v>1124</v>
      </c>
      <c r="C326" s="31" t="s">
        <v>1125</v>
      </c>
      <c r="D326" s="23" t="str">
        <f t="shared" si="5"/>
        <v>jpg</v>
      </c>
      <c r="E326" s="24" t="s">
        <v>39</v>
      </c>
      <c r="F326" s="24" t="s">
        <v>35</v>
      </c>
      <c r="G326" s="24" t="s">
        <v>35</v>
      </c>
      <c r="H326" s="24" t="s">
        <v>335</v>
      </c>
      <c r="I326" s="24" t="s">
        <v>833</v>
      </c>
      <c r="J326" s="24" t="s">
        <v>429</v>
      </c>
      <c r="K326" s="23"/>
      <c r="L326" s="26" t="s">
        <v>39</v>
      </c>
      <c r="M326" s="24" t="s">
        <v>64</v>
      </c>
      <c r="N326" s="23">
        <f t="shared" si="2"/>
        <v>7</v>
      </c>
      <c r="O326" s="23"/>
      <c r="P326" s="23">
        <f t="shared" si="3"/>
        <v>0</v>
      </c>
      <c r="R326" s="23" t="str">
        <f>Len(#REF!)</f>
        <v>#REF!</v>
      </c>
      <c r="S326" s="23"/>
      <c r="T326" s="19"/>
      <c r="U326" s="19"/>
      <c r="V326" s="19"/>
      <c r="W326" s="19"/>
      <c r="X326" s="19"/>
      <c r="Y326" s="19"/>
      <c r="Z326" s="19"/>
      <c r="AA326" s="19"/>
      <c r="AB326" s="19"/>
      <c r="AC326" s="19"/>
      <c r="AD326" s="19"/>
      <c r="AE326" s="19"/>
      <c r="AF326" s="19"/>
      <c r="AG326" s="19"/>
    </row>
    <row r="327" ht="14.25" customHeight="1">
      <c r="A327" s="37" t="s">
        <v>1126</v>
      </c>
      <c r="B327" s="21" t="s">
        <v>1127</v>
      </c>
      <c r="C327" s="21" t="s">
        <v>1128</v>
      </c>
      <c r="D327" s="23" t="str">
        <f t="shared" si="5"/>
        <v>jpg</v>
      </c>
      <c r="E327" s="24" t="s">
        <v>39</v>
      </c>
      <c r="F327" s="24" t="s">
        <v>35</v>
      </c>
      <c r="G327" s="24" t="s">
        <v>35</v>
      </c>
      <c r="H327" s="24" t="s">
        <v>988</v>
      </c>
      <c r="I327" s="24" t="s">
        <v>185</v>
      </c>
      <c r="J327" s="24" t="s">
        <v>38</v>
      </c>
      <c r="K327" s="23"/>
      <c r="L327" s="26" t="s">
        <v>39</v>
      </c>
      <c r="M327" s="24" t="s">
        <v>6386</v>
      </c>
      <c r="N327" s="23">
        <f t="shared" si="2"/>
        <v>206</v>
      </c>
      <c r="O327" s="24" t="s">
        <v>6387</v>
      </c>
      <c r="P327" s="23">
        <f t="shared" si="3"/>
        <v>156</v>
      </c>
      <c r="Q327" s="198" t="s">
        <v>1129</v>
      </c>
      <c r="R327" s="23">
        <f t="shared" ref="R327:R330" si="12">Len(Q327)</f>
        <v>96</v>
      </c>
      <c r="S327" s="23"/>
      <c r="T327" s="19"/>
      <c r="U327" s="19"/>
      <c r="V327" s="19"/>
      <c r="W327" s="19"/>
      <c r="X327" s="19"/>
      <c r="Y327" s="19"/>
      <c r="Z327" s="19"/>
      <c r="AA327" s="19"/>
      <c r="AB327" s="19"/>
      <c r="AC327" s="19"/>
      <c r="AD327" s="19"/>
      <c r="AE327" s="19"/>
      <c r="AF327" s="19"/>
      <c r="AG327" s="19"/>
    </row>
    <row r="328" ht="14.25" customHeight="1">
      <c r="A328" s="37" t="s">
        <v>1126</v>
      </c>
      <c r="B328" s="21" t="s">
        <v>1130</v>
      </c>
      <c r="C328" s="21" t="s">
        <v>1131</v>
      </c>
      <c r="D328" s="23" t="str">
        <f t="shared" si="5"/>
        <v>jpg</v>
      </c>
      <c r="E328" s="24" t="s">
        <v>39</v>
      </c>
      <c r="F328" s="24" t="s">
        <v>35</v>
      </c>
      <c r="G328" s="24" t="s">
        <v>35</v>
      </c>
      <c r="H328" s="24" t="s">
        <v>988</v>
      </c>
      <c r="I328" s="24" t="s">
        <v>185</v>
      </c>
      <c r="J328" s="24" t="s">
        <v>38</v>
      </c>
      <c r="K328" s="23"/>
      <c r="L328" s="26" t="s">
        <v>39</v>
      </c>
      <c r="M328" s="24" t="s">
        <v>1132</v>
      </c>
      <c r="N328" s="23">
        <f t="shared" si="2"/>
        <v>104</v>
      </c>
      <c r="O328" s="23"/>
      <c r="P328" s="23">
        <f t="shared" si="3"/>
        <v>0</v>
      </c>
      <c r="Q328" s="23"/>
      <c r="R328" s="23">
        <f t="shared" si="12"/>
        <v>0</v>
      </c>
      <c r="S328" s="23"/>
      <c r="T328" s="19"/>
      <c r="U328" s="19"/>
      <c r="V328" s="19"/>
      <c r="W328" s="19"/>
      <c r="X328" s="19"/>
      <c r="Y328" s="19"/>
      <c r="Z328" s="19"/>
      <c r="AA328" s="19"/>
      <c r="AB328" s="19"/>
      <c r="AC328" s="19"/>
      <c r="AD328" s="19"/>
      <c r="AE328" s="19"/>
      <c r="AF328" s="19"/>
      <c r="AG328" s="19"/>
    </row>
    <row r="329" ht="14.25" customHeight="1">
      <c r="A329" s="37" t="s">
        <v>1126</v>
      </c>
      <c r="B329" s="21" t="s">
        <v>6388</v>
      </c>
      <c r="C329" s="21" t="s">
        <v>6389</v>
      </c>
      <c r="D329" s="23" t="str">
        <f t="shared" si="5"/>
        <v>jpg</v>
      </c>
      <c r="E329" s="24" t="s">
        <v>39</v>
      </c>
      <c r="F329" s="24" t="s">
        <v>35</v>
      </c>
      <c r="G329" s="24" t="s">
        <v>35</v>
      </c>
      <c r="H329" s="24" t="s">
        <v>988</v>
      </c>
      <c r="I329" s="24" t="s">
        <v>185</v>
      </c>
      <c r="J329" s="24" t="s">
        <v>38</v>
      </c>
      <c r="K329" s="23"/>
      <c r="L329" s="26" t="s">
        <v>39</v>
      </c>
      <c r="M329" s="24" t="s">
        <v>6390</v>
      </c>
      <c r="N329" s="23">
        <f t="shared" si="2"/>
        <v>228</v>
      </c>
      <c r="O329" s="24" t="s">
        <v>6391</v>
      </c>
      <c r="P329" s="23">
        <f t="shared" si="3"/>
        <v>161</v>
      </c>
      <c r="Q329" s="198" t="s">
        <v>1136</v>
      </c>
      <c r="R329" s="23">
        <f t="shared" si="12"/>
        <v>116</v>
      </c>
      <c r="S329" s="23"/>
      <c r="T329" s="19"/>
      <c r="U329" s="19"/>
      <c r="V329" s="19"/>
      <c r="W329" s="19"/>
      <c r="X329" s="19"/>
      <c r="Y329" s="19"/>
      <c r="Z329" s="19"/>
      <c r="AA329" s="19"/>
      <c r="AB329" s="19"/>
      <c r="AC329" s="19"/>
      <c r="AD329" s="19"/>
      <c r="AE329" s="19"/>
      <c r="AF329" s="19"/>
      <c r="AG329" s="19"/>
    </row>
    <row r="330" ht="14.25" customHeight="1">
      <c r="A330" s="37" t="s">
        <v>1126</v>
      </c>
      <c r="B330" s="21" t="s">
        <v>1137</v>
      </c>
      <c r="C330" s="21" t="s">
        <v>1138</v>
      </c>
      <c r="D330" s="23" t="str">
        <f t="shared" si="5"/>
        <v>jpg</v>
      </c>
      <c r="E330" s="24" t="s">
        <v>39</v>
      </c>
      <c r="F330" s="24" t="s">
        <v>35</v>
      </c>
      <c r="G330" s="24" t="s">
        <v>35</v>
      </c>
      <c r="H330" s="24" t="s">
        <v>988</v>
      </c>
      <c r="I330" s="24" t="s">
        <v>185</v>
      </c>
      <c r="J330" s="24" t="s">
        <v>38</v>
      </c>
      <c r="K330" s="23"/>
      <c r="L330" s="26" t="s">
        <v>39</v>
      </c>
      <c r="M330" s="24" t="s">
        <v>6392</v>
      </c>
      <c r="N330" s="23">
        <f t="shared" si="2"/>
        <v>108</v>
      </c>
      <c r="O330" s="198" t="s">
        <v>1141</v>
      </c>
      <c r="P330" s="23">
        <f t="shared" si="3"/>
        <v>89</v>
      </c>
      <c r="Q330" s="23"/>
      <c r="R330" s="23">
        <f t="shared" si="12"/>
        <v>0</v>
      </c>
      <c r="S330" s="23"/>
      <c r="T330" s="19"/>
      <c r="U330" s="19"/>
      <c r="V330" s="19"/>
      <c r="W330" s="19"/>
      <c r="X330" s="19"/>
      <c r="Y330" s="19"/>
      <c r="Z330" s="19"/>
      <c r="AA330" s="19"/>
      <c r="AB330" s="19"/>
      <c r="AC330" s="19"/>
      <c r="AD330" s="19"/>
      <c r="AE330" s="19"/>
      <c r="AF330" s="19"/>
      <c r="AG330" s="19"/>
    </row>
    <row r="331" ht="14.25" customHeight="1">
      <c r="A331" s="37" t="s">
        <v>1126</v>
      </c>
      <c r="B331" s="21" t="s">
        <v>1142</v>
      </c>
      <c r="C331" s="21" t="s">
        <v>1143</v>
      </c>
      <c r="D331" s="23" t="str">
        <f t="shared" si="5"/>
        <v>jpg</v>
      </c>
      <c r="E331" s="24" t="s">
        <v>39</v>
      </c>
      <c r="F331" s="24" t="s">
        <v>35</v>
      </c>
      <c r="G331" s="24" t="s">
        <v>35</v>
      </c>
      <c r="H331" s="24" t="s">
        <v>988</v>
      </c>
      <c r="I331" s="24" t="s">
        <v>185</v>
      </c>
      <c r="J331" s="24" t="s">
        <v>38</v>
      </c>
      <c r="K331" s="23"/>
      <c r="L331" s="26" t="s">
        <v>39</v>
      </c>
      <c r="M331" s="24" t="s">
        <v>1144</v>
      </c>
      <c r="N331" s="23">
        <f t="shared" si="2"/>
        <v>64</v>
      </c>
      <c r="O331" s="23"/>
      <c r="P331" s="23">
        <f t="shared" si="3"/>
        <v>0</v>
      </c>
      <c r="R331" s="23" t="str">
        <f>Len(#REF!)</f>
        <v>#REF!</v>
      </c>
      <c r="S331" s="23"/>
      <c r="T331" s="19"/>
      <c r="U331" s="19"/>
      <c r="V331" s="19"/>
      <c r="W331" s="19"/>
      <c r="X331" s="19"/>
      <c r="Y331" s="19"/>
      <c r="Z331" s="19"/>
      <c r="AA331" s="19"/>
      <c r="AB331" s="19"/>
      <c r="AC331" s="19"/>
      <c r="AD331" s="19"/>
      <c r="AE331" s="19"/>
      <c r="AF331" s="19"/>
      <c r="AG331" s="19"/>
    </row>
    <row r="332" ht="14.25" customHeight="1">
      <c r="A332" s="28" t="s">
        <v>1145</v>
      </c>
      <c r="B332" s="28" t="s">
        <v>1146</v>
      </c>
      <c r="C332" s="45" t="s">
        <v>6393</v>
      </c>
      <c r="D332" s="23" t="str">
        <f t="shared" si="5"/>
        <v>mp4</v>
      </c>
      <c r="E332" s="24" t="s">
        <v>39</v>
      </c>
      <c r="F332" s="24" t="s">
        <v>1002</v>
      </c>
      <c r="G332" s="24" t="s">
        <v>1002</v>
      </c>
      <c r="H332" s="24" t="s">
        <v>988</v>
      </c>
      <c r="I332" s="24" t="s">
        <v>185</v>
      </c>
      <c r="J332" s="24" t="s">
        <v>38</v>
      </c>
      <c r="K332" s="23"/>
      <c r="L332" s="26" t="s">
        <v>39</v>
      </c>
      <c r="M332" s="24" t="s">
        <v>94</v>
      </c>
      <c r="N332" s="23">
        <f t="shared" si="2"/>
        <v>5</v>
      </c>
      <c r="O332" s="23"/>
      <c r="P332" s="23">
        <f t="shared" si="3"/>
        <v>0</v>
      </c>
      <c r="Q332" s="23"/>
      <c r="R332" s="23">
        <f t="shared" ref="R332:R335" si="13">Len(Q332)</f>
        <v>0</v>
      </c>
      <c r="S332" s="23"/>
      <c r="T332" s="19"/>
      <c r="U332" s="19"/>
      <c r="V332" s="19"/>
      <c r="W332" s="19"/>
      <c r="X332" s="19"/>
      <c r="Y332" s="19"/>
      <c r="Z332" s="19"/>
      <c r="AA332" s="19"/>
      <c r="AB332" s="19"/>
      <c r="AC332" s="19"/>
      <c r="AD332" s="19"/>
      <c r="AE332" s="19"/>
      <c r="AF332" s="19"/>
      <c r="AG332" s="19"/>
    </row>
    <row r="333" ht="14.25" customHeight="1">
      <c r="A333" s="28" t="s">
        <v>1145</v>
      </c>
      <c r="B333" s="31" t="s">
        <v>1148</v>
      </c>
      <c r="C333" s="31" t="s">
        <v>1149</v>
      </c>
      <c r="D333" s="23" t="str">
        <f t="shared" si="5"/>
        <v>jpg</v>
      </c>
      <c r="E333" s="24" t="s">
        <v>39</v>
      </c>
      <c r="F333" s="24" t="s">
        <v>35</v>
      </c>
      <c r="G333" s="24" t="s">
        <v>1002</v>
      </c>
      <c r="H333" s="24" t="s">
        <v>988</v>
      </c>
      <c r="I333" s="24" t="s">
        <v>185</v>
      </c>
      <c r="J333" s="24" t="s">
        <v>38</v>
      </c>
      <c r="K333" s="23"/>
      <c r="L333" s="26" t="s">
        <v>39</v>
      </c>
      <c r="M333" s="24" t="s">
        <v>1150</v>
      </c>
      <c r="N333" s="23">
        <f t="shared" si="2"/>
        <v>91</v>
      </c>
      <c r="O333" s="23"/>
      <c r="P333" s="23">
        <f t="shared" si="3"/>
        <v>0</v>
      </c>
      <c r="Q333" s="23"/>
      <c r="R333" s="23">
        <f t="shared" si="13"/>
        <v>0</v>
      </c>
      <c r="S333" s="23"/>
      <c r="T333" s="19"/>
      <c r="U333" s="19"/>
      <c r="V333" s="19"/>
      <c r="W333" s="19"/>
      <c r="X333" s="19"/>
      <c r="Y333" s="19"/>
      <c r="Z333" s="19"/>
      <c r="AA333" s="19"/>
      <c r="AB333" s="19"/>
      <c r="AC333" s="19"/>
      <c r="AD333" s="19"/>
      <c r="AE333" s="19"/>
      <c r="AF333" s="19"/>
      <c r="AG333" s="19"/>
    </row>
    <row r="334" ht="14.25" customHeight="1">
      <c r="A334" s="28" t="s">
        <v>1145</v>
      </c>
      <c r="B334" s="31" t="s">
        <v>1151</v>
      </c>
      <c r="C334" s="31" t="s">
        <v>1152</v>
      </c>
      <c r="D334" s="23" t="str">
        <f t="shared" si="5"/>
        <v>jpg</v>
      </c>
      <c r="E334" s="24" t="s">
        <v>39</v>
      </c>
      <c r="F334" s="24" t="s">
        <v>35</v>
      </c>
      <c r="G334" s="24" t="s">
        <v>1002</v>
      </c>
      <c r="H334" s="24" t="s">
        <v>988</v>
      </c>
      <c r="I334" s="24" t="s">
        <v>185</v>
      </c>
      <c r="J334" s="24" t="s">
        <v>38</v>
      </c>
      <c r="K334" s="23"/>
      <c r="L334" s="26" t="s">
        <v>39</v>
      </c>
      <c r="M334" s="24" t="s">
        <v>1153</v>
      </c>
      <c r="N334" s="23">
        <f t="shared" si="2"/>
        <v>97</v>
      </c>
      <c r="O334" s="23"/>
      <c r="P334" s="23">
        <f t="shared" si="3"/>
        <v>0</v>
      </c>
      <c r="Q334" s="23"/>
      <c r="R334" s="23">
        <f t="shared" si="13"/>
        <v>0</v>
      </c>
      <c r="S334" s="23"/>
      <c r="T334" s="19"/>
      <c r="U334" s="19"/>
      <c r="V334" s="19"/>
      <c r="W334" s="19"/>
      <c r="X334" s="19"/>
      <c r="Y334" s="19"/>
      <c r="Z334" s="19"/>
      <c r="AA334" s="19"/>
      <c r="AB334" s="19"/>
      <c r="AC334" s="19"/>
      <c r="AD334" s="19"/>
      <c r="AE334" s="19"/>
      <c r="AF334" s="19"/>
      <c r="AG334" s="19"/>
    </row>
    <row r="335" ht="14.25" customHeight="1">
      <c r="A335" s="28" t="s">
        <v>1145</v>
      </c>
      <c r="B335" s="31" t="s">
        <v>1154</v>
      </c>
      <c r="C335" s="31" t="s">
        <v>1155</v>
      </c>
      <c r="D335" s="23" t="str">
        <f t="shared" si="5"/>
        <v>jpg</v>
      </c>
      <c r="E335" s="24" t="s">
        <v>39</v>
      </c>
      <c r="F335" s="24" t="s">
        <v>35</v>
      </c>
      <c r="G335" s="24" t="s">
        <v>1002</v>
      </c>
      <c r="H335" s="24" t="s">
        <v>988</v>
      </c>
      <c r="I335" s="24" t="s">
        <v>185</v>
      </c>
      <c r="J335" s="24" t="s">
        <v>38</v>
      </c>
      <c r="K335" s="23"/>
      <c r="L335" s="26" t="s">
        <v>39</v>
      </c>
      <c r="M335" s="24" t="s">
        <v>1156</v>
      </c>
      <c r="N335" s="23">
        <f t="shared" si="2"/>
        <v>67</v>
      </c>
      <c r="O335" s="23"/>
      <c r="P335" s="23">
        <f t="shared" si="3"/>
        <v>0</v>
      </c>
      <c r="Q335" s="23"/>
      <c r="R335" s="23">
        <f t="shared" si="13"/>
        <v>0</v>
      </c>
      <c r="S335" s="23"/>
      <c r="T335" s="19"/>
      <c r="U335" s="19"/>
      <c r="V335" s="19"/>
      <c r="W335" s="19"/>
      <c r="X335" s="19"/>
      <c r="Y335" s="19"/>
      <c r="Z335" s="19"/>
      <c r="AA335" s="19"/>
      <c r="AB335" s="19"/>
      <c r="AC335" s="19"/>
      <c r="AD335" s="19"/>
      <c r="AE335" s="19"/>
      <c r="AF335" s="19"/>
      <c r="AG335" s="19"/>
    </row>
    <row r="336" ht="14.25" customHeight="1">
      <c r="A336" s="28" t="s">
        <v>1145</v>
      </c>
      <c r="B336" s="31" t="s">
        <v>1157</v>
      </c>
      <c r="C336" s="31" t="s">
        <v>1158</v>
      </c>
      <c r="D336" s="23" t="str">
        <f t="shared" si="5"/>
        <v>jpg</v>
      </c>
      <c r="E336" s="24" t="s">
        <v>39</v>
      </c>
      <c r="F336" s="24" t="s">
        <v>35</v>
      </c>
      <c r="G336" s="24" t="s">
        <v>1002</v>
      </c>
      <c r="H336" s="24" t="s">
        <v>988</v>
      </c>
      <c r="I336" s="24" t="s">
        <v>185</v>
      </c>
      <c r="J336" s="24" t="s">
        <v>38</v>
      </c>
      <c r="K336" s="23"/>
      <c r="L336" s="26" t="s">
        <v>39</v>
      </c>
      <c r="M336" s="24" t="s">
        <v>1159</v>
      </c>
      <c r="N336" s="23">
        <f t="shared" si="2"/>
        <v>79</v>
      </c>
      <c r="O336" s="23"/>
      <c r="P336" s="23">
        <f t="shared" si="3"/>
        <v>0</v>
      </c>
      <c r="R336" s="23" t="str">
        <f>Len(#REF!)</f>
        <v>#REF!</v>
      </c>
      <c r="S336" s="23"/>
      <c r="T336" s="19"/>
      <c r="U336" s="19"/>
      <c r="V336" s="19"/>
      <c r="W336" s="19"/>
      <c r="X336" s="19"/>
      <c r="Y336" s="19"/>
      <c r="Z336" s="19"/>
      <c r="AA336" s="19"/>
      <c r="AB336" s="19"/>
      <c r="AC336" s="19"/>
      <c r="AD336" s="19"/>
      <c r="AE336" s="19"/>
      <c r="AF336" s="19"/>
      <c r="AG336" s="19"/>
    </row>
    <row r="337" ht="14.25" customHeight="1">
      <c r="A337" s="28" t="s">
        <v>1145</v>
      </c>
      <c r="B337" s="28" t="s">
        <v>1160</v>
      </c>
      <c r="C337" s="31" t="s">
        <v>1161</v>
      </c>
      <c r="D337" s="23" t="str">
        <f t="shared" si="5"/>
        <v>jpg</v>
      </c>
      <c r="E337" s="24" t="s">
        <v>39</v>
      </c>
      <c r="F337" s="24" t="s">
        <v>35</v>
      </c>
      <c r="G337" s="24" t="s">
        <v>1002</v>
      </c>
      <c r="H337" s="24" t="s">
        <v>988</v>
      </c>
      <c r="I337" s="24" t="s">
        <v>185</v>
      </c>
      <c r="J337" s="24" t="s">
        <v>38</v>
      </c>
      <c r="K337" s="23"/>
      <c r="L337" s="26" t="s">
        <v>39</v>
      </c>
      <c r="M337" s="24" t="s">
        <v>6394</v>
      </c>
      <c r="N337" s="23">
        <f t="shared" si="2"/>
        <v>105</v>
      </c>
      <c r="O337" s="198" t="s">
        <v>1162</v>
      </c>
      <c r="P337" s="23">
        <f t="shared" si="3"/>
        <v>90</v>
      </c>
      <c r="Q337" s="23"/>
      <c r="R337" s="23">
        <f t="shared" ref="R337:R363" si="14">Len(Q337)</f>
        <v>0</v>
      </c>
      <c r="S337" s="23"/>
      <c r="T337" s="19"/>
      <c r="U337" s="19"/>
      <c r="V337" s="19"/>
      <c r="W337" s="19"/>
      <c r="X337" s="19"/>
      <c r="Y337" s="19"/>
      <c r="Z337" s="19"/>
      <c r="AA337" s="19"/>
      <c r="AB337" s="19"/>
      <c r="AC337" s="19"/>
      <c r="AD337" s="19"/>
      <c r="AE337" s="19"/>
      <c r="AF337" s="19"/>
      <c r="AG337" s="19"/>
    </row>
    <row r="338" ht="14.25" customHeight="1">
      <c r="A338" s="28" t="s">
        <v>1145</v>
      </c>
      <c r="B338" s="28" t="s">
        <v>1163</v>
      </c>
      <c r="C338" s="31" t="s">
        <v>1164</v>
      </c>
      <c r="D338" s="23" t="str">
        <f t="shared" si="5"/>
        <v>jpg</v>
      </c>
      <c r="E338" s="24" t="s">
        <v>39</v>
      </c>
      <c r="F338" s="24" t="s">
        <v>35</v>
      </c>
      <c r="G338" s="24" t="s">
        <v>1002</v>
      </c>
      <c r="H338" s="24" t="s">
        <v>393</v>
      </c>
      <c r="I338" s="24" t="s">
        <v>1165</v>
      </c>
      <c r="J338" s="23"/>
      <c r="K338" s="23"/>
      <c r="L338" s="26" t="s">
        <v>39</v>
      </c>
      <c r="M338" s="24" t="s">
        <v>64</v>
      </c>
      <c r="N338" s="23">
        <f t="shared" si="2"/>
        <v>7</v>
      </c>
      <c r="O338" s="23"/>
      <c r="P338" s="23">
        <f t="shared" si="3"/>
        <v>0</v>
      </c>
      <c r="Q338" s="23"/>
      <c r="R338" s="23">
        <f t="shared" si="14"/>
        <v>0</v>
      </c>
      <c r="S338" s="23"/>
      <c r="T338" s="19"/>
      <c r="U338" s="19"/>
      <c r="V338" s="19"/>
      <c r="W338" s="19"/>
      <c r="X338" s="19"/>
      <c r="Y338" s="19"/>
      <c r="Z338" s="19"/>
      <c r="AA338" s="19"/>
      <c r="AB338" s="19"/>
      <c r="AC338" s="19"/>
      <c r="AD338" s="19"/>
      <c r="AE338" s="19"/>
      <c r="AF338" s="19"/>
      <c r="AG338" s="19"/>
    </row>
    <row r="339" ht="14.25" customHeight="1">
      <c r="A339" s="28" t="s">
        <v>1145</v>
      </c>
      <c r="B339" s="31" t="s">
        <v>1167</v>
      </c>
      <c r="C339" s="31" t="s">
        <v>1168</v>
      </c>
      <c r="D339" s="23" t="str">
        <f t="shared" si="5"/>
        <v>jpg</v>
      </c>
      <c r="E339" s="24" t="s">
        <v>39</v>
      </c>
      <c r="F339" s="24" t="s">
        <v>35</v>
      </c>
      <c r="G339" s="24" t="s">
        <v>1002</v>
      </c>
      <c r="H339" s="24" t="s">
        <v>988</v>
      </c>
      <c r="I339" s="24" t="s">
        <v>185</v>
      </c>
      <c r="J339" s="24" t="s">
        <v>38</v>
      </c>
      <c r="K339" s="23"/>
      <c r="L339" s="26" t="s">
        <v>39</v>
      </c>
      <c r="M339" s="24" t="s">
        <v>1171</v>
      </c>
      <c r="N339" s="23">
        <f t="shared" si="2"/>
        <v>98</v>
      </c>
      <c r="O339" s="23"/>
      <c r="P339" s="23">
        <f t="shared" si="3"/>
        <v>0</v>
      </c>
      <c r="Q339" s="23"/>
      <c r="R339" s="23">
        <f t="shared" si="14"/>
        <v>0</v>
      </c>
      <c r="S339" s="23"/>
      <c r="T339" s="19"/>
      <c r="U339" s="19"/>
      <c r="V339" s="19"/>
      <c r="W339" s="19"/>
      <c r="X339" s="19"/>
      <c r="Y339" s="19"/>
      <c r="Z339" s="19"/>
      <c r="AA339" s="19"/>
      <c r="AB339" s="19"/>
      <c r="AC339" s="19"/>
      <c r="AD339" s="19"/>
      <c r="AE339" s="19"/>
      <c r="AF339" s="19"/>
      <c r="AG339" s="19"/>
    </row>
    <row r="340" ht="14.25" customHeight="1">
      <c r="A340" s="28" t="s">
        <v>1145</v>
      </c>
      <c r="B340" s="28" t="s">
        <v>1172</v>
      </c>
      <c r="C340" s="31" t="s">
        <v>1173</v>
      </c>
      <c r="D340" s="23" t="str">
        <f t="shared" si="5"/>
        <v>jpg</v>
      </c>
      <c r="E340" s="24" t="s">
        <v>39</v>
      </c>
      <c r="F340" s="24" t="s">
        <v>35</v>
      </c>
      <c r="G340" s="24" t="s">
        <v>1002</v>
      </c>
      <c r="H340" s="24" t="s">
        <v>988</v>
      </c>
      <c r="I340" s="24" t="s">
        <v>185</v>
      </c>
      <c r="J340" s="24" t="s">
        <v>38</v>
      </c>
      <c r="K340" s="23"/>
      <c r="L340" s="26" t="s">
        <v>39</v>
      </c>
      <c r="M340" s="24" t="s">
        <v>1174</v>
      </c>
      <c r="N340" s="23">
        <f t="shared" si="2"/>
        <v>110</v>
      </c>
      <c r="O340" s="23"/>
      <c r="P340" s="23">
        <f t="shared" si="3"/>
        <v>0</v>
      </c>
      <c r="Q340" s="23"/>
      <c r="R340" s="23">
        <f t="shared" si="14"/>
        <v>0</v>
      </c>
      <c r="S340" s="23"/>
      <c r="T340" s="19"/>
      <c r="U340" s="19"/>
      <c r="V340" s="19"/>
      <c r="W340" s="19"/>
      <c r="X340" s="19"/>
      <c r="Y340" s="19"/>
      <c r="Z340" s="19"/>
      <c r="AA340" s="19"/>
      <c r="AB340" s="19"/>
      <c r="AC340" s="19"/>
      <c r="AD340" s="19"/>
      <c r="AE340" s="19"/>
      <c r="AF340" s="19"/>
      <c r="AG340" s="19"/>
    </row>
    <row r="341" ht="14.25" customHeight="1">
      <c r="A341" s="28" t="s">
        <v>1145</v>
      </c>
      <c r="B341" s="31" t="s">
        <v>1175</v>
      </c>
      <c r="C341" s="31" t="s">
        <v>1176</v>
      </c>
      <c r="D341" s="23" t="str">
        <f t="shared" si="5"/>
        <v>jpg</v>
      </c>
      <c r="E341" s="24" t="s">
        <v>39</v>
      </c>
      <c r="F341" s="24" t="s">
        <v>35</v>
      </c>
      <c r="G341" s="24" t="s">
        <v>1002</v>
      </c>
      <c r="H341" s="24" t="s">
        <v>988</v>
      </c>
      <c r="I341" s="24" t="s">
        <v>185</v>
      </c>
      <c r="J341" s="24" t="s">
        <v>38</v>
      </c>
      <c r="K341" s="23"/>
      <c r="L341" s="26" t="s">
        <v>39</v>
      </c>
      <c r="M341" s="24" t="s">
        <v>1177</v>
      </c>
      <c r="N341" s="23">
        <f t="shared" si="2"/>
        <v>104</v>
      </c>
      <c r="O341" s="23"/>
      <c r="P341" s="23">
        <f t="shared" si="3"/>
        <v>0</v>
      </c>
      <c r="Q341" s="23"/>
      <c r="R341" s="23">
        <f t="shared" si="14"/>
        <v>0</v>
      </c>
      <c r="S341" s="23"/>
      <c r="T341" s="19"/>
      <c r="U341" s="19"/>
      <c r="V341" s="19"/>
      <c r="W341" s="19"/>
      <c r="X341" s="19"/>
      <c r="Y341" s="19"/>
      <c r="Z341" s="19"/>
      <c r="AA341" s="19"/>
      <c r="AB341" s="19"/>
      <c r="AC341" s="19"/>
      <c r="AD341" s="19"/>
      <c r="AE341" s="19"/>
      <c r="AF341" s="19"/>
      <c r="AG341" s="19"/>
    </row>
    <row r="342" ht="14.25" customHeight="1">
      <c r="A342" s="28" t="s">
        <v>1145</v>
      </c>
      <c r="B342" s="31" t="s">
        <v>1178</v>
      </c>
      <c r="C342" s="31" t="s">
        <v>1179</v>
      </c>
      <c r="D342" s="23" t="str">
        <f t="shared" si="5"/>
        <v>jpg</v>
      </c>
      <c r="E342" s="24" t="s">
        <v>39</v>
      </c>
      <c r="F342" s="24" t="s">
        <v>35</v>
      </c>
      <c r="G342" s="24" t="s">
        <v>1002</v>
      </c>
      <c r="H342" s="24" t="s">
        <v>988</v>
      </c>
      <c r="I342" s="24" t="s">
        <v>185</v>
      </c>
      <c r="J342" s="24" t="s">
        <v>38</v>
      </c>
      <c r="K342" s="23"/>
      <c r="L342" s="26" t="s">
        <v>39</v>
      </c>
      <c r="M342" s="24" t="s">
        <v>1153</v>
      </c>
      <c r="N342" s="23">
        <f t="shared" si="2"/>
        <v>97</v>
      </c>
      <c r="O342" s="23"/>
      <c r="P342" s="23">
        <f t="shared" si="3"/>
        <v>0</v>
      </c>
      <c r="Q342" s="23"/>
      <c r="R342" s="23">
        <f t="shared" si="14"/>
        <v>0</v>
      </c>
      <c r="S342" s="23"/>
      <c r="T342" s="19"/>
      <c r="U342" s="19"/>
      <c r="V342" s="19"/>
      <c r="W342" s="19"/>
      <c r="X342" s="19"/>
      <c r="Y342" s="19"/>
      <c r="Z342" s="19"/>
      <c r="AA342" s="19"/>
      <c r="AB342" s="19"/>
      <c r="AC342" s="19"/>
      <c r="AD342" s="19"/>
      <c r="AE342" s="19"/>
      <c r="AF342" s="19"/>
      <c r="AG342" s="19"/>
    </row>
    <row r="343" ht="14.25" customHeight="1">
      <c r="A343" s="37" t="s">
        <v>1180</v>
      </c>
      <c r="B343" s="21" t="s">
        <v>1181</v>
      </c>
      <c r="C343" s="21" t="s">
        <v>1182</v>
      </c>
      <c r="D343" s="23" t="str">
        <f t="shared" si="5"/>
        <v>JPG</v>
      </c>
      <c r="E343" s="24" t="s">
        <v>39</v>
      </c>
      <c r="F343" s="24" t="s">
        <v>35</v>
      </c>
      <c r="G343" s="24" t="s">
        <v>35</v>
      </c>
      <c r="H343" s="24" t="s">
        <v>988</v>
      </c>
      <c r="I343" s="24" t="s">
        <v>185</v>
      </c>
      <c r="J343" s="24" t="s">
        <v>38</v>
      </c>
      <c r="K343" s="23"/>
      <c r="L343" s="26" t="s">
        <v>39</v>
      </c>
      <c r="M343" s="24" t="s">
        <v>1183</v>
      </c>
      <c r="N343" s="23">
        <f t="shared" si="2"/>
        <v>60</v>
      </c>
      <c r="O343" s="23"/>
      <c r="P343" s="23">
        <f t="shared" si="3"/>
        <v>0</v>
      </c>
      <c r="Q343" s="23"/>
      <c r="R343" s="23">
        <f t="shared" si="14"/>
        <v>0</v>
      </c>
      <c r="S343" s="23"/>
      <c r="T343" s="19"/>
      <c r="U343" s="19"/>
      <c r="V343" s="19"/>
      <c r="W343" s="19"/>
      <c r="X343" s="19"/>
      <c r="Y343" s="19"/>
      <c r="Z343" s="19"/>
      <c r="AA343" s="19"/>
      <c r="AB343" s="19"/>
      <c r="AC343" s="19"/>
      <c r="AD343" s="19"/>
      <c r="AE343" s="19"/>
      <c r="AF343" s="19"/>
      <c r="AG343" s="19"/>
    </row>
    <row r="344" ht="14.25" customHeight="1">
      <c r="A344" s="37" t="s">
        <v>1180</v>
      </c>
      <c r="B344" s="21" t="s">
        <v>1184</v>
      </c>
      <c r="C344" s="21" t="s">
        <v>1185</v>
      </c>
      <c r="D344" s="23" t="str">
        <f t="shared" si="5"/>
        <v>JPG</v>
      </c>
      <c r="E344" s="24" t="s">
        <v>39</v>
      </c>
      <c r="F344" s="24" t="s">
        <v>35</v>
      </c>
      <c r="G344" s="24" t="s">
        <v>35</v>
      </c>
      <c r="H344" s="24" t="s">
        <v>988</v>
      </c>
      <c r="I344" s="24" t="s">
        <v>185</v>
      </c>
      <c r="J344" s="24" t="s">
        <v>38</v>
      </c>
      <c r="K344" s="23"/>
      <c r="L344" s="26" t="s">
        <v>39</v>
      </c>
      <c r="M344" s="24" t="s">
        <v>1186</v>
      </c>
      <c r="N344" s="23">
        <f t="shared" si="2"/>
        <v>81</v>
      </c>
      <c r="O344" s="23"/>
      <c r="P344" s="23">
        <f t="shared" si="3"/>
        <v>0</v>
      </c>
      <c r="Q344" s="23"/>
      <c r="R344" s="23">
        <f t="shared" si="14"/>
        <v>0</v>
      </c>
      <c r="S344" s="23"/>
      <c r="T344" s="19"/>
      <c r="U344" s="19"/>
      <c r="V344" s="19"/>
      <c r="W344" s="19"/>
      <c r="X344" s="19"/>
      <c r="Y344" s="19"/>
      <c r="Z344" s="19"/>
      <c r="AA344" s="19"/>
      <c r="AB344" s="19"/>
      <c r="AC344" s="19"/>
      <c r="AD344" s="19"/>
      <c r="AE344" s="19"/>
      <c r="AF344" s="19"/>
      <c r="AG344" s="19"/>
    </row>
    <row r="345" ht="14.25" customHeight="1">
      <c r="A345" s="37" t="s">
        <v>1180</v>
      </c>
      <c r="B345" s="21" t="s">
        <v>1187</v>
      </c>
      <c r="C345" s="21" t="s">
        <v>1188</v>
      </c>
      <c r="D345" s="23" t="str">
        <f t="shared" si="5"/>
        <v>JPG</v>
      </c>
      <c r="E345" s="24" t="s">
        <v>39</v>
      </c>
      <c r="F345" s="24" t="s">
        <v>35</v>
      </c>
      <c r="G345" s="24" t="s">
        <v>35</v>
      </c>
      <c r="H345" s="24" t="s">
        <v>988</v>
      </c>
      <c r="I345" s="24" t="s">
        <v>185</v>
      </c>
      <c r="J345" s="24" t="s">
        <v>38</v>
      </c>
      <c r="K345" s="23"/>
      <c r="L345" s="26" t="s">
        <v>39</v>
      </c>
      <c r="M345" s="24" t="s">
        <v>1183</v>
      </c>
      <c r="N345" s="23">
        <f t="shared" si="2"/>
        <v>60</v>
      </c>
      <c r="O345" s="23"/>
      <c r="P345" s="23">
        <f t="shared" si="3"/>
        <v>0</v>
      </c>
      <c r="Q345" s="23"/>
      <c r="R345" s="23">
        <f t="shared" si="14"/>
        <v>0</v>
      </c>
      <c r="S345" s="23"/>
      <c r="T345" s="19"/>
      <c r="U345" s="19"/>
      <c r="V345" s="19"/>
      <c r="W345" s="19"/>
      <c r="X345" s="19"/>
      <c r="Y345" s="19"/>
      <c r="Z345" s="19"/>
      <c r="AA345" s="19"/>
      <c r="AB345" s="19"/>
      <c r="AC345" s="19"/>
      <c r="AD345" s="19"/>
      <c r="AE345" s="19"/>
      <c r="AF345" s="19"/>
      <c r="AG345" s="19"/>
    </row>
    <row r="346" ht="14.25" customHeight="1">
      <c r="A346" s="37" t="s">
        <v>1180</v>
      </c>
      <c r="B346" s="21" t="s">
        <v>1189</v>
      </c>
      <c r="C346" s="21" t="s">
        <v>1190</v>
      </c>
      <c r="D346" s="23" t="str">
        <f t="shared" si="5"/>
        <v>JPG</v>
      </c>
      <c r="E346" s="24" t="s">
        <v>39</v>
      </c>
      <c r="F346" s="24" t="s">
        <v>35</v>
      </c>
      <c r="G346" s="24" t="s">
        <v>35</v>
      </c>
      <c r="H346" s="24" t="s">
        <v>988</v>
      </c>
      <c r="I346" s="24" t="s">
        <v>185</v>
      </c>
      <c r="J346" s="24" t="s">
        <v>38</v>
      </c>
      <c r="K346" s="23"/>
      <c r="L346" s="26" t="s">
        <v>39</v>
      </c>
      <c r="M346" s="24" t="s">
        <v>1191</v>
      </c>
      <c r="N346" s="23">
        <f t="shared" si="2"/>
        <v>36</v>
      </c>
      <c r="O346" s="23"/>
      <c r="P346" s="23">
        <f t="shared" si="3"/>
        <v>0</v>
      </c>
      <c r="Q346" s="23"/>
      <c r="R346" s="23">
        <f t="shared" si="14"/>
        <v>0</v>
      </c>
      <c r="S346" s="23"/>
      <c r="T346" s="19"/>
      <c r="U346" s="19"/>
      <c r="V346" s="19"/>
      <c r="W346" s="19"/>
      <c r="X346" s="19"/>
      <c r="Y346" s="19"/>
      <c r="Z346" s="19"/>
      <c r="AA346" s="19"/>
      <c r="AB346" s="19"/>
      <c r="AC346" s="19"/>
      <c r="AD346" s="19"/>
      <c r="AE346" s="19"/>
      <c r="AF346" s="19"/>
      <c r="AG346" s="19"/>
    </row>
    <row r="347" ht="14.25" customHeight="1">
      <c r="A347" s="37" t="s">
        <v>1180</v>
      </c>
      <c r="B347" s="21" t="s">
        <v>1192</v>
      </c>
      <c r="C347" s="21" t="s">
        <v>1193</v>
      </c>
      <c r="D347" s="23" t="str">
        <f t="shared" si="5"/>
        <v>JPG</v>
      </c>
      <c r="E347" s="24" t="s">
        <v>39</v>
      </c>
      <c r="F347" s="24" t="s">
        <v>35</v>
      </c>
      <c r="G347" s="24" t="s">
        <v>35</v>
      </c>
      <c r="H347" s="24" t="s">
        <v>988</v>
      </c>
      <c r="I347" s="24" t="s">
        <v>185</v>
      </c>
      <c r="J347" s="24" t="s">
        <v>38</v>
      </c>
      <c r="K347" s="23"/>
      <c r="L347" s="26" t="s">
        <v>39</v>
      </c>
      <c r="M347" s="24" t="s">
        <v>1194</v>
      </c>
      <c r="N347" s="23">
        <f t="shared" si="2"/>
        <v>100</v>
      </c>
      <c r="O347" s="23"/>
      <c r="P347" s="23">
        <f t="shared" si="3"/>
        <v>0</v>
      </c>
      <c r="Q347" s="23"/>
      <c r="R347" s="23">
        <f t="shared" si="14"/>
        <v>0</v>
      </c>
      <c r="S347" s="23"/>
      <c r="T347" s="19"/>
      <c r="U347" s="19"/>
      <c r="V347" s="19"/>
      <c r="W347" s="19"/>
      <c r="X347" s="19"/>
      <c r="Y347" s="19"/>
      <c r="Z347" s="19"/>
      <c r="AA347" s="19"/>
      <c r="AB347" s="19"/>
      <c r="AC347" s="19"/>
      <c r="AD347" s="19"/>
      <c r="AE347" s="19"/>
      <c r="AF347" s="19"/>
      <c r="AG347" s="19"/>
    </row>
    <row r="348" ht="14.25" customHeight="1">
      <c r="A348" s="37" t="s">
        <v>1180</v>
      </c>
      <c r="B348" s="21" t="s">
        <v>1195</v>
      </c>
      <c r="C348" s="21" t="s">
        <v>1196</v>
      </c>
      <c r="D348" s="23" t="str">
        <f t="shared" si="5"/>
        <v>JPG</v>
      </c>
      <c r="E348" s="24" t="s">
        <v>39</v>
      </c>
      <c r="F348" s="24" t="s">
        <v>35</v>
      </c>
      <c r="G348" s="24" t="s">
        <v>35</v>
      </c>
      <c r="H348" s="24" t="s">
        <v>988</v>
      </c>
      <c r="I348" s="24" t="s">
        <v>185</v>
      </c>
      <c r="J348" s="24" t="s">
        <v>38</v>
      </c>
      <c r="K348" s="23"/>
      <c r="L348" s="26" t="s">
        <v>39</v>
      </c>
      <c r="M348" s="24" t="s">
        <v>1199</v>
      </c>
      <c r="N348" s="23">
        <f t="shared" si="2"/>
        <v>43</v>
      </c>
      <c r="O348" s="23"/>
      <c r="P348" s="23">
        <f t="shared" si="3"/>
        <v>0</v>
      </c>
      <c r="Q348" s="23"/>
      <c r="R348" s="23">
        <f t="shared" si="14"/>
        <v>0</v>
      </c>
      <c r="S348" s="23"/>
      <c r="T348" s="19"/>
      <c r="U348" s="19"/>
      <c r="V348" s="19"/>
      <c r="W348" s="19"/>
      <c r="X348" s="19"/>
      <c r="Y348" s="19"/>
      <c r="Z348" s="19"/>
      <c r="AA348" s="19"/>
      <c r="AB348" s="19"/>
      <c r="AC348" s="19"/>
      <c r="AD348" s="19"/>
      <c r="AE348" s="19"/>
      <c r="AF348" s="19"/>
      <c r="AG348" s="19"/>
    </row>
    <row r="349" ht="14.25" customHeight="1">
      <c r="A349" s="37" t="s">
        <v>1180</v>
      </c>
      <c r="B349" s="21" t="s">
        <v>1200</v>
      </c>
      <c r="C349" s="21" t="s">
        <v>1201</v>
      </c>
      <c r="D349" s="23" t="str">
        <f t="shared" si="5"/>
        <v>jpg</v>
      </c>
      <c r="E349" s="24" t="s">
        <v>39</v>
      </c>
      <c r="F349" s="24" t="s">
        <v>35</v>
      </c>
      <c r="G349" s="24" t="s">
        <v>35</v>
      </c>
      <c r="H349" s="24" t="s">
        <v>988</v>
      </c>
      <c r="I349" s="24" t="s">
        <v>185</v>
      </c>
      <c r="J349" s="24" t="s">
        <v>38</v>
      </c>
      <c r="K349" s="23"/>
      <c r="L349" s="26" t="s">
        <v>39</v>
      </c>
      <c r="M349" s="24" t="s">
        <v>1204</v>
      </c>
      <c r="N349" s="23">
        <f t="shared" si="2"/>
        <v>36</v>
      </c>
      <c r="O349" s="23"/>
      <c r="P349" s="23">
        <f t="shared" si="3"/>
        <v>0</v>
      </c>
      <c r="Q349" s="23"/>
      <c r="R349" s="23">
        <f t="shared" si="14"/>
        <v>0</v>
      </c>
      <c r="S349" s="23"/>
      <c r="T349" s="19"/>
      <c r="U349" s="19"/>
      <c r="V349" s="19"/>
      <c r="W349" s="19"/>
      <c r="X349" s="19"/>
      <c r="Y349" s="19"/>
      <c r="Z349" s="19"/>
      <c r="AA349" s="19"/>
      <c r="AB349" s="19"/>
      <c r="AC349" s="19"/>
      <c r="AD349" s="19"/>
      <c r="AE349" s="19"/>
      <c r="AF349" s="19"/>
      <c r="AG349" s="19"/>
    </row>
    <row r="350" ht="14.25" customHeight="1">
      <c r="A350" s="37" t="s">
        <v>1180</v>
      </c>
      <c r="B350" s="21" t="s">
        <v>1205</v>
      </c>
      <c r="C350" s="21" t="s">
        <v>1206</v>
      </c>
      <c r="D350" s="23" t="str">
        <f t="shared" si="5"/>
        <v>jpg</v>
      </c>
      <c r="E350" s="24" t="s">
        <v>39</v>
      </c>
      <c r="F350" s="24" t="s">
        <v>35</v>
      </c>
      <c r="G350" s="24" t="s">
        <v>35</v>
      </c>
      <c r="H350" s="24" t="s">
        <v>988</v>
      </c>
      <c r="I350" s="24" t="s">
        <v>185</v>
      </c>
      <c r="J350" s="24" t="s">
        <v>38</v>
      </c>
      <c r="K350" s="23"/>
      <c r="L350" s="26" t="s">
        <v>39</v>
      </c>
      <c r="M350" s="24" t="s">
        <v>1209</v>
      </c>
      <c r="N350" s="23">
        <f t="shared" si="2"/>
        <v>25</v>
      </c>
      <c r="O350" s="23"/>
      <c r="P350" s="23">
        <f t="shared" si="3"/>
        <v>0</v>
      </c>
      <c r="Q350" s="23"/>
      <c r="R350" s="23">
        <f t="shared" si="14"/>
        <v>0</v>
      </c>
      <c r="S350" s="23"/>
      <c r="T350" s="19"/>
      <c r="U350" s="19"/>
      <c r="V350" s="19"/>
      <c r="W350" s="19"/>
      <c r="X350" s="19"/>
      <c r="Y350" s="19"/>
      <c r="Z350" s="19"/>
      <c r="AA350" s="19"/>
      <c r="AB350" s="19"/>
      <c r="AC350" s="19"/>
      <c r="AD350" s="19"/>
      <c r="AE350" s="19"/>
      <c r="AF350" s="19"/>
      <c r="AG350" s="19"/>
    </row>
    <row r="351" ht="14.25" customHeight="1">
      <c r="A351" s="37" t="s">
        <v>1180</v>
      </c>
      <c r="B351" s="21" t="s">
        <v>1210</v>
      </c>
      <c r="C351" s="21" t="s">
        <v>1211</v>
      </c>
      <c r="D351" s="23" t="str">
        <f t="shared" si="5"/>
        <v>JPG</v>
      </c>
      <c r="E351" s="24" t="s">
        <v>39</v>
      </c>
      <c r="F351" s="24" t="s">
        <v>35</v>
      </c>
      <c r="G351" s="24" t="s">
        <v>35</v>
      </c>
      <c r="H351" s="24" t="s">
        <v>988</v>
      </c>
      <c r="I351" s="24" t="s">
        <v>185</v>
      </c>
      <c r="J351" s="24" t="s">
        <v>38</v>
      </c>
      <c r="K351" s="23"/>
      <c r="L351" s="26" t="s">
        <v>39</v>
      </c>
      <c r="M351" s="24" t="s">
        <v>1212</v>
      </c>
      <c r="N351" s="23">
        <f t="shared" si="2"/>
        <v>40</v>
      </c>
      <c r="O351" s="23"/>
      <c r="P351" s="23">
        <f t="shared" si="3"/>
        <v>0</v>
      </c>
      <c r="Q351" s="23"/>
      <c r="R351" s="23">
        <f t="shared" si="14"/>
        <v>0</v>
      </c>
      <c r="S351" s="23"/>
      <c r="T351" s="19"/>
      <c r="U351" s="19"/>
      <c r="V351" s="19"/>
      <c r="W351" s="19"/>
      <c r="X351" s="19"/>
      <c r="Y351" s="19"/>
      <c r="Z351" s="19"/>
      <c r="AA351" s="19"/>
      <c r="AB351" s="19"/>
      <c r="AC351" s="19"/>
      <c r="AD351" s="19"/>
      <c r="AE351" s="19"/>
      <c r="AF351" s="19"/>
      <c r="AG351" s="19"/>
    </row>
    <row r="352" ht="14.25" customHeight="1">
      <c r="A352" s="37" t="s">
        <v>1180</v>
      </c>
      <c r="B352" s="20" t="s">
        <v>1213</v>
      </c>
      <c r="C352" s="21" t="s">
        <v>1214</v>
      </c>
      <c r="D352" s="23" t="str">
        <f t="shared" si="5"/>
        <v>jpg</v>
      </c>
      <c r="E352" s="24" t="s">
        <v>39</v>
      </c>
      <c r="F352" s="24" t="s">
        <v>35</v>
      </c>
      <c r="G352" s="24" t="s">
        <v>1002</v>
      </c>
      <c r="H352" s="24" t="s">
        <v>988</v>
      </c>
      <c r="I352" s="24" t="s">
        <v>185</v>
      </c>
      <c r="J352" s="24" t="s">
        <v>38</v>
      </c>
      <c r="K352" s="23"/>
      <c r="L352" s="26" t="s">
        <v>39</v>
      </c>
      <c r="M352" s="24" t="s">
        <v>1215</v>
      </c>
      <c r="N352" s="23">
        <f t="shared" si="2"/>
        <v>46</v>
      </c>
      <c r="O352" s="23"/>
      <c r="P352" s="23">
        <f t="shared" si="3"/>
        <v>0</v>
      </c>
      <c r="Q352" s="23"/>
      <c r="R352" s="23">
        <f t="shared" si="14"/>
        <v>0</v>
      </c>
      <c r="S352" s="23"/>
      <c r="T352" s="19"/>
      <c r="U352" s="19"/>
      <c r="V352" s="19"/>
      <c r="W352" s="19"/>
      <c r="X352" s="19"/>
      <c r="Y352" s="19"/>
      <c r="Z352" s="19"/>
      <c r="AA352" s="19"/>
      <c r="AB352" s="19"/>
      <c r="AC352" s="19"/>
      <c r="AD352" s="19"/>
      <c r="AE352" s="19"/>
      <c r="AF352" s="19"/>
      <c r="AG352" s="19"/>
    </row>
    <row r="353" ht="14.25" customHeight="1">
      <c r="A353" s="32" t="s">
        <v>1216</v>
      </c>
      <c r="B353" s="31" t="s">
        <v>1217</v>
      </c>
      <c r="C353" s="31" t="s">
        <v>1218</v>
      </c>
      <c r="D353" s="23" t="str">
        <f t="shared" si="5"/>
        <v>jpg</v>
      </c>
      <c r="E353" s="24" t="s">
        <v>39</v>
      </c>
      <c r="F353" s="24" t="s">
        <v>35</v>
      </c>
      <c r="G353" s="24" t="s">
        <v>35</v>
      </c>
      <c r="H353" s="39" t="s">
        <v>425</v>
      </c>
      <c r="I353" s="24" t="s">
        <v>105</v>
      </c>
      <c r="J353" s="24" t="s">
        <v>429</v>
      </c>
      <c r="K353" s="23"/>
      <c r="L353" s="26" t="s">
        <v>39</v>
      </c>
      <c r="M353" s="24" t="s">
        <v>1219</v>
      </c>
      <c r="N353" s="23">
        <f t="shared" si="2"/>
        <v>70</v>
      </c>
      <c r="O353" s="23"/>
      <c r="P353" s="23">
        <f t="shared" si="3"/>
        <v>0</v>
      </c>
      <c r="Q353" s="23"/>
      <c r="R353" s="23">
        <f t="shared" si="14"/>
        <v>0</v>
      </c>
      <c r="S353" s="23"/>
      <c r="T353" s="19"/>
      <c r="U353" s="19"/>
      <c r="V353" s="19"/>
      <c r="W353" s="19"/>
      <c r="X353" s="19"/>
      <c r="Y353" s="19"/>
      <c r="Z353" s="19"/>
      <c r="AA353" s="19"/>
      <c r="AB353" s="19"/>
      <c r="AC353" s="19"/>
      <c r="AD353" s="19"/>
      <c r="AE353" s="19"/>
      <c r="AF353" s="19"/>
      <c r="AG353" s="19"/>
    </row>
    <row r="354" ht="14.25" customHeight="1">
      <c r="A354" s="32" t="s">
        <v>1216</v>
      </c>
      <c r="B354" s="31" t="s">
        <v>1220</v>
      </c>
      <c r="C354" s="31" t="s">
        <v>1221</v>
      </c>
      <c r="D354" s="23" t="str">
        <f t="shared" si="5"/>
        <v>jpg</v>
      </c>
      <c r="E354" s="24" t="s">
        <v>39</v>
      </c>
      <c r="F354" s="24" t="s">
        <v>35</v>
      </c>
      <c r="G354" s="24" t="s">
        <v>35</v>
      </c>
      <c r="H354" s="24" t="s">
        <v>1222</v>
      </c>
      <c r="I354" s="24" t="s">
        <v>105</v>
      </c>
      <c r="J354" s="24" t="s">
        <v>429</v>
      </c>
      <c r="K354" s="23"/>
      <c r="L354" s="26" t="s">
        <v>39</v>
      </c>
      <c r="M354" s="24" t="s">
        <v>1223</v>
      </c>
      <c r="N354" s="23">
        <f t="shared" si="2"/>
        <v>54</v>
      </c>
      <c r="O354" s="23"/>
      <c r="P354" s="23">
        <f t="shared" si="3"/>
        <v>0</v>
      </c>
      <c r="Q354" s="23"/>
      <c r="R354" s="23">
        <f t="shared" si="14"/>
        <v>0</v>
      </c>
      <c r="S354" s="23"/>
      <c r="T354" s="19"/>
      <c r="U354" s="19"/>
      <c r="V354" s="19"/>
      <c r="W354" s="19"/>
      <c r="X354" s="19"/>
      <c r="Y354" s="19"/>
      <c r="Z354" s="19"/>
      <c r="AA354" s="19"/>
      <c r="AB354" s="19"/>
      <c r="AC354" s="19"/>
      <c r="AD354" s="19"/>
      <c r="AE354" s="19"/>
      <c r="AF354" s="19"/>
      <c r="AG354" s="19"/>
    </row>
    <row r="355" ht="14.25" customHeight="1">
      <c r="A355" s="32" t="s">
        <v>1216</v>
      </c>
      <c r="B355" s="31" t="s">
        <v>1224</v>
      </c>
      <c r="C355" s="31" t="s">
        <v>1225</v>
      </c>
      <c r="D355" s="23" t="str">
        <f t="shared" si="5"/>
        <v>jpg</v>
      </c>
      <c r="E355" s="24" t="s">
        <v>39</v>
      </c>
      <c r="F355" s="24" t="s">
        <v>35</v>
      </c>
      <c r="G355" s="24" t="s">
        <v>35</v>
      </c>
      <c r="H355" s="24" t="s">
        <v>988</v>
      </c>
      <c r="I355" s="24" t="s">
        <v>185</v>
      </c>
      <c r="J355" s="24" t="s">
        <v>38</v>
      </c>
      <c r="K355" s="23"/>
      <c r="L355" s="26" t="s">
        <v>39</v>
      </c>
      <c r="M355" s="24" t="s">
        <v>1226</v>
      </c>
      <c r="N355" s="23">
        <f t="shared" si="2"/>
        <v>39</v>
      </c>
      <c r="O355" s="23"/>
      <c r="P355" s="23">
        <f t="shared" si="3"/>
        <v>0</v>
      </c>
      <c r="Q355" s="23"/>
      <c r="R355" s="23">
        <f t="shared" si="14"/>
        <v>0</v>
      </c>
      <c r="S355" s="23"/>
      <c r="T355" s="19"/>
      <c r="U355" s="19"/>
      <c r="V355" s="19"/>
      <c r="W355" s="19"/>
      <c r="X355" s="19"/>
      <c r="Y355" s="19"/>
      <c r="Z355" s="19"/>
      <c r="AA355" s="19"/>
      <c r="AB355" s="19"/>
      <c r="AC355" s="19"/>
      <c r="AD355" s="19"/>
      <c r="AE355" s="19"/>
      <c r="AF355" s="19"/>
      <c r="AG355" s="19"/>
    </row>
    <row r="356" ht="14.25" customHeight="1">
      <c r="A356" s="32" t="s">
        <v>1216</v>
      </c>
      <c r="B356" s="31" t="s">
        <v>1227</v>
      </c>
      <c r="C356" s="41" t="s">
        <v>1228</v>
      </c>
      <c r="D356" s="23" t="str">
        <f t="shared" si="5"/>
        <v>jpg</v>
      </c>
      <c r="E356" s="24" t="s">
        <v>39</v>
      </c>
      <c r="F356" s="24" t="s">
        <v>35</v>
      </c>
      <c r="G356" s="24" t="s">
        <v>35</v>
      </c>
      <c r="H356" s="24" t="s">
        <v>988</v>
      </c>
      <c r="I356" s="24" t="s">
        <v>185</v>
      </c>
      <c r="J356" s="24" t="s">
        <v>38</v>
      </c>
      <c r="K356" s="23"/>
      <c r="L356" s="26" t="s">
        <v>39</v>
      </c>
      <c r="M356" s="24" t="s">
        <v>1229</v>
      </c>
      <c r="N356" s="23">
        <f t="shared" si="2"/>
        <v>70</v>
      </c>
      <c r="O356" s="23"/>
      <c r="P356" s="23">
        <f t="shared" si="3"/>
        <v>0</v>
      </c>
      <c r="Q356" s="23"/>
      <c r="R356" s="23">
        <f t="shared" si="14"/>
        <v>0</v>
      </c>
      <c r="S356" s="23"/>
      <c r="T356" s="19"/>
      <c r="U356" s="19"/>
      <c r="V356" s="19"/>
      <c r="W356" s="19"/>
      <c r="X356" s="19"/>
      <c r="Y356" s="19"/>
      <c r="Z356" s="19"/>
      <c r="AA356" s="19"/>
      <c r="AB356" s="19"/>
      <c r="AC356" s="19"/>
      <c r="AD356" s="19"/>
      <c r="AE356" s="19"/>
      <c r="AF356" s="19"/>
      <c r="AG356" s="19"/>
    </row>
    <row r="357" ht="14.25" customHeight="1">
      <c r="A357" s="32" t="s">
        <v>1216</v>
      </c>
      <c r="B357" s="31" t="s">
        <v>1230</v>
      </c>
      <c r="C357" s="41" t="s">
        <v>1231</v>
      </c>
      <c r="D357" s="23" t="str">
        <f t="shared" si="5"/>
        <v>jpg</v>
      </c>
      <c r="E357" s="24" t="s">
        <v>39</v>
      </c>
      <c r="F357" s="24" t="s">
        <v>35</v>
      </c>
      <c r="G357" s="24" t="s">
        <v>35</v>
      </c>
      <c r="H357" s="24" t="s">
        <v>988</v>
      </c>
      <c r="I357" s="24" t="s">
        <v>185</v>
      </c>
      <c r="J357" s="24" t="s">
        <v>38</v>
      </c>
      <c r="K357" s="23"/>
      <c r="L357" s="26" t="s">
        <v>39</v>
      </c>
      <c r="M357" s="24" t="s">
        <v>1229</v>
      </c>
      <c r="N357" s="23">
        <f t="shared" si="2"/>
        <v>70</v>
      </c>
      <c r="O357" s="23"/>
      <c r="P357" s="23">
        <f t="shared" si="3"/>
        <v>0</v>
      </c>
      <c r="Q357" s="23"/>
      <c r="R357" s="23">
        <f t="shared" si="14"/>
        <v>0</v>
      </c>
      <c r="S357" s="23"/>
      <c r="T357" s="19"/>
      <c r="U357" s="19"/>
      <c r="V357" s="19"/>
      <c r="W357" s="19"/>
      <c r="X357" s="19"/>
      <c r="Y357" s="19"/>
      <c r="Z357" s="19"/>
      <c r="AA357" s="19"/>
      <c r="AB357" s="19"/>
      <c r="AC357" s="19"/>
      <c r="AD357" s="19"/>
      <c r="AE357" s="19"/>
      <c r="AF357" s="19"/>
      <c r="AG357" s="19"/>
    </row>
    <row r="358" ht="14.25" customHeight="1">
      <c r="A358" s="32" t="s">
        <v>1216</v>
      </c>
      <c r="B358" s="31" t="s">
        <v>1232</v>
      </c>
      <c r="C358" s="31" t="s">
        <v>1233</v>
      </c>
      <c r="D358" s="23" t="str">
        <f t="shared" si="5"/>
        <v>jpg</v>
      </c>
      <c r="E358" s="24" t="s">
        <v>39</v>
      </c>
      <c r="F358" s="24" t="s">
        <v>35</v>
      </c>
      <c r="G358" s="24" t="s">
        <v>35</v>
      </c>
      <c r="H358" s="24" t="s">
        <v>988</v>
      </c>
      <c r="I358" s="24" t="s">
        <v>185</v>
      </c>
      <c r="J358" s="24" t="s">
        <v>38</v>
      </c>
      <c r="K358" s="24"/>
      <c r="L358" s="26" t="s">
        <v>39</v>
      </c>
      <c r="M358" s="24" t="s">
        <v>1234</v>
      </c>
      <c r="N358" s="23">
        <f t="shared" si="2"/>
        <v>78</v>
      </c>
      <c r="O358" s="23"/>
      <c r="P358" s="23">
        <f t="shared" si="3"/>
        <v>0</v>
      </c>
      <c r="Q358" s="23"/>
      <c r="R358" s="23">
        <f t="shared" si="14"/>
        <v>0</v>
      </c>
      <c r="S358" s="23"/>
      <c r="T358" s="19"/>
      <c r="U358" s="19"/>
      <c r="V358" s="19"/>
      <c r="W358" s="19"/>
      <c r="X358" s="19"/>
      <c r="Y358" s="19"/>
      <c r="Z358" s="19"/>
      <c r="AA358" s="19"/>
      <c r="AB358" s="19"/>
      <c r="AC358" s="19"/>
      <c r="AD358" s="19"/>
      <c r="AE358" s="19"/>
      <c r="AF358" s="19"/>
      <c r="AG358" s="19"/>
    </row>
    <row r="359" ht="14.25" customHeight="1">
      <c r="A359" s="26" t="s">
        <v>1235</v>
      </c>
      <c r="B359" s="26" t="s">
        <v>1236</v>
      </c>
      <c r="C359" s="64" t="s">
        <v>1237</v>
      </c>
      <c r="D359" s="23" t="str">
        <f t="shared" si="5"/>
        <v>jpg</v>
      </c>
      <c r="E359" s="24" t="s">
        <v>39</v>
      </c>
      <c r="F359" s="23"/>
      <c r="G359" s="23"/>
      <c r="H359" s="24" t="s">
        <v>393</v>
      </c>
      <c r="I359" s="24" t="s">
        <v>81</v>
      </c>
      <c r="J359" s="24" t="s">
        <v>82</v>
      </c>
      <c r="K359" s="24" t="s">
        <v>1238</v>
      </c>
      <c r="L359" s="26" t="s">
        <v>39</v>
      </c>
      <c r="M359" s="24" t="s">
        <v>64</v>
      </c>
      <c r="N359" s="23">
        <f t="shared" si="2"/>
        <v>7</v>
      </c>
      <c r="O359" s="23"/>
      <c r="P359" s="23">
        <f t="shared" si="3"/>
        <v>0</v>
      </c>
      <c r="Q359" s="23"/>
      <c r="R359" s="23">
        <f t="shared" si="14"/>
        <v>0</v>
      </c>
      <c r="S359" s="23"/>
      <c r="T359" s="19"/>
      <c r="U359" s="19"/>
      <c r="V359" s="19"/>
      <c r="W359" s="19"/>
      <c r="X359" s="19"/>
      <c r="Y359" s="19"/>
      <c r="Z359" s="19"/>
      <c r="AA359" s="19"/>
      <c r="AB359" s="19"/>
      <c r="AC359" s="19"/>
      <c r="AD359" s="19"/>
      <c r="AE359" s="19"/>
      <c r="AF359" s="19"/>
      <c r="AG359" s="19"/>
    </row>
    <row r="360" ht="14.25" customHeight="1">
      <c r="A360" s="26" t="s">
        <v>1235</v>
      </c>
      <c r="B360" s="26" t="s">
        <v>6395</v>
      </c>
      <c r="C360" s="64" t="s">
        <v>6396</v>
      </c>
      <c r="D360" s="23" t="str">
        <f t="shared" si="5"/>
        <v>jpg</v>
      </c>
      <c r="E360" s="24" t="s">
        <v>39</v>
      </c>
      <c r="F360" s="23"/>
      <c r="G360" s="23"/>
      <c r="H360" s="24" t="s">
        <v>988</v>
      </c>
      <c r="I360" s="24" t="s">
        <v>185</v>
      </c>
      <c r="J360" s="24" t="s">
        <v>38</v>
      </c>
      <c r="K360" s="24" t="s">
        <v>1238</v>
      </c>
      <c r="L360" s="26" t="s">
        <v>39</v>
      </c>
      <c r="M360" s="24" t="s">
        <v>64</v>
      </c>
      <c r="N360" s="23">
        <f t="shared" si="2"/>
        <v>7</v>
      </c>
      <c r="O360" s="23"/>
      <c r="P360" s="23">
        <f t="shared" si="3"/>
        <v>0</v>
      </c>
      <c r="Q360" s="23"/>
      <c r="R360" s="23">
        <f t="shared" si="14"/>
        <v>0</v>
      </c>
      <c r="S360" s="23"/>
      <c r="T360" s="19"/>
      <c r="U360" s="19"/>
      <c r="V360" s="19"/>
      <c r="W360" s="19"/>
      <c r="X360" s="19"/>
      <c r="Y360" s="19"/>
      <c r="Z360" s="19"/>
      <c r="AA360" s="19"/>
      <c r="AB360" s="19"/>
      <c r="AC360" s="19"/>
      <c r="AD360" s="19"/>
      <c r="AE360" s="19"/>
      <c r="AF360" s="19"/>
      <c r="AG360" s="19"/>
    </row>
    <row r="361" ht="14.25" customHeight="1">
      <c r="A361" s="26" t="s">
        <v>1235</v>
      </c>
      <c r="B361" s="26" t="s">
        <v>1241</v>
      </c>
      <c r="C361" s="64" t="s">
        <v>1242</v>
      </c>
      <c r="D361" s="23" t="str">
        <f t="shared" si="5"/>
        <v>jpg</v>
      </c>
      <c r="E361" s="24" t="s">
        <v>39</v>
      </c>
      <c r="F361" s="23"/>
      <c r="G361" s="23"/>
      <c r="H361" s="24" t="s">
        <v>988</v>
      </c>
      <c r="I361" s="24" t="s">
        <v>185</v>
      </c>
      <c r="J361" s="24" t="s">
        <v>38</v>
      </c>
      <c r="K361" s="24" t="s">
        <v>1238</v>
      </c>
      <c r="L361" s="26" t="s">
        <v>39</v>
      </c>
      <c r="M361" s="49" t="s">
        <v>1243</v>
      </c>
      <c r="N361" s="23">
        <f t="shared" si="2"/>
        <v>5</v>
      </c>
      <c r="O361" s="23"/>
      <c r="P361" s="23">
        <f t="shared" si="3"/>
        <v>0</v>
      </c>
      <c r="Q361" s="23"/>
      <c r="R361" s="23">
        <f t="shared" si="14"/>
        <v>0</v>
      </c>
      <c r="S361" s="23"/>
      <c r="T361" s="19"/>
      <c r="U361" s="19"/>
      <c r="V361" s="19"/>
      <c r="W361" s="19"/>
      <c r="X361" s="19"/>
      <c r="Y361" s="19"/>
      <c r="Z361" s="19"/>
      <c r="AA361" s="19"/>
      <c r="AB361" s="19"/>
      <c r="AC361" s="19"/>
      <c r="AD361" s="19"/>
      <c r="AE361" s="19"/>
      <c r="AF361" s="19"/>
      <c r="AG361" s="19"/>
    </row>
    <row r="362" ht="14.25" customHeight="1">
      <c r="A362" s="26" t="s">
        <v>1235</v>
      </c>
      <c r="B362" s="26" t="s">
        <v>6397</v>
      </c>
      <c r="C362" s="64" t="s">
        <v>1251</v>
      </c>
      <c r="D362" s="23" t="str">
        <f t="shared" si="5"/>
        <v>jpg</v>
      </c>
      <c r="E362" s="24" t="s">
        <v>39</v>
      </c>
      <c r="F362" s="23"/>
      <c r="G362" s="23"/>
      <c r="H362" s="24" t="s">
        <v>988</v>
      </c>
      <c r="I362" s="24" t="s">
        <v>185</v>
      </c>
      <c r="J362" s="24" t="s">
        <v>38</v>
      </c>
      <c r="K362" s="24" t="s">
        <v>1238</v>
      </c>
      <c r="L362" s="26" t="s">
        <v>39</v>
      </c>
      <c r="M362" s="24" t="s">
        <v>64</v>
      </c>
      <c r="N362" s="23">
        <f t="shared" si="2"/>
        <v>7</v>
      </c>
      <c r="O362" s="23"/>
      <c r="P362" s="23">
        <f t="shared" si="3"/>
        <v>0</v>
      </c>
      <c r="Q362" s="23"/>
      <c r="R362" s="23">
        <f t="shared" si="14"/>
        <v>0</v>
      </c>
      <c r="S362" s="23"/>
      <c r="T362" s="19"/>
      <c r="U362" s="19"/>
      <c r="V362" s="19"/>
      <c r="W362" s="19"/>
      <c r="X362" s="19"/>
      <c r="Y362" s="19"/>
      <c r="Z362" s="19"/>
      <c r="AA362" s="19"/>
      <c r="AB362" s="19"/>
      <c r="AC362" s="19"/>
      <c r="AD362" s="19"/>
      <c r="AE362" s="19"/>
      <c r="AF362" s="19"/>
      <c r="AG362" s="19"/>
    </row>
    <row r="363" ht="14.25" customHeight="1">
      <c r="A363" s="26" t="s">
        <v>1235</v>
      </c>
      <c r="B363" s="26" t="s">
        <v>6398</v>
      </c>
      <c r="C363" s="64" t="s">
        <v>1253</v>
      </c>
      <c r="D363" s="23" t="str">
        <f t="shared" si="5"/>
        <v>jpg</v>
      </c>
      <c r="E363" s="24" t="s">
        <v>39</v>
      </c>
      <c r="F363" s="23"/>
      <c r="G363" s="23"/>
      <c r="H363" s="24" t="s">
        <v>988</v>
      </c>
      <c r="I363" s="24" t="s">
        <v>185</v>
      </c>
      <c r="J363" s="24" t="s">
        <v>38</v>
      </c>
      <c r="K363" s="24" t="s">
        <v>1238</v>
      </c>
      <c r="L363" s="26" t="s">
        <v>39</v>
      </c>
      <c r="M363" s="24" t="s">
        <v>64</v>
      </c>
      <c r="N363" s="23">
        <f t="shared" si="2"/>
        <v>7</v>
      </c>
      <c r="O363" s="23"/>
      <c r="P363" s="23">
        <f t="shared" si="3"/>
        <v>0</v>
      </c>
      <c r="Q363" s="23"/>
      <c r="R363" s="23">
        <f t="shared" si="14"/>
        <v>0</v>
      </c>
      <c r="S363" s="23"/>
      <c r="T363" s="19"/>
      <c r="U363" s="19"/>
      <c r="V363" s="19"/>
      <c r="W363" s="19"/>
      <c r="X363" s="19"/>
      <c r="Y363" s="19"/>
      <c r="Z363" s="19"/>
      <c r="AA363" s="19"/>
      <c r="AB363" s="19"/>
      <c r="AC363" s="19"/>
      <c r="AD363" s="19"/>
      <c r="AE363" s="19"/>
      <c r="AF363" s="19"/>
      <c r="AG363" s="19"/>
    </row>
    <row r="364" ht="14.25" customHeight="1">
      <c r="A364" s="26" t="s">
        <v>1235</v>
      </c>
      <c r="B364" s="26" t="s">
        <v>6399</v>
      </c>
      <c r="C364" s="64" t="s">
        <v>6400</v>
      </c>
      <c r="D364" s="23" t="str">
        <f t="shared" si="5"/>
        <v>jpg</v>
      </c>
      <c r="E364" s="24" t="s">
        <v>39</v>
      </c>
      <c r="F364" s="23"/>
      <c r="G364" s="23"/>
      <c r="H364" s="24" t="s">
        <v>393</v>
      </c>
      <c r="I364" s="24" t="s">
        <v>81</v>
      </c>
      <c r="J364" s="24" t="s">
        <v>1259</v>
      </c>
      <c r="K364" s="24" t="s">
        <v>1238</v>
      </c>
      <c r="L364" s="26" t="s">
        <v>39</v>
      </c>
      <c r="M364" s="24" t="s">
        <v>1263</v>
      </c>
      <c r="N364" s="23">
        <f t="shared" si="2"/>
        <v>60</v>
      </c>
      <c r="O364" s="23"/>
      <c r="P364" s="23">
        <f t="shared" si="3"/>
        <v>0</v>
      </c>
      <c r="R364" s="23" t="str">
        <f>Len(#REF!)</f>
        <v>#REF!</v>
      </c>
      <c r="S364" s="23"/>
      <c r="T364" s="19"/>
      <c r="U364" s="19"/>
      <c r="V364" s="19"/>
      <c r="W364" s="19"/>
      <c r="X364" s="19"/>
      <c r="Y364" s="19"/>
      <c r="Z364" s="19"/>
      <c r="AA364" s="19"/>
      <c r="AB364" s="19"/>
      <c r="AC364" s="19"/>
      <c r="AD364" s="19"/>
      <c r="AE364" s="19"/>
      <c r="AF364" s="19"/>
      <c r="AG364" s="19"/>
    </row>
    <row r="365" ht="14.25" customHeight="1">
      <c r="A365" s="26" t="s">
        <v>1235</v>
      </c>
      <c r="B365" s="26" t="s">
        <v>6401</v>
      </c>
      <c r="C365" s="64" t="s">
        <v>1258</v>
      </c>
      <c r="D365" s="23" t="str">
        <f t="shared" si="5"/>
        <v>tif</v>
      </c>
      <c r="E365" s="24" t="s">
        <v>39</v>
      </c>
      <c r="F365" s="23"/>
      <c r="G365" s="23"/>
      <c r="H365" s="24" t="s">
        <v>393</v>
      </c>
      <c r="I365" s="24" t="s">
        <v>81</v>
      </c>
      <c r="J365" s="24" t="s">
        <v>1259</v>
      </c>
      <c r="K365" s="24" t="s">
        <v>1238</v>
      </c>
      <c r="L365" s="26" t="s">
        <v>39</v>
      </c>
      <c r="M365" s="24" t="s">
        <v>6402</v>
      </c>
      <c r="N365" s="23">
        <f t="shared" si="2"/>
        <v>130</v>
      </c>
      <c r="O365" s="198" t="s">
        <v>1260</v>
      </c>
      <c r="P365" s="23">
        <f t="shared" si="3"/>
        <v>97</v>
      </c>
      <c r="Q365" s="23"/>
      <c r="R365" s="23">
        <f t="shared" ref="R365:R383" si="15">Len(Q365)</f>
        <v>0</v>
      </c>
      <c r="S365" s="23"/>
      <c r="T365" s="19"/>
      <c r="U365" s="19"/>
      <c r="V365" s="19"/>
      <c r="W365" s="19"/>
      <c r="X365" s="19"/>
      <c r="Y365" s="19"/>
      <c r="Z365" s="19"/>
      <c r="AA365" s="19"/>
      <c r="AB365" s="19"/>
      <c r="AC365" s="19"/>
      <c r="AD365" s="19"/>
      <c r="AE365" s="19"/>
      <c r="AF365" s="19"/>
      <c r="AG365" s="19"/>
    </row>
    <row r="366" ht="14.25" customHeight="1">
      <c r="A366" s="26" t="s">
        <v>1235</v>
      </c>
      <c r="B366" s="26" t="s">
        <v>6403</v>
      </c>
      <c r="C366" s="64" t="s">
        <v>1265</v>
      </c>
      <c r="D366" s="23" t="str">
        <f t="shared" si="5"/>
        <v>tif</v>
      </c>
      <c r="E366" s="24" t="s">
        <v>39</v>
      </c>
      <c r="F366" s="23"/>
      <c r="G366" s="23"/>
      <c r="H366" s="24" t="s">
        <v>988</v>
      </c>
      <c r="I366" s="24" t="s">
        <v>185</v>
      </c>
      <c r="J366" s="24" t="s">
        <v>38</v>
      </c>
      <c r="K366" s="24" t="s">
        <v>1238</v>
      </c>
      <c r="L366" s="26" t="s">
        <v>39</v>
      </c>
      <c r="M366" s="24" t="s">
        <v>1266</v>
      </c>
      <c r="N366" s="23">
        <f t="shared" si="2"/>
        <v>28</v>
      </c>
      <c r="O366" s="23"/>
      <c r="P366" s="23">
        <f t="shared" si="3"/>
        <v>0</v>
      </c>
      <c r="Q366" s="23"/>
      <c r="R366" s="23">
        <f t="shared" si="15"/>
        <v>0</v>
      </c>
      <c r="S366" s="23"/>
      <c r="T366" s="19"/>
      <c r="U366" s="19"/>
      <c r="V366" s="19"/>
      <c r="W366" s="19"/>
      <c r="X366" s="19"/>
      <c r="Y366" s="19"/>
      <c r="Z366" s="19"/>
      <c r="AA366" s="19"/>
      <c r="AB366" s="19"/>
      <c r="AC366" s="19"/>
      <c r="AD366" s="19"/>
      <c r="AE366" s="19"/>
      <c r="AF366" s="19"/>
      <c r="AG366" s="19"/>
    </row>
    <row r="367" ht="14.25" customHeight="1">
      <c r="A367" s="26" t="s">
        <v>1235</v>
      </c>
      <c r="B367" s="26" t="s">
        <v>1267</v>
      </c>
      <c r="C367" s="64" t="s">
        <v>1268</v>
      </c>
      <c r="D367" s="23" t="str">
        <f t="shared" si="5"/>
        <v>jpg</v>
      </c>
      <c r="E367" s="24" t="s">
        <v>39</v>
      </c>
      <c r="F367" s="23"/>
      <c r="G367" s="23"/>
      <c r="H367" s="24" t="s">
        <v>988</v>
      </c>
      <c r="I367" s="24" t="s">
        <v>185</v>
      </c>
      <c r="J367" s="24" t="s">
        <v>38</v>
      </c>
      <c r="K367" s="24" t="s">
        <v>1238</v>
      </c>
      <c r="L367" s="26" t="s">
        <v>39</v>
      </c>
      <c r="M367" s="24" t="s">
        <v>1269</v>
      </c>
      <c r="N367" s="23">
        <f t="shared" si="2"/>
        <v>19</v>
      </c>
      <c r="O367" s="23"/>
      <c r="P367" s="23">
        <f t="shared" si="3"/>
        <v>0</v>
      </c>
      <c r="Q367" s="23"/>
      <c r="R367" s="23">
        <f t="shared" si="15"/>
        <v>0</v>
      </c>
      <c r="S367" s="23"/>
      <c r="T367" s="19"/>
      <c r="U367" s="19"/>
      <c r="V367" s="19"/>
      <c r="W367" s="19"/>
      <c r="X367" s="19"/>
      <c r="Y367" s="19"/>
      <c r="Z367" s="19"/>
      <c r="AA367" s="19"/>
      <c r="AB367" s="19"/>
      <c r="AC367" s="19"/>
      <c r="AD367" s="19"/>
      <c r="AE367" s="19"/>
      <c r="AF367" s="19"/>
      <c r="AG367" s="19"/>
    </row>
    <row r="368" ht="14.25" customHeight="1">
      <c r="A368" s="26" t="s">
        <v>1235</v>
      </c>
      <c r="B368" s="26" t="s">
        <v>6404</v>
      </c>
      <c r="C368" s="64" t="s">
        <v>1271</v>
      </c>
      <c r="D368" s="23" t="str">
        <f t="shared" si="5"/>
        <v>tif</v>
      </c>
      <c r="E368" s="24" t="s">
        <v>39</v>
      </c>
      <c r="F368" s="23"/>
      <c r="G368" s="23"/>
      <c r="H368" s="24" t="s">
        <v>988</v>
      </c>
      <c r="I368" s="24" t="s">
        <v>185</v>
      </c>
      <c r="J368" s="24" t="s">
        <v>38</v>
      </c>
      <c r="K368" s="24" t="s">
        <v>1238</v>
      </c>
      <c r="L368" s="26" t="s">
        <v>39</v>
      </c>
      <c r="M368" s="24" t="s">
        <v>1272</v>
      </c>
      <c r="N368" s="23">
        <f t="shared" si="2"/>
        <v>47</v>
      </c>
      <c r="O368" s="23"/>
      <c r="P368" s="23">
        <f t="shared" si="3"/>
        <v>0</v>
      </c>
      <c r="Q368" s="23"/>
      <c r="R368" s="23">
        <f t="shared" si="15"/>
        <v>0</v>
      </c>
      <c r="S368" s="23"/>
      <c r="T368" s="19"/>
      <c r="U368" s="19"/>
      <c r="V368" s="19"/>
      <c r="W368" s="19"/>
      <c r="X368" s="19"/>
      <c r="Y368" s="19"/>
      <c r="Z368" s="19"/>
      <c r="AA368" s="19"/>
      <c r="AB368" s="19"/>
      <c r="AC368" s="19"/>
      <c r="AD368" s="19"/>
      <c r="AE368" s="19"/>
      <c r="AF368" s="19"/>
      <c r="AG368" s="19"/>
    </row>
    <row r="369" ht="14.25" customHeight="1">
      <c r="A369" s="26" t="s">
        <v>1235</v>
      </c>
      <c r="B369" s="26" t="s">
        <v>6405</v>
      </c>
      <c r="C369" s="64" t="s">
        <v>1274</v>
      </c>
      <c r="D369" s="23" t="str">
        <f t="shared" si="5"/>
        <v>tif</v>
      </c>
      <c r="E369" s="24" t="s">
        <v>39</v>
      </c>
      <c r="F369" s="23"/>
      <c r="G369" s="23"/>
      <c r="H369" s="24" t="s">
        <v>393</v>
      </c>
      <c r="I369" s="24" t="s">
        <v>81</v>
      </c>
      <c r="J369" s="24" t="s">
        <v>1259</v>
      </c>
      <c r="K369" s="24" t="s">
        <v>1238</v>
      </c>
      <c r="L369" s="26" t="s">
        <v>39</v>
      </c>
      <c r="M369" s="24" t="s">
        <v>1275</v>
      </c>
      <c r="N369" s="23">
        <f t="shared" si="2"/>
        <v>80</v>
      </c>
      <c r="O369" s="23"/>
      <c r="P369" s="23">
        <f t="shared" si="3"/>
        <v>0</v>
      </c>
      <c r="Q369" s="23"/>
      <c r="R369" s="23">
        <f t="shared" si="15"/>
        <v>0</v>
      </c>
      <c r="S369" s="23"/>
      <c r="T369" s="19"/>
      <c r="U369" s="19"/>
      <c r="V369" s="19"/>
      <c r="W369" s="19"/>
      <c r="X369" s="19"/>
      <c r="Y369" s="19"/>
      <c r="Z369" s="19"/>
      <c r="AA369" s="19"/>
      <c r="AB369" s="19"/>
      <c r="AC369" s="19"/>
      <c r="AD369" s="19"/>
      <c r="AE369" s="19"/>
      <c r="AF369" s="19"/>
      <c r="AG369" s="19"/>
    </row>
    <row r="370" ht="14.25" customHeight="1">
      <c r="A370" s="24" t="s">
        <v>1276</v>
      </c>
      <c r="B370" s="24" t="s">
        <v>6406</v>
      </c>
      <c r="C370" s="38" t="s">
        <v>1287</v>
      </c>
      <c r="D370" s="23" t="str">
        <f t="shared" si="5"/>
        <v>jpg</v>
      </c>
      <c r="E370" s="24" t="s">
        <v>39</v>
      </c>
      <c r="F370" s="23"/>
      <c r="G370" s="23"/>
      <c r="H370" s="24" t="s">
        <v>988</v>
      </c>
      <c r="I370" s="24" t="s">
        <v>185</v>
      </c>
      <c r="J370" s="24" t="s">
        <v>38</v>
      </c>
      <c r="K370" s="24" t="s">
        <v>1238</v>
      </c>
      <c r="L370" s="26" t="s">
        <v>39</v>
      </c>
      <c r="M370" s="24" t="s">
        <v>1279</v>
      </c>
      <c r="N370" s="23">
        <f t="shared" si="2"/>
        <v>49</v>
      </c>
      <c r="O370" s="23"/>
      <c r="P370" s="23">
        <f t="shared" si="3"/>
        <v>0</v>
      </c>
      <c r="Q370" s="23"/>
      <c r="R370" s="23">
        <f t="shared" si="15"/>
        <v>0</v>
      </c>
      <c r="S370" s="23"/>
      <c r="T370" s="19"/>
      <c r="U370" s="19"/>
      <c r="V370" s="19"/>
      <c r="W370" s="19"/>
      <c r="X370" s="19"/>
      <c r="Y370" s="19"/>
      <c r="Z370" s="19"/>
      <c r="AA370" s="19"/>
      <c r="AB370" s="19"/>
      <c r="AC370" s="19"/>
      <c r="AD370" s="19"/>
      <c r="AE370" s="19"/>
      <c r="AF370" s="19"/>
      <c r="AG370" s="19"/>
    </row>
    <row r="371" ht="14.25" customHeight="1">
      <c r="A371" s="24" t="s">
        <v>1276</v>
      </c>
      <c r="B371" s="24" t="s">
        <v>6407</v>
      </c>
      <c r="C371" s="38" t="s">
        <v>1290</v>
      </c>
      <c r="D371" s="23" t="str">
        <f t="shared" si="5"/>
        <v>jpg</v>
      </c>
      <c r="E371" s="24" t="s">
        <v>39</v>
      </c>
      <c r="F371" s="23"/>
      <c r="G371" s="23"/>
      <c r="H371" s="24" t="s">
        <v>988</v>
      </c>
      <c r="I371" s="24" t="s">
        <v>185</v>
      </c>
      <c r="J371" s="24" t="s">
        <v>38</v>
      </c>
      <c r="K371" s="24" t="s">
        <v>1238</v>
      </c>
      <c r="L371" s="26" t="s">
        <v>39</v>
      </c>
      <c r="M371" s="24" t="s">
        <v>1282</v>
      </c>
      <c r="N371" s="23">
        <f t="shared" si="2"/>
        <v>59</v>
      </c>
      <c r="O371" s="23"/>
      <c r="P371" s="23">
        <f t="shared" si="3"/>
        <v>0</v>
      </c>
      <c r="Q371" s="23"/>
      <c r="R371" s="23">
        <f t="shared" si="15"/>
        <v>0</v>
      </c>
      <c r="S371" s="23"/>
      <c r="T371" s="19"/>
      <c r="U371" s="19"/>
      <c r="V371" s="19"/>
      <c r="W371" s="19"/>
      <c r="X371" s="19"/>
      <c r="Y371" s="19"/>
      <c r="Z371" s="19"/>
      <c r="AA371" s="19"/>
      <c r="AB371" s="19"/>
      <c r="AC371" s="19"/>
      <c r="AD371" s="19"/>
      <c r="AE371" s="19"/>
      <c r="AF371" s="19"/>
      <c r="AG371" s="19"/>
    </row>
    <row r="372" ht="14.25" customHeight="1">
      <c r="A372" s="24" t="s">
        <v>1276</v>
      </c>
      <c r="B372" s="24" t="s">
        <v>6408</v>
      </c>
      <c r="C372" s="38" t="s">
        <v>1284</v>
      </c>
      <c r="D372" s="23" t="str">
        <f t="shared" si="5"/>
        <v>jpg</v>
      </c>
      <c r="E372" s="24" t="s">
        <v>39</v>
      </c>
      <c r="F372" s="23"/>
      <c r="G372" s="23"/>
      <c r="H372" s="24" t="s">
        <v>988</v>
      </c>
      <c r="I372" s="24" t="s">
        <v>185</v>
      </c>
      <c r="J372" s="24" t="s">
        <v>38</v>
      </c>
      <c r="K372" s="24" t="s">
        <v>1238</v>
      </c>
      <c r="L372" s="26" t="s">
        <v>39</v>
      </c>
      <c r="M372" s="24" t="s">
        <v>1285</v>
      </c>
      <c r="N372" s="23">
        <f t="shared" si="2"/>
        <v>49</v>
      </c>
      <c r="O372" s="23"/>
      <c r="P372" s="23">
        <f t="shared" si="3"/>
        <v>0</v>
      </c>
      <c r="Q372" s="23"/>
      <c r="R372" s="23">
        <f t="shared" si="15"/>
        <v>0</v>
      </c>
      <c r="S372" s="23"/>
      <c r="T372" s="19"/>
      <c r="U372" s="19"/>
      <c r="V372" s="19"/>
      <c r="W372" s="19"/>
      <c r="X372" s="19"/>
      <c r="Y372" s="19"/>
      <c r="Z372" s="19"/>
      <c r="AA372" s="19"/>
      <c r="AB372" s="19"/>
      <c r="AC372" s="19"/>
      <c r="AD372" s="19"/>
      <c r="AE372" s="19"/>
      <c r="AF372" s="19"/>
      <c r="AG372" s="19"/>
    </row>
    <row r="373" ht="14.25" customHeight="1">
      <c r="A373" s="24" t="s">
        <v>1276</v>
      </c>
      <c r="B373" s="24" t="s">
        <v>6409</v>
      </c>
      <c r="C373" s="38" t="s">
        <v>1281</v>
      </c>
      <c r="D373" s="23" t="str">
        <f t="shared" si="5"/>
        <v>jpg</v>
      </c>
      <c r="E373" s="24" t="s">
        <v>39</v>
      </c>
      <c r="F373" s="23"/>
      <c r="G373" s="23"/>
      <c r="H373" s="24" t="s">
        <v>988</v>
      </c>
      <c r="I373" s="24" t="s">
        <v>185</v>
      </c>
      <c r="J373" s="24" t="s">
        <v>38</v>
      </c>
      <c r="K373" s="24" t="s">
        <v>1238</v>
      </c>
      <c r="L373" s="26" t="s">
        <v>39</v>
      </c>
      <c r="M373" s="24" t="s">
        <v>1288</v>
      </c>
      <c r="N373" s="23">
        <f t="shared" si="2"/>
        <v>82</v>
      </c>
      <c r="O373" s="23"/>
      <c r="P373" s="23">
        <f t="shared" si="3"/>
        <v>0</v>
      </c>
      <c r="Q373" s="23"/>
      <c r="R373" s="23">
        <f t="shared" si="15"/>
        <v>0</v>
      </c>
      <c r="S373" s="23"/>
      <c r="T373" s="19"/>
      <c r="U373" s="19"/>
      <c r="V373" s="19"/>
      <c r="W373" s="19"/>
      <c r="X373" s="19"/>
      <c r="Y373" s="19"/>
      <c r="Z373" s="19"/>
      <c r="AA373" s="19"/>
      <c r="AB373" s="19"/>
      <c r="AC373" s="19"/>
      <c r="AD373" s="19"/>
      <c r="AE373" s="19"/>
      <c r="AF373" s="19"/>
      <c r="AG373" s="19"/>
    </row>
    <row r="374" ht="14.25" customHeight="1">
      <c r="A374" s="24" t="s">
        <v>1276</v>
      </c>
      <c r="B374" s="24" t="s">
        <v>6410</v>
      </c>
      <c r="C374" s="38" t="s">
        <v>1278</v>
      </c>
      <c r="D374" s="23" t="str">
        <f t="shared" si="5"/>
        <v>jpg</v>
      </c>
      <c r="E374" s="24" t="s">
        <v>39</v>
      </c>
      <c r="F374" s="23"/>
      <c r="G374" s="23"/>
      <c r="H374" s="24" t="s">
        <v>988</v>
      </c>
      <c r="I374" s="24" t="s">
        <v>185</v>
      </c>
      <c r="J374" s="24" t="s">
        <v>38</v>
      </c>
      <c r="K374" s="24" t="s">
        <v>1238</v>
      </c>
      <c r="L374" s="26" t="s">
        <v>39</v>
      </c>
      <c r="M374" s="24" t="s">
        <v>1291</v>
      </c>
      <c r="N374" s="23">
        <f t="shared" si="2"/>
        <v>65</v>
      </c>
      <c r="O374" s="23"/>
      <c r="P374" s="23">
        <f t="shared" si="3"/>
        <v>0</v>
      </c>
      <c r="Q374" s="23"/>
      <c r="R374" s="23">
        <f t="shared" si="15"/>
        <v>0</v>
      </c>
      <c r="S374" s="23"/>
      <c r="T374" s="19"/>
      <c r="U374" s="19"/>
      <c r="V374" s="19"/>
      <c r="W374" s="19"/>
      <c r="X374" s="19"/>
      <c r="Y374" s="19"/>
      <c r="Z374" s="19"/>
      <c r="AA374" s="19"/>
      <c r="AB374" s="19"/>
      <c r="AC374" s="19"/>
      <c r="AD374" s="19"/>
      <c r="AE374" s="19"/>
      <c r="AF374" s="19"/>
      <c r="AG374" s="19"/>
    </row>
    <row r="375" ht="14.25" customHeight="1">
      <c r="A375" s="24" t="s">
        <v>1276</v>
      </c>
      <c r="B375" s="24" t="s">
        <v>1292</v>
      </c>
      <c r="C375" s="38" t="s">
        <v>1293</v>
      </c>
      <c r="D375" s="23" t="str">
        <f t="shared" si="5"/>
        <v>jpg</v>
      </c>
      <c r="E375" s="24" t="s">
        <v>39</v>
      </c>
      <c r="F375" s="23"/>
      <c r="G375" s="23"/>
      <c r="H375" s="24" t="s">
        <v>988</v>
      </c>
      <c r="I375" s="24" t="s">
        <v>185</v>
      </c>
      <c r="J375" s="24" t="s">
        <v>38</v>
      </c>
      <c r="K375" s="24" t="s">
        <v>1238</v>
      </c>
      <c r="L375" s="26" t="s">
        <v>39</v>
      </c>
      <c r="M375" s="24" t="s">
        <v>1294</v>
      </c>
      <c r="N375" s="23">
        <f t="shared" si="2"/>
        <v>55</v>
      </c>
      <c r="O375" s="23"/>
      <c r="P375" s="23">
        <f t="shared" si="3"/>
        <v>0</v>
      </c>
      <c r="Q375" s="23"/>
      <c r="R375" s="23">
        <f t="shared" si="15"/>
        <v>0</v>
      </c>
      <c r="S375" s="23"/>
      <c r="T375" s="19"/>
      <c r="U375" s="19"/>
      <c r="V375" s="19"/>
      <c r="W375" s="19"/>
      <c r="X375" s="19"/>
      <c r="Y375" s="19"/>
      <c r="Z375" s="19"/>
      <c r="AA375" s="19"/>
      <c r="AB375" s="19"/>
      <c r="AC375" s="19"/>
      <c r="AD375" s="19"/>
      <c r="AE375" s="19"/>
      <c r="AF375" s="19"/>
      <c r="AG375" s="19"/>
    </row>
    <row r="376" ht="14.25" customHeight="1">
      <c r="A376" s="24" t="s">
        <v>1276</v>
      </c>
      <c r="B376" s="24" t="s">
        <v>1295</v>
      </c>
      <c r="C376" s="38" t="s">
        <v>1296</v>
      </c>
      <c r="D376" s="23" t="str">
        <f t="shared" si="5"/>
        <v>jpg</v>
      </c>
      <c r="E376" s="24" t="s">
        <v>39</v>
      </c>
      <c r="F376" s="23"/>
      <c r="G376" s="23"/>
      <c r="H376" s="24" t="s">
        <v>988</v>
      </c>
      <c r="I376" s="24" t="s">
        <v>185</v>
      </c>
      <c r="J376" s="24" t="s">
        <v>38</v>
      </c>
      <c r="K376" s="24" t="s">
        <v>1238</v>
      </c>
      <c r="L376" s="26" t="s">
        <v>39</v>
      </c>
      <c r="M376" s="24" t="s">
        <v>1297</v>
      </c>
      <c r="N376" s="23">
        <f t="shared" si="2"/>
        <v>43</v>
      </c>
      <c r="O376" s="23"/>
      <c r="P376" s="23">
        <f t="shared" si="3"/>
        <v>0</v>
      </c>
      <c r="Q376" s="23"/>
      <c r="R376" s="23">
        <f t="shared" si="15"/>
        <v>0</v>
      </c>
      <c r="S376" s="23"/>
      <c r="T376" s="19"/>
      <c r="U376" s="19"/>
      <c r="V376" s="19"/>
      <c r="W376" s="19"/>
      <c r="X376" s="19"/>
      <c r="Y376" s="19"/>
      <c r="Z376" s="19"/>
      <c r="AA376" s="19"/>
      <c r="AB376" s="19"/>
      <c r="AC376" s="19"/>
      <c r="AD376" s="19"/>
      <c r="AE376" s="19"/>
      <c r="AF376" s="19"/>
      <c r="AG376" s="19"/>
    </row>
    <row r="377" ht="14.25" customHeight="1">
      <c r="A377" s="24" t="s">
        <v>1276</v>
      </c>
      <c r="B377" s="24" t="s">
        <v>6411</v>
      </c>
      <c r="C377" s="38" t="s">
        <v>6412</v>
      </c>
      <c r="D377" s="23" t="str">
        <f t="shared" si="5"/>
        <v>jpg</v>
      </c>
      <c r="E377" s="24" t="s">
        <v>39</v>
      </c>
      <c r="F377" s="23"/>
      <c r="G377" s="23"/>
      <c r="H377" s="24" t="s">
        <v>988</v>
      </c>
      <c r="I377" s="24" t="s">
        <v>185</v>
      </c>
      <c r="J377" s="24" t="s">
        <v>38</v>
      </c>
      <c r="K377" s="24" t="s">
        <v>1238</v>
      </c>
      <c r="L377" s="26" t="s">
        <v>39</v>
      </c>
      <c r="M377" s="24" t="s">
        <v>1300</v>
      </c>
      <c r="N377" s="23">
        <f t="shared" si="2"/>
        <v>75</v>
      </c>
      <c r="O377" s="23"/>
      <c r="P377" s="23">
        <f t="shared" si="3"/>
        <v>0</v>
      </c>
      <c r="Q377" s="23"/>
      <c r="R377" s="23">
        <f t="shared" si="15"/>
        <v>0</v>
      </c>
      <c r="S377" s="23"/>
      <c r="T377" s="19"/>
      <c r="U377" s="19"/>
      <c r="V377" s="19"/>
      <c r="W377" s="19"/>
      <c r="X377" s="19"/>
      <c r="Y377" s="19"/>
      <c r="Z377" s="19"/>
      <c r="AA377" s="19"/>
      <c r="AB377" s="19"/>
      <c r="AC377" s="19"/>
      <c r="AD377" s="19"/>
      <c r="AE377" s="19"/>
      <c r="AF377" s="19"/>
      <c r="AG377" s="19"/>
    </row>
    <row r="378" ht="14.25" customHeight="1">
      <c r="A378" s="24" t="s">
        <v>1276</v>
      </c>
      <c r="B378" s="24" t="s">
        <v>1301</v>
      </c>
      <c r="C378" s="38" t="s">
        <v>1302</v>
      </c>
      <c r="D378" s="23" t="str">
        <f t="shared" si="5"/>
        <v>jpg</v>
      </c>
      <c r="E378" s="24" t="s">
        <v>39</v>
      </c>
      <c r="F378" s="23"/>
      <c r="G378" s="23"/>
      <c r="H378" s="24" t="s">
        <v>988</v>
      </c>
      <c r="I378" s="24" t="s">
        <v>185</v>
      </c>
      <c r="J378" s="24" t="s">
        <v>38</v>
      </c>
      <c r="K378" s="24" t="s">
        <v>1238</v>
      </c>
      <c r="L378" s="26" t="s">
        <v>39</v>
      </c>
      <c r="M378" s="24" t="s">
        <v>1303</v>
      </c>
      <c r="N378" s="23">
        <f t="shared" si="2"/>
        <v>27</v>
      </c>
      <c r="O378" s="23"/>
      <c r="P378" s="23">
        <f t="shared" si="3"/>
        <v>0</v>
      </c>
      <c r="Q378" s="23"/>
      <c r="R378" s="23">
        <f t="shared" si="15"/>
        <v>0</v>
      </c>
      <c r="S378" s="23"/>
      <c r="T378" s="19"/>
      <c r="U378" s="19"/>
      <c r="V378" s="19"/>
      <c r="W378" s="19"/>
      <c r="X378" s="19"/>
      <c r="Y378" s="19"/>
      <c r="Z378" s="19"/>
      <c r="AA378" s="19"/>
      <c r="AB378" s="19"/>
      <c r="AC378" s="19"/>
      <c r="AD378" s="19"/>
      <c r="AE378" s="19"/>
      <c r="AF378" s="19"/>
      <c r="AG378" s="19"/>
    </row>
    <row r="379" ht="14.25" customHeight="1">
      <c r="A379" s="24" t="s">
        <v>1276</v>
      </c>
      <c r="B379" s="24" t="s">
        <v>1304</v>
      </c>
      <c r="C379" s="38" t="s">
        <v>1305</v>
      </c>
      <c r="D379" s="23" t="str">
        <f t="shared" si="5"/>
        <v>jpg</v>
      </c>
      <c r="E379" s="24" t="s">
        <v>39</v>
      </c>
      <c r="F379" s="23"/>
      <c r="G379" s="23"/>
      <c r="H379" s="24" t="s">
        <v>988</v>
      </c>
      <c r="I379" s="24" t="s">
        <v>185</v>
      </c>
      <c r="J379" s="24" t="s">
        <v>38</v>
      </c>
      <c r="K379" s="24" t="s">
        <v>1238</v>
      </c>
      <c r="L379" s="26" t="s">
        <v>39</v>
      </c>
      <c r="M379" s="24" t="s">
        <v>1306</v>
      </c>
      <c r="N379" s="23">
        <f t="shared" si="2"/>
        <v>56</v>
      </c>
      <c r="O379" s="23"/>
      <c r="P379" s="23">
        <f t="shared" si="3"/>
        <v>0</v>
      </c>
      <c r="Q379" s="23"/>
      <c r="R379" s="23">
        <f t="shared" si="15"/>
        <v>0</v>
      </c>
      <c r="S379" s="23"/>
      <c r="T379" s="19"/>
      <c r="U379" s="19"/>
      <c r="V379" s="19"/>
      <c r="W379" s="19"/>
      <c r="X379" s="19"/>
      <c r="Y379" s="19"/>
      <c r="Z379" s="19"/>
      <c r="AA379" s="19"/>
      <c r="AB379" s="19"/>
      <c r="AC379" s="19"/>
      <c r="AD379" s="19"/>
      <c r="AE379" s="19"/>
      <c r="AF379" s="19"/>
      <c r="AG379" s="19"/>
    </row>
    <row r="380" ht="14.25" customHeight="1">
      <c r="A380" s="24" t="s">
        <v>1276</v>
      </c>
      <c r="B380" s="24" t="s">
        <v>6413</v>
      </c>
      <c r="C380" s="38" t="s">
        <v>6414</v>
      </c>
      <c r="D380" s="23" t="str">
        <f t="shared" si="5"/>
        <v>tif</v>
      </c>
      <c r="E380" s="24" t="s">
        <v>39</v>
      </c>
      <c r="F380" s="23"/>
      <c r="G380" s="23"/>
      <c r="H380" s="24" t="s">
        <v>988</v>
      </c>
      <c r="I380" s="24" t="s">
        <v>185</v>
      </c>
      <c r="J380" s="24" t="s">
        <v>38</v>
      </c>
      <c r="K380" s="24" t="s">
        <v>1238</v>
      </c>
      <c r="L380" s="26" t="s">
        <v>39</v>
      </c>
      <c r="M380" s="24" t="s">
        <v>1309</v>
      </c>
      <c r="N380" s="23">
        <f t="shared" si="2"/>
        <v>86</v>
      </c>
      <c r="O380" s="23"/>
      <c r="P380" s="23">
        <f t="shared" si="3"/>
        <v>0</v>
      </c>
      <c r="Q380" s="23"/>
      <c r="R380" s="23">
        <f t="shared" si="15"/>
        <v>0</v>
      </c>
      <c r="S380" s="23"/>
      <c r="T380" s="19"/>
      <c r="U380" s="19"/>
      <c r="V380" s="19"/>
      <c r="W380" s="19"/>
      <c r="X380" s="19"/>
      <c r="Y380" s="19"/>
      <c r="Z380" s="19"/>
      <c r="AA380" s="19"/>
      <c r="AB380" s="19"/>
      <c r="AC380" s="19"/>
      <c r="AD380" s="19"/>
      <c r="AE380" s="19"/>
      <c r="AF380" s="19"/>
      <c r="AG380" s="19"/>
    </row>
    <row r="381" ht="14.25" customHeight="1">
      <c r="A381" s="24" t="s">
        <v>1276</v>
      </c>
      <c r="B381" s="24" t="s">
        <v>1310</v>
      </c>
      <c r="C381" s="38" t="s">
        <v>1311</v>
      </c>
      <c r="D381" s="23" t="str">
        <f t="shared" si="5"/>
        <v>jpg</v>
      </c>
      <c r="E381" s="24" t="s">
        <v>39</v>
      </c>
      <c r="F381" s="23"/>
      <c r="G381" s="23"/>
      <c r="H381" s="24" t="s">
        <v>988</v>
      </c>
      <c r="I381" s="24" t="s">
        <v>185</v>
      </c>
      <c r="J381" s="24" t="s">
        <v>38</v>
      </c>
      <c r="K381" s="24" t="s">
        <v>1238</v>
      </c>
      <c r="L381" s="26" t="s">
        <v>39</v>
      </c>
      <c r="M381" s="24" t="s">
        <v>1312</v>
      </c>
      <c r="N381" s="23">
        <f t="shared" si="2"/>
        <v>80</v>
      </c>
      <c r="O381" s="23"/>
      <c r="P381" s="23">
        <f t="shared" si="3"/>
        <v>0</v>
      </c>
      <c r="Q381" s="23"/>
      <c r="R381" s="23">
        <f t="shared" si="15"/>
        <v>0</v>
      </c>
      <c r="S381" s="23"/>
      <c r="T381" s="19"/>
      <c r="U381" s="19"/>
      <c r="V381" s="19"/>
      <c r="W381" s="19"/>
      <c r="X381" s="19"/>
      <c r="Y381" s="19"/>
      <c r="Z381" s="19"/>
      <c r="AA381" s="19"/>
      <c r="AB381" s="19"/>
      <c r="AC381" s="19"/>
      <c r="AD381" s="19"/>
      <c r="AE381" s="19"/>
      <c r="AF381" s="19"/>
      <c r="AG381" s="19"/>
    </row>
    <row r="382" ht="14.25" customHeight="1">
      <c r="A382" s="24" t="s">
        <v>1276</v>
      </c>
      <c r="B382" s="24" t="s">
        <v>1313</v>
      </c>
      <c r="C382" s="38" t="s">
        <v>1314</v>
      </c>
      <c r="D382" s="23" t="str">
        <f t="shared" si="5"/>
        <v>jpg</v>
      </c>
      <c r="E382" s="24" t="s">
        <v>39</v>
      </c>
      <c r="F382" s="23"/>
      <c r="G382" s="23"/>
      <c r="H382" s="24" t="s">
        <v>988</v>
      </c>
      <c r="I382" s="24" t="s">
        <v>185</v>
      </c>
      <c r="J382" s="24" t="s">
        <v>38</v>
      </c>
      <c r="K382" s="24" t="s">
        <v>1238</v>
      </c>
      <c r="L382" s="26" t="s">
        <v>39</v>
      </c>
      <c r="M382" s="24" t="s">
        <v>1315</v>
      </c>
      <c r="N382" s="23">
        <f t="shared" si="2"/>
        <v>42</v>
      </c>
      <c r="O382" s="23"/>
      <c r="P382" s="23">
        <f t="shared" si="3"/>
        <v>0</v>
      </c>
      <c r="Q382" s="23"/>
      <c r="R382" s="23">
        <f t="shared" si="15"/>
        <v>0</v>
      </c>
      <c r="S382" s="23"/>
      <c r="T382" s="19"/>
      <c r="U382" s="19"/>
      <c r="V382" s="19"/>
      <c r="W382" s="19"/>
      <c r="X382" s="19"/>
      <c r="Y382" s="19"/>
      <c r="Z382" s="19"/>
      <c r="AA382" s="19"/>
      <c r="AB382" s="19"/>
      <c r="AC382" s="19"/>
      <c r="AD382" s="19"/>
      <c r="AE382" s="19"/>
      <c r="AF382" s="19"/>
      <c r="AG382" s="19"/>
    </row>
    <row r="383" ht="14.25" customHeight="1">
      <c r="A383" s="24" t="s">
        <v>1276</v>
      </c>
      <c r="B383" s="24" t="s">
        <v>1316</v>
      </c>
      <c r="C383" s="38" t="s">
        <v>1317</v>
      </c>
      <c r="D383" s="23" t="str">
        <f t="shared" si="5"/>
        <v>jpg</v>
      </c>
      <c r="E383" s="24" t="s">
        <v>39</v>
      </c>
      <c r="F383" s="23"/>
      <c r="G383" s="23"/>
      <c r="H383" s="24" t="s">
        <v>988</v>
      </c>
      <c r="I383" s="24" t="s">
        <v>185</v>
      </c>
      <c r="J383" s="24" t="s">
        <v>38</v>
      </c>
      <c r="K383" s="24" t="s">
        <v>1238</v>
      </c>
      <c r="L383" s="26" t="s">
        <v>39</v>
      </c>
      <c r="M383" s="24" t="s">
        <v>1318</v>
      </c>
      <c r="N383" s="23">
        <f t="shared" si="2"/>
        <v>91</v>
      </c>
      <c r="O383" s="23"/>
      <c r="P383" s="23">
        <f t="shared" si="3"/>
        <v>0</v>
      </c>
      <c r="Q383" s="23"/>
      <c r="R383" s="23">
        <f t="shared" si="15"/>
        <v>0</v>
      </c>
      <c r="S383" s="23"/>
      <c r="T383" s="19"/>
      <c r="U383" s="19"/>
      <c r="V383" s="19"/>
      <c r="W383" s="19"/>
      <c r="X383" s="19"/>
      <c r="Y383" s="19"/>
      <c r="Z383" s="19"/>
      <c r="AA383" s="19"/>
      <c r="AB383" s="19"/>
      <c r="AC383" s="19"/>
      <c r="AD383" s="19"/>
      <c r="AE383" s="19"/>
      <c r="AF383" s="19"/>
      <c r="AG383" s="19"/>
    </row>
    <row r="384" ht="14.25" customHeight="1">
      <c r="A384" s="24" t="s">
        <v>1276</v>
      </c>
      <c r="B384" s="24" t="s">
        <v>1319</v>
      </c>
      <c r="C384" s="38" t="s">
        <v>1320</v>
      </c>
      <c r="D384" s="23" t="str">
        <f t="shared" si="5"/>
        <v>jpg</v>
      </c>
      <c r="E384" s="24" t="s">
        <v>39</v>
      </c>
      <c r="F384" s="23"/>
      <c r="G384" s="23"/>
      <c r="H384" s="24" t="s">
        <v>988</v>
      </c>
      <c r="I384" s="24" t="s">
        <v>185</v>
      </c>
      <c r="J384" s="24" t="s">
        <v>38</v>
      </c>
      <c r="K384" s="24" t="s">
        <v>1238</v>
      </c>
      <c r="L384" s="26" t="s">
        <v>39</v>
      </c>
      <c r="M384" s="24" t="s">
        <v>1321</v>
      </c>
      <c r="N384" s="23">
        <f t="shared" si="2"/>
        <v>81</v>
      </c>
      <c r="O384" s="23"/>
      <c r="P384" s="23">
        <f t="shared" si="3"/>
        <v>0</v>
      </c>
      <c r="R384" s="23" t="str">
        <f>Len(#REF!)</f>
        <v>#REF!</v>
      </c>
      <c r="S384" s="23"/>
      <c r="T384" s="19"/>
      <c r="U384" s="19"/>
      <c r="V384" s="19"/>
      <c r="W384" s="19"/>
      <c r="X384" s="19"/>
      <c r="Y384" s="19"/>
      <c r="Z384" s="19"/>
      <c r="AA384" s="19"/>
      <c r="AB384" s="19"/>
      <c r="AC384" s="19"/>
      <c r="AD384" s="19"/>
      <c r="AE384" s="19"/>
      <c r="AF384" s="19"/>
      <c r="AG384" s="19"/>
    </row>
    <row r="385" ht="14.25" customHeight="1">
      <c r="A385" s="24" t="s">
        <v>1276</v>
      </c>
      <c r="B385" s="24" t="s">
        <v>1322</v>
      </c>
      <c r="C385" s="38" t="s">
        <v>1323</v>
      </c>
      <c r="D385" s="23" t="str">
        <f t="shared" si="5"/>
        <v>jpg</v>
      </c>
      <c r="E385" s="24" t="s">
        <v>39</v>
      </c>
      <c r="F385" s="23"/>
      <c r="G385" s="23"/>
      <c r="H385" s="24" t="s">
        <v>988</v>
      </c>
      <c r="I385" s="24" t="s">
        <v>185</v>
      </c>
      <c r="J385" s="24" t="s">
        <v>38</v>
      </c>
      <c r="K385" s="24" t="s">
        <v>1238</v>
      </c>
      <c r="L385" s="26" t="s">
        <v>39</v>
      </c>
      <c r="M385" s="24" t="s">
        <v>6415</v>
      </c>
      <c r="N385" s="23">
        <f t="shared" si="2"/>
        <v>168</v>
      </c>
      <c r="O385" s="198" t="s">
        <v>1324</v>
      </c>
      <c r="P385" s="23">
        <f t="shared" si="3"/>
        <v>126</v>
      </c>
      <c r="Q385" s="23"/>
      <c r="R385" s="23">
        <f t="shared" ref="R385:R418" si="16">Len(Q385)</f>
        <v>0</v>
      </c>
      <c r="S385" s="23"/>
      <c r="T385" s="19"/>
      <c r="U385" s="19"/>
      <c r="V385" s="19"/>
      <c r="W385" s="19"/>
      <c r="X385" s="19"/>
      <c r="Y385" s="19"/>
      <c r="Z385" s="19"/>
      <c r="AA385" s="19"/>
      <c r="AB385" s="19"/>
      <c r="AC385" s="19"/>
      <c r="AD385" s="19"/>
      <c r="AE385" s="19"/>
      <c r="AF385" s="19"/>
      <c r="AG385" s="19"/>
    </row>
    <row r="386" ht="14.25" customHeight="1">
      <c r="A386" s="24" t="s">
        <v>1276</v>
      </c>
      <c r="B386" s="24" t="s">
        <v>6416</v>
      </c>
      <c r="C386" s="38" t="s">
        <v>6417</v>
      </c>
      <c r="D386" s="23" t="str">
        <f t="shared" si="5"/>
        <v>jpg</v>
      </c>
      <c r="E386" s="24" t="s">
        <v>39</v>
      </c>
      <c r="F386" s="23"/>
      <c r="G386" s="23"/>
      <c r="H386" s="24" t="s">
        <v>988</v>
      </c>
      <c r="I386" s="24" t="s">
        <v>185</v>
      </c>
      <c r="J386" s="24" t="s">
        <v>38</v>
      </c>
      <c r="K386" s="24" t="s">
        <v>1238</v>
      </c>
      <c r="L386" s="26" t="s">
        <v>39</v>
      </c>
      <c r="M386" s="24" t="s">
        <v>1327</v>
      </c>
      <c r="N386" s="23">
        <f t="shared" si="2"/>
        <v>61</v>
      </c>
      <c r="O386" s="23"/>
      <c r="P386" s="23">
        <f t="shared" si="3"/>
        <v>0</v>
      </c>
      <c r="Q386" s="23"/>
      <c r="R386" s="23">
        <f t="shared" si="16"/>
        <v>0</v>
      </c>
      <c r="S386" s="23"/>
      <c r="T386" s="19"/>
      <c r="U386" s="19"/>
      <c r="V386" s="19"/>
      <c r="W386" s="19"/>
      <c r="X386" s="19"/>
      <c r="Y386" s="19"/>
      <c r="Z386" s="19"/>
      <c r="AA386" s="19"/>
      <c r="AB386" s="19"/>
      <c r="AC386" s="19"/>
      <c r="AD386" s="19"/>
      <c r="AE386" s="19"/>
      <c r="AF386" s="19"/>
      <c r="AG386" s="19"/>
    </row>
    <row r="387" ht="14.25" customHeight="1">
      <c r="A387" s="24" t="s">
        <v>1276</v>
      </c>
      <c r="B387" s="24" t="s">
        <v>6418</v>
      </c>
      <c r="C387" s="38" t="s">
        <v>6419</v>
      </c>
      <c r="D387" s="23" t="str">
        <f t="shared" si="5"/>
        <v>jpg</v>
      </c>
      <c r="E387" s="24" t="s">
        <v>39</v>
      </c>
      <c r="F387" s="23"/>
      <c r="G387" s="23"/>
      <c r="H387" s="24" t="s">
        <v>988</v>
      </c>
      <c r="I387" s="24" t="s">
        <v>185</v>
      </c>
      <c r="J387" s="24" t="s">
        <v>38</v>
      </c>
      <c r="K387" s="24" t="s">
        <v>1238</v>
      </c>
      <c r="L387" s="26" t="s">
        <v>39</v>
      </c>
      <c r="M387" s="24" t="s">
        <v>1327</v>
      </c>
      <c r="N387" s="23">
        <f t="shared" si="2"/>
        <v>61</v>
      </c>
      <c r="O387" s="23"/>
      <c r="P387" s="23">
        <f t="shared" si="3"/>
        <v>0</v>
      </c>
      <c r="Q387" s="23"/>
      <c r="R387" s="23">
        <f t="shared" si="16"/>
        <v>0</v>
      </c>
      <c r="S387" s="23"/>
      <c r="T387" s="19"/>
      <c r="U387" s="19"/>
      <c r="V387" s="19"/>
      <c r="W387" s="19"/>
      <c r="X387" s="19"/>
      <c r="Y387" s="19"/>
      <c r="Z387" s="19"/>
      <c r="AA387" s="19"/>
      <c r="AB387" s="19"/>
      <c r="AC387" s="19"/>
      <c r="AD387" s="19"/>
      <c r="AE387" s="19"/>
      <c r="AF387" s="19"/>
      <c r="AG387" s="19"/>
    </row>
    <row r="388" ht="14.25" customHeight="1">
      <c r="A388" s="24" t="s">
        <v>1276</v>
      </c>
      <c r="B388" s="24" t="s">
        <v>6420</v>
      </c>
      <c r="C388" s="38" t="s">
        <v>6421</v>
      </c>
      <c r="D388" s="23" t="str">
        <f t="shared" si="5"/>
        <v>jpg</v>
      </c>
      <c r="E388" s="24" t="s">
        <v>39</v>
      </c>
      <c r="F388" s="23"/>
      <c r="G388" s="23"/>
      <c r="H388" s="24" t="s">
        <v>988</v>
      </c>
      <c r="I388" s="24" t="s">
        <v>185</v>
      </c>
      <c r="J388" s="24" t="s">
        <v>38</v>
      </c>
      <c r="K388" s="24" t="s">
        <v>1238</v>
      </c>
      <c r="L388" s="26" t="s">
        <v>39</v>
      </c>
      <c r="M388" s="24" t="s">
        <v>1327</v>
      </c>
      <c r="N388" s="23">
        <f t="shared" si="2"/>
        <v>61</v>
      </c>
      <c r="O388" s="23"/>
      <c r="P388" s="23">
        <f t="shared" si="3"/>
        <v>0</v>
      </c>
      <c r="Q388" s="23"/>
      <c r="R388" s="23">
        <f t="shared" si="16"/>
        <v>0</v>
      </c>
      <c r="S388" s="23"/>
      <c r="T388" s="19"/>
      <c r="U388" s="19"/>
      <c r="V388" s="19"/>
      <c r="W388" s="19"/>
      <c r="X388" s="19"/>
      <c r="Y388" s="19"/>
      <c r="Z388" s="19"/>
      <c r="AA388" s="19"/>
      <c r="AB388" s="19"/>
      <c r="AC388" s="19"/>
      <c r="AD388" s="19"/>
      <c r="AE388" s="19"/>
      <c r="AF388" s="19"/>
      <c r="AG388" s="19"/>
    </row>
    <row r="389" ht="14.25" customHeight="1">
      <c r="A389" s="24" t="s">
        <v>1276</v>
      </c>
      <c r="B389" s="24" t="s">
        <v>6422</v>
      </c>
      <c r="C389" s="38" t="s">
        <v>6423</v>
      </c>
      <c r="D389" s="23" t="str">
        <f t="shared" si="5"/>
        <v>jpg</v>
      </c>
      <c r="E389" s="24" t="s">
        <v>39</v>
      </c>
      <c r="F389" s="23"/>
      <c r="G389" s="23"/>
      <c r="H389" s="24" t="s">
        <v>988</v>
      </c>
      <c r="I389" s="24" t="s">
        <v>185</v>
      </c>
      <c r="J389" s="24" t="s">
        <v>38</v>
      </c>
      <c r="K389" s="24" t="s">
        <v>1238</v>
      </c>
      <c r="L389" s="26" t="s">
        <v>39</v>
      </c>
      <c r="M389" s="24" t="s">
        <v>1327</v>
      </c>
      <c r="N389" s="23">
        <f t="shared" si="2"/>
        <v>61</v>
      </c>
      <c r="O389" s="23"/>
      <c r="P389" s="23">
        <f t="shared" si="3"/>
        <v>0</v>
      </c>
      <c r="Q389" s="23"/>
      <c r="R389" s="23">
        <f t="shared" si="16"/>
        <v>0</v>
      </c>
      <c r="S389" s="23"/>
      <c r="T389" s="19"/>
      <c r="U389" s="19"/>
      <c r="V389" s="19"/>
      <c r="W389" s="19"/>
      <c r="X389" s="19"/>
      <c r="Y389" s="19"/>
      <c r="Z389" s="19"/>
      <c r="AA389" s="19"/>
      <c r="AB389" s="19"/>
      <c r="AC389" s="19"/>
      <c r="AD389" s="19"/>
      <c r="AE389" s="19"/>
      <c r="AF389" s="19"/>
      <c r="AG389" s="19"/>
    </row>
    <row r="390" ht="14.25" customHeight="1">
      <c r="A390" s="24" t="s">
        <v>1276</v>
      </c>
      <c r="B390" s="24" t="s">
        <v>6424</v>
      </c>
      <c r="C390" s="38" t="s">
        <v>6425</v>
      </c>
      <c r="D390" s="23" t="str">
        <f t="shared" si="5"/>
        <v>jpg</v>
      </c>
      <c r="E390" s="24" t="s">
        <v>39</v>
      </c>
      <c r="F390" s="23"/>
      <c r="G390" s="23"/>
      <c r="H390" s="24" t="s">
        <v>988</v>
      </c>
      <c r="I390" s="24" t="s">
        <v>185</v>
      </c>
      <c r="J390" s="24" t="s">
        <v>38</v>
      </c>
      <c r="K390" s="24" t="s">
        <v>1238</v>
      </c>
      <c r="L390" s="26" t="s">
        <v>39</v>
      </c>
      <c r="M390" s="24" t="s">
        <v>1327</v>
      </c>
      <c r="N390" s="23">
        <f t="shared" si="2"/>
        <v>61</v>
      </c>
      <c r="O390" s="23"/>
      <c r="P390" s="23">
        <f t="shared" si="3"/>
        <v>0</v>
      </c>
      <c r="Q390" s="23"/>
      <c r="R390" s="23">
        <f t="shared" si="16"/>
        <v>0</v>
      </c>
      <c r="S390" s="23"/>
      <c r="T390" s="19"/>
      <c r="U390" s="19"/>
      <c r="V390" s="19"/>
      <c r="W390" s="19"/>
      <c r="X390" s="19"/>
      <c r="Y390" s="19"/>
      <c r="Z390" s="19"/>
      <c r="AA390" s="19"/>
      <c r="AB390" s="19"/>
      <c r="AC390" s="19"/>
      <c r="AD390" s="19"/>
      <c r="AE390" s="19"/>
      <c r="AF390" s="19"/>
      <c r="AG390" s="19"/>
    </row>
    <row r="391" ht="14.25" customHeight="1">
      <c r="A391" s="24" t="s">
        <v>1276</v>
      </c>
      <c r="B391" s="24" t="s">
        <v>6426</v>
      </c>
      <c r="C391" s="38" t="s">
        <v>6427</v>
      </c>
      <c r="D391" s="23" t="str">
        <f t="shared" si="5"/>
        <v>jpg</v>
      </c>
      <c r="E391" s="24" t="s">
        <v>39</v>
      </c>
      <c r="F391" s="23"/>
      <c r="G391" s="23"/>
      <c r="H391" s="24" t="s">
        <v>988</v>
      </c>
      <c r="I391" s="24" t="s">
        <v>185</v>
      </c>
      <c r="J391" s="24" t="s">
        <v>38</v>
      </c>
      <c r="K391" s="24" t="s">
        <v>1238</v>
      </c>
      <c r="L391" s="26" t="s">
        <v>39</v>
      </c>
      <c r="M391" s="24" t="s">
        <v>1327</v>
      </c>
      <c r="N391" s="23">
        <f t="shared" si="2"/>
        <v>61</v>
      </c>
      <c r="O391" s="23"/>
      <c r="P391" s="23">
        <f t="shared" si="3"/>
        <v>0</v>
      </c>
      <c r="Q391" s="23"/>
      <c r="R391" s="23">
        <f t="shared" si="16"/>
        <v>0</v>
      </c>
      <c r="S391" s="23"/>
      <c r="T391" s="19"/>
      <c r="U391" s="19"/>
      <c r="V391" s="19"/>
      <c r="W391" s="19"/>
      <c r="X391" s="19"/>
      <c r="Y391" s="19"/>
      <c r="Z391" s="19"/>
      <c r="AA391" s="19"/>
      <c r="AB391" s="19"/>
      <c r="AC391" s="19"/>
      <c r="AD391" s="19"/>
      <c r="AE391" s="19"/>
      <c r="AF391" s="19"/>
      <c r="AG391" s="19"/>
    </row>
    <row r="392" ht="14.25" customHeight="1">
      <c r="A392" s="24" t="s">
        <v>1276</v>
      </c>
      <c r="B392" s="24" t="s">
        <v>1338</v>
      </c>
      <c r="C392" s="38" t="s">
        <v>1339</v>
      </c>
      <c r="D392" s="23" t="str">
        <f t="shared" si="5"/>
        <v>jpg</v>
      </c>
      <c r="E392" s="24" t="s">
        <v>39</v>
      </c>
      <c r="F392" s="23"/>
      <c r="G392" s="23"/>
      <c r="H392" s="24" t="s">
        <v>988</v>
      </c>
      <c r="I392" s="24" t="s">
        <v>185</v>
      </c>
      <c r="J392" s="24" t="s">
        <v>38</v>
      </c>
      <c r="K392" s="24" t="s">
        <v>1238</v>
      </c>
      <c r="L392" s="26" t="s">
        <v>39</v>
      </c>
      <c r="M392" s="24" t="s">
        <v>1340</v>
      </c>
      <c r="N392" s="23">
        <f t="shared" si="2"/>
        <v>41</v>
      </c>
      <c r="O392" s="23"/>
      <c r="P392" s="23">
        <f t="shared" si="3"/>
        <v>0</v>
      </c>
      <c r="Q392" s="23"/>
      <c r="R392" s="23">
        <f t="shared" si="16"/>
        <v>0</v>
      </c>
      <c r="S392" s="23"/>
      <c r="T392" s="19"/>
      <c r="U392" s="19"/>
      <c r="V392" s="19"/>
      <c r="W392" s="19"/>
      <c r="X392" s="19"/>
      <c r="Y392" s="19"/>
      <c r="Z392" s="19"/>
      <c r="AA392" s="19"/>
      <c r="AB392" s="19"/>
      <c r="AC392" s="19"/>
      <c r="AD392" s="19"/>
      <c r="AE392" s="19"/>
      <c r="AF392" s="19"/>
      <c r="AG392" s="19"/>
    </row>
    <row r="393" ht="14.25" customHeight="1">
      <c r="A393" s="24" t="s">
        <v>1276</v>
      </c>
      <c r="B393" s="24" t="s">
        <v>1341</v>
      </c>
      <c r="C393" s="38" t="s">
        <v>1342</v>
      </c>
      <c r="D393" s="23" t="str">
        <f t="shared" si="5"/>
        <v>jpg</v>
      </c>
      <c r="E393" s="24" t="s">
        <v>39</v>
      </c>
      <c r="F393" s="23"/>
      <c r="G393" s="23"/>
      <c r="H393" s="24" t="s">
        <v>988</v>
      </c>
      <c r="I393" s="24" t="s">
        <v>185</v>
      </c>
      <c r="J393" s="24" t="s">
        <v>38</v>
      </c>
      <c r="K393" s="24" t="s">
        <v>1238</v>
      </c>
      <c r="L393" s="26" t="s">
        <v>39</v>
      </c>
      <c r="M393" s="24" t="s">
        <v>1343</v>
      </c>
      <c r="N393" s="23">
        <f t="shared" si="2"/>
        <v>62</v>
      </c>
      <c r="O393" s="23"/>
      <c r="P393" s="23">
        <f t="shared" si="3"/>
        <v>0</v>
      </c>
      <c r="Q393" s="23"/>
      <c r="R393" s="23">
        <f t="shared" si="16"/>
        <v>0</v>
      </c>
      <c r="S393" s="23"/>
      <c r="T393" s="19"/>
      <c r="U393" s="19"/>
      <c r="V393" s="19"/>
      <c r="W393" s="19"/>
      <c r="X393" s="19"/>
      <c r="Y393" s="19"/>
      <c r="Z393" s="19"/>
      <c r="AA393" s="19"/>
      <c r="AB393" s="19"/>
      <c r="AC393" s="19"/>
      <c r="AD393" s="19"/>
      <c r="AE393" s="19"/>
      <c r="AF393" s="19"/>
      <c r="AG393" s="19"/>
    </row>
    <row r="394" ht="14.25" customHeight="1">
      <c r="A394" s="24" t="s">
        <v>1276</v>
      </c>
      <c r="B394" s="24" t="s">
        <v>1344</v>
      </c>
      <c r="C394" s="38" t="s">
        <v>1345</v>
      </c>
      <c r="D394" s="23" t="str">
        <f t="shared" si="5"/>
        <v>jpg</v>
      </c>
      <c r="E394" s="24" t="s">
        <v>39</v>
      </c>
      <c r="F394" s="23"/>
      <c r="G394" s="23"/>
      <c r="H394" s="24" t="s">
        <v>988</v>
      </c>
      <c r="I394" s="24" t="s">
        <v>185</v>
      </c>
      <c r="J394" s="24" t="s">
        <v>38</v>
      </c>
      <c r="K394" s="24" t="s">
        <v>1238</v>
      </c>
      <c r="L394" s="26" t="s">
        <v>39</v>
      </c>
      <c r="M394" s="24" t="s">
        <v>1346</v>
      </c>
      <c r="N394" s="23">
        <f t="shared" si="2"/>
        <v>102</v>
      </c>
      <c r="O394" s="23"/>
      <c r="P394" s="23">
        <f t="shared" si="3"/>
        <v>0</v>
      </c>
      <c r="Q394" s="23"/>
      <c r="R394" s="23">
        <f t="shared" si="16"/>
        <v>0</v>
      </c>
      <c r="S394" s="23"/>
      <c r="T394" s="19"/>
      <c r="U394" s="19"/>
      <c r="V394" s="19"/>
      <c r="W394" s="19"/>
      <c r="X394" s="19"/>
      <c r="Y394" s="19"/>
      <c r="Z394" s="19"/>
      <c r="AA394" s="19"/>
      <c r="AB394" s="19"/>
      <c r="AC394" s="19"/>
      <c r="AD394" s="19"/>
      <c r="AE394" s="19"/>
      <c r="AF394" s="19"/>
      <c r="AG394" s="19"/>
    </row>
    <row r="395" ht="14.25" customHeight="1">
      <c r="A395" s="24" t="s">
        <v>1276</v>
      </c>
      <c r="B395" s="24" t="s">
        <v>1347</v>
      </c>
      <c r="C395" s="38" t="s">
        <v>1348</v>
      </c>
      <c r="D395" s="23" t="str">
        <f t="shared" si="5"/>
        <v>jpg</v>
      </c>
      <c r="E395" s="24" t="s">
        <v>39</v>
      </c>
      <c r="F395" s="23"/>
      <c r="G395" s="23"/>
      <c r="H395" s="24" t="s">
        <v>988</v>
      </c>
      <c r="I395" s="24" t="s">
        <v>185</v>
      </c>
      <c r="J395" s="24" t="s">
        <v>38</v>
      </c>
      <c r="K395" s="24" t="s">
        <v>1238</v>
      </c>
      <c r="L395" s="26" t="s">
        <v>39</v>
      </c>
      <c r="M395" s="24" t="s">
        <v>1349</v>
      </c>
      <c r="N395" s="23">
        <f t="shared" si="2"/>
        <v>102</v>
      </c>
      <c r="O395" s="23"/>
      <c r="P395" s="23">
        <f t="shared" si="3"/>
        <v>0</v>
      </c>
      <c r="Q395" s="23"/>
      <c r="R395" s="23">
        <f t="shared" si="16"/>
        <v>0</v>
      </c>
      <c r="S395" s="23"/>
      <c r="T395" s="19"/>
      <c r="U395" s="19"/>
      <c r="V395" s="19"/>
      <c r="W395" s="19"/>
      <c r="X395" s="19"/>
      <c r="Y395" s="19"/>
      <c r="Z395" s="19"/>
      <c r="AA395" s="19"/>
      <c r="AB395" s="19"/>
      <c r="AC395" s="19"/>
      <c r="AD395" s="19"/>
      <c r="AE395" s="19"/>
      <c r="AF395" s="19"/>
      <c r="AG395" s="19"/>
    </row>
    <row r="396" ht="14.25" customHeight="1">
      <c r="A396" s="24" t="s">
        <v>1276</v>
      </c>
      <c r="B396" s="24" t="s">
        <v>1350</v>
      </c>
      <c r="C396" s="38" t="s">
        <v>1351</v>
      </c>
      <c r="D396" s="23" t="str">
        <f t="shared" si="5"/>
        <v>jpg</v>
      </c>
      <c r="E396" s="24" t="s">
        <v>39</v>
      </c>
      <c r="F396" s="23"/>
      <c r="G396" s="23"/>
      <c r="H396" s="24" t="s">
        <v>1352</v>
      </c>
      <c r="I396" s="23"/>
      <c r="J396" s="23"/>
      <c r="K396" s="23"/>
      <c r="L396" s="26" t="s">
        <v>39</v>
      </c>
      <c r="M396" s="24" t="s">
        <v>1353</v>
      </c>
      <c r="N396" s="23">
        <f t="shared" si="2"/>
        <v>79</v>
      </c>
      <c r="O396" s="23"/>
      <c r="P396" s="23">
        <f t="shared" si="3"/>
        <v>0</v>
      </c>
      <c r="Q396" s="23"/>
      <c r="R396" s="23">
        <f t="shared" si="16"/>
        <v>0</v>
      </c>
      <c r="S396" s="23"/>
      <c r="T396" s="19"/>
      <c r="U396" s="19"/>
      <c r="V396" s="19"/>
      <c r="W396" s="19"/>
      <c r="X396" s="19"/>
      <c r="Y396" s="19"/>
      <c r="Z396" s="19"/>
      <c r="AA396" s="19"/>
      <c r="AB396" s="19"/>
      <c r="AC396" s="19"/>
      <c r="AD396" s="19"/>
      <c r="AE396" s="19"/>
      <c r="AF396" s="19"/>
      <c r="AG396" s="19"/>
    </row>
    <row r="397" ht="14.25" customHeight="1">
      <c r="A397" s="26" t="s">
        <v>1354</v>
      </c>
      <c r="B397" s="26" t="s">
        <v>1355</v>
      </c>
      <c r="C397" s="64" t="s">
        <v>6428</v>
      </c>
      <c r="D397" s="23" t="str">
        <f t="shared" si="5"/>
        <v>mp4</v>
      </c>
      <c r="E397" s="24" t="s">
        <v>39</v>
      </c>
      <c r="F397" s="23"/>
      <c r="G397" s="23"/>
      <c r="H397" s="24" t="s">
        <v>185</v>
      </c>
      <c r="I397" s="24" t="s">
        <v>185</v>
      </c>
      <c r="J397" s="24" t="s">
        <v>38</v>
      </c>
      <c r="K397" s="23"/>
      <c r="L397" s="26" t="s">
        <v>39</v>
      </c>
      <c r="M397" s="24" t="s">
        <v>94</v>
      </c>
      <c r="N397" s="23">
        <f t="shared" si="2"/>
        <v>5</v>
      </c>
      <c r="O397" s="23"/>
      <c r="P397" s="23">
        <f t="shared" si="3"/>
        <v>0</v>
      </c>
      <c r="Q397" s="23"/>
      <c r="R397" s="23">
        <f t="shared" si="16"/>
        <v>0</v>
      </c>
      <c r="S397" s="23"/>
      <c r="T397" s="19"/>
      <c r="U397" s="19"/>
      <c r="V397" s="19"/>
      <c r="W397" s="19"/>
      <c r="X397" s="19"/>
      <c r="Y397" s="19"/>
      <c r="Z397" s="19"/>
      <c r="AA397" s="19"/>
      <c r="AB397" s="19"/>
      <c r="AC397" s="19"/>
      <c r="AD397" s="19"/>
      <c r="AE397" s="19"/>
      <c r="AF397" s="19"/>
      <c r="AG397" s="19"/>
    </row>
    <row r="398" ht="14.25" customHeight="1">
      <c r="A398" s="26" t="s">
        <v>1354</v>
      </c>
      <c r="B398" s="26" t="s">
        <v>1357</v>
      </c>
      <c r="C398" s="64" t="s">
        <v>6429</v>
      </c>
      <c r="D398" s="23" t="str">
        <f t="shared" si="5"/>
        <v>mp4</v>
      </c>
      <c r="E398" s="24" t="s">
        <v>39</v>
      </c>
      <c r="F398" s="23"/>
      <c r="G398" s="23"/>
      <c r="H398" s="24" t="s">
        <v>185</v>
      </c>
      <c r="I398" s="24" t="s">
        <v>185</v>
      </c>
      <c r="J398" s="24" t="s">
        <v>38</v>
      </c>
      <c r="K398" s="23"/>
      <c r="L398" s="26" t="s">
        <v>39</v>
      </c>
      <c r="M398" s="24" t="s">
        <v>94</v>
      </c>
      <c r="N398" s="23">
        <f t="shared" si="2"/>
        <v>5</v>
      </c>
      <c r="O398" s="23"/>
      <c r="P398" s="23">
        <f t="shared" si="3"/>
        <v>0</v>
      </c>
      <c r="Q398" s="23"/>
      <c r="R398" s="23">
        <f t="shared" si="16"/>
        <v>0</v>
      </c>
      <c r="S398" s="23"/>
      <c r="T398" s="19"/>
      <c r="U398" s="19"/>
      <c r="V398" s="19"/>
      <c r="W398" s="19"/>
      <c r="X398" s="19"/>
      <c r="Y398" s="19"/>
      <c r="Z398" s="19"/>
      <c r="AA398" s="19"/>
      <c r="AB398" s="19"/>
      <c r="AC398" s="19"/>
      <c r="AD398" s="19"/>
      <c r="AE398" s="19"/>
      <c r="AF398" s="19"/>
      <c r="AG398" s="19"/>
    </row>
    <row r="399" ht="14.25" customHeight="1">
      <c r="A399" s="26" t="s">
        <v>1354</v>
      </c>
      <c r="B399" s="26" t="s">
        <v>1359</v>
      </c>
      <c r="C399" s="64" t="s">
        <v>6430</v>
      </c>
      <c r="D399" s="23" t="str">
        <f t="shared" si="5"/>
        <v>mp4</v>
      </c>
      <c r="E399" s="24" t="s">
        <v>39</v>
      </c>
      <c r="F399" s="23"/>
      <c r="G399" s="23"/>
      <c r="H399" s="24" t="s">
        <v>185</v>
      </c>
      <c r="I399" s="24" t="s">
        <v>185</v>
      </c>
      <c r="J399" s="24" t="s">
        <v>38</v>
      </c>
      <c r="K399" s="23"/>
      <c r="L399" s="26" t="s">
        <v>39</v>
      </c>
      <c r="M399" s="24" t="s">
        <v>94</v>
      </c>
      <c r="N399" s="23">
        <f t="shared" si="2"/>
        <v>5</v>
      </c>
      <c r="O399" s="23"/>
      <c r="P399" s="23">
        <f t="shared" si="3"/>
        <v>0</v>
      </c>
      <c r="Q399" s="23"/>
      <c r="R399" s="23">
        <f t="shared" si="16"/>
        <v>0</v>
      </c>
      <c r="S399" s="23"/>
      <c r="T399" s="19"/>
      <c r="U399" s="19"/>
      <c r="V399" s="19"/>
      <c r="W399" s="19"/>
      <c r="X399" s="19"/>
      <c r="Y399" s="19"/>
      <c r="Z399" s="19"/>
      <c r="AA399" s="19"/>
      <c r="AB399" s="19"/>
      <c r="AC399" s="19"/>
      <c r="AD399" s="19"/>
      <c r="AE399" s="19"/>
      <c r="AF399" s="19"/>
      <c r="AG399" s="19"/>
    </row>
    <row r="400" ht="14.25" customHeight="1">
      <c r="A400" s="26" t="s">
        <v>1354</v>
      </c>
      <c r="B400" s="26" t="s">
        <v>1361</v>
      </c>
      <c r="C400" s="64" t="s">
        <v>6431</v>
      </c>
      <c r="D400" s="23" t="str">
        <f t="shared" si="5"/>
        <v>mp4</v>
      </c>
      <c r="E400" s="24" t="s">
        <v>39</v>
      </c>
      <c r="F400" s="23"/>
      <c r="G400" s="23"/>
      <c r="H400" s="24" t="s">
        <v>185</v>
      </c>
      <c r="I400" s="24" t="s">
        <v>185</v>
      </c>
      <c r="J400" s="24" t="s">
        <v>38</v>
      </c>
      <c r="K400" s="23"/>
      <c r="L400" s="26" t="s">
        <v>39</v>
      </c>
      <c r="M400" s="24" t="s">
        <v>94</v>
      </c>
      <c r="N400" s="23">
        <f t="shared" si="2"/>
        <v>5</v>
      </c>
      <c r="O400" s="23"/>
      <c r="P400" s="23">
        <f t="shared" si="3"/>
        <v>0</v>
      </c>
      <c r="Q400" s="23"/>
      <c r="R400" s="23">
        <f t="shared" si="16"/>
        <v>0</v>
      </c>
      <c r="S400" s="23"/>
      <c r="T400" s="19"/>
      <c r="U400" s="19"/>
      <c r="V400" s="19"/>
      <c r="W400" s="19"/>
      <c r="X400" s="19"/>
      <c r="Y400" s="19"/>
      <c r="Z400" s="19"/>
      <c r="AA400" s="19"/>
      <c r="AB400" s="19"/>
      <c r="AC400" s="19"/>
      <c r="AD400" s="19"/>
      <c r="AE400" s="19"/>
      <c r="AF400" s="19"/>
      <c r="AG400" s="19"/>
    </row>
    <row r="401" ht="14.25" customHeight="1">
      <c r="A401" s="26" t="s">
        <v>1354</v>
      </c>
      <c r="B401" s="26" t="s">
        <v>1363</v>
      </c>
      <c r="C401" s="64" t="s">
        <v>6432</v>
      </c>
      <c r="D401" s="23" t="str">
        <f t="shared" si="5"/>
        <v>mp4</v>
      </c>
      <c r="E401" s="24" t="s">
        <v>39</v>
      </c>
      <c r="F401" s="23"/>
      <c r="G401" s="23"/>
      <c r="H401" s="24" t="s">
        <v>185</v>
      </c>
      <c r="I401" s="24" t="s">
        <v>185</v>
      </c>
      <c r="J401" s="24" t="s">
        <v>38</v>
      </c>
      <c r="K401" s="23"/>
      <c r="L401" s="26" t="s">
        <v>39</v>
      </c>
      <c r="M401" s="24" t="s">
        <v>94</v>
      </c>
      <c r="N401" s="23">
        <f t="shared" si="2"/>
        <v>5</v>
      </c>
      <c r="O401" s="23"/>
      <c r="P401" s="23">
        <f t="shared" si="3"/>
        <v>0</v>
      </c>
      <c r="Q401" s="23"/>
      <c r="R401" s="23">
        <f t="shared" si="16"/>
        <v>0</v>
      </c>
      <c r="S401" s="23"/>
      <c r="T401" s="19"/>
      <c r="U401" s="19"/>
      <c r="V401" s="19"/>
      <c r="W401" s="19"/>
      <c r="X401" s="19"/>
      <c r="Y401" s="19"/>
      <c r="Z401" s="19"/>
      <c r="AA401" s="19"/>
      <c r="AB401" s="19"/>
      <c r="AC401" s="19"/>
      <c r="AD401" s="19"/>
      <c r="AE401" s="19"/>
      <c r="AF401" s="19"/>
      <c r="AG401" s="19"/>
    </row>
    <row r="402" ht="14.25" customHeight="1">
      <c r="A402" s="26" t="s">
        <v>1354</v>
      </c>
      <c r="B402" s="26" t="s">
        <v>1365</v>
      </c>
      <c r="C402" s="64" t="s">
        <v>6433</v>
      </c>
      <c r="D402" s="23" t="str">
        <f t="shared" si="5"/>
        <v>mp4</v>
      </c>
      <c r="E402" s="24" t="s">
        <v>39</v>
      </c>
      <c r="F402" s="23"/>
      <c r="G402" s="23"/>
      <c r="H402" s="24" t="s">
        <v>185</v>
      </c>
      <c r="I402" s="24" t="s">
        <v>185</v>
      </c>
      <c r="J402" s="24" t="s">
        <v>38</v>
      </c>
      <c r="K402" s="23"/>
      <c r="L402" s="26" t="s">
        <v>39</v>
      </c>
      <c r="M402" s="24" t="s">
        <v>94</v>
      </c>
      <c r="N402" s="23">
        <f t="shared" si="2"/>
        <v>5</v>
      </c>
      <c r="O402" s="23"/>
      <c r="P402" s="23">
        <f t="shared" si="3"/>
        <v>0</v>
      </c>
      <c r="Q402" s="23"/>
      <c r="R402" s="23">
        <f t="shared" si="16"/>
        <v>0</v>
      </c>
      <c r="S402" s="23"/>
      <c r="T402" s="19"/>
      <c r="U402" s="19"/>
      <c r="V402" s="19"/>
      <c r="W402" s="19"/>
      <c r="X402" s="19"/>
      <c r="Y402" s="19"/>
      <c r="Z402" s="19"/>
      <c r="AA402" s="19"/>
      <c r="AB402" s="19"/>
      <c r="AC402" s="19"/>
      <c r="AD402" s="19"/>
      <c r="AE402" s="19"/>
      <c r="AF402" s="19"/>
      <c r="AG402" s="19"/>
    </row>
    <row r="403" ht="14.25" customHeight="1">
      <c r="A403" s="26" t="s">
        <v>1354</v>
      </c>
      <c r="B403" s="26" t="s">
        <v>1367</v>
      </c>
      <c r="C403" s="64" t="s">
        <v>6434</v>
      </c>
      <c r="D403" s="23" t="str">
        <f t="shared" si="5"/>
        <v>mp4</v>
      </c>
      <c r="E403" s="24" t="s">
        <v>39</v>
      </c>
      <c r="F403" s="23"/>
      <c r="G403" s="23"/>
      <c r="H403" s="24" t="s">
        <v>185</v>
      </c>
      <c r="I403" s="24" t="s">
        <v>185</v>
      </c>
      <c r="J403" s="24" t="s">
        <v>38</v>
      </c>
      <c r="K403" s="23"/>
      <c r="L403" s="26" t="s">
        <v>39</v>
      </c>
      <c r="M403" s="24" t="s">
        <v>94</v>
      </c>
      <c r="N403" s="23">
        <f t="shared" si="2"/>
        <v>5</v>
      </c>
      <c r="O403" s="23"/>
      <c r="P403" s="23">
        <f t="shared" si="3"/>
        <v>0</v>
      </c>
      <c r="Q403" s="23"/>
      <c r="R403" s="23">
        <f t="shared" si="16"/>
        <v>0</v>
      </c>
      <c r="S403" s="23"/>
      <c r="T403" s="19"/>
      <c r="U403" s="19"/>
      <c r="V403" s="19"/>
      <c r="W403" s="19"/>
      <c r="X403" s="19"/>
      <c r="Y403" s="19"/>
      <c r="Z403" s="19"/>
      <c r="AA403" s="19"/>
      <c r="AB403" s="19"/>
      <c r="AC403" s="19"/>
      <c r="AD403" s="19"/>
      <c r="AE403" s="19"/>
      <c r="AF403" s="19"/>
      <c r="AG403" s="19"/>
    </row>
    <row r="404" ht="14.25" customHeight="1">
      <c r="A404" s="26" t="s">
        <v>1354</v>
      </c>
      <c r="B404" s="26" t="s">
        <v>1369</v>
      </c>
      <c r="C404" s="64" t="s">
        <v>6435</v>
      </c>
      <c r="D404" s="23" t="str">
        <f t="shared" si="5"/>
        <v>mp4</v>
      </c>
      <c r="E404" s="24" t="s">
        <v>39</v>
      </c>
      <c r="F404" s="23"/>
      <c r="G404" s="23"/>
      <c r="H404" s="24" t="s">
        <v>185</v>
      </c>
      <c r="I404" s="24" t="s">
        <v>185</v>
      </c>
      <c r="J404" s="24" t="s">
        <v>38</v>
      </c>
      <c r="K404" s="23"/>
      <c r="L404" s="26" t="s">
        <v>39</v>
      </c>
      <c r="M404" s="24" t="s">
        <v>94</v>
      </c>
      <c r="N404" s="23">
        <f t="shared" si="2"/>
        <v>5</v>
      </c>
      <c r="O404" s="23"/>
      <c r="P404" s="23">
        <f t="shared" si="3"/>
        <v>0</v>
      </c>
      <c r="Q404" s="23"/>
      <c r="R404" s="23">
        <f t="shared" si="16"/>
        <v>0</v>
      </c>
      <c r="S404" s="23"/>
      <c r="T404" s="19"/>
      <c r="U404" s="19"/>
      <c r="V404" s="19"/>
      <c r="W404" s="19"/>
      <c r="X404" s="19"/>
      <c r="Y404" s="19"/>
      <c r="Z404" s="19"/>
      <c r="AA404" s="19"/>
      <c r="AB404" s="19"/>
      <c r="AC404" s="19"/>
      <c r="AD404" s="19"/>
      <c r="AE404" s="19"/>
      <c r="AF404" s="19"/>
      <c r="AG404" s="19"/>
    </row>
    <row r="405" ht="14.25" customHeight="1">
      <c r="A405" s="26" t="s">
        <v>1354</v>
      </c>
      <c r="B405" s="26" t="s">
        <v>1371</v>
      </c>
      <c r="C405" s="64" t="s">
        <v>6436</v>
      </c>
      <c r="D405" s="23" t="str">
        <f t="shared" si="5"/>
        <v>mp4</v>
      </c>
      <c r="E405" s="24" t="s">
        <v>39</v>
      </c>
      <c r="F405" s="23"/>
      <c r="G405" s="23"/>
      <c r="H405" s="24" t="s">
        <v>185</v>
      </c>
      <c r="I405" s="24" t="s">
        <v>185</v>
      </c>
      <c r="J405" s="24" t="s">
        <v>38</v>
      </c>
      <c r="K405" s="23"/>
      <c r="L405" s="26" t="s">
        <v>39</v>
      </c>
      <c r="M405" s="24" t="s">
        <v>94</v>
      </c>
      <c r="N405" s="23">
        <f t="shared" si="2"/>
        <v>5</v>
      </c>
      <c r="O405" s="23"/>
      <c r="P405" s="23">
        <f t="shared" si="3"/>
        <v>0</v>
      </c>
      <c r="Q405" s="23"/>
      <c r="R405" s="23">
        <f t="shared" si="16"/>
        <v>0</v>
      </c>
      <c r="S405" s="23"/>
      <c r="T405" s="19"/>
      <c r="U405" s="19"/>
      <c r="V405" s="19"/>
      <c r="W405" s="19"/>
      <c r="X405" s="19"/>
      <c r="Y405" s="19"/>
      <c r="Z405" s="19"/>
      <c r="AA405" s="19"/>
      <c r="AB405" s="19"/>
      <c r="AC405" s="19"/>
      <c r="AD405" s="19"/>
      <c r="AE405" s="19"/>
      <c r="AF405" s="19"/>
      <c r="AG405" s="19"/>
    </row>
    <row r="406" ht="14.25" customHeight="1">
      <c r="A406" s="26" t="s">
        <v>1354</v>
      </c>
      <c r="B406" s="26" t="s">
        <v>1373</v>
      </c>
      <c r="C406" s="64" t="s">
        <v>6437</v>
      </c>
      <c r="D406" s="23" t="str">
        <f t="shared" si="5"/>
        <v>mp4</v>
      </c>
      <c r="E406" s="24" t="s">
        <v>39</v>
      </c>
      <c r="F406" s="23"/>
      <c r="G406" s="23"/>
      <c r="H406" s="24" t="s">
        <v>185</v>
      </c>
      <c r="I406" s="24" t="s">
        <v>185</v>
      </c>
      <c r="J406" s="24" t="s">
        <v>38</v>
      </c>
      <c r="K406" s="23"/>
      <c r="L406" s="26" t="s">
        <v>39</v>
      </c>
      <c r="M406" s="24" t="s">
        <v>94</v>
      </c>
      <c r="N406" s="23">
        <f t="shared" si="2"/>
        <v>5</v>
      </c>
      <c r="O406" s="23"/>
      <c r="P406" s="23">
        <f t="shared" si="3"/>
        <v>0</v>
      </c>
      <c r="Q406" s="23"/>
      <c r="R406" s="23">
        <f t="shared" si="16"/>
        <v>0</v>
      </c>
      <c r="S406" s="23"/>
      <c r="T406" s="19"/>
      <c r="U406" s="19"/>
      <c r="V406" s="19"/>
      <c r="W406" s="19"/>
      <c r="X406" s="19"/>
      <c r="Y406" s="19"/>
      <c r="Z406" s="19"/>
      <c r="AA406" s="19"/>
      <c r="AB406" s="19"/>
      <c r="AC406" s="19"/>
      <c r="AD406" s="19"/>
      <c r="AE406" s="19"/>
      <c r="AF406" s="19"/>
      <c r="AG406" s="19"/>
    </row>
    <row r="407" ht="14.25" customHeight="1">
      <c r="A407" s="26" t="s">
        <v>1354</v>
      </c>
      <c r="B407" s="26" t="s">
        <v>1375</v>
      </c>
      <c r="C407" s="64" t="s">
        <v>6438</v>
      </c>
      <c r="D407" s="23" t="str">
        <f t="shared" si="5"/>
        <v>mp4</v>
      </c>
      <c r="E407" s="24" t="s">
        <v>39</v>
      </c>
      <c r="F407" s="23"/>
      <c r="G407" s="23"/>
      <c r="H407" s="24" t="s">
        <v>185</v>
      </c>
      <c r="I407" s="24" t="s">
        <v>185</v>
      </c>
      <c r="J407" s="24" t="s">
        <v>38</v>
      </c>
      <c r="K407" s="23"/>
      <c r="L407" s="26" t="s">
        <v>39</v>
      </c>
      <c r="M407" s="24" t="s">
        <v>94</v>
      </c>
      <c r="N407" s="23">
        <f t="shared" si="2"/>
        <v>5</v>
      </c>
      <c r="O407" s="23"/>
      <c r="P407" s="23">
        <f t="shared" si="3"/>
        <v>0</v>
      </c>
      <c r="Q407" s="23"/>
      <c r="R407" s="23">
        <f t="shared" si="16"/>
        <v>0</v>
      </c>
      <c r="S407" s="23"/>
      <c r="T407" s="19"/>
      <c r="U407" s="19"/>
      <c r="V407" s="19"/>
      <c r="W407" s="19"/>
      <c r="X407" s="19"/>
      <c r="Y407" s="19"/>
      <c r="Z407" s="19"/>
      <c r="AA407" s="19"/>
      <c r="AB407" s="19"/>
      <c r="AC407" s="19"/>
      <c r="AD407" s="19"/>
      <c r="AE407" s="19"/>
      <c r="AF407" s="19"/>
      <c r="AG407" s="19"/>
    </row>
    <row r="408" ht="14.25" customHeight="1">
      <c r="A408" s="24" t="s">
        <v>1377</v>
      </c>
      <c r="B408" s="24" t="s">
        <v>1378</v>
      </c>
      <c r="C408" s="38" t="s">
        <v>1379</v>
      </c>
      <c r="D408" s="23" t="str">
        <f t="shared" si="5"/>
        <v>jpg</v>
      </c>
      <c r="E408" s="24" t="s">
        <v>39</v>
      </c>
      <c r="F408" s="24" t="s">
        <v>35</v>
      </c>
      <c r="G408" s="24" t="s">
        <v>35</v>
      </c>
      <c r="H408" s="24" t="s">
        <v>185</v>
      </c>
      <c r="I408" s="24" t="s">
        <v>185</v>
      </c>
      <c r="J408" s="24" t="s">
        <v>38</v>
      </c>
      <c r="K408" s="23"/>
      <c r="L408" s="26" t="s">
        <v>39</v>
      </c>
      <c r="M408" s="24" t="s">
        <v>1380</v>
      </c>
      <c r="N408" s="23">
        <f t="shared" si="2"/>
        <v>52</v>
      </c>
      <c r="O408" s="23"/>
      <c r="P408" s="23">
        <f t="shared" si="3"/>
        <v>0</v>
      </c>
      <c r="Q408" s="23"/>
      <c r="R408" s="23">
        <f t="shared" si="16"/>
        <v>0</v>
      </c>
      <c r="S408" s="23"/>
      <c r="T408" s="19"/>
      <c r="U408" s="19"/>
      <c r="V408" s="19"/>
      <c r="W408" s="19"/>
      <c r="X408" s="19"/>
      <c r="Y408" s="19"/>
      <c r="Z408" s="19"/>
      <c r="AA408" s="19"/>
      <c r="AB408" s="19"/>
      <c r="AC408" s="19"/>
      <c r="AD408" s="19"/>
      <c r="AE408" s="19"/>
      <c r="AF408" s="19"/>
      <c r="AG408" s="19"/>
    </row>
    <row r="409" ht="14.25" customHeight="1">
      <c r="A409" s="24" t="s">
        <v>1377</v>
      </c>
      <c r="B409" s="24" t="s">
        <v>1381</v>
      </c>
      <c r="C409" s="38" t="s">
        <v>1382</v>
      </c>
      <c r="D409" s="23" t="str">
        <f t="shared" si="5"/>
        <v>jpg</v>
      </c>
      <c r="E409" s="24" t="s">
        <v>39</v>
      </c>
      <c r="F409" s="24" t="s">
        <v>35</v>
      </c>
      <c r="G409" s="24" t="s">
        <v>35</v>
      </c>
      <c r="H409" s="24" t="s">
        <v>185</v>
      </c>
      <c r="I409" s="24" t="s">
        <v>185</v>
      </c>
      <c r="J409" s="24" t="s">
        <v>38</v>
      </c>
      <c r="K409" s="49" t="s">
        <v>1383</v>
      </c>
      <c r="L409" s="26" t="s">
        <v>39</v>
      </c>
      <c r="M409" s="49" t="s">
        <v>1384</v>
      </c>
      <c r="N409" s="23">
        <f t="shared" si="2"/>
        <v>13</v>
      </c>
      <c r="O409" s="23"/>
      <c r="P409" s="23">
        <f t="shared" si="3"/>
        <v>0</v>
      </c>
      <c r="Q409" s="23"/>
      <c r="R409" s="23">
        <f t="shared" si="16"/>
        <v>0</v>
      </c>
      <c r="S409" s="23"/>
      <c r="T409" s="19"/>
      <c r="U409" s="19"/>
      <c r="V409" s="19"/>
      <c r="W409" s="19"/>
      <c r="X409" s="19"/>
      <c r="Y409" s="19"/>
      <c r="Z409" s="19"/>
      <c r="AA409" s="19"/>
      <c r="AB409" s="19"/>
      <c r="AC409" s="19"/>
      <c r="AD409" s="19"/>
      <c r="AE409" s="19"/>
      <c r="AF409" s="19"/>
      <c r="AG409" s="19"/>
    </row>
    <row r="410" ht="14.25" customHeight="1">
      <c r="A410" s="26" t="s">
        <v>1385</v>
      </c>
      <c r="B410" s="26" t="s">
        <v>1386</v>
      </c>
      <c r="C410" s="64" t="s">
        <v>1387</v>
      </c>
      <c r="D410" s="23" t="str">
        <f t="shared" si="5"/>
        <v>jpg</v>
      </c>
      <c r="E410" s="24" t="s">
        <v>39</v>
      </c>
      <c r="F410" s="24" t="s">
        <v>35</v>
      </c>
      <c r="G410" s="24" t="s">
        <v>35</v>
      </c>
      <c r="H410" s="39" t="s">
        <v>335</v>
      </c>
      <c r="I410" s="24" t="s">
        <v>81</v>
      </c>
      <c r="J410" s="23"/>
      <c r="K410" s="23"/>
      <c r="L410" s="26" t="s">
        <v>39</v>
      </c>
      <c r="M410" s="24" t="s">
        <v>64</v>
      </c>
      <c r="N410" s="23">
        <f t="shared" si="2"/>
        <v>7</v>
      </c>
      <c r="O410" s="23"/>
      <c r="P410" s="23">
        <f t="shared" si="3"/>
        <v>0</v>
      </c>
      <c r="Q410" s="23"/>
      <c r="R410" s="23">
        <f t="shared" si="16"/>
        <v>0</v>
      </c>
      <c r="S410" s="23"/>
      <c r="T410" s="19"/>
      <c r="U410" s="19"/>
      <c r="V410" s="19"/>
      <c r="W410" s="19"/>
      <c r="X410" s="19"/>
      <c r="Y410" s="19"/>
      <c r="Z410" s="19"/>
      <c r="AA410" s="19"/>
      <c r="AB410" s="19"/>
      <c r="AC410" s="19"/>
      <c r="AD410" s="19"/>
      <c r="AE410" s="19"/>
      <c r="AF410" s="19"/>
      <c r="AG410" s="19"/>
    </row>
    <row r="411" ht="14.25" customHeight="1">
      <c r="A411" s="26" t="s">
        <v>1385</v>
      </c>
      <c r="B411" s="26" t="s">
        <v>1388</v>
      </c>
      <c r="C411" s="64" t="s">
        <v>1389</v>
      </c>
      <c r="D411" s="23" t="str">
        <f t="shared" si="5"/>
        <v>jpg</v>
      </c>
      <c r="E411" s="24" t="s">
        <v>39</v>
      </c>
      <c r="F411" s="24" t="s">
        <v>35</v>
      </c>
      <c r="G411" s="24" t="s">
        <v>35</v>
      </c>
      <c r="H411" s="39" t="s">
        <v>843</v>
      </c>
      <c r="I411" s="24" t="s">
        <v>81</v>
      </c>
      <c r="J411" s="23"/>
      <c r="K411" s="23"/>
      <c r="L411" s="26" t="s">
        <v>39</v>
      </c>
      <c r="M411" s="24" t="s">
        <v>1390</v>
      </c>
      <c r="N411" s="23">
        <f t="shared" si="2"/>
        <v>76</v>
      </c>
      <c r="O411" s="23"/>
      <c r="P411" s="23">
        <f t="shared" si="3"/>
        <v>0</v>
      </c>
      <c r="Q411" s="23"/>
      <c r="R411" s="23">
        <f t="shared" si="16"/>
        <v>0</v>
      </c>
      <c r="S411" s="23"/>
      <c r="T411" s="19"/>
      <c r="U411" s="19"/>
      <c r="V411" s="19"/>
      <c r="W411" s="19"/>
      <c r="X411" s="19"/>
      <c r="Y411" s="19"/>
      <c r="Z411" s="19"/>
      <c r="AA411" s="19"/>
      <c r="AB411" s="19"/>
      <c r="AC411" s="19"/>
      <c r="AD411" s="19"/>
      <c r="AE411" s="19"/>
      <c r="AF411" s="19"/>
      <c r="AG411" s="19"/>
    </row>
    <row r="412" ht="14.25" customHeight="1">
      <c r="A412" s="26" t="s">
        <v>1385</v>
      </c>
      <c r="B412" s="26" t="s">
        <v>1391</v>
      </c>
      <c r="C412" s="64" t="s">
        <v>1392</v>
      </c>
      <c r="D412" s="23" t="str">
        <f t="shared" si="5"/>
        <v>jpg</v>
      </c>
      <c r="E412" s="24" t="s">
        <v>39</v>
      </c>
      <c r="F412" s="24" t="s">
        <v>35</v>
      </c>
      <c r="G412" s="24" t="s">
        <v>35</v>
      </c>
      <c r="H412" s="24" t="s">
        <v>1393</v>
      </c>
      <c r="I412" s="24" t="s">
        <v>81</v>
      </c>
      <c r="J412" s="23"/>
      <c r="K412" s="23"/>
      <c r="L412" s="26" t="s">
        <v>39</v>
      </c>
      <c r="M412" s="24" t="s">
        <v>1394</v>
      </c>
      <c r="N412" s="23">
        <f t="shared" si="2"/>
        <v>66</v>
      </c>
      <c r="O412" s="23"/>
      <c r="P412" s="23">
        <f t="shared" si="3"/>
        <v>0</v>
      </c>
      <c r="Q412" s="23"/>
      <c r="R412" s="23">
        <f t="shared" si="16"/>
        <v>0</v>
      </c>
      <c r="S412" s="23"/>
      <c r="T412" s="19"/>
      <c r="U412" s="19"/>
      <c r="V412" s="19"/>
      <c r="W412" s="19"/>
      <c r="X412" s="19"/>
      <c r="Y412" s="19"/>
      <c r="Z412" s="19"/>
      <c r="AA412" s="19"/>
      <c r="AB412" s="19"/>
      <c r="AC412" s="19"/>
      <c r="AD412" s="19"/>
      <c r="AE412" s="19"/>
      <c r="AF412" s="19"/>
      <c r="AG412" s="19"/>
    </row>
    <row r="413" ht="14.25" customHeight="1">
      <c r="A413" s="26" t="s">
        <v>1385</v>
      </c>
      <c r="B413" s="26" t="s">
        <v>1395</v>
      </c>
      <c r="C413" s="64" t="s">
        <v>1396</v>
      </c>
      <c r="D413" s="23" t="str">
        <f t="shared" si="5"/>
        <v>jpg</v>
      </c>
      <c r="E413" s="24" t="s">
        <v>39</v>
      </c>
      <c r="F413" s="24" t="s">
        <v>35</v>
      </c>
      <c r="G413" s="24" t="s">
        <v>35</v>
      </c>
      <c r="H413" s="39" t="s">
        <v>335</v>
      </c>
      <c r="I413" s="24" t="s">
        <v>81</v>
      </c>
      <c r="J413" s="23"/>
      <c r="K413" s="23"/>
      <c r="L413" s="26" t="s">
        <v>39</v>
      </c>
      <c r="M413" s="24" t="s">
        <v>64</v>
      </c>
      <c r="N413" s="23">
        <f t="shared" si="2"/>
        <v>7</v>
      </c>
      <c r="O413" s="23"/>
      <c r="P413" s="23">
        <f t="shared" si="3"/>
        <v>0</v>
      </c>
      <c r="Q413" s="23"/>
      <c r="R413" s="23">
        <f t="shared" si="16"/>
        <v>0</v>
      </c>
      <c r="S413" s="23"/>
      <c r="T413" s="19"/>
      <c r="U413" s="19"/>
      <c r="V413" s="19"/>
      <c r="W413" s="19"/>
      <c r="X413" s="19"/>
      <c r="Y413" s="19"/>
      <c r="Z413" s="19"/>
      <c r="AA413" s="19"/>
      <c r="AB413" s="19"/>
      <c r="AC413" s="19"/>
      <c r="AD413" s="19"/>
      <c r="AE413" s="19"/>
      <c r="AF413" s="19"/>
      <c r="AG413" s="19"/>
    </row>
    <row r="414" ht="14.25" customHeight="1">
      <c r="A414" s="26" t="s">
        <v>1385</v>
      </c>
      <c r="B414" s="26" t="s">
        <v>1397</v>
      </c>
      <c r="C414" s="64" t="s">
        <v>1398</v>
      </c>
      <c r="D414" s="23" t="str">
        <f t="shared" si="5"/>
        <v>jpg</v>
      </c>
      <c r="E414" s="24" t="s">
        <v>39</v>
      </c>
      <c r="F414" s="24" t="s">
        <v>35</v>
      </c>
      <c r="G414" s="24" t="s">
        <v>35</v>
      </c>
      <c r="H414" s="24" t="s">
        <v>833</v>
      </c>
      <c r="I414" s="24" t="s">
        <v>81</v>
      </c>
      <c r="J414" s="23"/>
      <c r="K414" s="23"/>
      <c r="L414" s="26" t="s">
        <v>39</v>
      </c>
      <c r="M414" s="49" t="s">
        <v>1399</v>
      </c>
      <c r="N414" s="23">
        <f t="shared" si="2"/>
        <v>10</v>
      </c>
      <c r="O414" s="23"/>
      <c r="P414" s="23">
        <f t="shared" si="3"/>
        <v>0</v>
      </c>
      <c r="Q414" s="23"/>
      <c r="R414" s="23">
        <f t="shared" si="16"/>
        <v>0</v>
      </c>
      <c r="S414" s="23"/>
      <c r="T414" s="19"/>
      <c r="U414" s="19"/>
      <c r="V414" s="19"/>
      <c r="W414" s="19"/>
      <c r="X414" s="19"/>
      <c r="Y414" s="19"/>
      <c r="Z414" s="19"/>
      <c r="AA414" s="19"/>
      <c r="AB414" s="19"/>
      <c r="AC414" s="19"/>
      <c r="AD414" s="19"/>
      <c r="AE414" s="19"/>
      <c r="AF414" s="19"/>
      <c r="AG414" s="19"/>
    </row>
    <row r="415" ht="14.25" customHeight="1">
      <c r="A415" s="26" t="s">
        <v>1385</v>
      </c>
      <c r="B415" s="26" t="s">
        <v>1400</v>
      </c>
      <c r="C415" s="64" t="s">
        <v>1401</v>
      </c>
      <c r="D415" s="23" t="str">
        <f t="shared" si="5"/>
        <v>jpg</v>
      </c>
      <c r="E415" s="24" t="s">
        <v>39</v>
      </c>
      <c r="F415" s="24" t="s">
        <v>35</v>
      </c>
      <c r="G415" s="24" t="s">
        <v>35</v>
      </c>
      <c r="H415" s="24" t="s">
        <v>1402</v>
      </c>
      <c r="I415" s="24" t="s">
        <v>81</v>
      </c>
      <c r="J415" s="23"/>
      <c r="K415" s="23"/>
      <c r="L415" s="26" t="s">
        <v>39</v>
      </c>
      <c r="M415" s="24" t="s">
        <v>1403</v>
      </c>
      <c r="N415" s="23">
        <f t="shared" si="2"/>
        <v>81</v>
      </c>
      <c r="O415" s="23"/>
      <c r="P415" s="23">
        <f t="shared" si="3"/>
        <v>0</v>
      </c>
      <c r="Q415" s="23"/>
      <c r="R415" s="23">
        <f t="shared" si="16"/>
        <v>0</v>
      </c>
      <c r="S415" s="23"/>
      <c r="T415" s="19"/>
      <c r="U415" s="19"/>
      <c r="V415" s="19"/>
      <c r="W415" s="19"/>
      <c r="X415" s="19"/>
      <c r="Y415" s="19"/>
      <c r="Z415" s="19"/>
      <c r="AA415" s="19"/>
      <c r="AB415" s="19"/>
      <c r="AC415" s="19"/>
      <c r="AD415" s="19"/>
      <c r="AE415" s="19"/>
      <c r="AF415" s="19"/>
      <c r="AG415" s="19"/>
    </row>
    <row r="416" ht="14.25" customHeight="1">
      <c r="A416" s="26" t="s">
        <v>1385</v>
      </c>
      <c r="B416" s="26" t="s">
        <v>1404</v>
      </c>
      <c r="C416" s="64" t="s">
        <v>1405</v>
      </c>
      <c r="D416" s="23" t="str">
        <f t="shared" si="5"/>
        <v>jpg</v>
      </c>
      <c r="E416" s="24" t="s">
        <v>39</v>
      </c>
      <c r="F416" s="24" t="s">
        <v>35</v>
      </c>
      <c r="G416" s="24" t="s">
        <v>35</v>
      </c>
      <c r="H416" s="24" t="s">
        <v>1406</v>
      </c>
      <c r="I416" s="24" t="s">
        <v>81</v>
      </c>
      <c r="J416" s="23"/>
      <c r="K416" s="24" t="s">
        <v>1407</v>
      </c>
      <c r="L416" s="26" t="s">
        <v>39</v>
      </c>
      <c r="M416" s="24" t="s">
        <v>1408</v>
      </c>
      <c r="N416" s="23">
        <f t="shared" si="2"/>
        <v>65</v>
      </c>
      <c r="O416" s="23"/>
      <c r="P416" s="23">
        <f t="shared" si="3"/>
        <v>0</v>
      </c>
      <c r="Q416" s="23"/>
      <c r="R416" s="23">
        <f t="shared" si="16"/>
        <v>0</v>
      </c>
      <c r="S416" s="23"/>
      <c r="T416" s="19"/>
      <c r="U416" s="19"/>
      <c r="V416" s="19"/>
      <c r="W416" s="19"/>
      <c r="X416" s="19"/>
      <c r="Y416" s="19"/>
      <c r="Z416" s="19"/>
      <c r="AA416" s="19"/>
      <c r="AB416" s="19"/>
      <c r="AC416" s="19"/>
      <c r="AD416" s="19"/>
      <c r="AE416" s="19"/>
      <c r="AF416" s="19"/>
      <c r="AG416" s="19"/>
    </row>
    <row r="417" ht="14.25" customHeight="1">
      <c r="A417" s="26" t="s">
        <v>1385</v>
      </c>
      <c r="B417" s="26" t="s">
        <v>1409</v>
      </c>
      <c r="C417" s="64" t="s">
        <v>1410</v>
      </c>
      <c r="D417" s="23" t="str">
        <f t="shared" si="5"/>
        <v>jpg</v>
      </c>
      <c r="E417" s="24" t="s">
        <v>39</v>
      </c>
      <c r="F417" s="24" t="s">
        <v>35</v>
      </c>
      <c r="G417" s="24" t="s">
        <v>35</v>
      </c>
      <c r="H417" s="24" t="s">
        <v>1406</v>
      </c>
      <c r="I417" s="24" t="s">
        <v>81</v>
      </c>
      <c r="J417" s="23"/>
      <c r="K417" s="24" t="s">
        <v>1407</v>
      </c>
      <c r="L417" s="26" t="s">
        <v>39</v>
      </c>
      <c r="M417" s="24" t="s">
        <v>1411</v>
      </c>
      <c r="N417" s="23">
        <f t="shared" si="2"/>
        <v>84</v>
      </c>
      <c r="O417" s="23"/>
      <c r="P417" s="23">
        <f t="shared" si="3"/>
        <v>0</v>
      </c>
      <c r="Q417" s="23"/>
      <c r="R417" s="23">
        <f t="shared" si="16"/>
        <v>0</v>
      </c>
      <c r="S417" s="23"/>
      <c r="T417" s="19"/>
      <c r="U417" s="19"/>
      <c r="V417" s="19"/>
      <c r="W417" s="19"/>
      <c r="X417" s="19"/>
      <c r="Y417" s="19"/>
      <c r="Z417" s="19"/>
      <c r="AA417" s="19"/>
      <c r="AB417" s="19"/>
      <c r="AC417" s="19"/>
      <c r="AD417" s="19"/>
      <c r="AE417" s="19"/>
      <c r="AF417" s="19"/>
      <c r="AG417" s="19"/>
    </row>
    <row r="418" ht="14.25" customHeight="1">
      <c r="A418" s="24" t="s">
        <v>1412</v>
      </c>
      <c r="B418" s="24" t="s">
        <v>1413</v>
      </c>
      <c r="C418" s="38" t="s">
        <v>1414</v>
      </c>
      <c r="D418" s="23" t="str">
        <f t="shared" si="5"/>
        <v>png</v>
      </c>
      <c r="E418" s="24" t="s">
        <v>39</v>
      </c>
      <c r="F418" s="24" t="s">
        <v>35</v>
      </c>
      <c r="G418" s="24" t="s">
        <v>35</v>
      </c>
      <c r="H418" s="39" t="s">
        <v>335</v>
      </c>
      <c r="I418" s="24" t="s">
        <v>81</v>
      </c>
      <c r="J418" s="23"/>
      <c r="K418" s="23"/>
      <c r="L418" s="26" t="s">
        <v>39</v>
      </c>
      <c r="M418" s="24" t="s">
        <v>64</v>
      </c>
      <c r="N418" s="23">
        <f t="shared" si="2"/>
        <v>7</v>
      </c>
      <c r="O418" s="23"/>
      <c r="P418" s="23">
        <f t="shared" si="3"/>
        <v>0</v>
      </c>
      <c r="Q418" s="23"/>
      <c r="R418" s="23">
        <f t="shared" si="16"/>
        <v>0</v>
      </c>
      <c r="S418" s="23"/>
      <c r="T418" s="19"/>
      <c r="U418" s="19"/>
      <c r="V418" s="19"/>
      <c r="W418" s="19"/>
      <c r="X418" s="19"/>
      <c r="Y418" s="19"/>
      <c r="Z418" s="19"/>
      <c r="AA418" s="19"/>
      <c r="AB418" s="19"/>
      <c r="AC418" s="19"/>
      <c r="AD418" s="19"/>
      <c r="AE418" s="19"/>
      <c r="AF418" s="19"/>
      <c r="AG418" s="19"/>
    </row>
    <row r="419" ht="14.25" customHeight="1">
      <c r="A419" s="24" t="s">
        <v>1412</v>
      </c>
      <c r="B419" s="24" t="s">
        <v>1415</v>
      </c>
      <c r="C419" s="38" t="s">
        <v>1416</v>
      </c>
      <c r="D419" s="23" t="str">
        <f t="shared" si="5"/>
        <v>png</v>
      </c>
      <c r="E419" s="24" t="s">
        <v>39</v>
      </c>
      <c r="F419" s="24" t="s">
        <v>35</v>
      </c>
      <c r="G419" s="24" t="s">
        <v>35</v>
      </c>
      <c r="H419" s="24" t="s">
        <v>988</v>
      </c>
      <c r="I419" s="24" t="s">
        <v>185</v>
      </c>
      <c r="J419" s="24" t="s">
        <v>38</v>
      </c>
      <c r="K419" s="23"/>
      <c r="L419" s="26" t="s">
        <v>39</v>
      </c>
      <c r="M419" s="24" t="s">
        <v>1417</v>
      </c>
      <c r="N419" s="23">
        <f t="shared" si="2"/>
        <v>61</v>
      </c>
      <c r="O419" s="23"/>
      <c r="P419" s="23">
        <f t="shared" si="3"/>
        <v>0</v>
      </c>
      <c r="R419" s="23" t="str">
        <f>Len(#REF!)</f>
        <v>#REF!</v>
      </c>
      <c r="S419" s="23"/>
      <c r="T419" s="19"/>
      <c r="U419" s="19"/>
      <c r="V419" s="19"/>
      <c r="W419" s="19"/>
      <c r="X419" s="19"/>
      <c r="Y419" s="19"/>
      <c r="Z419" s="19"/>
      <c r="AA419" s="19"/>
      <c r="AB419" s="19"/>
      <c r="AC419" s="19"/>
      <c r="AD419" s="19"/>
      <c r="AE419" s="19"/>
      <c r="AF419" s="19"/>
      <c r="AG419" s="19"/>
    </row>
    <row r="420" ht="14.25" customHeight="1">
      <c r="A420" s="24" t="s">
        <v>1412</v>
      </c>
      <c r="B420" s="24" t="s">
        <v>1418</v>
      </c>
      <c r="C420" s="38" t="s">
        <v>1419</v>
      </c>
      <c r="D420" s="23" t="str">
        <f t="shared" si="5"/>
        <v>png</v>
      </c>
      <c r="E420" s="24" t="s">
        <v>39</v>
      </c>
      <c r="F420" s="24" t="s">
        <v>35</v>
      </c>
      <c r="G420" s="24" t="s">
        <v>35</v>
      </c>
      <c r="H420" s="24" t="s">
        <v>988</v>
      </c>
      <c r="I420" s="24" t="s">
        <v>185</v>
      </c>
      <c r="J420" s="24" t="s">
        <v>38</v>
      </c>
      <c r="K420" s="23"/>
      <c r="L420" s="26" t="s">
        <v>39</v>
      </c>
      <c r="M420" s="24" t="s">
        <v>1420</v>
      </c>
      <c r="N420" s="23">
        <f t="shared" si="2"/>
        <v>105</v>
      </c>
      <c r="O420" s="23"/>
      <c r="P420" s="23">
        <f t="shared" si="3"/>
        <v>0</v>
      </c>
      <c r="Q420" s="23"/>
      <c r="R420" s="23">
        <f t="shared" ref="R420:R482" si="17">Len(Q420)</f>
        <v>0</v>
      </c>
      <c r="S420" s="23"/>
      <c r="T420" s="19"/>
      <c r="U420" s="19"/>
      <c r="V420" s="19"/>
      <c r="W420" s="19"/>
      <c r="X420" s="19"/>
      <c r="Y420" s="19"/>
      <c r="Z420" s="19"/>
      <c r="AA420" s="19"/>
      <c r="AB420" s="19"/>
      <c r="AC420" s="19"/>
      <c r="AD420" s="19"/>
      <c r="AE420" s="19"/>
      <c r="AF420" s="19"/>
      <c r="AG420" s="19"/>
    </row>
    <row r="421" ht="14.25" customHeight="1">
      <c r="A421" s="24" t="s">
        <v>1412</v>
      </c>
      <c r="B421" s="24" t="s">
        <v>1421</v>
      </c>
      <c r="C421" s="38" t="s">
        <v>1422</v>
      </c>
      <c r="D421" s="23" t="str">
        <f t="shared" si="5"/>
        <v>png</v>
      </c>
      <c r="E421" s="24" t="s">
        <v>39</v>
      </c>
      <c r="F421" s="24" t="s">
        <v>35</v>
      </c>
      <c r="G421" s="24" t="s">
        <v>35</v>
      </c>
      <c r="H421" s="24" t="s">
        <v>988</v>
      </c>
      <c r="I421" s="24" t="s">
        <v>185</v>
      </c>
      <c r="J421" s="24" t="s">
        <v>38</v>
      </c>
      <c r="K421" s="23"/>
      <c r="L421" s="26" t="s">
        <v>39</v>
      </c>
      <c r="M421" s="24" t="s">
        <v>6439</v>
      </c>
      <c r="N421" s="23">
        <f t="shared" si="2"/>
        <v>164</v>
      </c>
      <c r="O421" s="198" t="s">
        <v>1423</v>
      </c>
      <c r="P421" s="23">
        <f t="shared" si="3"/>
        <v>83</v>
      </c>
      <c r="Q421" s="23"/>
      <c r="R421" s="23">
        <f t="shared" si="17"/>
        <v>0</v>
      </c>
      <c r="S421" s="23"/>
      <c r="T421" s="19"/>
      <c r="U421" s="19"/>
      <c r="V421" s="19"/>
      <c r="W421" s="19"/>
      <c r="X421" s="19"/>
      <c r="Y421" s="19"/>
      <c r="Z421" s="19"/>
      <c r="AA421" s="19"/>
      <c r="AB421" s="19"/>
      <c r="AC421" s="19"/>
      <c r="AD421" s="19"/>
      <c r="AE421" s="19"/>
      <c r="AF421" s="19"/>
      <c r="AG421" s="19"/>
    </row>
    <row r="422" ht="14.25" customHeight="1">
      <c r="A422" s="24" t="s">
        <v>1412</v>
      </c>
      <c r="B422" s="24" t="s">
        <v>1424</v>
      </c>
      <c r="C422" s="38" t="s">
        <v>1425</v>
      </c>
      <c r="D422" s="23" t="str">
        <f t="shared" si="5"/>
        <v>png</v>
      </c>
      <c r="E422" s="24" t="s">
        <v>39</v>
      </c>
      <c r="F422" s="24" t="s">
        <v>35</v>
      </c>
      <c r="G422" s="24" t="s">
        <v>35</v>
      </c>
      <c r="H422" s="24" t="s">
        <v>988</v>
      </c>
      <c r="I422" s="24" t="s">
        <v>185</v>
      </c>
      <c r="J422" s="24" t="s">
        <v>38</v>
      </c>
      <c r="K422" s="23"/>
      <c r="L422" s="26" t="s">
        <v>39</v>
      </c>
      <c r="M422" s="24" t="s">
        <v>1321</v>
      </c>
      <c r="N422" s="23">
        <f t="shared" si="2"/>
        <v>81</v>
      </c>
      <c r="O422" s="23"/>
      <c r="P422" s="23">
        <f t="shared" si="3"/>
        <v>0</v>
      </c>
      <c r="Q422" s="23"/>
      <c r="R422" s="23">
        <f t="shared" si="17"/>
        <v>0</v>
      </c>
      <c r="S422" s="23"/>
      <c r="T422" s="19"/>
      <c r="U422" s="19"/>
      <c r="V422" s="19"/>
      <c r="W422" s="19"/>
      <c r="X422" s="19"/>
      <c r="Y422" s="19"/>
      <c r="Z422" s="19"/>
      <c r="AA422" s="19"/>
      <c r="AB422" s="19"/>
      <c r="AC422" s="19"/>
      <c r="AD422" s="19"/>
      <c r="AE422" s="19"/>
      <c r="AF422" s="19"/>
      <c r="AG422" s="19"/>
    </row>
    <row r="423" ht="14.25" customHeight="1">
      <c r="A423" s="24" t="s">
        <v>1412</v>
      </c>
      <c r="B423" s="24" t="s">
        <v>1426</v>
      </c>
      <c r="C423" s="38" t="s">
        <v>1427</v>
      </c>
      <c r="D423" s="23" t="str">
        <f t="shared" si="5"/>
        <v>jpg</v>
      </c>
      <c r="E423" s="24" t="s">
        <v>39</v>
      </c>
      <c r="F423" s="24" t="s">
        <v>35</v>
      </c>
      <c r="G423" s="24" t="s">
        <v>35</v>
      </c>
      <c r="H423" s="24" t="s">
        <v>988</v>
      </c>
      <c r="I423" s="24" t="s">
        <v>185</v>
      </c>
      <c r="J423" s="24" t="s">
        <v>38</v>
      </c>
      <c r="K423" s="23"/>
      <c r="L423" s="26" t="s">
        <v>39</v>
      </c>
      <c r="M423" s="24" t="s">
        <v>1428</v>
      </c>
      <c r="N423" s="23">
        <f t="shared" si="2"/>
        <v>53</v>
      </c>
      <c r="O423" s="23"/>
      <c r="P423" s="23">
        <f t="shared" si="3"/>
        <v>0</v>
      </c>
      <c r="Q423" s="23"/>
      <c r="R423" s="23">
        <f t="shared" si="17"/>
        <v>0</v>
      </c>
      <c r="S423" s="23"/>
      <c r="T423" s="19"/>
      <c r="U423" s="19"/>
      <c r="V423" s="19"/>
      <c r="W423" s="19"/>
      <c r="X423" s="19"/>
      <c r="Y423" s="19"/>
      <c r="Z423" s="19"/>
      <c r="AA423" s="19"/>
      <c r="AB423" s="19"/>
      <c r="AC423" s="19"/>
      <c r="AD423" s="19"/>
      <c r="AE423" s="19"/>
      <c r="AF423" s="19"/>
      <c r="AG423" s="19"/>
    </row>
    <row r="424" ht="14.25" customHeight="1">
      <c r="A424" s="24" t="s">
        <v>1412</v>
      </c>
      <c r="B424" s="24" t="s">
        <v>1429</v>
      </c>
      <c r="C424" s="38" t="s">
        <v>1430</v>
      </c>
      <c r="D424" s="23" t="str">
        <f t="shared" si="5"/>
        <v>jpg</v>
      </c>
      <c r="E424" s="24" t="s">
        <v>39</v>
      </c>
      <c r="F424" s="24" t="s">
        <v>35</v>
      </c>
      <c r="G424" s="24" t="s">
        <v>35</v>
      </c>
      <c r="H424" s="24" t="s">
        <v>988</v>
      </c>
      <c r="I424" s="24" t="s">
        <v>185</v>
      </c>
      <c r="J424" s="24" t="s">
        <v>38</v>
      </c>
      <c r="K424" s="23"/>
      <c r="L424" s="26" t="s">
        <v>39</v>
      </c>
      <c r="M424" s="24" t="s">
        <v>1431</v>
      </c>
      <c r="N424" s="23">
        <f t="shared" si="2"/>
        <v>47</v>
      </c>
      <c r="O424" s="23"/>
      <c r="P424" s="23">
        <f t="shared" si="3"/>
        <v>0</v>
      </c>
      <c r="Q424" s="23"/>
      <c r="R424" s="23">
        <f t="shared" si="17"/>
        <v>0</v>
      </c>
      <c r="S424" s="23"/>
      <c r="T424" s="19"/>
      <c r="U424" s="19"/>
      <c r="V424" s="19"/>
      <c r="W424" s="19"/>
      <c r="X424" s="19"/>
      <c r="Y424" s="19"/>
      <c r="Z424" s="19"/>
      <c r="AA424" s="19"/>
      <c r="AB424" s="19"/>
      <c r="AC424" s="19"/>
      <c r="AD424" s="19"/>
      <c r="AE424" s="19"/>
      <c r="AF424" s="19"/>
      <c r="AG424" s="19"/>
    </row>
    <row r="425" ht="14.25" customHeight="1">
      <c r="A425" s="24" t="s">
        <v>1412</v>
      </c>
      <c r="B425" s="24" t="s">
        <v>1432</v>
      </c>
      <c r="C425" s="38" t="s">
        <v>1433</v>
      </c>
      <c r="D425" s="23" t="str">
        <f t="shared" si="5"/>
        <v>jpg</v>
      </c>
      <c r="E425" s="24" t="s">
        <v>39</v>
      </c>
      <c r="F425" s="24" t="s">
        <v>35</v>
      </c>
      <c r="G425" s="24" t="s">
        <v>35</v>
      </c>
      <c r="H425" s="24" t="s">
        <v>988</v>
      </c>
      <c r="I425" s="24" t="s">
        <v>185</v>
      </c>
      <c r="J425" s="24" t="s">
        <v>38</v>
      </c>
      <c r="K425" s="23"/>
      <c r="L425" s="26" t="s">
        <v>39</v>
      </c>
      <c r="M425" s="24" t="s">
        <v>1434</v>
      </c>
      <c r="N425" s="23">
        <f t="shared" si="2"/>
        <v>77</v>
      </c>
      <c r="O425" s="23"/>
      <c r="P425" s="23">
        <f t="shared" si="3"/>
        <v>0</v>
      </c>
      <c r="Q425" s="23"/>
      <c r="R425" s="23">
        <f t="shared" si="17"/>
        <v>0</v>
      </c>
      <c r="S425" s="23"/>
      <c r="T425" s="19"/>
      <c r="U425" s="19"/>
      <c r="V425" s="19"/>
      <c r="W425" s="19"/>
      <c r="X425" s="19"/>
      <c r="Y425" s="19"/>
      <c r="Z425" s="19"/>
      <c r="AA425" s="19"/>
      <c r="AB425" s="19"/>
      <c r="AC425" s="19"/>
      <c r="AD425" s="19"/>
      <c r="AE425" s="19"/>
      <c r="AF425" s="19"/>
      <c r="AG425" s="19"/>
    </row>
    <row r="426" ht="14.25" customHeight="1">
      <c r="A426" s="24" t="s">
        <v>1412</v>
      </c>
      <c r="B426" s="24" t="s">
        <v>1435</v>
      </c>
      <c r="C426" s="38" t="s">
        <v>1436</v>
      </c>
      <c r="D426" s="23" t="str">
        <f t="shared" si="5"/>
        <v>jpg</v>
      </c>
      <c r="E426" s="24" t="s">
        <v>39</v>
      </c>
      <c r="F426" s="24" t="s">
        <v>35</v>
      </c>
      <c r="G426" s="24" t="s">
        <v>35</v>
      </c>
      <c r="H426" s="24" t="s">
        <v>988</v>
      </c>
      <c r="I426" s="24" t="s">
        <v>185</v>
      </c>
      <c r="J426" s="24" t="s">
        <v>38</v>
      </c>
      <c r="K426" s="23"/>
      <c r="L426" s="26" t="s">
        <v>39</v>
      </c>
      <c r="M426" s="24" t="s">
        <v>1437</v>
      </c>
      <c r="N426" s="23">
        <f t="shared" si="2"/>
        <v>102</v>
      </c>
      <c r="O426" s="23"/>
      <c r="P426" s="23">
        <f t="shared" si="3"/>
        <v>0</v>
      </c>
      <c r="Q426" s="23"/>
      <c r="R426" s="23">
        <f t="shared" si="17"/>
        <v>0</v>
      </c>
      <c r="S426" s="23"/>
      <c r="T426" s="19"/>
      <c r="U426" s="19"/>
      <c r="V426" s="19"/>
      <c r="W426" s="19"/>
      <c r="X426" s="19"/>
      <c r="Y426" s="19"/>
      <c r="Z426" s="19"/>
      <c r="AA426" s="19"/>
      <c r="AB426" s="19"/>
      <c r="AC426" s="19"/>
      <c r="AD426" s="19"/>
      <c r="AE426" s="19"/>
      <c r="AF426" s="19"/>
      <c r="AG426" s="19"/>
    </row>
    <row r="427" ht="14.25" customHeight="1">
      <c r="A427" s="24" t="s">
        <v>1412</v>
      </c>
      <c r="B427" s="24" t="s">
        <v>1438</v>
      </c>
      <c r="C427" s="38" t="s">
        <v>1439</v>
      </c>
      <c r="D427" s="23" t="str">
        <f t="shared" si="5"/>
        <v>jpg</v>
      </c>
      <c r="E427" s="24" t="s">
        <v>39</v>
      </c>
      <c r="F427" s="24" t="s">
        <v>35</v>
      </c>
      <c r="G427" s="24" t="s">
        <v>35</v>
      </c>
      <c r="H427" s="24" t="s">
        <v>988</v>
      </c>
      <c r="I427" s="24" t="s">
        <v>185</v>
      </c>
      <c r="J427" s="24" t="s">
        <v>38</v>
      </c>
      <c r="K427" s="49" t="s">
        <v>1440</v>
      </c>
      <c r="L427" s="26" t="s">
        <v>39</v>
      </c>
      <c r="M427" s="49" t="s">
        <v>352</v>
      </c>
      <c r="N427" s="23">
        <f t="shared" si="2"/>
        <v>7</v>
      </c>
      <c r="O427" s="23"/>
      <c r="P427" s="23">
        <f t="shared" si="3"/>
        <v>0</v>
      </c>
      <c r="Q427" s="23"/>
      <c r="R427" s="23">
        <f t="shared" si="17"/>
        <v>0</v>
      </c>
      <c r="S427" s="23"/>
      <c r="T427" s="19"/>
      <c r="U427" s="19"/>
      <c r="V427" s="19"/>
      <c r="W427" s="19"/>
      <c r="X427" s="19"/>
      <c r="Y427" s="19"/>
      <c r="Z427" s="19"/>
      <c r="AA427" s="19"/>
      <c r="AB427" s="19"/>
      <c r="AC427" s="19"/>
      <c r="AD427" s="19"/>
      <c r="AE427" s="19"/>
      <c r="AF427" s="19"/>
      <c r="AG427" s="19"/>
    </row>
    <row r="428" ht="14.25" customHeight="1">
      <c r="A428" s="24" t="s">
        <v>1412</v>
      </c>
      <c r="B428" s="24" t="s">
        <v>1441</v>
      </c>
      <c r="C428" s="38" t="s">
        <v>1442</v>
      </c>
      <c r="D428" s="23" t="str">
        <f t="shared" si="5"/>
        <v>JPG</v>
      </c>
      <c r="E428" s="24" t="s">
        <v>39</v>
      </c>
      <c r="F428" s="24" t="s">
        <v>35</v>
      </c>
      <c r="G428" s="24" t="s">
        <v>35</v>
      </c>
      <c r="H428" s="24" t="s">
        <v>988</v>
      </c>
      <c r="I428" s="24" t="s">
        <v>185</v>
      </c>
      <c r="J428" s="24" t="s">
        <v>38</v>
      </c>
      <c r="K428" s="23"/>
      <c r="L428" s="26" t="s">
        <v>39</v>
      </c>
      <c r="M428" s="24" t="s">
        <v>1443</v>
      </c>
      <c r="N428" s="23">
        <f t="shared" si="2"/>
        <v>73</v>
      </c>
      <c r="O428" s="23"/>
      <c r="P428" s="23">
        <f t="shared" si="3"/>
        <v>0</v>
      </c>
      <c r="Q428" s="23"/>
      <c r="R428" s="23">
        <f t="shared" si="17"/>
        <v>0</v>
      </c>
      <c r="S428" s="23"/>
      <c r="T428" s="19"/>
      <c r="U428" s="19"/>
      <c r="V428" s="19"/>
      <c r="W428" s="19"/>
      <c r="X428" s="19"/>
      <c r="Y428" s="19"/>
      <c r="Z428" s="19"/>
      <c r="AA428" s="19"/>
      <c r="AB428" s="19"/>
      <c r="AC428" s="19"/>
      <c r="AD428" s="19"/>
      <c r="AE428" s="19"/>
      <c r="AF428" s="19"/>
      <c r="AG428" s="19"/>
    </row>
    <row r="429" ht="14.25" customHeight="1">
      <c r="A429" s="26" t="s">
        <v>1444</v>
      </c>
      <c r="B429" s="26" t="s">
        <v>1445</v>
      </c>
      <c r="C429" s="64" t="s">
        <v>1446</v>
      </c>
      <c r="D429" s="23" t="str">
        <f t="shared" si="5"/>
        <v>jpg</v>
      </c>
      <c r="E429" s="24" t="s">
        <v>39</v>
      </c>
      <c r="F429" s="24" t="s">
        <v>35</v>
      </c>
      <c r="G429" s="24" t="s">
        <v>35</v>
      </c>
      <c r="H429" s="24" t="s">
        <v>988</v>
      </c>
      <c r="I429" s="24" t="s">
        <v>185</v>
      </c>
      <c r="J429" s="24" t="s">
        <v>38</v>
      </c>
      <c r="K429" s="23"/>
      <c r="L429" s="26" t="s">
        <v>39</v>
      </c>
      <c r="M429" s="24" t="s">
        <v>1447</v>
      </c>
      <c r="N429" s="23">
        <f t="shared" si="2"/>
        <v>30</v>
      </c>
      <c r="O429" s="23"/>
      <c r="P429" s="23">
        <f t="shared" si="3"/>
        <v>0</v>
      </c>
      <c r="Q429" s="23"/>
      <c r="R429" s="23">
        <f t="shared" si="17"/>
        <v>0</v>
      </c>
      <c r="S429" s="23"/>
      <c r="T429" s="19"/>
      <c r="U429" s="19"/>
      <c r="V429" s="19"/>
      <c r="W429" s="19"/>
      <c r="X429" s="19"/>
      <c r="Y429" s="19"/>
      <c r="Z429" s="19"/>
      <c r="AA429" s="19"/>
      <c r="AB429" s="19"/>
      <c r="AC429" s="19"/>
      <c r="AD429" s="19"/>
      <c r="AE429" s="19"/>
      <c r="AF429" s="19"/>
      <c r="AG429" s="19"/>
    </row>
    <row r="430" ht="14.25" customHeight="1">
      <c r="A430" s="26" t="s">
        <v>1444</v>
      </c>
      <c r="B430" s="26" t="s">
        <v>1448</v>
      </c>
      <c r="C430" s="64" t="s">
        <v>1449</v>
      </c>
      <c r="D430" s="23" t="str">
        <f t="shared" si="5"/>
        <v>jpg</v>
      </c>
      <c r="E430" s="24" t="s">
        <v>39</v>
      </c>
      <c r="F430" s="24" t="s">
        <v>35</v>
      </c>
      <c r="G430" s="24" t="s">
        <v>35</v>
      </c>
      <c r="H430" s="24" t="s">
        <v>988</v>
      </c>
      <c r="I430" s="24" t="s">
        <v>185</v>
      </c>
      <c r="J430" s="24" t="s">
        <v>38</v>
      </c>
      <c r="K430" s="23"/>
      <c r="L430" s="26" t="s">
        <v>39</v>
      </c>
      <c r="M430" s="24" t="s">
        <v>1450</v>
      </c>
      <c r="N430" s="23">
        <f t="shared" si="2"/>
        <v>52</v>
      </c>
      <c r="O430" s="23"/>
      <c r="P430" s="23">
        <f t="shared" si="3"/>
        <v>0</v>
      </c>
      <c r="Q430" s="23"/>
      <c r="R430" s="23">
        <f t="shared" si="17"/>
        <v>0</v>
      </c>
      <c r="S430" s="23"/>
      <c r="T430" s="19"/>
      <c r="U430" s="19"/>
      <c r="V430" s="19"/>
      <c r="W430" s="19"/>
      <c r="X430" s="19"/>
      <c r="Y430" s="19"/>
      <c r="Z430" s="19"/>
      <c r="AA430" s="19"/>
      <c r="AB430" s="19"/>
      <c r="AC430" s="19"/>
      <c r="AD430" s="19"/>
      <c r="AE430" s="19"/>
      <c r="AF430" s="19"/>
      <c r="AG430" s="19"/>
    </row>
    <row r="431" ht="14.25" customHeight="1">
      <c r="A431" s="26" t="s">
        <v>1444</v>
      </c>
      <c r="B431" s="26" t="s">
        <v>1451</v>
      </c>
      <c r="C431" s="64" t="s">
        <v>1452</v>
      </c>
      <c r="D431" s="23" t="str">
        <f t="shared" si="5"/>
        <v>jpg</v>
      </c>
      <c r="E431" s="24" t="s">
        <v>39</v>
      </c>
      <c r="F431" s="24" t="s">
        <v>35</v>
      </c>
      <c r="G431" s="24" t="s">
        <v>35</v>
      </c>
      <c r="H431" s="24" t="s">
        <v>988</v>
      </c>
      <c r="I431" s="24" t="s">
        <v>185</v>
      </c>
      <c r="J431" s="24" t="s">
        <v>38</v>
      </c>
      <c r="K431" s="23"/>
      <c r="L431" s="26" t="s">
        <v>39</v>
      </c>
      <c r="M431" s="24" t="s">
        <v>1456</v>
      </c>
      <c r="N431" s="23">
        <f t="shared" si="2"/>
        <v>51</v>
      </c>
      <c r="O431" s="23"/>
      <c r="P431" s="23">
        <f t="shared" si="3"/>
        <v>0</v>
      </c>
      <c r="Q431" s="23"/>
      <c r="R431" s="23">
        <f t="shared" si="17"/>
        <v>0</v>
      </c>
      <c r="S431" s="23"/>
      <c r="T431" s="19"/>
      <c r="U431" s="19"/>
      <c r="V431" s="19"/>
      <c r="W431" s="19"/>
      <c r="X431" s="19"/>
      <c r="Y431" s="19"/>
      <c r="Z431" s="19"/>
      <c r="AA431" s="19"/>
      <c r="AB431" s="19"/>
      <c r="AC431" s="19"/>
      <c r="AD431" s="19"/>
      <c r="AE431" s="19"/>
      <c r="AF431" s="19"/>
      <c r="AG431" s="19"/>
    </row>
    <row r="432" ht="14.25" customHeight="1">
      <c r="A432" s="26" t="s">
        <v>1444</v>
      </c>
      <c r="B432" s="26" t="s">
        <v>1457</v>
      </c>
      <c r="C432" s="64" t="s">
        <v>1458</v>
      </c>
      <c r="D432" s="23" t="str">
        <f t="shared" si="5"/>
        <v>jpg</v>
      </c>
      <c r="E432" s="24" t="s">
        <v>39</v>
      </c>
      <c r="F432" s="24" t="s">
        <v>35</v>
      </c>
      <c r="G432" s="24" t="s">
        <v>35</v>
      </c>
      <c r="H432" s="24" t="s">
        <v>988</v>
      </c>
      <c r="I432" s="24" t="s">
        <v>185</v>
      </c>
      <c r="J432" s="24" t="s">
        <v>38</v>
      </c>
      <c r="K432" s="23"/>
      <c r="L432" s="26" t="s">
        <v>39</v>
      </c>
      <c r="M432" s="24" t="s">
        <v>1459</v>
      </c>
      <c r="N432" s="23">
        <f t="shared" si="2"/>
        <v>35</v>
      </c>
      <c r="O432" s="23"/>
      <c r="P432" s="23">
        <f t="shared" si="3"/>
        <v>0</v>
      </c>
      <c r="Q432" s="23"/>
      <c r="R432" s="23">
        <f t="shared" si="17"/>
        <v>0</v>
      </c>
      <c r="S432" s="23"/>
      <c r="T432" s="19"/>
      <c r="U432" s="19"/>
      <c r="V432" s="19"/>
      <c r="W432" s="19"/>
      <c r="X432" s="19"/>
      <c r="Y432" s="19"/>
      <c r="Z432" s="19"/>
      <c r="AA432" s="19"/>
      <c r="AB432" s="19"/>
      <c r="AC432" s="19"/>
      <c r="AD432" s="19"/>
      <c r="AE432" s="19"/>
      <c r="AF432" s="19"/>
      <c r="AG432" s="19"/>
    </row>
    <row r="433" ht="14.25" customHeight="1">
      <c r="A433" s="26" t="s">
        <v>1444</v>
      </c>
      <c r="B433" s="26" t="s">
        <v>1460</v>
      </c>
      <c r="C433" s="64" t="s">
        <v>1461</v>
      </c>
      <c r="D433" s="23" t="str">
        <f t="shared" si="5"/>
        <v>jpg</v>
      </c>
      <c r="E433" s="24" t="s">
        <v>39</v>
      </c>
      <c r="F433" s="24" t="s">
        <v>35</v>
      </c>
      <c r="G433" s="24" t="s">
        <v>35</v>
      </c>
      <c r="H433" s="24" t="s">
        <v>988</v>
      </c>
      <c r="I433" s="24" t="s">
        <v>185</v>
      </c>
      <c r="J433" s="24" t="s">
        <v>38</v>
      </c>
      <c r="K433" s="23"/>
      <c r="L433" s="26" t="s">
        <v>39</v>
      </c>
      <c r="M433" s="24" t="s">
        <v>1464</v>
      </c>
      <c r="N433" s="23">
        <f t="shared" si="2"/>
        <v>39</v>
      </c>
      <c r="O433" s="23"/>
      <c r="P433" s="23">
        <f t="shared" si="3"/>
        <v>0</v>
      </c>
      <c r="Q433" s="23"/>
      <c r="R433" s="23">
        <f t="shared" si="17"/>
        <v>0</v>
      </c>
      <c r="S433" s="23"/>
      <c r="T433" s="19"/>
      <c r="U433" s="19"/>
      <c r="V433" s="19"/>
      <c r="W433" s="19"/>
      <c r="X433" s="19"/>
      <c r="Y433" s="19"/>
      <c r="Z433" s="19"/>
      <c r="AA433" s="19"/>
      <c r="AB433" s="19"/>
      <c r="AC433" s="19"/>
      <c r="AD433" s="19"/>
      <c r="AE433" s="19"/>
      <c r="AF433" s="19"/>
      <c r="AG433" s="19"/>
    </row>
    <row r="434" ht="14.25" customHeight="1">
      <c r="A434" s="26" t="s">
        <v>1444</v>
      </c>
      <c r="B434" s="26" t="s">
        <v>1465</v>
      </c>
      <c r="C434" s="64" t="s">
        <v>1466</v>
      </c>
      <c r="D434" s="23" t="str">
        <f t="shared" si="5"/>
        <v>jpg</v>
      </c>
      <c r="E434" s="24" t="s">
        <v>39</v>
      </c>
      <c r="F434" s="24" t="s">
        <v>35</v>
      </c>
      <c r="G434" s="24" t="s">
        <v>35</v>
      </c>
      <c r="H434" s="24" t="s">
        <v>988</v>
      </c>
      <c r="I434" s="24" t="s">
        <v>185</v>
      </c>
      <c r="J434" s="24" t="s">
        <v>38</v>
      </c>
      <c r="K434" s="23"/>
      <c r="L434" s="26" t="s">
        <v>39</v>
      </c>
      <c r="M434" s="24" t="s">
        <v>1469</v>
      </c>
      <c r="N434" s="23">
        <f t="shared" si="2"/>
        <v>60</v>
      </c>
      <c r="O434" s="23"/>
      <c r="P434" s="23">
        <f t="shared" si="3"/>
        <v>0</v>
      </c>
      <c r="Q434" s="23"/>
      <c r="R434" s="23">
        <f t="shared" si="17"/>
        <v>0</v>
      </c>
      <c r="S434" s="23"/>
      <c r="T434" s="19"/>
      <c r="U434" s="19"/>
      <c r="V434" s="19"/>
      <c r="W434" s="19"/>
      <c r="X434" s="19"/>
      <c r="Y434" s="19"/>
      <c r="Z434" s="19"/>
      <c r="AA434" s="19"/>
      <c r="AB434" s="19"/>
      <c r="AC434" s="19"/>
      <c r="AD434" s="19"/>
      <c r="AE434" s="19"/>
      <c r="AF434" s="19"/>
      <c r="AG434" s="19"/>
    </row>
    <row r="435" ht="14.25" customHeight="1">
      <c r="A435" s="26" t="s">
        <v>1444</v>
      </c>
      <c r="B435" s="26" t="s">
        <v>1470</v>
      </c>
      <c r="C435" s="64" t="s">
        <v>1471</v>
      </c>
      <c r="D435" s="23" t="str">
        <f t="shared" si="5"/>
        <v>jpg</v>
      </c>
      <c r="E435" s="24" t="s">
        <v>39</v>
      </c>
      <c r="F435" s="24" t="s">
        <v>35</v>
      </c>
      <c r="G435" s="24" t="s">
        <v>35</v>
      </c>
      <c r="H435" s="24" t="s">
        <v>988</v>
      </c>
      <c r="I435" s="24" t="s">
        <v>185</v>
      </c>
      <c r="J435" s="24" t="s">
        <v>38</v>
      </c>
      <c r="K435" s="23"/>
      <c r="L435" s="26" t="s">
        <v>39</v>
      </c>
      <c r="M435" s="24" t="s">
        <v>1472</v>
      </c>
      <c r="N435" s="23">
        <f t="shared" si="2"/>
        <v>50</v>
      </c>
      <c r="O435" s="23"/>
      <c r="P435" s="23">
        <f t="shared" si="3"/>
        <v>0</v>
      </c>
      <c r="Q435" s="23"/>
      <c r="R435" s="23">
        <f t="shared" si="17"/>
        <v>0</v>
      </c>
      <c r="S435" s="23"/>
      <c r="T435" s="19"/>
      <c r="U435" s="19"/>
      <c r="V435" s="19"/>
      <c r="W435" s="19"/>
      <c r="X435" s="19"/>
      <c r="Y435" s="19"/>
      <c r="Z435" s="19"/>
      <c r="AA435" s="19"/>
      <c r="AB435" s="19"/>
      <c r="AC435" s="19"/>
      <c r="AD435" s="19"/>
      <c r="AE435" s="19"/>
      <c r="AF435" s="19"/>
      <c r="AG435" s="19"/>
    </row>
    <row r="436" ht="14.25" customHeight="1">
      <c r="A436" s="26" t="s">
        <v>1444</v>
      </c>
      <c r="B436" s="26" t="s">
        <v>1473</v>
      </c>
      <c r="C436" s="64" t="s">
        <v>1474</v>
      </c>
      <c r="D436" s="23" t="str">
        <f t="shared" si="5"/>
        <v>jpg</v>
      </c>
      <c r="E436" s="24" t="s">
        <v>39</v>
      </c>
      <c r="F436" s="24" t="s">
        <v>35</v>
      </c>
      <c r="G436" s="24" t="s">
        <v>35</v>
      </c>
      <c r="H436" s="24" t="s">
        <v>988</v>
      </c>
      <c r="I436" s="24" t="s">
        <v>185</v>
      </c>
      <c r="J436" s="24" t="s">
        <v>38</v>
      </c>
      <c r="K436" s="23"/>
      <c r="L436" s="26" t="s">
        <v>39</v>
      </c>
      <c r="M436" s="24" t="s">
        <v>1475</v>
      </c>
      <c r="N436" s="23">
        <f t="shared" si="2"/>
        <v>32</v>
      </c>
      <c r="O436" s="23"/>
      <c r="P436" s="23">
        <f t="shared" si="3"/>
        <v>0</v>
      </c>
      <c r="Q436" s="23"/>
      <c r="R436" s="23">
        <f t="shared" si="17"/>
        <v>0</v>
      </c>
      <c r="S436" s="23"/>
      <c r="T436" s="19"/>
      <c r="U436" s="19"/>
      <c r="V436" s="19"/>
      <c r="W436" s="19"/>
      <c r="X436" s="19"/>
      <c r="Y436" s="19"/>
      <c r="Z436" s="19"/>
      <c r="AA436" s="19"/>
      <c r="AB436" s="19"/>
      <c r="AC436" s="19"/>
      <c r="AD436" s="19"/>
      <c r="AE436" s="19"/>
      <c r="AF436" s="19"/>
      <c r="AG436" s="19"/>
    </row>
    <row r="437" ht="14.25" customHeight="1">
      <c r="A437" s="26" t="s">
        <v>1444</v>
      </c>
      <c r="B437" s="26" t="s">
        <v>1476</v>
      </c>
      <c r="C437" s="64" t="s">
        <v>1477</v>
      </c>
      <c r="D437" s="23" t="str">
        <f t="shared" si="5"/>
        <v>jpg</v>
      </c>
      <c r="E437" s="24" t="s">
        <v>39</v>
      </c>
      <c r="F437" s="24" t="s">
        <v>35</v>
      </c>
      <c r="G437" s="24" t="s">
        <v>35</v>
      </c>
      <c r="H437" s="73" t="s">
        <v>1478</v>
      </c>
      <c r="I437" s="24" t="s">
        <v>81</v>
      </c>
      <c r="J437" s="23"/>
      <c r="K437" s="23"/>
      <c r="L437" s="26" t="s">
        <v>39</v>
      </c>
      <c r="M437" s="24" t="s">
        <v>1479</v>
      </c>
      <c r="N437" s="23">
        <f t="shared" si="2"/>
        <v>90</v>
      </c>
      <c r="O437" s="23"/>
      <c r="P437" s="23">
        <f t="shared" si="3"/>
        <v>0</v>
      </c>
      <c r="Q437" s="23"/>
      <c r="R437" s="23">
        <f t="shared" si="17"/>
        <v>0</v>
      </c>
      <c r="S437" s="23"/>
      <c r="T437" s="19"/>
      <c r="U437" s="19"/>
      <c r="V437" s="19"/>
      <c r="W437" s="19"/>
      <c r="X437" s="19"/>
      <c r="Y437" s="19"/>
      <c r="Z437" s="19"/>
      <c r="AA437" s="19"/>
      <c r="AB437" s="19"/>
      <c r="AC437" s="19"/>
      <c r="AD437" s="19"/>
      <c r="AE437" s="19"/>
      <c r="AF437" s="19"/>
      <c r="AG437" s="19"/>
    </row>
    <row r="438" ht="14.25" customHeight="1">
      <c r="A438" s="26" t="s">
        <v>1444</v>
      </c>
      <c r="B438" s="26" t="s">
        <v>1480</v>
      </c>
      <c r="C438" s="64" t="s">
        <v>1481</v>
      </c>
      <c r="D438" s="23" t="str">
        <f t="shared" si="5"/>
        <v>jpg</v>
      </c>
      <c r="E438" s="24" t="s">
        <v>39</v>
      </c>
      <c r="F438" s="24" t="s">
        <v>35</v>
      </c>
      <c r="G438" s="24" t="s">
        <v>35</v>
      </c>
      <c r="H438" s="24" t="s">
        <v>1478</v>
      </c>
      <c r="I438" s="24" t="s">
        <v>81</v>
      </c>
      <c r="J438" s="23"/>
      <c r="K438" s="23"/>
      <c r="L438" s="26" t="s">
        <v>39</v>
      </c>
      <c r="M438" s="24" t="s">
        <v>1482</v>
      </c>
      <c r="N438" s="23">
        <f t="shared" si="2"/>
        <v>77</v>
      </c>
      <c r="O438" s="23"/>
      <c r="P438" s="23">
        <f t="shared" si="3"/>
        <v>0</v>
      </c>
      <c r="Q438" s="23"/>
      <c r="R438" s="23">
        <f t="shared" si="17"/>
        <v>0</v>
      </c>
      <c r="S438" s="23"/>
      <c r="T438" s="19"/>
      <c r="U438" s="19"/>
      <c r="V438" s="19"/>
      <c r="W438" s="19"/>
      <c r="X438" s="19"/>
      <c r="Y438" s="19"/>
      <c r="Z438" s="19"/>
      <c r="AA438" s="19"/>
      <c r="AB438" s="19"/>
      <c r="AC438" s="19"/>
      <c r="AD438" s="19"/>
      <c r="AE438" s="19"/>
      <c r="AF438" s="19"/>
      <c r="AG438" s="19"/>
    </row>
    <row r="439" ht="14.25" customHeight="1">
      <c r="A439" s="26" t="s">
        <v>1444</v>
      </c>
      <c r="B439" s="26" t="s">
        <v>1483</v>
      </c>
      <c r="C439" s="64" t="s">
        <v>1484</v>
      </c>
      <c r="D439" s="23" t="str">
        <f t="shared" si="5"/>
        <v>jpg</v>
      </c>
      <c r="E439" s="24" t="s">
        <v>39</v>
      </c>
      <c r="F439" s="24" t="s">
        <v>35</v>
      </c>
      <c r="G439" s="24" t="s">
        <v>35</v>
      </c>
      <c r="H439" s="24" t="s">
        <v>988</v>
      </c>
      <c r="I439" s="24" t="s">
        <v>185</v>
      </c>
      <c r="J439" s="24" t="s">
        <v>38</v>
      </c>
      <c r="K439" s="23"/>
      <c r="L439" s="26" t="s">
        <v>39</v>
      </c>
      <c r="M439" s="24" t="s">
        <v>1485</v>
      </c>
      <c r="N439" s="23">
        <f t="shared" si="2"/>
        <v>36</v>
      </c>
      <c r="O439" s="23"/>
      <c r="P439" s="23">
        <f t="shared" si="3"/>
        <v>0</v>
      </c>
      <c r="Q439" s="23"/>
      <c r="R439" s="23">
        <f t="shared" si="17"/>
        <v>0</v>
      </c>
      <c r="S439" s="23"/>
      <c r="T439" s="19"/>
      <c r="U439" s="19"/>
      <c r="V439" s="19"/>
      <c r="W439" s="19"/>
      <c r="X439" s="19"/>
      <c r="Y439" s="19"/>
      <c r="Z439" s="19"/>
      <c r="AA439" s="19"/>
      <c r="AB439" s="19"/>
      <c r="AC439" s="19"/>
      <c r="AD439" s="19"/>
      <c r="AE439" s="19"/>
      <c r="AF439" s="19"/>
      <c r="AG439" s="19"/>
    </row>
    <row r="440" ht="14.25" customHeight="1">
      <c r="A440" s="26" t="s">
        <v>1444</v>
      </c>
      <c r="B440" s="26" t="s">
        <v>1486</v>
      </c>
      <c r="C440" s="64" t="s">
        <v>1487</v>
      </c>
      <c r="D440" s="23" t="str">
        <f t="shared" si="5"/>
        <v>jpg</v>
      </c>
      <c r="E440" s="24" t="s">
        <v>39</v>
      </c>
      <c r="F440" s="24" t="s">
        <v>35</v>
      </c>
      <c r="G440" s="24" t="s">
        <v>35</v>
      </c>
      <c r="H440" s="24" t="s">
        <v>988</v>
      </c>
      <c r="I440" s="24" t="s">
        <v>185</v>
      </c>
      <c r="J440" s="24" t="s">
        <v>38</v>
      </c>
      <c r="K440" s="23"/>
      <c r="L440" s="26" t="s">
        <v>39</v>
      </c>
      <c r="M440" s="24" t="s">
        <v>1488</v>
      </c>
      <c r="N440" s="23">
        <f t="shared" si="2"/>
        <v>54</v>
      </c>
      <c r="O440" s="23"/>
      <c r="P440" s="23">
        <f t="shared" si="3"/>
        <v>0</v>
      </c>
      <c r="Q440" s="23"/>
      <c r="R440" s="23">
        <f t="shared" si="17"/>
        <v>0</v>
      </c>
      <c r="S440" s="23"/>
      <c r="T440" s="19"/>
      <c r="U440" s="19"/>
      <c r="V440" s="19"/>
      <c r="W440" s="19"/>
      <c r="X440" s="19"/>
      <c r="Y440" s="19"/>
      <c r="Z440" s="19"/>
      <c r="AA440" s="19"/>
      <c r="AB440" s="19"/>
      <c r="AC440" s="19"/>
      <c r="AD440" s="19"/>
      <c r="AE440" s="19"/>
      <c r="AF440" s="19"/>
      <c r="AG440" s="19"/>
    </row>
    <row r="441" ht="14.25" customHeight="1">
      <c r="A441" s="24" t="s">
        <v>1489</v>
      </c>
      <c r="B441" s="24" t="s">
        <v>1490</v>
      </c>
      <c r="C441" s="38" t="s">
        <v>1491</v>
      </c>
      <c r="D441" s="23" t="str">
        <f t="shared" si="5"/>
        <v>jpg</v>
      </c>
      <c r="E441" s="24" t="s">
        <v>39</v>
      </c>
      <c r="F441" s="24" t="s">
        <v>35</v>
      </c>
      <c r="G441" s="24" t="s">
        <v>35</v>
      </c>
      <c r="H441" s="24" t="s">
        <v>988</v>
      </c>
      <c r="I441" s="24" t="s">
        <v>185</v>
      </c>
      <c r="J441" s="24" t="s">
        <v>38</v>
      </c>
      <c r="K441" s="23"/>
      <c r="L441" s="26" t="s">
        <v>39</v>
      </c>
      <c r="M441" s="24" t="s">
        <v>1492</v>
      </c>
      <c r="N441" s="23">
        <f t="shared" si="2"/>
        <v>74</v>
      </c>
      <c r="O441" s="23"/>
      <c r="P441" s="23">
        <f t="shared" si="3"/>
        <v>0</v>
      </c>
      <c r="Q441" s="23"/>
      <c r="R441" s="23">
        <f t="shared" si="17"/>
        <v>0</v>
      </c>
      <c r="S441" s="23"/>
      <c r="T441" s="19"/>
      <c r="U441" s="19"/>
      <c r="V441" s="19"/>
      <c r="W441" s="19"/>
      <c r="X441" s="19"/>
      <c r="Y441" s="19"/>
      <c r="Z441" s="19"/>
      <c r="AA441" s="19"/>
      <c r="AB441" s="19"/>
      <c r="AC441" s="19"/>
      <c r="AD441" s="19"/>
      <c r="AE441" s="19"/>
      <c r="AF441" s="19"/>
      <c r="AG441" s="19"/>
    </row>
    <row r="442" ht="14.25" customHeight="1">
      <c r="A442" s="24" t="s">
        <v>1489</v>
      </c>
      <c r="B442" s="24" t="s">
        <v>1493</v>
      </c>
      <c r="C442" s="38" t="s">
        <v>1494</v>
      </c>
      <c r="D442" s="23" t="str">
        <f t="shared" si="5"/>
        <v>png</v>
      </c>
      <c r="E442" s="24" t="s">
        <v>39</v>
      </c>
      <c r="F442" s="24" t="s">
        <v>35</v>
      </c>
      <c r="G442" s="24" t="s">
        <v>35</v>
      </c>
      <c r="H442" s="24" t="s">
        <v>988</v>
      </c>
      <c r="I442" s="24" t="s">
        <v>185</v>
      </c>
      <c r="J442" s="24" t="s">
        <v>38</v>
      </c>
      <c r="K442" s="24" t="s">
        <v>1495</v>
      </c>
      <c r="L442" s="26" t="s">
        <v>39</v>
      </c>
      <c r="M442" s="24" t="s">
        <v>1321</v>
      </c>
      <c r="N442" s="23">
        <f t="shared" si="2"/>
        <v>81</v>
      </c>
      <c r="O442" s="23"/>
      <c r="P442" s="23">
        <f t="shared" si="3"/>
        <v>0</v>
      </c>
      <c r="Q442" s="23"/>
      <c r="R442" s="23">
        <f t="shared" si="17"/>
        <v>0</v>
      </c>
      <c r="S442" s="23"/>
      <c r="T442" s="19"/>
      <c r="U442" s="19"/>
      <c r="V442" s="19"/>
      <c r="W442" s="19"/>
      <c r="X442" s="19"/>
      <c r="Y442" s="19"/>
      <c r="Z442" s="19"/>
      <c r="AA442" s="19"/>
      <c r="AB442" s="19"/>
      <c r="AC442" s="19"/>
      <c r="AD442" s="19"/>
      <c r="AE442" s="19"/>
      <c r="AF442" s="19"/>
      <c r="AG442" s="19"/>
    </row>
    <row r="443" ht="14.25" customHeight="1">
      <c r="A443" s="24" t="s">
        <v>1489</v>
      </c>
      <c r="B443" s="24" t="s">
        <v>1496</v>
      </c>
      <c r="C443" s="38" t="s">
        <v>1497</v>
      </c>
      <c r="D443" s="23" t="str">
        <f t="shared" si="5"/>
        <v>png</v>
      </c>
      <c r="E443" s="24" t="s">
        <v>39</v>
      </c>
      <c r="F443" s="24" t="s">
        <v>35</v>
      </c>
      <c r="G443" s="24" t="s">
        <v>35</v>
      </c>
      <c r="H443" s="24" t="s">
        <v>988</v>
      </c>
      <c r="I443" s="24" t="s">
        <v>185</v>
      </c>
      <c r="J443" s="24" t="s">
        <v>38</v>
      </c>
      <c r="K443" s="23"/>
      <c r="L443" s="26" t="s">
        <v>39</v>
      </c>
      <c r="M443" s="24" t="s">
        <v>1321</v>
      </c>
      <c r="N443" s="23">
        <f t="shared" si="2"/>
        <v>81</v>
      </c>
      <c r="O443" s="23"/>
      <c r="P443" s="23">
        <f t="shared" si="3"/>
        <v>0</v>
      </c>
      <c r="Q443" s="23"/>
      <c r="R443" s="23">
        <f t="shared" si="17"/>
        <v>0</v>
      </c>
      <c r="S443" s="23"/>
      <c r="T443" s="19"/>
      <c r="U443" s="19"/>
      <c r="V443" s="19"/>
      <c r="W443" s="19"/>
      <c r="X443" s="19"/>
      <c r="Y443" s="19"/>
      <c r="Z443" s="19"/>
      <c r="AA443" s="19"/>
      <c r="AB443" s="19"/>
      <c r="AC443" s="19"/>
      <c r="AD443" s="19"/>
      <c r="AE443" s="19"/>
      <c r="AF443" s="19"/>
      <c r="AG443" s="19"/>
    </row>
    <row r="444" ht="14.25" customHeight="1">
      <c r="A444" s="24" t="s">
        <v>1489</v>
      </c>
      <c r="B444" s="24" t="s">
        <v>1498</v>
      </c>
      <c r="C444" s="38" t="s">
        <v>1499</v>
      </c>
      <c r="D444" s="23" t="str">
        <f t="shared" si="5"/>
        <v>jpg</v>
      </c>
      <c r="E444" s="24" t="s">
        <v>39</v>
      </c>
      <c r="F444" s="24" t="s">
        <v>35</v>
      </c>
      <c r="G444" s="24" t="s">
        <v>35</v>
      </c>
      <c r="H444" s="24" t="s">
        <v>988</v>
      </c>
      <c r="I444" s="24" t="s">
        <v>185</v>
      </c>
      <c r="J444" s="24" t="s">
        <v>38</v>
      </c>
      <c r="K444" s="23"/>
      <c r="L444" s="26" t="s">
        <v>39</v>
      </c>
      <c r="M444" s="24" t="s">
        <v>1500</v>
      </c>
      <c r="N444" s="23">
        <f t="shared" si="2"/>
        <v>41</v>
      </c>
      <c r="O444" s="23"/>
      <c r="P444" s="23">
        <f t="shared" si="3"/>
        <v>0</v>
      </c>
      <c r="Q444" s="23"/>
      <c r="R444" s="23">
        <f t="shared" si="17"/>
        <v>0</v>
      </c>
      <c r="S444" s="23"/>
      <c r="T444" s="19"/>
      <c r="U444" s="19"/>
      <c r="V444" s="19"/>
      <c r="W444" s="19"/>
      <c r="X444" s="19"/>
      <c r="Y444" s="19"/>
      <c r="Z444" s="19"/>
      <c r="AA444" s="19"/>
      <c r="AB444" s="19"/>
      <c r="AC444" s="19"/>
      <c r="AD444" s="19"/>
      <c r="AE444" s="19"/>
      <c r="AF444" s="19"/>
      <c r="AG444" s="19"/>
    </row>
    <row r="445" ht="14.25" customHeight="1">
      <c r="A445" s="24" t="s">
        <v>1489</v>
      </c>
      <c r="B445" s="24" t="s">
        <v>1501</v>
      </c>
      <c r="C445" s="38" t="s">
        <v>1502</v>
      </c>
      <c r="D445" s="23" t="str">
        <f t="shared" si="5"/>
        <v>jpg</v>
      </c>
      <c r="E445" s="24" t="s">
        <v>39</v>
      </c>
      <c r="F445" s="24" t="s">
        <v>35</v>
      </c>
      <c r="G445" s="24" t="s">
        <v>35</v>
      </c>
      <c r="H445" s="24" t="s">
        <v>988</v>
      </c>
      <c r="I445" s="24" t="s">
        <v>185</v>
      </c>
      <c r="J445" s="24" t="s">
        <v>38</v>
      </c>
      <c r="K445" s="24" t="s">
        <v>1507</v>
      </c>
      <c r="L445" s="26" t="s">
        <v>39</v>
      </c>
      <c r="M445" s="24" t="s">
        <v>1428</v>
      </c>
      <c r="N445" s="23">
        <f t="shared" si="2"/>
        <v>53</v>
      </c>
      <c r="O445" s="23"/>
      <c r="P445" s="23">
        <f t="shared" si="3"/>
        <v>0</v>
      </c>
      <c r="Q445" s="23"/>
      <c r="R445" s="23">
        <f t="shared" si="17"/>
        <v>0</v>
      </c>
      <c r="S445" s="23"/>
      <c r="T445" s="19"/>
      <c r="U445" s="19"/>
      <c r="V445" s="19"/>
      <c r="W445" s="19"/>
      <c r="X445" s="19"/>
      <c r="Y445" s="19"/>
      <c r="Z445" s="19"/>
      <c r="AA445" s="19"/>
      <c r="AB445" s="19"/>
      <c r="AC445" s="19"/>
      <c r="AD445" s="19"/>
      <c r="AE445" s="19"/>
      <c r="AF445" s="19"/>
      <c r="AG445" s="19"/>
    </row>
    <row r="446" ht="14.25" customHeight="1">
      <c r="A446" s="24" t="s">
        <v>1489</v>
      </c>
      <c r="B446" s="24" t="s">
        <v>1508</v>
      </c>
      <c r="C446" s="38" t="s">
        <v>1509</v>
      </c>
      <c r="D446" s="23" t="str">
        <f t="shared" si="5"/>
        <v>jpg</v>
      </c>
      <c r="E446" s="24" t="s">
        <v>39</v>
      </c>
      <c r="F446" s="24" t="s">
        <v>35</v>
      </c>
      <c r="G446" s="24" t="s">
        <v>35</v>
      </c>
      <c r="H446" s="24" t="s">
        <v>988</v>
      </c>
      <c r="I446" s="24" t="s">
        <v>185</v>
      </c>
      <c r="J446" s="24" t="s">
        <v>38</v>
      </c>
      <c r="K446" s="23"/>
      <c r="L446" s="26" t="s">
        <v>39</v>
      </c>
      <c r="M446" s="24" t="s">
        <v>1512</v>
      </c>
      <c r="N446" s="23">
        <f t="shared" si="2"/>
        <v>58</v>
      </c>
      <c r="O446" s="23"/>
      <c r="P446" s="23">
        <f t="shared" si="3"/>
        <v>0</v>
      </c>
      <c r="Q446" s="23"/>
      <c r="R446" s="23">
        <f t="shared" si="17"/>
        <v>0</v>
      </c>
      <c r="S446" s="23"/>
      <c r="T446" s="19"/>
      <c r="U446" s="19"/>
      <c r="V446" s="19"/>
      <c r="W446" s="19"/>
      <c r="X446" s="19"/>
      <c r="Y446" s="19"/>
      <c r="Z446" s="19"/>
      <c r="AA446" s="19"/>
      <c r="AB446" s="19"/>
      <c r="AC446" s="19"/>
      <c r="AD446" s="19"/>
      <c r="AE446" s="19"/>
      <c r="AF446" s="19"/>
      <c r="AG446" s="19"/>
    </row>
    <row r="447" ht="14.25" customHeight="1">
      <c r="A447" s="24" t="s">
        <v>1489</v>
      </c>
      <c r="B447" s="24" t="s">
        <v>1513</v>
      </c>
      <c r="C447" s="38" t="s">
        <v>1514</v>
      </c>
      <c r="D447" s="23" t="str">
        <f t="shared" si="5"/>
        <v>jpg</v>
      </c>
      <c r="E447" s="24" t="s">
        <v>39</v>
      </c>
      <c r="F447" s="24" t="s">
        <v>35</v>
      </c>
      <c r="G447" s="24" t="s">
        <v>35</v>
      </c>
      <c r="H447" s="24" t="s">
        <v>988</v>
      </c>
      <c r="I447" s="24" t="s">
        <v>185</v>
      </c>
      <c r="J447" s="24" t="s">
        <v>38</v>
      </c>
      <c r="K447" s="23"/>
      <c r="L447" s="26" t="s">
        <v>39</v>
      </c>
      <c r="M447" s="24" t="s">
        <v>1515</v>
      </c>
      <c r="N447" s="23">
        <f t="shared" si="2"/>
        <v>56</v>
      </c>
      <c r="O447" s="23"/>
      <c r="P447" s="23">
        <f t="shared" si="3"/>
        <v>0</v>
      </c>
      <c r="Q447" s="23"/>
      <c r="R447" s="23">
        <f t="shared" si="17"/>
        <v>0</v>
      </c>
      <c r="S447" s="23"/>
      <c r="T447" s="19"/>
      <c r="U447" s="19"/>
      <c r="V447" s="19"/>
      <c r="W447" s="19"/>
      <c r="X447" s="19"/>
      <c r="Y447" s="19"/>
      <c r="Z447" s="19"/>
      <c r="AA447" s="19"/>
      <c r="AB447" s="19"/>
      <c r="AC447" s="19"/>
      <c r="AD447" s="19"/>
      <c r="AE447" s="19"/>
      <c r="AF447" s="19"/>
      <c r="AG447" s="19"/>
    </row>
    <row r="448" ht="14.25" customHeight="1">
      <c r="A448" s="24" t="s">
        <v>1489</v>
      </c>
      <c r="B448" s="24" t="s">
        <v>1516</v>
      </c>
      <c r="C448" s="38" t="s">
        <v>1517</v>
      </c>
      <c r="D448" s="23" t="str">
        <f t="shared" si="5"/>
        <v>jpg</v>
      </c>
      <c r="E448" s="24" t="s">
        <v>39</v>
      </c>
      <c r="F448" s="24" t="s">
        <v>35</v>
      </c>
      <c r="G448" s="24" t="s">
        <v>35</v>
      </c>
      <c r="H448" s="24" t="s">
        <v>988</v>
      </c>
      <c r="I448" s="24" t="s">
        <v>185</v>
      </c>
      <c r="J448" s="24" t="s">
        <v>38</v>
      </c>
      <c r="K448" s="23"/>
      <c r="L448" s="26" t="s">
        <v>39</v>
      </c>
      <c r="M448" s="24" t="s">
        <v>1518</v>
      </c>
      <c r="N448" s="23">
        <f t="shared" si="2"/>
        <v>52</v>
      </c>
      <c r="O448" s="23"/>
      <c r="P448" s="23">
        <f t="shared" si="3"/>
        <v>0</v>
      </c>
      <c r="Q448" s="23"/>
      <c r="R448" s="23">
        <f t="shared" si="17"/>
        <v>0</v>
      </c>
      <c r="S448" s="23"/>
      <c r="T448" s="19"/>
      <c r="U448" s="19"/>
      <c r="V448" s="19"/>
      <c r="W448" s="19"/>
      <c r="X448" s="19"/>
      <c r="Y448" s="19"/>
      <c r="Z448" s="19"/>
      <c r="AA448" s="19"/>
      <c r="AB448" s="19"/>
      <c r="AC448" s="19"/>
      <c r="AD448" s="19"/>
      <c r="AE448" s="19"/>
      <c r="AF448" s="19"/>
      <c r="AG448" s="19"/>
    </row>
    <row r="449" ht="14.25" customHeight="1">
      <c r="A449" s="26" t="s">
        <v>1519</v>
      </c>
      <c r="B449" s="26" t="s">
        <v>1520</v>
      </c>
      <c r="C449" s="64" t="s">
        <v>1521</v>
      </c>
      <c r="D449" s="23" t="str">
        <f t="shared" si="5"/>
        <v>jpg</v>
      </c>
      <c r="E449" s="24" t="s">
        <v>39</v>
      </c>
      <c r="F449" s="24" t="s">
        <v>35</v>
      </c>
      <c r="G449" s="24" t="s">
        <v>35</v>
      </c>
      <c r="H449" s="39" t="s">
        <v>425</v>
      </c>
      <c r="I449" s="24" t="s">
        <v>81</v>
      </c>
      <c r="J449" s="23"/>
      <c r="K449" s="23"/>
      <c r="L449" s="26" t="s">
        <v>39</v>
      </c>
      <c r="M449" s="24" t="s">
        <v>1522</v>
      </c>
      <c r="N449" s="23">
        <f t="shared" si="2"/>
        <v>68</v>
      </c>
      <c r="O449" s="23"/>
      <c r="P449" s="23">
        <f t="shared" si="3"/>
        <v>0</v>
      </c>
      <c r="Q449" s="23"/>
      <c r="R449" s="23">
        <f t="shared" si="17"/>
        <v>0</v>
      </c>
      <c r="S449" s="23"/>
      <c r="T449" s="19"/>
      <c r="U449" s="19"/>
      <c r="V449" s="19"/>
      <c r="W449" s="19"/>
      <c r="X449" s="19"/>
      <c r="Y449" s="19"/>
      <c r="Z449" s="19"/>
      <c r="AA449" s="19"/>
      <c r="AB449" s="19"/>
      <c r="AC449" s="19"/>
      <c r="AD449" s="19"/>
      <c r="AE449" s="19"/>
      <c r="AF449" s="19"/>
      <c r="AG449" s="19"/>
    </row>
    <row r="450" ht="14.25" customHeight="1">
      <c r="A450" s="26" t="s">
        <v>1519</v>
      </c>
      <c r="B450" s="26" t="s">
        <v>1523</v>
      </c>
      <c r="C450" s="64" t="s">
        <v>1524</v>
      </c>
      <c r="D450" s="23" t="str">
        <f t="shared" si="5"/>
        <v>jpg</v>
      </c>
      <c r="E450" s="24" t="s">
        <v>39</v>
      </c>
      <c r="F450" s="24" t="s">
        <v>35</v>
      </c>
      <c r="G450" s="24" t="s">
        <v>35</v>
      </c>
      <c r="H450" s="39" t="s">
        <v>425</v>
      </c>
      <c r="I450" s="24" t="s">
        <v>81</v>
      </c>
      <c r="J450" s="23"/>
      <c r="K450" s="23"/>
      <c r="L450" s="26" t="s">
        <v>39</v>
      </c>
      <c r="M450" s="24" t="s">
        <v>1525</v>
      </c>
      <c r="N450" s="23">
        <f t="shared" si="2"/>
        <v>68</v>
      </c>
      <c r="O450" s="23"/>
      <c r="P450" s="23">
        <f t="shared" si="3"/>
        <v>0</v>
      </c>
      <c r="Q450" s="23"/>
      <c r="R450" s="23">
        <f t="shared" si="17"/>
        <v>0</v>
      </c>
      <c r="S450" s="23"/>
      <c r="T450" s="19"/>
      <c r="U450" s="19"/>
      <c r="V450" s="19"/>
      <c r="W450" s="19"/>
      <c r="X450" s="19"/>
      <c r="Y450" s="19"/>
      <c r="Z450" s="19"/>
      <c r="AA450" s="19"/>
      <c r="AB450" s="19"/>
      <c r="AC450" s="19"/>
      <c r="AD450" s="19"/>
      <c r="AE450" s="19"/>
      <c r="AF450" s="19"/>
      <c r="AG450" s="19"/>
    </row>
    <row r="451" ht="14.25" customHeight="1">
      <c r="A451" s="26" t="s">
        <v>1519</v>
      </c>
      <c r="B451" s="26" t="s">
        <v>1526</v>
      </c>
      <c r="C451" s="64" t="s">
        <v>1527</v>
      </c>
      <c r="D451" s="23" t="str">
        <f t="shared" si="5"/>
        <v>jpg</v>
      </c>
      <c r="E451" s="24" t="s">
        <v>39</v>
      </c>
      <c r="F451" s="24" t="s">
        <v>35</v>
      </c>
      <c r="G451" s="24" t="s">
        <v>35</v>
      </c>
      <c r="H451" s="39" t="s">
        <v>365</v>
      </c>
      <c r="I451" s="24" t="s">
        <v>81</v>
      </c>
      <c r="J451" s="23"/>
      <c r="K451" s="23"/>
      <c r="L451" s="26" t="s">
        <v>39</v>
      </c>
      <c r="M451" s="24" t="s">
        <v>1528</v>
      </c>
      <c r="N451" s="23">
        <f t="shared" si="2"/>
        <v>51</v>
      </c>
      <c r="O451" s="23"/>
      <c r="P451" s="23">
        <f t="shared" si="3"/>
        <v>0</v>
      </c>
      <c r="Q451" s="23"/>
      <c r="R451" s="23">
        <f t="shared" si="17"/>
        <v>0</v>
      </c>
      <c r="S451" s="23"/>
      <c r="T451" s="19"/>
      <c r="U451" s="19"/>
      <c r="V451" s="19"/>
      <c r="W451" s="19"/>
      <c r="X451" s="19"/>
      <c r="Y451" s="19"/>
      <c r="Z451" s="19"/>
      <c r="AA451" s="19"/>
      <c r="AB451" s="19"/>
      <c r="AC451" s="19"/>
      <c r="AD451" s="19"/>
      <c r="AE451" s="19"/>
      <c r="AF451" s="19"/>
      <c r="AG451" s="19"/>
    </row>
    <row r="452" ht="14.25" customHeight="1">
      <c r="A452" s="26" t="s">
        <v>1519</v>
      </c>
      <c r="B452" s="26" t="s">
        <v>1529</v>
      </c>
      <c r="C452" s="64" t="s">
        <v>1530</v>
      </c>
      <c r="D452" s="23" t="str">
        <f t="shared" si="5"/>
        <v>jpg</v>
      </c>
      <c r="E452" s="24" t="s">
        <v>39</v>
      </c>
      <c r="F452" s="24" t="s">
        <v>35</v>
      </c>
      <c r="G452" s="24" t="s">
        <v>35</v>
      </c>
      <c r="H452" s="24" t="s">
        <v>365</v>
      </c>
      <c r="I452" s="24" t="s">
        <v>81</v>
      </c>
      <c r="J452" s="23"/>
      <c r="K452" s="23"/>
      <c r="L452" s="26" t="s">
        <v>39</v>
      </c>
      <c r="M452" s="24" t="s">
        <v>1531</v>
      </c>
      <c r="N452" s="23">
        <f t="shared" si="2"/>
        <v>71</v>
      </c>
      <c r="O452" s="23"/>
      <c r="P452" s="23">
        <f t="shared" si="3"/>
        <v>0</v>
      </c>
      <c r="Q452" s="23"/>
      <c r="R452" s="23">
        <f t="shared" si="17"/>
        <v>0</v>
      </c>
      <c r="S452" s="23"/>
      <c r="T452" s="19"/>
      <c r="U452" s="19"/>
      <c r="V452" s="19"/>
      <c r="W452" s="19"/>
      <c r="X452" s="19"/>
      <c r="Y452" s="19"/>
      <c r="Z452" s="19"/>
      <c r="AA452" s="19"/>
      <c r="AB452" s="19"/>
      <c r="AC452" s="19"/>
      <c r="AD452" s="19"/>
      <c r="AE452" s="19"/>
      <c r="AF452" s="19"/>
      <c r="AG452" s="19"/>
    </row>
    <row r="453" ht="14.25" customHeight="1">
      <c r="A453" s="26" t="s">
        <v>1519</v>
      </c>
      <c r="B453" s="26" t="s">
        <v>1532</v>
      </c>
      <c r="C453" s="64" t="s">
        <v>1533</v>
      </c>
      <c r="D453" s="23" t="str">
        <f t="shared" si="5"/>
        <v>JPG</v>
      </c>
      <c r="E453" s="24" t="s">
        <v>39</v>
      </c>
      <c r="F453" s="24" t="s">
        <v>35</v>
      </c>
      <c r="G453" s="24" t="s">
        <v>35</v>
      </c>
      <c r="H453" s="24" t="s">
        <v>988</v>
      </c>
      <c r="I453" s="24" t="s">
        <v>185</v>
      </c>
      <c r="J453" s="24" t="s">
        <v>38</v>
      </c>
      <c r="K453" s="23"/>
      <c r="L453" s="26" t="s">
        <v>39</v>
      </c>
      <c r="M453" s="24" t="s">
        <v>1534</v>
      </c>
      <c r="N453" s="23">
        <f t="shared" si="2"/>
        <v>58</v>
      </c>
      <c r="O453" s="23"/>
      <c r="P453" s="23">
        <f t="shared" si="3"/>
        <v>0</v>
      </c>
      <c r="Q453" s="23"/>
      <c r="R453" s="23">
        <f t="shared" si="17"/>
        <v>0</v>
      </c>
      <c r="S453" s="23"/>
      <c r="T453" s="19"/>
      <c r="U453" s="19"/>
      <c r="V453" s="19"/>
      <c r="W453" s="19"/>
      <c r="X453" s="19"/>
      <c r="Y453" s="19"/>
      <c r="Z453" s="19"/>
      <c r="AA453" s="19"/>
      <c r="AB453" s="19"/>
      <c r="AC453" s="19"/>
      <c r="AD453" s="19"/>
      <c r="AE453" s="19"/>
      <c r="AF453" s="19"/>
      <c r="AG453" s="19"/>
    </row>
    <row r="454" ht="14.25" customHeight="1">
      <c r="A454" s="26" t="s">
        <v>1519</v>
      </c>
      <c r="B454" s="26" t="s">
        <v>1535</v>
      </c>
      <c r="C454" s="64" t="s">
        <v>1536</v>
      </c>
      <c r="D454" s="23" t="str">
        <f t="shared" si="5"/>
        <v>JPG</v>
      </c>
      <c r="E454" s="24" t="s">
        <v>39</v>
      </c>
      <c r="F454" s="24" t="s">
        <v>35</v>
      </c>
      <c r="G454" s="24" t="s">
        <v>35</v>
      </c>
      <c r="H454" s="24" t="s">
        <v>988</v>
      </c>
      <c r="I454" s="24" t="s">
        <v>185</v>
      </c>
      <c r="J454" s="24" t="s">
        <v>38</v>
      </c>
      <c r="K454" s="23"/>
      <c r="L454" s="26" t="s">
        <v>39</v>
      </c>
      <c r="M454" s="24" t="s">
        <v>1537</v>
      </c>
      <c r="N454" s="23">
        <f t="shared" si="2"/>
        <v>94</v>
      </c>
      <c r="O454" s="23"/>
      <c r="P454" s="23">
        <f t="shared" si="3"/>
        <v>0</v>
      </c>
      <c r="Q454" s="23"/>
      <c r="R454" s="23">
        <f t="shared" si="17"/>
        <v>0</v>
      </c>
      <c r="S454" s="23"/>
      <c r="T454" s="19"/>
      <c r="U454" s="19"/>
      <c r="V454" s="19"/>
      <c r="W454" s="19"/>
      <c r="X454" s="19"/>
      <c r="Y454" s="19"/>
      <c r="Z454" s="19"/>
      <c r="AA454" s="19"/>
      <c r="AB454" s="19"/>
      <c r="AC454" s="19"/>
      <c r="AD454" s="19"/>
      <c r="AE454" s="19"/>
      <c r="AF454" s="19"/>
      <c r="AG454" s="19"/>
    </row>
    <row r="455" ht="14.25" customHeight="1">
      <c r="A455" s="26" t="s">
        <v>1519</v>
      </c>
      <c r="B455" s="26" t="s">
        <v>1538</v>
      </c>
      <c r="C455" s="64" t="s">
        <v>1539</v>
      </c>
      <c r="D455" s="23" t="str">
        <f t="shared" si="5"/>
        <v>JPG</v>
      </c>
      <c r="E455" s="24" t="s">
        <v>39</v>
      </c>
      <c r="F455" s="24" t="s">
        <v>35</v>
      </c>
      <c r="G455" s="24" t="s">
        <v>35</v>
      </c>
      <c r="H455" s="24" t="s">
        <v>988</v>
      </c>
      <c r="I455" s="24" t="s">
        <v>185</v>
      </c>
      <c r="J455" s="24" t="s">
        <v>38</v>
      </c>
      <c r="K455" s="23"/>
      <c r="L455" s="26" t="s">
        <v>39</v>
      </c>
      <c r="M455" s="24" t="s">
        <v>1537</v>
      </c>
      <c r="N455" s="23">
        <f t="shared" si="2"/>
        <v>94</v>
      </c>
      <c r="O455" s="23"/>
      <c r="P455" s="23">
        <f t="shared" si="3"/>
        <v>0</v>
      </c>
      <c r="Q455" s="23"/>
      <c r="R455" s="23">
        <f t="shared" si="17"/>
        <v>0</v>
      </c>
      <c r="S455" s="23"/>
      <c r="T455" s="19"/>
      <c r="U455" s="19"/>
      <c r="V455" s="19"/>
      <c r="W455" s="19"/>
      <c r="X455" s="19"/>
      <c r="Y455" s="19"/>
      <c r="Z455" s="19"/>
      <c r="AA455" s="19"/>
      <c r="AB455" s="19"/>
      <c r="AC455" s="19"/>
      <c r="AD455" s="19"/>
      <c r="AE455" s="19"/>
      <c r="AF455" s="19"/>
      <c r="AG455" s="19"/>
    </row>
    <row r="456" ht="14.25" customHeight="1">
      <c r="A456" s="26" t="s">
        <v>1519</v>
      </c>
      <c r="B456" s="26" t="s">
        <v>1540</v>
      </c>
      <c r="C456" s="64" t="s">
        <v>1541</v>
      </c>
      <c r="D456" s="23" t="str">
        <f t="shared" si="5"/>
        <v>jpg</v>
      </c>
      <c r="E456" s="24" t="s">
        <v>39</v>
      </c>
      <c r="F456" s="24" t="s">
        <v>35</v>
      </c>
      <c r="G456" s="24" t="s">
        <v>35</v>
      </c>
      <c r="H456" s="24" t="s">
        <v>1542</v>
      </c>
      <c r="I456" s="24" t="s">
        <v>81</v>
      </c>
      <c r="J456" s="23"/>
      <c r="K456" s="23"/>
      <c r="L456" s="26" t="s">
        <v>39</v>
      </c>
      <c r="M456" s="24" t="s">
        <v>1543</v>
      </c>
      <c r="N456" s="23">
        <f t="shared" si="2"/>
        <v>88</v>
      </c>
      <c r="O456" s="23"/>
      <c r="P456" s="23">
        <f t="shared" si="3"/>
        <v>0</v>
      </c>
      <c r="Q456" s="23"/>
      <c r="R456" s="23">
        <f t="shared" si="17"/>
        <v>0</v>
      </c>
      <c r="S456" s="23"/>
      <c r="T456" s="19"/>
      <c r="U456" s="19"/>
      <c r="V456" s="19"/>
      <c r="W456" s="19"/>
      <c r="X456" s="19"/>
      <c r="Y456" s="19"/>
      <c r="Z456" s="19"/>
      <c r="AA456" s="19"/>
      <c r="AB456" s="19"/>
      <c r="AC456" s="19"/>
      <c r="AD456" s="19"/>
      <c r="AE456" s="19"/>
      <c r="AF456" s="19"/>
      <c r="AG456" s="19"/>
    </row>
    <row r="457" ht="14.25" customHeight="1">
      <c r="A457" s="26" t="s">
        <v>1519</v>
      </c>
      <c r="B457" s="26" t="s">
        <v>1544</v>
      </c>
      <c r="C457" s="64" t="s">
        <v>6440</v>
      </c>
      <c r="D457" s="23" t="str">
        <f t="shared" si="5"/>
        <v>jpg</v>
      </c>
      <c r="E457" s="24" t="s">
        <v>39</v>
      </c>
      <c r="F457" s="24" t="s">
        <v>35</v>
      </c>
      <c r="G457" s="24" t="s">
        <v>35</v>
      </c>
      <c r="H457" s="24" t="s">
        <v>1546</v>
      </c>
      <c r="I457" s="24" t="s">
        <v>81</v>
      </c>
      <c r="J457" s="23"/>
      <c r="K457" s="23"/>
      <c r="L457" s="26" t="s">
        <v>39</v>
      </c>
      <c r="M457" s="24" t="s">
        <v>1548</v>
      </c>
      <c r="N457" s="23">
        <f t="shared" si="2"/>
        <v>105</v>
      </c>
      <c r="O457" s="23"/>
      <c r="P457" s="23">
        <f t="shared" si="3"/>
        <v>0</v>
      </c>
      <c r="Q457" s="23"/>
      <c r="R457" s="23">
        <f t="shared" si="17"/>
        <v>0</v>
      </c>
      <c r="S457" s="23"/>
      <c r="T457" s="19"/>
      <c r="U457" s="19"/>
      <c r="V457" s="19"/>
      <c r="W457" s="19"/>
      <c r="X457" s="19"/>
      <c r="Y457" s="19"/>
      <c r="Z457" s="19"/>
      <c r="AA457" s="19"/>
      <c r="AB457" s="19"/>
      <c r="AC457" s="19"/>
      <c r="AD457" s="19"/>
      <c r="AE457" s="19"/>
      <c r="AF457" s="19"/>
      <c r="AG457" s="19"/>
    </row>
    <row r="458" ht="14.25" customHeight="1">
      <c r="A458" s="26" t="s">
        <v>1519</v>
      </c>
      <c r="B458" s="26" t="s">
        <v>1549</v>
      </c>
      <c r="C458" s="64" t="s">
        <v>1550</v>
      </c>
      <c r="D458" s="23" t="str">
        <f t="shared" si="5"/>
        <v>png</v>
      </c>
      <c r="E458" s="24" t="s">
        <v>39</v>
      </c>
      <c r="F458" s="24" t="s">
        <v>35</v>
      </c>
      <c r="G458" s="24" t="s">
        <v>35</v>
      </c>
      <c r="H458" s="24" t="s">
        <v>1542</v>
      </c>
      <c r="I458" s="24" t="s">
        <v>81</v>
      </c>
      <c r="J458" s="23"/>
      <c r="K458" s="23"/>
      <c r="L458" s="26" t="s">
        <v>39</v>
      </c>
      <c r="M458" s="24" t="s">
        <v>1551</v>
      </c>
      <c r="N458" s="23">
        <f t="shared" si="2"/>
        <v>82</v>
      </c>
      <c r="O458" s="23"/>
      <c r="P458" s="23">
        <f t="shared" si="3"/>
        <v>0</v>
      </c>
      <c r="Q458" s="23"/>
      <c r="R458" s="23">
        <f t="shared" si="17"/>
        <v>0</v>
      </c>
      <c r="S458" s="23"/>
      <c r="T458" s="19"/>
      <c r="U458" s="19"/>
      <c r="V458" s="19"/>
      <c r="W458" s="19"/>
      <c r="X458" s="19"/>
      <c r="Y458" s="19"/>
      <c r="Z458" s="19"/>
      <c r="AA458" s="19"/>
      <c r="AB458" s="19"/>
      <c r="AC458" s="19"/>
      <c r="AD458" s="19"/>
      <c r="AE458" s="19"/>
      <c r="AF458" s="19"/>
      <c r="AG458" s="19"/>
    </row>
    <row r="459" ht="14.25" customHeight="1">
      <c r="A459" s="26" t="s">
        <v>1519</v>
      </c>
      <c r="B459" s="26" t="s">
        <v>1552</v>
      </c>
      <c r="C459" s="75" t="s">
        <v>1553</v>
      </c>
      <c r="D459" s="23" t="str">
        <f t="shared" si="5"/>
        <v>jpeg</v>
      </c>
      <c r="E459" s="24" t="s">
        <v>39</v>
      </c>
      <c r="F459" s="24" t="s">
        <v>35</v>
      </c>
      <c r="G459" s="24" t="s">
        <v>35</v>
      </c>
      <c r="H459" s="24" t="s">
        <v>1554</v>
      </c>
      <c r="I459" s="24" t="s">
        <v>81</v>
      </c>
      <c r="J459" s="23"/>
      <c r="K459" s="23"/>
      <c r="L459" s="26" t="s">
        <v>39</v>
      </c>
      <c r="M459" s="24" t="s">
        <v>1555</v>
      </c>
      <c r="N459" s="23">
        <f t="shared" si="2"/>
        <v>99</v>
      </c>
      <c r="O459" s="23"/>
      <c r="P459" s="23">
        <f t="shared" si="3"/>
        <v>0</v>
      </c>
      <c r="Q459" s="23"/>
      <c r="R459" s="23">
        <f t="shared" si="17"/>
        <v>0</v>
      </c>
      <c r="S459" s="23"/>
      <c r="T459" s="19"/>
      <c r="U459" s="19"/>
      <c r="V459" s="19"/>
      <c r="W459" s="19"/>
      <c r="X459" s="19"/>
      <c r="Y459" s="19"/>
      <c r="Z459" s="19"/>
      <c r="AA459" s="19"/>
      <c r="AB459" s="19"/>
      <c r="AC459" s="19"/>
      <c r="AD459" s="19"/>
      <c r="AE459" s="19"/>
      <c r="AF459" s="19"/>
      <c r="AG459" s="19"/>
    </row>
    <row r="460" ht="14.25" customHeight="1">
      <c r="A460" s="26" t="s">
        <v>1519</v>
      </c>
      <c r="B460" s="26" t="s">
        <v>1556</v>
      </c>
      <c r="C460" s="75" t="s">
        <v>1557</v>
      </c>
      <c r="D460" s="23" t="str">
        <f t="shared" si="5"/>
        <v>jpeg</v>
      </c>
      <c r="E460" s="24" t="s">
        <v>39</v>
      </c>
      <c r="F460" s="24" t="s">
        <v>35</v>
      </c>
      <c r="G460" s="24" t="s">
        <v>35</v>
      </c>
      <c r="H460" s="24" t="s">
        <v>1554</v>
      </c>
      <c r="I460" s="24" t="s">
        <v>81</v>
      </c>
      <c r="J460" s="23"/>
      <c r="K460" s="23"/>
      <c r="L460" s="26" t="s">
        <v>39</v>
      </c>
      <c r="M460" s="24" t="s">
        <v>1558</v>
      </c>
      <c r="N460" s="23">
        <f t="shared" si="2"/>
        <v>86</v>
      </c>
      <c r="O460" s="23"/>
      <c r="P460" s="23">
        <f t="shared" si="3"/>
        <v>0</v>
      </c>
      <c r="Q460" s="23"/>
      <c r="R460" s="23">
        <f t="shared" si="17"/>
        <v>0</v>
      </c>
      <c r="S460" s="23"/>
      <c r="T460" s="19"/>
      <c r="U460" s="19"/>
      <c r="V460" s="19"/>
      <c r="W460" s="19"/>
      <c r="X460" s="19"/>
      <c r="Y460" s="19"/>
      <c r="Z460" s="19"/>
      <c r="AA460" s="19"/>
      <c r="AB460" s="19"/>
      <c r="AC460" s="19"/>
      <c r="AD460" s="19"/>
      <c r="AE460" s="19"/>
      <c r="AF460" s="19"/>
      <c r="AG460" s="19"/>
    </row>
    <row r="461" ht="14.25" customHeight="1">
      <c r="A461" s="26" t="s">
        <v>1519</v>
      </c>
      <c r="B461" s="26" t="s">
        <v>1559</v>
      </c>
      <c r="C461" s="64" t="s">
        <v>1572</v>
      </c>
      <c r="D461" s="23" t="str">
        <f t="shared" si="5"/>
        <v>jpg</v>
      </c>
      <c r="E461" s="24" t="s">
        <v>39</v>
      </c>
      <c r="F461" s="24" t="s">
        <v>35</v>
      </c>
      <c r="G461" s="24" t="s">
        <v>35</v>
      </c>
      <c r="H461" s="24" t="s">
        <v>104</v>
      </c>
      <c r="I461" s="24" t="s">
        <v>81</v>
      </c>
      <c r="J461" s="23"/>
      <c r="K461" s="23"/>
      <c r="L461" s="26" t="s">
        <v>39</v>
      </c>
      <c r="M461" s="24" t="s">
        <v>1573</v>
      </c>
      <c r="N461" s="23">
        <f t="shared" si="2"/>
        <v>107</v>
      </c>
      <c r="O461" s="23"/>
      <c r="P461" s="23">
        <f t="shared" si="3"/>
        <v>0</v>
      </c>
      <c r="Q461" s="23"/>
      <c r="R461" s="23">
        <f t="shared" si="17"/>
        <v>0</v>
      </c>
      <c r="S461" s="23"/>
      <c r="T461" s="19"/>
      <c r="U461" s="19"/>
      <c r="V461" s="19"/>
      <c r="W461" s="19"/>
      <c r="X461" s="19"/>
      <c r="Y461" s="19"/>
      <c r="Z461" s="19"/>
      <c r="AA461" s="19"/>
      <c r="AB461" s="19"/>
      <c r="AC461" s="19"/>
      <c r="AD461" s="19"/>
      <c r="AE461" s="19"/>
      <c r="AF461" s="19"/>
      <c r="AG461" s="19"/>
    </row>
    <row r="462" ht="14.25" customHeight="1">
      <c r="A462" s="26" t="s">
        <v>1519</v>
      </c>
      <c r="B462" s="26" t="s">
        <v>1563</v>
      </c>
      <c r="C462" s="64" t="s">
        <v>1575</v>
      </c>
      <c r="D462" s="23" t="str">
        <f t="shared" si="5"/>
        <v>jpg</v>
      </c>
      <c r="E462" s="24" t="s">
        <v>39</v>
      </c>
      <c r="F462" s="24" t="s">
        <v>35</v>
      </c>
      <c r="G462" s="24" t="s">
        <v>35</v>
      </c>
      <c r="H462" s="24" t="s">
        <v>104</v>
      </c>
      <c r="I462" s="24" t="s">
        <v>81</v>
      </c>
      <c r="J462" s="23"/>
      <c r="K462" s="23"/>
      <c r="L462" s="26" t="s">
        <v>39</v>
      </c>
      <c r="M462" s="24" t="s">
        <v>1576</v>
      </c>
      <c r="N462" s="23">
        <f t="shared" si="2"/>
        <v>71</v>
      </c>
      <c r="O462" s="23"/>
      <c r="P462" s="23">
        <f t="shared" si="3"/>
        <v>0</v>
      </c>
      <c r="Q462" s="23"/>
      <c r="R462" s="23">
        <f t="shared" si="17"/>
        <v>0</v>
      </c>
      <c r="S462" s="23"/>
      <c r="T462" s="19"/>
      <c r="U462" s="19"/>
      <c r="V462" s="19"/>
      <c r="W462" s="19"/>
      <c r="X462" s="19"/>
      <c r="Y462" s="19"/>
      <c r="Z462" s="19"/>
      <c r="AA462" s="19"/>
      <c r="AB462" s="19"/>
      <c r="AC462" s="19"/>
      <c r="AD462" s="19"/>
      <c r="AE462" s="19"/>
      <c r="AF462" s="19"/>
      <c r="AG462" s="19"/>
    </row>
    <row r="463" ht="14.25" customHeight="1">
      <c r="A463" s="26" t="s">
        <v>1519</v>
      </c>
      <c r="B463" s="26" t="s">
        <v>1568</v>
      </c>
      <c r="C463" s="64" t="s">
        <v>1578</v>
      </c>
      <c r="D463" s="23" t="str">
        <f t="shared" si="5"/>
        <v>jpg</v>
      </c>
      <c r="E463" s="24" t="s">
        <v>39</v>
      </c>
      <c r="F463" s="24" t="s">
        <v>35</v>
      </c>
      <c r="G463" s="24" t="s">
        <v>35</v>
      </c>
      <c r="H463" s="24" t="s">
        <v>425</v>
      </c>
      <c r="I463" s="24" t="s">
        <v>81</v>
      </c>
      <c r="J463" s="23"/>
      <c r="K463" s="23"/>
      <c r="L463" s="26" t="s">
        <v>39</v>
      </c>
      <c r="M463" s="24" t="s">
        <v>1579</v>
      </c>
      <c r="N463" s="23">
        <f t="shared" si="2"/>
        <v>74</v>
      </c>
      <c r="O463" s="23"/>
      <c r="P463" s="23">
        <f t="shared" si="3"/>
        <v>0</v>
      </c>
      <c r="Q463" s="23"/>
      <c r="R463" s="23">
        <f t="shared" si="17"/>
        <v>0</v>
      </c>
      <c r="S463" s="23"/>
      <c r="T463" s="19"/>
      <c r="U463" s="19"/>
      <c r="V463" s="19"/>
      <c r="W463" s="19"/>
      <c r="X463" s="19"/>
      <c r="Y463" s="19"/>
      <c r="Z463" s="19"/>
      <c r="AA463" s="19"/>
      <c r="AB463" s="19"/>
      <c r="AC463" s="19"/>
      <c r="AD463" s="19"/>
      <c r="AE463" s="19"/>
      <c r="AF463" s="19"/>
      <c r="AG463" s="19"/>
    </row>
    <row r="464" ht="14.25" customHeight="1">
      <c r="A464" s="24" t="s">
        <v>1580</v>
      </c>
      <c r="B464" s="24" t="s">
        <v>1581</v>
      </c>
      <c r="C464" s="38" t="s">
        <v>1582</v>
      </c>
      <c r="D464" s="23" t="str">
        <f t="shared" si="5"/>
        <v>jpg</v>
      </c>
      <c r="E464" s="24" t="s">
        <v>39</v>
      </c>
      <c r="F464" s="24" t="s">
        <v>35</v>
      </c>
      <c r="G464" s="24" t="s">
        <v>35</v>
      </c>
      <c r="H464" s="24" t="s">
        <v>988</v>
      </c>
      <c r="I464" s="24" t="s">
        <v>185</v>
      </c>
      <c r="J464" s="24" t="s">
        <v>38</v>
      </c>
      <c r="K464" s="23"/>
      <c r="L464" s="26" t="s">
        <v>39</v>
      </c>
      <c r="M464" s="24" t="s">
        <v>1583</v>
      </c>
      <c r="N464" s="23">
        <f t="shared" si="2"/>
        <v>64</v>
      </c>
      <c r="O464" s="23"/>
      <c r="P464" s="23">
        <f t="shared" si="3"/>
        <v>0</v>
      </c>
      <c r="Q464" s="23"/>
      <c r="R464" s="23">
        <f t="shared" si="17"/>
        <v>0</v>
      </c>
      <c r="S464" s="23"/>
      <c r="T464" s="19"/>
      <c r="U464" s="19"/>
      <c r="V464" s="19"/>
      <c r="W464" s="19"/>
      <c r="X464" s="19"/>
      <c r="Y464" s="19"/>
      <c r="Z464" s="19"/>
      <c r="AA464" s="19"/>
      <c r="AB464" s="19"/>
      <c r="AC464" s="19"/>
      <c r="AD464" s="19"/>
      <c r="AE464" s="19"/>
      <c r="AF464" s="19"/>
      <c r="AG464" s="19"/>
    </row>
    <row r="465" ht="14.25" customHeight="1">
      <c r="A465" s="24" t="s">
        <v>1580</v>
      </c>
      <c r="B465" s="24" t="s">
        <v>1584</v>
      </c>
      <c r="C465" s="38" t="s">
        <v>1585</v>
      </c>
      <c r="D465" s="23" t="str">
        <f t="shared" si="5"/>
        <v>jpg</v>
      </c>
      <c r="E465" s="24" t="s">
        <v>39</v>
      </c>
      <c r="F465" s="24" t="s">
        <v>35</v>
      </c>
      <c r="G465" s="24" t="s">
        <v>35</v>
      </c>
      <c r="H465" s="24" t="s">
        <v>988</v>
      </c>
      <c r="I465" s="24" t="s">
        <v>185</v>
      </c>
      <c r="J465" s="24" t="s">
        <v>38</v>
      </c>
      <c r="K465" s="23"/>
      <c r="L465" s="26" t="s">
        <v>39</v>
      </c>
      <c r="M465" s="24" t="s">
        <v>1586</v>
      </c>
      <c r="N465" s="23">
        <f t="shared" si="2"/>
        <v>60</v>
      </c>
      <c r="O465" s="23"/>
      <c r="P465" s="23">
        <f t="shared" si="3"/>
        <v>0</v>
      </c>
      <c r="Q465" s="23"/>
      <c r="R465" s="23">
        <f t="shared" si="17"/>
        <v>0</v>
      </c>
      <c r="S465" s="23"/>
      <c r="T465" s="19"/>
      <c r="U465" s="19"/>
      <c r="V465" s="19"/>
      <c r="W465" s="19"/>
      <c r="X465" s="19"/>
      <c r="Y465" s="19"/>
      <c r="Z465" s="19"/>
      <c r="AA465" s="19"/>
      <c r="AB465" s="19"/>
      <c r="AC465" s="19"/>
      <c r="AD465" s="19"/>
      <c r="AE465" s="19"/>
      <c r="AF465" s="19"/>
      <c r="AG465" s="19"/>
    </row>
    <row r="466" ht="14.25" customHeight="1">
      <c r="A466" s="24" t="s">
        <v>1580</v>
      </c>
      <c r="B466" s="24" t="s">
        <v>1587</v>
      </c>
      <c r="C466" s="38" t="s">
        <v>1588</v>
      </c>
      <c r="D466" s="23" t="str">
        <f t="shared" si="5"/>
        <v>jpg</v>
      </c>
      <c r="E466" s="24" t="s">
        <v>39</v>
      </c>
      <c r="F466" s="24" t="s">
        <v>35</v>
      </c>
      <c r="G466" s="24" t="s">
        <v>35</v>
      </c>
      <c r="H466" s="24" t="s">
        <v>988</v>
      </c>
      <c r="I466" s="24" t="s">
        <v>185</v>
      </c>
      <c r="J466" s="24" t="s">
        <v>38</v>
      </c>
      <c r="K466" s="23"/>
      <c r="L466" s="26" t="s">
        <v>39</v>
      </c>
      <c r="M466" s="24" t="s">
        <v>1589</v>
      </c>
      <c r="N466" s="23">
        <f t="shared" si="2"/>
        <v>53</v>
      </c>
      <c r="O466" s="23"/>
      <c r="P466" s="23">
        <f t="shared" si="3"/>
        <v>0</v>
      </c>
      <c r="Q466" s="23"/>
      <c r="R466" s="23">
        <f t="shared" si="17"/>
        <v>0</v>
      </c>
      <c r="S466" s="23"/>
      <c r="T466" s="19"/>
      <c r="U466" s="19"/>
      <c r="V466" s="19"/>
      <c r="W466" s="19"/>
      <c r="X466" s="19"/>
      <c r="Y466" s="19"/>
      <c r="Z466" s="19"/>
      <c r="AA466" s="19"/>
      <c r="AB466" s="19"/>
      <c r="AC466" s="19"/>
      <c r="AD466" s="19"/>
      <c r="AE466" s="19"/>
      <c r="AF466" s="19"/>
      <c r="AG466" s="19"/>
    </row>
    <row r="467" ht="14.25" customHeight="1">
      <c r="A467" s="24" t="s">
        <v>1580</v>
      </c>
      <c r="B467" s="24" t="s">
        <v>1590</v>
      </c>
      <c r="C467" s="38" t="s">
        <v>1591</v>
      </c>
      <c r="D467" s="23" t="str">
        <f t="shared" si="5"/>
        <v>JPG</v>
      </c>
      <c r="E467" s="24" t="s">
        <v>39</v>
      </c>
      <c r="F467" s="24" t="s">
        <v>35</v>
      </c>
      <c r="G467" s="24" t="s">
        <v>35</v>
      </c>
      <c r="H467" s="24" t="s">
        <v>988</v>
      </c>
      <c r="I467" s="24" t="s">
        <v>185</v>
      </c>
      <c r="J467" s="24" t="s">
        <v>38</v>
      </c>
      <c r="K467" s="23"/>
      <c r="L467" s="26" t="s">
        <v>39</v>
      </c>
      <c r="M467" s="24" t="s">
        <v>1592</v>
      </c>
      <c r="N467" s="23">
        <f t="shared" si="2"/>
        <v>69</v>
      </c>
      <c r="O467" s="23"/>
      <c r="P467" s="23">
        <f t="shared" si="3"/>
        <v>0</v>
      </c>
      <c r="Q467" s="23"/>
      <c r="R467" s="23">
        <f t="shared" si="17"/>
        <v>0</v>
      </c>
      <c r="S467" s="23"/>
      <c r="T467" s="19"/>
      <c r="U467" s="19"/>
      <c r="V467" s="19"/>
      <c r="W467" s="19"/>
      <c r="X467" s="19"/>
      <c r="Y467" s="19"/>
      <c r="Z467" s="19"/>
      <c r="AA467" s="19"/>
      <c r="AB467" s="19"/>
      <c r="AC467" s="19"/>
      <c r="AD467" s="19"/>
      <c r="AE467" s="19"/>
      <c r="AF467" s="19"/>
      <c r="AG467" s="19"/>
    </row>
    <row r="468" ht="14.25" customHeight="1">
      <c r="A468" s="24" t="s">
        <v>1580</v>
      </c>
      <c r="B468" s="24" t="s">
        <v>1593</v>
      </c>
      <c r="C468" s="38" t="s">
        <v>1594</v>
      </c>
      <c r="D468" s="23" t="str">
        <f t="shared" si="5"/>
        <v>JPG</v>
      </c>
      <c r="E468" s="24" t="s">
        <v>39</v>
      </c>
      <c r="F468" s="24" t="s">
        <v>35</v>
      </c>
      <c r="G468" s="24" t="s">
        <v>35</v>
      </c>
      <c r="H468" s="24" t="s">
        <v>988</v>
      </c>
      <c r="I468" s="24" t="s">
        <v>185</v>
      </c>
      <c r="J468" s="24" t="s">
        <v>38</v>
      </c>
      <c r="K468" s="23"/>
      <c r="L468" s="26" t="s">
        <v>39</v>
      </c>
      <c r="M468" s="24" t="s">
        <v>1595</v>
      </c>
      <c r="N468" s="23">
        <f t="shared" si="2"/>
        <v>82</v>
      </c>
      <c r="O468" s="23"/>
      <c r="P468" s="23">
        <f t="shared" si="3"/>
        <v>0</v>
      </c>
      <c r="Q468" s="23"/>
      <c r="R468" s="23">
        <f t="shared" si="17"/>
        <v>0</v>
      </c>
      <c r="S468" s="23"/>
      <c r="T468" s="19"/>
      <c r="U468" s="19"/>
      <c r="V468" s="19"/>
      <c r="W468" s="19"/>
      <c r="X468" s="19"/>
      <c r="Y468" s="19"/>
      <c r="Z468" s="19"/>
      <c r="AA468" s="19"/>
      <c r="AB468" s="19"/>
      <c r="AC468" s="19"/>
      <c r="AD468" s="19"/>
      <c r="AE468" s="19"/>
      <c r="AF468" s="19"/>
      <c r="AG468" s="19"/>
    </row>
    <row r="469" ht="14.25" customHeight="1">
      <c r="A469" s="24" t="s">
        <v>1580</v>
      </c>
      <c r="B469" s="24" t="s">
        <v>1596</v>
      </c>
      <c r="C469" s="38" t="s">
        <v>1597</v>
      </c>
      <c r="D469" s="23" t="str">
        <f t="shared" si="5"/>
        <v>JPG</v>
      </c>
      <c r="E469" s="24" t="s">
        <v>39</v>
      </c>
      <c r="F469" s="24" t="s">
        <v>35</v>
      </c>
      <c r="G469" s="24" t="s">
        <v>35</v>
      </c>
      <c r="H469" s="24" t="s">
        <v>988</v>
      </c>
      <c r="I469" s="24" t="s">
        <v>185</v>
      </c>
      <c r="J469" s="24" t="s">
        <v>38</v>
      </c>
      <c r="K469" s="23"/>
      <c r="L469" s="26" t="s">
        <v>39</v>
      </c>
      <c r="M469" s="24" t="s">
        <v>1598</v>
      </c>
      <c r="N469" s="23">
        <f t="shared" si="2"/>
        <v>104</v>
      </c>
      <c r="O469" s="23"/>
      <c r="P469" s="23">
        <f t="shared" si="3"/>
        <v>0</v>
      </c>
      <c r="Q469" s="23"/>
      <c r="R469" s="23">
        <f t="shared" si="17"/>
        <v>0</v>
      </c>
      <c r="S469" s="23"/>
      <c r="T469" s="19"/>
      <c r="U469" s="19"/>
      <c r="V469" s="19"/>
      <c r="W469" s="19"/>
      <c r="X469" s="19"/>
      <c r="Y469" s="19"/>
      <c r="Z469" s="19"/>
      <c r="AA469" s="19"/>
      <c r="AB469" s="19"/>
      <c r="AC469" s="19"/>
      <c r="AD469" s="19"/>
      <c r="AE469" s="19"/>
      <c r="AF469" s="19"/>
      <c r="AG469" s="19"/>
    </row>
    <row r="470" ht="14.25" customHeight="1">
      <c r="A470" s="24" t="s">
        <v>1580</v>
      </c>
      <c r="B470" s="24" t="s">
        <v>1599</v>
      </c>
      <c r="C470" s="38" t="s">
        <v>1600</v>
      </c>
      <c r="D470" s="23" t="str">
        <f t="shared" si="5"/>
        <v>JPG</v>
      </c>
      <c r="E470" s="24" t="s">
        <v>39</v>
      </c>
      <c r="F470" s="24" t="s">
        <v>35</v>
      </c>
      <c r="G470" s="24" t="s">
        <v>35</v>
      </c>
      <c r="H470" s="24" t="s">
        <v>988</v>
      </c>
      <c r="I470" s="24" t="s">
        <v>185</v>
      </c>
      <c r="J470" s="24" t="s">
        <v>38</v>
      </c>
      <c r="K470" s="23"/>
      <c r="L470" s="26" t="s">
        <v>39</v>
      </c>
      <c r="M470" s="24" t="s">
        <v>1601</v>
      </c>
      <c r="N470" s="23">
        <f t="shared" si="2"/>
        <v>75</v>
      </c>
      <c r="O470" s="23"/>
      <c r="P470" s="23">
        <f t="shared" si="3"/>
        <v>0</v>
      </c>
      <c r="Q470" s="23"/>
      <c r="R470" s="23">
        <f t="shared" si="17"/>
        <v>0</v>
      </c>
      <c r="S470" s="23"/>
      <c r="T470" s="19"/>
      <c r="U470" s="19"/>
      <c r="V470" s="19"/>
      <c r="W470" s="19"/>
      <c r="X470" s="19"/>
      <c r="Y470" s="19"/>
      <c r="Z470" s="19"/>
      <c r="AA470" s="19"/>
      <c r="AB470" s="19"/>
      <c r="AC470" s="19"/>
      <c r="AD470" s="19"/>
      <c r="AE470" s="19"/>
      <c r="AF470" s="19"/>
      <c r="AG470" s="19"/>
    </row>
    <row r="471" ht="14.25" customHeight="1">
      <c r="A471" s="24" t="s">
        <v>1580</v>
      </c>
      <c r="B471" s="24" t="s">
        <v>1602</v>
      </c>
      <c r="C471" s="38" t="s">
        <v>1603</v>
      </c>
      <c r="D471" s="23" t="str">
        <f t="shared" si="5"/>
        <v>JPG</v>
      </c>
      <c r="E471" s="24" t="s">
        <v>39</v>
      </c>
      <c r="F471" s="24" t="s">
        <v>35</v>
      </c>
      <c r="G471" s="24" t="s">
        <v>35</v>
      </c>
      <c r="H471" s="24" t="s">
        <v>988</v>
      </c>
      <c r="I471" s="24" t="s">
        <v>185</v>
      </c>
      <c r="J471" s="24" t="s">
        <v>38</v>
      </c>
      <c r="K471" s="23"/>
      <c r="L471" s="26" t="s">
        <v>39</v>
      </c>
      <c r="M471" s="24" t="s">
        <v>1604</v>
      </c>
      <c r="N471" s="23">
        <f t="shared" si="2"/>
        <v>42</v>
      </c>
      <c r="O471" s="23"/>
      <c r="P471" s="23">
        <f t="shared" si="3"/>
        <v>0</v>
      </c>
      <c r="Q471" s="23"/>
      <c r="R471" s="23">
        <f t="shared" si="17"/>
        <v>0</v>
      </c>
      <c r="S471" s="23"/>
      <c r="T471" s="19"/>
      <c r="U471" s="19"/>
      <c r="V471" s="19"/>
      <c r="W471" s="19"/>
      <c r="X471" s="19"/>
      <c r="Y471" s="19"/>
      <c r="Z471" s="19"/>
      <c r="AA471" s="19"/>
      <c r="AB471" s="19"/>
      <c r="AC471" s="19"/>
      <c r="AD471" s="19"/>
      <c r="AE471" s="19"/>
      <c r="AF471" s="19"/>
      <c r="AG471" s="19"/>
    </row>
    <row r="472" ht="14.25" customHeight="1">
      <c r="A472" s="24" t="s">
        <v>1580</v>
      </c>
      <c r="B472" s="24" t="s">
        <v>1605</v>
      </c>
      <c r="C472" s="38" t="s">
        <v>1606</v>
      </c>
      <c r="D472" s="23" t="str">
        <f t="shared" si="5"/>
        <v>JPG</v>
      </c>
      <c r="E472" s="24" t="s">
        <v>39</v>
      </c>
      <c r="F472" s="24" t="s">
        <v>35</v>
      </c>
      <c r="G472" s="24" t="s">
        <v>35</v>
      </c>
      <c r="H472" s="24" t="s">
        <v>988</v>
      </c>
      <c r="I472" s="24" t="s">
        <v>185</v>
      </c>
      <c r="J472" s="24" t="s">
        <v>38</v>
      </c>
      <c r="K472" s="23"/>
      <c r="L472" s="26" t="s">
        <v>39</v>
      </c>
      <c r="M472" s="24" t="s">
        <v>1607</v>
      </c>
      <c r="N472" s="23">
        <f t="shared" si="2"/>
        <v>41</v>
      </c>
      <c r="O472" s="23"/>
      <c r="P472" s="23">
        <f t="shared" si="3"/>
        <v>0</v>
      </c>
      <c r="Q472" s="23"/>
      <c r="R472" s="23">
        <f t="shared" si="17"/>
        <v>0</v>
      </c>
      <c r="S472" s="23"/>
      <c r="T472" s="19"/>
      <c r="U472" s="19"/>
      <c r="V472" s="19"/>
      <c r="W472" s="19"/>
      <c r="X472" s="19"/>
      <c r="Y472" s="19"/>
      <c r="Z472" s="19"/>
      <c r="AA472" s="19"/>
      <c r="AB472" s="19"/>
      <c r="AC472" s="19"/>
      <c r="AD472" s="19"/>
      <c r="AE472" s="19"/>
      <c r="AF472" s="19"/>
      <c r="AG472" s="19"/>
    </row>
    <row r="473" ht="14.25" customHeight="1">
      <c r="A473" s="24" t="s">
        <v>1580</v>
      </c>
      <c r="B473" s="24" t="s">
        <v>1608</v>
      </c>
      <c r="C473" s="38" t="s">
        <v>1609</v>
      </c>
      <c r="D473" s="23" t="str">
        <f t="shared" si="5"/>
        <v>jpg</v>
      </c>
      <c r="E473" s="24" t="s">
        <v>39</v>
      </c>
      <c r="F473" s="24" t="s">
        <v>35</v>
      </c>
      <c r="G473" s="24" t="s">
        <v>35</v>
      </c>
      <c r="H473" s="24" t="s">
        <v>988</v>
      </c>
      <c r="I473" s="24" t="s">
        <v>185</v>
      </c>
      <c r="J473" s="24" t="s">
        <v>38</v>
      </c>
      <c r="K473" s="23"/>
      <c r="L473" s="26" t="s">
        <v>39</v>
      </c>
      <c r="M473" s="24" t="s">
        <v>1610</v>
      </c>
      <c r="N473" s="23">
        <f t="shared" si="2"/>
        <v>99</v>
      </c>
      <c r="O473" s="23"/>
      <c r="P473" s="23">
        <f t="shared" si="3"/>
        <v>0</v>
      </c>
      <c r="Q473" s="23"/>
      <c r="R473" s="23">
        <f t="shared" si="17"/>
        <v>0</v>
      </c>
      <c r="S473" s="23"/>
      <c r="T473" s="19"/>
      <c r="U473" s="19"/>
      <c r="V473" s="19"/>
      <c r="W473" s="19"/>
      <c r="X473" s="19"/>
      <c r="Y473" s="19"/>
      <c r="Z473" s="19"/>
      <c r="AA473" s="19"/>
      <c r="AB473" s="19"/>
      <c r="AC473" s="19"/>
      <c r="AD473" s="19"/>
      <c r="AE473" s="19"/>
      <c r="AF473" s="19"/>
      <c r="AG473" s="19"/>
    </row>
    <row r="474" ht="14.25" customHeight="1">
      <c r="A474" s="24" t="s">
        <v>1580</v>
      </c>
      <c r="B474" s="24" t="s">
        <v>1611</v>
      </c>
      <c r="C474" s="38" t="s">
        <v>1612</v>
      </c>
      <c r="D474" s="23" t="str">
        <f t="shared" si="5"/>
        <v>JPG</v>
      </c>
      <c r="E474" s="24" t="s">
        <v>39</v>
      </c>
      <c r="F474" s="24" t="s">
        <v>35</v>
      </c>
      <c r="G474" s="24" t="s">
        <v>35</v>
      </c>
      <c r="H474" s="24" t="s">
        <v>988</v>
      </c>
      <c r="I474" s="24" t="s">
        <v>185</v>
      </c>
      <c r="J474" s="24" t="s">
        <v>38</v>
      </c>
      <c r="K474" s="23"/>
      <c r="L474" s="26" t="s">
        <v>39</v>
      </c>
      <c r="M474" s="24" t="s">
        <v>1613</v>
      </c>
      <c r="N474" s="23">
        <f t="shared" si="2"/>
        <v>66</v>
      </c>
      <c r="O474" s="23"/>
      <c r="P474" s="23">
        <f t="shared" si="3"/>
        <v>0</v>
      </c>
      <c r="Q474" s="23"/>
      <c r="R474" s="23">
        <f t="shared" si="17"/>
        <v>0</v>
      </c>
      <c r="S474" s="23"/>
      <c r="T474" s="19"/>
      <c r="U474" s="19"/>
      <c r="V474" s="19"/>
      <c r="W474" s="19"/>
      <c r="X474" s="19"/>
      <c r="Y474" s="19"/>
      <c r="Z474" s="19"/>
      <c r="AA474" s="19"/>
      <c r="AB474" s="19"/>
      <c r="AC474" s="19"/>
      <c r="AD474" s="19"/>
      <c r="AE474" s="19"/>
      <c r="AF474" s="19"/>
      <c r="AG474" s="19"/>
    </row>
    <row r="475" ht="14.25" customHeight="1">
      <c r="A475" s="24" t="s">
        <v>1580</v>
      </c>
      <c r="B475" s="24" t="s">
        <v>1614</v>
      </c>
      <c r="C475" s="38" t="s">
        <v>1615</v>
      </c>
      <c r="D475" s="23" t="str">
        <f t="shared" si="5"/>
        <v>JPG</v>
      </c>
      <c r="E475" s="24" t="s">
        <v>39</v>
      </c>
      <c r="F475" s="24" t="s">
        <v>35</v>
      </c>
      <c r="G475" s="24" t="s">
        <v>35</v>
      </c>
      <c r="H475" s="24" t="s">
        <v>988</v>
      </c>
      <c r="I475" s="24" t="s">
        <v>185</v>
      </c>
      <c r="J475" s="24" t="s">
        <v>38</v>
      </c>
      <c r="K475" s="23"/>
      <c r="L475" s="26" t="s">
        <v>39</v>
      </c>
      <c r="M475" s="24" t="s">
        <v>1616</v>
      </c>
      <c r="N475" s="23">
        <f t="shared" si="2"/>
        <v>76</v>
      </c>
      <c r="O475" s="23"/>
      <c r="P475" s="23">
        <f t="shared" si="3"/>
        <v>0</v>
      </c>
      <c r="Q475" s="23"/>
      <c r="R475" s="23">
        <f t="shared" si="17"/>
        <v>0</v>
      </c>
      <c r="S475" s="23"/>
      <c r="T475" s="19"/>
      <c r="U475" s="19"/>
      <c r="V475" s="19"/>
      <c r="W475" s="19"/>
      <c r="X475" s="19"/>
      <c r="Y475" s="19"/>
      <c r="Z475" s="19"/>
      <c r="AA475" s="19"/>
      <c r="AB475" s="19"/>
      <c r="AC475" s="19"/>
      <c r="AD475" s="19"/>
      <c r="AE475" s="19"/>
      <c r="AF475" s="19"/>
      <c r="AG475" s="19"/>
    </row>
    <row r="476" ht="14.25" customHeight="1">
      <c r="A476" s="24" t="s">
        <v>1580</v>
      </c>
      <c r="B476" s="24" t="s">
        <v>1617</v>
      </c>
      <c r="C476" s="38" t="s">
        <v>1618</v>
      </c>
      <c r="D476" s="23" t="str">
        <f t="shared" si="5"/>
        <v>jpg</v>
      </c>
      <c r="E476" s="24" t="s">
        <v>39</v>
      </c>
      <c r="F476" s="24" t="s">
        <v>35</v>
      </c>
      <c r="G476" s="24" t="s">
        <v>35</v>
      </c>
      <c r="H476" s="24" t="s">
        <v>988</v>
      </c>
      <c r="I476" s="24" t="s">
        <v>185</v>
      </c>
      <c r="J476" s="24" t="s">
        <v>38</v>
      </c>
      <c r="K476" s="23"/>
      <c r="L476" s="26" t="s">
        <v>39</v>
      </c>
      <c r="M476" s="24" t="s">
        <v>1619</v>
      </c>
      <c r="N476" s="23">
        <f t="shared" si="2"/>
        <v>114</v>
      </c>
      <c r="O476" s="23"/>
      <c r="P476" s="23">
        <f t="shared" si="3"/>
        <v>0</v>
      </c>
      <c r="Q476" s="23"/>
      <c r="R476" s="23">
        <f t="shared" si="17"/>
        <v>0</v>
      </c>
      <c r="S476" s="23"/>
      <c r="T476" s="19"/>
      <c r="U476" s="19"/>
      <c r="V476" s="19"/>
      <c r="W476" s="19"/>
      <c r="X476" s="19"/>
      <c r="Y476" s="19"/>
      <c r="Z476" s="19"/>
      <c r="AA476" s="19"/>
      <c r="AB476" s="19"/>
      <c r="AC476" s="19"/>
      <c r="AD476" s="19"/>
      <c r="AE476" s="19"/>
      <c r="AF476" s="19"/>
      <c r="AG476" s="19"/>
    </row>
    <row r="477" ht="14.25" customHeight="1">
      <c r="A477" s="24" t="s">
        <v>1580</v>
      </c>
      <c r="B477" s="24" t="s">
        <v>1620</v>
      </c>
      <c r="C477" s="38" t="s">
        <v>1621</v>
      </c>
      <c r="D477" s="23" t="str">
        <f t="shared" si="5"/>
        <v>jpg</v>
      </c>
      <c r="E477" s="24" t="s">
        <v>39</v>
      </c>
      <c r="F477" s="24" t="s">
        <v>35</v>
      </c>
      <c r="G477" s="24" t="s">
        <v>35</v>
      </c>
      <c r="H477" s="24" t="s">
        <v>988</v>
      </c>
      <c r="I477" s="24" t="s">
        <v>185</v>
      </c>
      <c r="J477" s="24" t="s">
        <v>38</v>
      </c>
      <c r="K477" s="23"/>
      <c r="L477" s="26" t="s">
        <v>39</v>
      </c>
      <c r="M477" s="24" t="s">
        <v>1622</v>
      </c>
      <c r="N477" s="23">
        <f t="shared" si="2"/>
        <v>30</v>
      </c>
      <c r="O477" s="23"/>
      <c r="P477" s="23">
        <f t="shared" si="3"/>
        <v>0</v>
      </c>
      <c r="Q477" s="23"/>
      <c r="R477" s="23">
        <f t="shared" si="17"/>
        <v>0</v>
      </c>
      <c r="S477" s="23"/>
      <c r="T477" s="19"/>
      <c r="U477" s="19"/>
      <c r="V477" s="19"/>
      <c r="W477" s="19"/>
      <c r="X477" s="19"/>
      <c r="Y477" s="19"/>
      <c r="Z477" s="19"/>
      <c r="AA477" s="19"/>
      <c r="AB477" s="19"/>
      <c r="AC477" s="19"/>
      <c r="AD477" s="19"/>
      <c r="AE477" s="19"/>
      <c r="AF477" s="19"/>
      <c r="AG477" s="19"/>
    </row>
    <row r="478" ht="14.25" customHeight="1">
      <c r="A478" s="24" t="s">
        <v>1580</v>
      </c>
      <c r="B478" s="24" t="s">
        <v>1623</v>
      </c>
      <c r="C478" s="38" t="s">
        <v>1624</v>
      </c>
      <c r="D478" s="23" t="str">
        <f t="shared" si="5"/>
        <v>JPG</v>
      </c>
      <c r="E478" s="24" t="s">
        <v>39</v>
      </c>
      <c r="F478" s="24" t="s">
        <v>35</v>
      </c>
      <c r="G478" s="24" t="s">
        <v>35</v>
      </c>
      <c r="H478" s="24" t="s">
        <v>988</v>
      </c>
      <c r="I478" s="24" t="s">
        <v>185</v>
      </c>
      <c r="J478" s="24" t="s">
        <v>38</v>
      </c>
      <c r="K478" s="23"/>
      <c r="L478" s="26" t="s">
        <v>39</v>
      </c>
      <c r="M478" s="24" t="s">
        <v>1625</v>
      </c>
      <c r="N478" s="23">
        <f t="shared" si="2"/>
        <v>68</v>
      </c>
      <c r="O478" s="23"/>
      <c r="P478" s="23">
        <f t="shared" si="3"/>
        <v>0</v>
      </c>
      <c r="Q478" s="23"/>
      <c r="R478" s="23">
        <f t="shared" si="17"/>
        <v>0</v>
      </c>
      <c r="S478" s="23"/>
      <c r="T478" s="19"/>
      <c r="U478" s="19"/>
      <c r="V478" s="19"/>
      <c r="W478" s="19"/>
      <c r="X478" s="19"/>
      <c r="Y478" s="19"/>
      <c r="Z478" s="19"/>
      <c r="AA478" s="19"/>
      <c r="AB478" s="19"/>
      <c r="AC478" s="19"/>
      <c r="AD478" s="19"/>
      <c r="AE478" s="19"/>
      <c r="AF478" s="19"/>
      <c r="AG478" s="19"/>
    </row>
    <row r="479" ht="14.25" customHeight="1">
      <c r="A479" s="24" t="s">
        <v>1580</v>
      </c>
      <c r="B479" s="24" t="s">
        <v>1626</v>
      </c>
      <c r="C479" s="38" t="s">
        <v>1627</v>
      </c>
      <c r="D479" s="23" t="str">
        <f t="shared" si="5"/>
        <v>JPG</v>
      </c>
      <c r="E479" s="24" t="s">
        <v>39</v>
      </c>
      <c r="F479" s="24" t="s">
        <v>35</v>
      </c>
      <c r="G479" s="24" t="s">
        <v>35</v>
      </c>
      <c r="H479" s="24" t="s">
        <v>988</v>
      </c>
      <c r="I479" s="24" t="s">
        <v>185</v>
      </c>
      <c r="J479" s="24" t="s">
        <v>38</v>
      </c>
      <c r="K479" s="23"/>
      <c r="L479" s="26" t="s">
        <v>39</v>
      </c>
      <c r="M479" s="24" t="s">
        <v>1628</v>
      </c>
      <c r="N479" s="23">
        <f t="shared" si="2"/>
        <v>106</v>
      </c>
      <c r="O479" s="23"/>
      <c r="P479" s="23">
        <f t="shared" si="3"/>
        <v>0</v>
      </c>
      <c r="Q479" s="23"/>
      <c r="R479" s="23">
        <f t="shared" si="17"/>
        <v>0</v>
      </c>
      <c r="S479" s="23"/>
      <c r="T479" s="19"/>
      <c r="U479" s="19"/>
      <c r="V479" s="19"/>
      <c r="W479" s="19"/>
      <c r="X479" s="19"/>
      <c r="Y479" s="19"/>
      <c r="Z479" s="19"/>
      <c r="AA479" s="19"/>
      <c r="AB479" s="19"/>
      <c r="AC479" s="19"/>
      <c r="AD479" s="19"/>
      <c r="AE479" s="19"/>
      <c r="AF479" s="19"/>
      <c r="AG479" s="19"/>
    </row>
    <row r="480" ht="14.25" customHeight="1">
      <c r="A480" s="24" t="s">
        <v>1580</v>
      </c>
      <c r="B480" s="24" t="s">
        <v>1629</v>
      </c>
      <c r="C480" s="38" t="s">
        <v>1630</v>
      </c>
      <c r="D480" s="23" t="str">
        <f t="shared" si="5"/>
        <v>JPG</v>
      </c>
      <c r="E480" s="24" t="s">
        <v>39</v>
      </c>
      <c r="F480" s="24" t="s">
        <v>35</v>
      </c>
      <c r="G480" s="24" t="s">
        <v>35</v>
      </c>
      <c r="H480" s="24" t="s">
        <v>988</v>
      </c>
      <c r="I480" s="24" t="s">
        <v>185</v>
      </c>
      <c r="J480" s="24" t="s">
        <v>38</v>
      </c>
      <c r="K480" s="23"/>
      <c r="L480" s="26" t="s">
        <v>39</v>
      </c>
      <c r="M480" s="24" t="s">
        <v>1631</v>
      </c>
      <c r="N480" s="23">
        <f t="shared" si="2"/>
        <v>71</v>
      </c>
      <c r="O480" s="23"/>
      <c r="P480" s="23">
        <f t="shared" si="3"/>
        <v>0</v>
      </c>
      <c r="Q480" s="23"/>
      <c r="R480" s="23">
        <f t="shared" si="17"/>
        <v>0</v>
      </c>
      <c r="S480" s="23"/>
      <c r="T480" s="19"/>
      <c r="U480" s="19"/>
      <c r="V480" s="19"/>
      <c r="W480" s="19"/>
      <c r="X480" s="19"/>
      <c r="Y480" s="19"/>
      <c r="Z480" s="19"/>
      <c r="AA480" s="19"/>
      <c r="AB480" s="19"/>
      <c r="AC480" s="19"/>
      <c r="AD480" s="19"/>
      <c r="AE480" s="19"/>
      <c r="AF480" s="19"/>
      <c r="AG480" s="19"/>
    </row>
    <row r="481" ht="14.25" customHeight="1">
      <c r="A481" s="24" t="s">
        <v>1580</v>
      </c>
      <c r="B481" s="24" t="s">
        <v>1632</v>
      </c>
      <c r="C481" s="38" t="s">
        <v>1633</v>
      </c>
      <c r="D481" s="23" t="str">
        <f t="shared" si="5"/>
        <v>JPG</v>
      </c>
      <c r="E481" s="24" t="s">
        <v>39</v>
      </c>
      <c r="F481" s="24" t="s">
        <v>35</v>
      </c>
      <c r="G481" s="24" t="s">
        <v>35</v>
      </c>
      <c r="H481" s="24" t="s">
        <v>988</v>
      </c>
      <c r="I481" s="24" t="s">
        <v>185</v>
      </c>
      <c r="J481" s="24" t="s">
        <v>38</v>
      </c>
      <c r="K481" s="23"/>
      <c r="L481" s="26" t="s">
        <v>39</v>
      </c>
      <c r="M481" s="24" t="s">
        <v>1634</v>
      </c>
      <c r="N481" s="23">
        <f t="shared" si="2"/>
        <v>64</v>
      </c>
      <c r="O481" s="23"/>
      <c r="P481" s="23">
        <f t="shared" si="3"/>
        <v>0</v>
      </c>
      <c r="Q481" s="23"/>
      <c r="R481" s="23">
        <f t="shared" si="17"/>
        <v>0</v>
      </c>
      <c r="S481" s="23"/>
      <c r="T481" s="19"/>
      <c r="U481" s="19"/>
      <c r="V481" s="19"/>
      <c r="W481" s="19"/>
      <c r="X481" s="19"/>
      <c r="Y481" s="19"/>
      <c r="Z481" s="19"/>
      <c r="AA481" s="19"/>
      <c r="AB481" s="19"/>
      <c r="AC481" s="19"/>
      <c r="AD481" s="19"/>
      <c r="AE481" s="19"/>
      <c r="AF481" s="19"/>
      <c r="AG481" s="19"/>
    </row>
    <row r="482" ht="14.25" customHeight="1">
      <c r="A482" s="24" t="s">
        <v>1580</v>
      </c>
      <c r="B482" s="24" t="s">
        <v>1635</v>
      </c>
      <c r="C482" s="38" t="s">
        <v>1636</v>
      </c>
      <c r="D482" s="23" t="str">
        <f t="shared" si="5"/>
        <v>JPG</v>
      </c>
      <c r="E482" s="24" t="s">
        <v>39</v>
      </c>
      <c r="F482" s="24" t="s">
        <v>35</v>
      </c>
      <c r="G482" s="24" t="s">
        <v>35</v>
      </c>
      <c r="H482" s="24" t="s">
        <v>988</v>
      </c>
      <c r="I482" s="24" t="s">
        <v>185</v>
      </c>
      <c r="J482" s="24" t="s">
        <v>38</v>
      </c>
      <c r="K482" s="23"/>
      <c r="L482" s="26" t="s">
        <v>39</v>
      </c>
      <c r="M482" s="24" t="s">
        <v>1637</v>
      </c>
      <c r="N482" s="23">
        <f t="shared" si="2"/>
        <v>45</v>
      </c>
      <c r="O482" s="23"/>
      <c r="P482" s="23">
        <f t="shared" si="3"/>
        <v>0</v>
      </c>
      <c r="Q482" s="23"/>
      <c r="R482" s="23">
        <f t="shared" si="17"/>
        <v>0</v>
      </c>
      <c r="S482" s="23"/>
      <c r="T482" s="19"/>
      <c r="U482" s="19"/>
      <c r="V482" s="19"/>
      <c r="W482" s="19"/>
      <c r="X482" s="19"/>
      <c r="Y482" s="19"/>
      <c r="Z482" s="19"/>
      <c r="AA482" s="19"/>
      <c r="AB482" s="19"/>
      <c r="AC482" s="19"/>
      <c r="AD482" s="19"/>
      <c r="AE482" s="19"/>
      <c r="AF482" s="19"/>
      <c r="AG482" s="19"/>
    </row>
    <row r="483" ht="14.25" customHeight="1">
      <c r="A483" s="24" t="s">
        <v>1580</v>
      </c>
      <c r="B483" s="24" t="s">
        <v>1638</v>
      </c>
      <c r="C483" s="38" t="s">
        <v>6441</v>
      </c>
      <c r="D483" s="23" t="str">
        <f t="shared" si="5"/>
        <v>mp4</v>
      </c>
      <c r="E483" s="24" t="s">
        <v>39</v>
      </c>
      <c r="F483" s="24" t="s">
        <v>35</v>
      </c>
      <c r="G483" s="24" t="s">
        <v>35</v>
      </c>
      <c r="H483" s="24" t="s">
        <v>988</v>
      </c>
      <c r="I483" s="24" t="s">
        <v>185</v>
      </c>
      <c r="J483" s="24" t="s">
        <v>38</v>
      </c>
      <c r="K483" s="23"/>
      <c r="L483" s="26" t="s">
        <v>39</v>
      </c>
      <c r="M483" s="24" t="s">
        <v>94</v>
      </c>
      <c r="N483" s="23">
        <f t="shared" si="2"/>
        <v>5</v>
      </c>
      <c r="O483" s="23"/>
      <c r="P483" s="23">
        <f t="shared" si="3"/>
        <v>0</v>
      </c>
      <c r="R483" s="23" t="str">
        <f>Len(#REF!)</f>
        <v>#REF!</v>
      </c>
      <c r="S483" s="23"/>
      <c r="T483" s="19"/>
      <c r="U483" s="19"/>
      <c r="V483" s="19"/>
      <c r="W483" s="19"/>
      <c r="X483" s="19"/>
      <c r="Y483" s="19"/>
      <c r="Z483" s="19"/>
      <c r="AA483" s="19"/>
      <c r="AB483" s="19"/>
      <c r="AC483" s="19"/>
      <c r="AD483" s="19"/>
      <c r="AE483" s="19"/>
      <c r="AF483" s="19"/>
      <c r="AG483" s="19"/>
    </row>
    <row r="484" ht="14.25" customHeight="1">
      <c r="A484" s="26" t="s">
        <v>1640</v>
      </c>
      <c r="B484" s="26" t="s">
        <v>1641</v>
      </c>
      <c r="C484" s="64" t="s">
        <v>1642</v>
      </c>
      <c r="D484" s="23" t="str">
        <f t="shared" si="5"/>
        <v>jpg</v>
      </c>
      <c r="E484" s="24" t="s">
        <v>39</v>
      </c>
      <c r="F484" s="24" t="s">
        <v>35</v>
      </c>
      <c r="G484" s="24" t="s">
        <v>35</v>
      </c>
      <c r="H484" s="24" t="s">
        <v>988</v>
      </c>
      <c r="I484" s="24" t="s">
        <v>185</v>
      </c>
      <c r="J484" s="24" t="s">
        <v>38</v>
      </c>
      <c r="K484" s="23"/>
      <c r="L484" s="61"/>
      <c r="M484" s="24" t="s">
        <v>6442</v>
      </c>
      <c r="N484" s="23">
        <f t="shared" si="2"/>
        <v>135</v>
      </c>
      <c r="O484" s="198" t="s">
        <v>1643</v>
      </c>
      <c r="P484" s="23">
        <f t="shared" si="3"/>
        <v>105</v>
      </c>
      <c r="Q484" s="23"/>
      <c r="R484" s="23">
        <f t="shared" ref="R484:R516" si="18">Len(Q484)</f>
        <v>0</v>
      </c>
      <c r="S484" s="23"/>
      <c r="T484" s="19"/>
      <c r="U484" s="19"/>
      <c r="V484" s="19"/>
      <c r="W484" s="19"/>
      <c r="X484" s="19"/>
      <c r="Y484" s="19"/>
      <c r="Z484" s="19"/>
      <c r="AA484" s="19"/>
      <c r="AB484" s="19"/>
      <c r="AC484" s="19"/>
      <c r="AD484" s="19"/>
      <c r="AE484" s="19"/>
      <c r="AF484" s="19"/>
      <c r="AG484" s="19"/>
    </row>
    <row r="485" ht="14.25" customHeight="1">
      <c r="A485" s="26" t="s">
        <v>1640</v>
      </c>
      <c r="B485" s="26" t="s">
        <v>1644</v>
      </c>
      <c r="C485" s="64" t="s">
        <v>1645</v>
      </c>
      <c r="D485" s="23" t="str">
        <f t="shared" si="5"/>
        <v>jpg</v>
      </c>
      <c r="E485" s="24" t="s">
        <v>39</v>
      </c>
      <c r="F485" s="24" t="s">
        <v>35</v>
      </c>
      <c r="G485" s="24" t="s">
        <v>35</v>
      </c>
      <c r="H485" s="24" t="s">
        <v>988</v>
      </c>
      <c r="I485" s="24" t="s">
        <v>185</v>
      </c>
      <c r="J485" s="24" t="s">
        <v>38</v>
      </c>
      <c r="K485" s="23"/>
      <c r="L485" s="61"/>
      <c r="M485" s="24" t="s">
        <v>1646</v>
      </c>
      <c r="N485" s="23">
        <f t="shared" si="2"/>
        <v>79</v>
      </c>
      <c r="O485" s="23"/>
      <c r="P485" s="23">
        <f t="shared" si="3"/>
        <v>0</v>
      </c>
      <c r="Q485" s="23"/>
      <c r="R485" s="23">
        <f t="shared" si="18"/>
        <v>0</v>
      </c>
      <c r="S485" s="23"/>
      <c r="T485" s="19"/>
      <c r="U485" s="19"/>
      <c r="V485" s="19"/>
      <c r="W485" s="19"/>
      <c r="X485" s="19"/>
      <c r="Y485" s="19"/>
      <c r="Z485" s="19"/>
      <c r="AA485" s="19"/>
      <c r="AB485" s="19"/>
      <c r="AC485" s="19"/>
      <c r="AD485" s="19"/>
      <c r="AE485" s="19"/>
      <c r="AF485" s="19"/>
      <c r="AG485" s="19"/>
    </row>
    <row r="486" ht="14.25" customHeight="1">
      <c r="A486" s="26" t="s">
        <v>1640</v>
      </c>
      <c r="B486" s="26" t="s">
        <v>1647</v>
      </c>
      <c r="C486" s="64" t="s">
        <v>1648</v>
      </c>
      <c r="D486" s="23" t="str">
        <f t="shared" si="5"/>
        <v>jpg</v>
      </c>
      <c r="E486" s="24" t="s">
        <v>39</v>
      </c>
      <c r="F486" s="24" t="s">
        <v>35</v>
      </c>
      <c r="G486" s="24" t="s">
        <v>35</v>
      </c>
      <c r="H486" s="24" t="s">
        <v>988</v>
      </c>
      <c r="I486" s="24" t="s">
        <v>185</v>
      </c>
      <c r="J486" s="24" t="s">
        <v>38</v>
      </c>
      <c r="K486" s="23"/>
      <c r="L486" s="61"/>
      <c r="M486" s="24" t="s">
        <v>1649</v>
      </c>
      <c r="N486" s="23">
        <f t="shared" si="2"/>
        <v>55</v>
      </c>
      <c r="O486" s="23"/>
      <c r="P486" s="23">
        <f t="shared" si="3"/>
        <v>0</v>
      </c>
      <c r="Q486" s="23"/>
      <c r="R486" s="23">
        <f t="shared" si="18"/>
        <v>0</v>
      </c>
      <c r="S486" s="23"/>
      <c r="T486" s="19"/>
      <c r="U486" s="19"/>
      <c r="V486" s="19"/>
      <c r="W486" s="19"/>
      <c r="X486" s="19"/>
      <c r="Y486" s="19"/>
      <c r="Z486" s="19"/>
      <c r="AA486" s="19"/>
      <c r="AB486" s="19"/>
      <c r="AC486" s="19"/>
      <c r="AD486" s="19"/>
      <c r="AE486" s="19"/>
      <c r="AF486" s="19"/>
      <c r="AG486" s="19"/>
    </row>
    <row r="487" ht="14.25" customHeight="1">
      <c r="A487" s="26" t="s">
        <v>1640</v>
      </c>
      <c r="B487" s="26" t="s">
        <v>1650</v>
      </c>
      <c r="C487" s="64" t="s">
        <v>1651</v>
      </c>
      <c r="D487" s="23" t="str">
        <f t="shared" si="5"/>
        <v>jpg</v>
      </c>
      <c r="E487" s="24" t="s">
        <v>39</v>
      </c>
      <c r="F487" s="24" t="s">
        <v>35</v>
      </c>
      <c r="G487" s="24" t="s">
        <v>35</v>
      </c>
      <c r="H487" s="24" t="s">
        <v>988</v>
      </c>
      <c r="I487" s="24" t="s">
        <v>185</v>
      </c>
      <c r="J487" s="24" t="s">
        <v>38</v>
      </c>
      <c r="K487" s="23"/>
      <c r="L487" s="61"/>
      <c r="M487" s="24" t="s">
        <v>1652</v>
      </c>
      <c r="N487" s="23">
        <f t="shared" si="2"/>
        <v>60</v>
      </c>
      <c r="O487" s="23"/>
      <c r="P487" s="23">
        <f t="shared" si="3"/>
        <v>0</v>
      </c>
      <c r="Q487" s="23"/>
      <c r="R487" s="23">
        <f t="shared" si="18"/>
        <v>0</v>
      </c>
      <c r="S487" s="23"/>
      <c r="T487" s="19"/>
      <c r="U487" s="19"/>
      <c r="V487" s="19"/>
      <c r="W487" s="19"/>
      <c r="X487" s="19"/>
      <c r="Y487" s="19"/>
      <c r="Z487" s="19"/>
      <c r="AA487" s="19"/>
      <c r="AB487" s="19"/>
      <c r="AC487" s="19"/>
      <c r="AD487" s="19"/>
      <c r="AE487" s="19"/>
      <c r="AF487" s="19"/>
      <c r="AG487" s="19"/>
    </row>
    <row r="488" ht="14.25" customHeight="1">
      <c r="A488" s="26" t="s">
        <v>1640</v>
      </c>
      <c r="B488" s="26" t="s">
        <v>1653</v>
      </c>
      <c r="C488" s="64" t="s">
        <v>1654</v>
      </c>
      <c r="D488" s="23" t="str">
        <f t="shared" si="5"/>
        <v>jpg</v>
      </c>
      <c r="E488" s="24" t="s">
        <v>39</v>
      </c>
      <c r="F488" s="24" t="s">
        <v>35</v>
      </c>
      <c r="G488" s="24" t="s">
        <v>35</v>
      </c>
      <c r="H488" s="24" t="s">
        <v>988</v>
      </c>
      <c r="I488" s="24" t="s">
        <v>185</v>
      </c>
      <c r="J488" s="24" t="s">
        <v>38</v>
      </c>
      <c r="K488" s="23"/>
      <c r="L488" s="61"/>
      <c r="M488" s="24" t="s">
        <v>1655</v>
      </c>
      <c r="N488" s="23">
        <f t="shared" si="2"/>
        <v>72</v>
      </c>
      <c r="O488" s="23"/>
      <c r="P488" s="23">
        <f t="shared" si="3"/>
        <v>0</v>
      </c>
      <c r="Q488" s="23"/>
      <c r="R488" s="23">
        <f t="shared" si="18"/>
        <v>0</v>
      </c>
      <c r="S488" s="23"/>
      <c r="T488" s="19"/>
      <c r="U488" s="19"/>
      <c r="V488" s="19"/>
      <c r="W488" s="19"/>
      <c r="X488" s="19"/>
      <c r="Y488" s="19"/>
      <c r="Z488" s="19"/>
      <c r="AA488" s="19"/>
      <c r="AB488" s="19"/>
      <c r="AC488" s="19"/>
      <c r="AD488" s="19"/>
      <c r="AE488" s="19"/>
      <c r="AF488" s="19"/>
      <c r="AG488" s="19"/>
    </row>
    <row r="489" ht="14.25" customHeight="1">
      <c r="A489" s="26" t="s">
        <v>1640</v>
      </c>
      <c r="B489" s="26" t="s">
        <v>1656</v>
      </c>
      <c r="C489" s="64" t="s">
        <v>1657</v>
      </c>
      <c r="D489" s="23" t="str">
        <f t="shared" si="5"/>
        <v>jpg</v>
      </c>
      <c r="E489" s="24" t="s">
        <v>39</v>
      </c>
      <c r="F489" s="24" t="s">
        <v>35</v>
      </c>
      <c r="G489" s="24" t="s">
        <v>35</v>
      </c>
      <c r="H489" s="24" t="s">
        <v>988</v>
      </c>
      <c r="I489" s="24" t="s">
        <v>185</v>
      </c>
      <c r="J489" s="24" t="s">
        <v>38</v>
      </c>
      <c r="K489" s="23"/>
      <c r="L489" s="61"/>
      <c r="M489" s="24" t="s">
        <v>1658</v>
      </c>
      <c r="N489" s="23">
        <f t="shared" si="2"/>
        <v>75</v>
      </c>
      <c r="O489" s="23"/>
      <c r="P489" s="23">
        <f t="shared" si="3"/>
        <v>0</v>
      </c>
      <c r="Q489" s="23"/>
      <c r="R489" s="23">
        <f t="shared" si="18"/>
        <v>0</v>
      </c>
      <c r="S489" s="23"/>
      <c r="T489" s="19"/>
      <c r="U489" s="19"/>
      <c r="V489" s="19"/>
      <c r="W489" s="19"/>
      <c r="X489" s="19"/>
      <c r="Y489" s="19"/>
      <c r="Z489" s="19"/>
      <c r="AA489" s="19"/>
      <c r="AB489" s="19"/>
      <c r="AC489" s="19"/>
      <c r="AD489" s="19"/>
      <c r="AE489" s="19"/>
      <c r="AF489" s="19"/>
      <c r="AG489" s="19"/>
    </row>
    <row r="490" ht="14.25" customHeight="1">
      <c r="A490" s="26" t="s">
        <v>1640</v>
      </c>
      <c r="B490" s="26" t="s">
        <v>1659</v>
      </c>
      <c r="C490" s="64" t="s">
        <v>1660</v>
      </c>
      <c r="D490" s="23" t="str">
        <f t="shared" si="5"/>
        <v>jpg</v>
      </c>
      <c r="E490" s="24" t="s">
        <v>39</v>
      </c>
      <c r="F490" s="24" t="s">
        <v>35</v>
      </c>
      <c r="G490" s="24" t="s">
        <v>35</v>
      </c>
      <c r="H490" s="24" t="s">
        <v>988</v>
      </c>
      <c r="I490" s="24" t="s">
        <v>185</v>
      </c>
      <c r="J490" s="24" t="s">
        <v>38</v>
      </c>
      <c r="K490" s="23"/>
      <c r="L490" s="61"/>
      <c r="M490" s="24" t="s">
        <v>1661</v>
      </c>
      <c r="N490" s="23">
        <f t="shared" si="2"/>
        <v>72</v>
      </c>
      <c r="O490" s="23"/>
      <c r="P490" s="23">
        <f t="shared" si="3"/>
        <v>0</v>
      </c>
      <c r="Q490" s="23"/>
      <c r="R490" s="23">
        <f t="shared" si="18"/>
        <v>0</v>
      </c>
      <c r="S490" s="23"/>
      <c r="T490" s="19"/>
      <c r="U490" s="19"/>
      <c r="V490" s="19"/>
      <c r="W490" s="19"/>
      <c r="X490" s="19"/>
      <c r="Y490" s="19"/>
      <c r="Z490" s="19"/>
      <c r="AA490" s="19"/>
      <c r="AB490" s="19"/>
      <c r="AC490" s="19"/>
      <c r="AD490" s="19"/>
      <c r="AE490" s="19"/>
      <c r="AF490" s="19"/>
      <c r="AG490" s="19"/>
    </row>
    <row r="491" ht="14.25" customHeight="1">
      <c r="A491" s="26" t="s">
        <v>1640</v>
      </c>
      <c r="B491" s="26" t="s">
        <v>1662</v>
      </c>
      <c r="C491" s="64" t="s">
        <v>1663</v>
      </c>
      <c r="D491" s="23" t="str">
        <f t="shared" si="5"/>
        <v>jpg</v>
      </c>
      <c r="E491" s="24" t="s">
        <v>39</v>
      </c>
      <c r="F491" s="24" t="s">
        <v>35</v>
      </c>
      <c r="G491" s="24" t="s">
        <v>35</v>
      </c>
      <c r="H491" s="24" t="s">
        <v>988</v>
      </c>
      <c r="I491" s="24" t="s">
        <v>185</v>
      </c>
      <c r="J491" s="24" t="s">
        <v>38</v>
      </c>
      <c r="K491" s="23"/>
      <c r="L491" s="61"/>
      <c r="M491" s="24" t="s">
        <v>1664</v>
      </c>
      <c r="N491" s="23">
        <f t="shared" si="2"/>
        <v>86</v>
      </c>
      <c r="O491" s="23"/>
      <c r="P491" s="23">
        <f t="shared" si="3"/>
        <v>0</v>
      </c>
      <c r="Q491" s="23"/>
      <c r="R491" s="23">
        <f t="shared" si="18"/>
        <v>0</v>
      </c>
      <c r="S491" s="23"/>
      <c r="T491" s="19"/>
      <c r="U491" s="19"/>
      <c r="V491" s="19"/>
      <c r="W491" s="19"/>
      <c r="X491" s="19"/>
      <c r="Y491" s="19"/>
      <c r="Z491" s="19"/>
      <c r="AA491" s="19"/>
      <c r="AB491" s="19"/>
      <c r="AC491" s="19"/>
      <c r="AD491" s="19"/>
      <c r="AE491" s="19"/>
      <c r="AF491" s="19"/>
      <c r="AG491" s="19"/>
    </row>
    <row r="492" ht="14.25" customHeight="1">
      <c r="A492" s="26" t="s">
        <v>1640</v>
      </c>
      <c r="B492" s="26" t="s">
        <v>1665</v>
      </c>
      <c r="C492" s="64" t="s">
        <v>1666</v>
      </c>
      <c r="D492" s="23" t="str">
        <f t="shared" si="5"/>
        <v>jpg</v>
      </c>
      <c r="E492" s="24" t="s">
        <v>39</v>
      </c>
      <c r="F492" s="24" t="s">
        <v>35</v>
      </c>
      <c r="G492" s="24" t="s">
        <v>35</v>
      </c>
      <c r="H492" s="24" t="s">
        <v>988</v>
      </c>
      <c r="I492" s="24" t="s">
        <v>185</v>
      </c>
      <c r="J492" s="24" t="s">
        <v>38</v>
      </c>
      <c r="K492" s="23"/>
      <c r="L492" s="61"/>
      <c r="M492" s="24" t="s">
        <v>1667</v>
      </c>
      <c r="N492" s="23">
        <f t="shared" si="2"/>
        <v>62</v>
      </c>
      <c r="O492" s="23"/>
      <c r="P492" s="23">
        <f t="shared" si="3"/>
        <v>0</v>
      </c>
      <c r="Q492" s="23"/>
      <c r="R492" s="23">
        <f t="shared" si="18"/>
        <v>0</v>
      </c>
      <c r="S492" s="23"/>
      <c r="T492" s="19"/>
      <c r="U492" s="19"/>
      <c r="V492" s="19"/>
      <c r="W492" s="19"/>
      <c r="X492" s="19"/>
      <c r="Y492" s="19"/>
      <c r="Z492" s="19"/>
      <c r="AA492" s="19"/>
      <c r="AB492" s="19"/>
      <c r="AC492" s="19"/>
      <c r="AD492" s="19"/>
      <c r="AE492" s="19"/>
      <c r="AF492" s="19"/>
      <c r="AG492" s="19"/>
    </row>
    <row r="493" ht="14.25" customHeight="1">
      <c r="A493" s="26" t="s">
        <v>1640</v>
      </c>
      <c r="B493" s="26" t="s">
        <v>1668</v>
      </c>
      <c r="C493" s="64" t="s">
        <v>1669</v>
      </c>
      <c r="D493" s="23" t="str">
        <f t="shared" si="5"/>
        <v>jpg</v>
      </c>
      <c r="E493" s="24" t="s">
        <v>39</v>
      </c>
      <c r="F493" s="24" t="s">
        <v>35</v>
      </c>
      <c r="G493" s="24" t="s">
        <v>35</v>
      </c>
      <c r="H493" s="24" t="s">
        <v>988</v>
      </c>
      <c r="I493" s="24" t="s">
        <v>185</v>
      </c>
      <c r="J493" s="24" t="s">
        <v>38</v>
      </c>
      <c r="K493" s="23"/>
      <c r="L493" s="61"/>
      <c r="M493" s="24" t="s">
        <v>1670</v>
      </c>
      <c r="N493" s="23">
        <f t="shared" si="2"/>
        <v>86</v>
      </c>
      <c r="O493" s="23"/>
      <c r="P493" s="23">
        <f t="shared" si="3"/>
        <v>0</v>
      </c>
      <c r="Q493" s="23"/>
      <c r="R493" s="23">
        <f t="shared" si="18"/>
        <v>0</v>
      </c>
      <c r="S493" s="23"/>
      <c r="T493" s="19"/>
      <c r="U493" s="19"/>
      <c r="V493" s="19"/>
      <c r="W493" s="19"/>
      <c r="X493" s="19"/>
      <c r="Y493" s="19"/>
      <c r="Z493" s="19"/>
      <c r="AA493" s="19"/>
      <c r="AB493" s="19"/>
      <c r="AC493" s="19"/>
      <c r="AD493" s="19"/>
      <c r="AE493" s="19"/>
      <c r="AF493" s="19"/>
      <c r="AG493" s="19"/>
    </row>
    <row r="494" ht="14.25" customHeight="1">
      <c r="A494" s="26" t="s">
        <v>1640</v>
      </c>
      <c r="B494" s="26" t="s">
        <v>1671</v>
      </c>
      <c r="C494" s="64" t="s">
        <v>1672</v>
      </c>
      <c r="D494" s="23" t="str">
        <f t="shared" si="5"/>
        <v>jpg</v>
      </c>
      <c r="E494" s="24" t="s">
        <v>39</v>
      </c>
      <c r="F494" s="24" t="s">
        <v>35</v>
      </c>
      <c r="G494" s="24" t="s">
        <v>35</v>
      </c>
      <c r="H494" s="24" t="s">
        <v>988</v>
      </c>
      <c r="I494" s="24" t="s">
        <v>185</v>
      </c>
      <c r="J494" s="24" t="s">
        <v>38</v>
      </c>
      <c r="K494" s="23"/>
      <c r="L494" s="61"/>
      <c r="M494" s="24" t="s">
        <v>1673</v>
      </c>
      <c r="N494" s="23">
        <f t="shared" si="2"/>
        <v>57</v>
      </c>
      <c r="O494" s="23"/>
      <c r="P494" s="23">
        <f t="shared" si="3"/>
        <v>0</v>
      </c>
      <c r="Q494" s="23"/>
      <c r="R494" s="23">
        <f t="shared" si="18"/>
        <v>0</v>
      </c>
      <c r="S494" s="23"/>
      <c r="T494" s="19"/>
      <c r="U494" s="19"/>
      <c r="V494" s="19"/>
      <c r="W494" s="19"/>
      <c r="X494" s="19"/>
      <c r="Y494" s="19"/>
      <c r="Z494" s="19"/>
      <c r="AA494" s="19"/>
      <c r="AB494" s="19"/>
      <c r="AC494" s="19"/>
      <c r="AD494" s="19"/>
      <c r="AE494" s="19"/>
      <c r="AF494" s="19"/>
      <c r="AG494" s="19"/>
    </row>
    <row r="495" ht="14.25" customHeight="1">
      <c r="A495" s="26" t="s">
        <v>1640</v>
      </c>
      <c r="B495" s="26" t="s">
        <v>1674</v>
      </c>
      <c r="C495" s="64" t="s">
        <v>1675</v>
      </c>
      <c r="D495" s="23" t="str">
        <f t="shared" si="5"/>
        <v>jpg</v>
      </c>
      <c r="E495" s="24" t="s">
        <v>39</v>
      </c>
      <c r="F495" s="24" t="s">
        <v>35</v>
      </c>
      <c r="G495" s="24" t="s">
        <v>35</v>
      </c>
      <c r="H495" s="24" t="s">
        <v>988</v>
      </c>
      <c r="I495" s="24" t="s">
        <v>185</v>
      </c>
      <c r="J495" s="24" t="s">
        <v>38</v>
      </c>
      <c r="K495" s="23"/>
      <c r="L495" s="61"/>
      <c r="M495" s="24" t="s">
        <v>1676</v>
      </c>
      <c r="N495" s="23">
        <f t="shared" si="2"/>
        <v>81</v>
      </c>
      <c r="O495" s="23"/>
      <c r="P495" s="23">
        <f t="shared" si="3"/>
        <v>0</v>
      </c>
      <c r="Q495" s="23"/>
      <c r="R495" s="23">
        <f t="shared" si="18"/>
        <v>0</v>
      </c>
      <c r="S495" s="23"/>
      <c r="T495" s="19"/>
      <c r="U495" s="19"/>
      <c r="V495" s="19"/>
      <c r="W495" s="19"/>
      <c r="X495" s="19"/>
      <c r="Y495" s="19"/>
      <c r="Z495" s="19"/>
      <c r="AA495" s="19"/>
      <c r="AB495" s="19"/>
      <c r="AC495" s="19"/>
      <c r="AD495" s="19"/>
      <c r="AE495" s="19"/>
      <c r="AF495" s="19"/>
      <c r="AG495" s="19"/>
    </row>
    <row r="496" ht="14.25" customHeight="1">
      <c r="A496" s="26" t="s">
        <v>1640</v>
      </c>
      <c r="B496" s="26" t="s">
        <v>1677</v>
      </c>
      <c r="C496" s="64" t="s">
        <v>1678</v>
      </c>
      <c r="D496" s="23" t="str">
        <f t="shared" si="5"/>
        <v>jpg</v>
      </c>
      <c r="E496" s="24" t="s">
        <v>39</v>
      </c>
      <c r="F496" s="24" t="s">
        <v>35</v>
      </c>
      <c r="G496" s="24" t="s">
        <v>35</v>
      </c>
      <c r="H496" s="24" t="s">
        <v>988</v>
      </c>
      <c r="I496" s="24" t="s">
        <v>185</v>
      </c>
      <c r="J496" s="24" t="s">
        <v>38</v>
      </c>
      <c r="K496" s="23"/>
      <c r="L496" s="61"/>
      <c r="M496" s="24" t="s">
        <v>1679</v>
      </c>
      <c r="N496" s="23">
        <f t="shared" si="2"/>
        <v>77</v>
      </c>
      <c r="O496" s="23"/>
      <c r="P496" s="23">
        <f t="shared" si="3"/>
        <v>0</v>
      </c>
      <c r="Q496" s="23"/>
      <c r="R496" s="23">
        <f t="shared" si="18"/>
        <v>0</v>
      </c>
      <c r="S496" s="23"/>
      <c r="T496" s="19"/>
      <c r="U496" s="19"/>
      <c r="V496" s="19"/>
      <c r="W496" s="19"/>
      <c r="X496" s="19"/>
      <c r="Y496" s="19"/>
      <c r="Z496" s="19"/>
      <c r="AA496" s="19"/>
      <c r="AB496" s="19"/>
      <c r="AC496" s="19"/>
      <c r="AD496" s="19"/>
      <c r="AE496" s="19"/>
      <c r="AF496" s="19"/>
      <c r="AG496" s="19"/>
    </row>
    <row r="497" ht="14.25" customHeight="1">
      <c r="A497" s="26" t="s">
        <v>1640</v>
      </c>
      <c r="B497" s="26" t="s">
        <v>1680</v>
      </c>
      <c r="C497" s="64" t="s">
        <v>1681</v>
      </c>
      <c r="D497" s="23" t="str">
        <f t="shared" si="5"/>
        <v>jpg</v>
      </c>
      <c r="E497" s="24" t="s">
        <v>39</v>
      </c>
      <c r="F497" s="24" t="s">
        <v>35</v>
      </c>
      <c r="G497" s="24" t="s">
        <v>35</v>
      </c>
      <c r="H497" s="24" t="s">
        <v>988</v>
      </c>
      <c r="I497" s="24" t="s">
        <v>185</v>
      </c>
      <c r="J497" s="24" t="s">
        <v>38</v>
      </c>
      <c r="K497" s="23"/>
      <c r="L497" s="61"/>
      <c r="M497" s="24" t="s">
        <v>1682</v>
      </c>
      <c r="N497" s="23">
        <f t="shared" si="2"/>
        <v>84</v>
      </c>
      <c r="O497" s="23"/>
      <c r="P497" s="23">
        <f t="shared" si="3"/>
        <v>0</v>
      </c>
      <c r="Q497" s="23"/>
      <c r="R497" s="23">
        <f t="shared" si="18"/>
        <v>0</v>
      </c>
      <c r="S497" s="23"/>
      <c r="T497" s="19"/>
      <c r="U497" s="19"/>
      <c r="V497" s="19"/>
      <c r="W497" s="19"/>
      <c r="X497" s="19"/>
      <c r="Y497" s="19"/>
      <c r="Z497" s="19"/>
      <c r="AA497" s="19"/>
      <c r="AB497" s="19"/>
      <c r="AC497" s="19"/>
      <c r="AD497" s="19"/>
      <c r="AE497" s="19"/>
      <c r="AF497" s="19"/>
      <c r="AG497" s="19"/>
    </row>
    <row r="498" ht="14.25" customHeight="1">
      <c r="A498" s="26" t="s">
        <v>1640</v>
      </c>
      <c r="B498" s="26" t="s">
        <v>1683</v>
      </c>
      <c r="C498" s="64" t="s">
        <v>1684</v>
      </c>
      <c r="D498" s="23" t="str">
        <f t="shared" si="5"/>
        <v>jpg</v>
      </c>
      <c r="E498" s="24" t="s">
        <v>39</v>
      </c>
      <c r="F498" s="24" t="s">
        <v>35</v>
      </c>
      <c r="G498" s="24" t="s">
        <v>35</v>
      </c>
      <c r="H498" s="24" t="s">
        <v>988</v>
      </c>
      <c r="I498" s="24" t="s">
        <v>185</v>
      </c>
      <c r="J498" s="24" t="s">
        <v>38</v>
      </c>
      <c r="K498" s="23"/>
      <c r="L498" s="61"/>
      <c r="M498" s="24" t="s">
        <v>1685</v>
      </c>
      <c r="N498" s="23">
        <f t="shared" si="2"/>
        <v>76</v>
      </c>
      <c r="O498" s="23"/>
      <c r="P498" s="23">
        <f t="shared" si="3"/>
        <v>0</v>
      </c>
      <c r="Q498" s="23"/>
      <c r="R498" s="23">
        <f t="shared" si="18"/>
        <v>0</v>
      </c>
      <c r="S498" s="23"/>
      <c r="T498" s="19"/>
      <c r="U498" s="19"/>
      <c r="V498" s="19"/>
      <c r="W498" s="19"/>
      <c r="X498" s="19"/>
      <c r="Y498" s="19"/>
      <c r="Z498" s="19"/>
      <c r="AA498" s="19"/>
      <c r="AB498" s="19"/>
      <c r="AC498" s="19"/>
      <c r="AD498" s="19"/>
      <c r="AE498" s="19"/>
      <c r="AF498" s="19"/>
      <c r="AG498" s="19"/>
    </row>
    <row r="499" ht="14.25" customHeight="1">
      <c r="A499" s="26" t="s">
        <v>1640</v>
      </c>
      <c r="B499" s="26" t="s">
        <v>1686</v>
      </c>
      <c r="C499" s="64" t="s">
        <v>1687</v>
      </c>
      <c r="D499" s="23" t="str">
        <f t="shared" si="5"/>
        <v>jpg</v>
      </c>
      <c r="E499" s="24" t="s">
        <v>39</v>
      </c>
      <c r="F499" s="24" t="s">
        <v>35</v>
      </c>
      <c r="G499" s="24" t="s">
        <v>35</v>
      </c>
      <c r="H499" s="24" t="s">
        <v>988</v>
      </c>
      <c r="I499" s="24" t="s">
        <v>185</v>
      </c>
      <c r="J499" s="24" t="s">
        <v>38</v>
      </c>
      <c r="K499" s="23"/>
      <c r="L499" s="61"/>
      <c r="M499" s="24" t="s">
        <v>1691</v>
      </c>
      <c r="N499" s="23">
        <f t="shared" si="2"/>
        <v>91</v>
      </c>
      <c r="O499" s="23"/>
      <c r="P499" s="23">
        <f t="shared" si="3"/>
        <v>0</v>
      </c>
      <c r="Q499" s="23"/>
      <c r="R499" s="23">
        <f t="shared" si="18"/>
        <v>0</v>
      </c>
      <c r="S499" s="23"/>
      <c r="T499" s="19"/>
      <c r="U499" s="19"/>
      <c r="V499" s="19"/>
      <c r="W499" s="19"/>
      <c r="X499" s="19"/>
      <c r="Y499" s="19"/>
      <c r="Z499" s="19"/>
      <c r="AA499" s="19"/>
      <c r="AB499" s="19"/>
      <c r="AC499" s="19"/>
      <c r="AD499" s="19"/>
      <c r="AE499" s="19"/>
      <c r="AF499" s="19"/>
      <c r="AG499" s="19"/>
    </row>
    <row r="500" ht="14.25" customHeight="1">
      <c r="A500" s="26" t="s">
        <v>1640</v>
      </c>
      <c r="B500" s="26" t="s">
        <v>1692</v>
      </c>
      <c r="C500" s="64" t="s">
        <v>1693</v>
      </c>
      <c r="D500" s="23" t="str">
        <f t="shared" si="5"/>
        <v>jpg</v>
      </c>
      <c r="E500" s="24" t="s">
        <v>39</v>
      </c>
      <c r="F500" s="24" t="s">
        <v>35</v>
      </c>
      <c r="G500" s="24" t="s">
        <v>35</v>
      </c>
      <c r="H500" s="24" t="s">
        <v>988</v>
      </c>
      <c r="I500" s="24" t="s">
        <v>185</v>
      </c>
      <c r="J500" s="24" t="s">
        <v>38</v>
      </c>
      <c r="K500" s="23"/>
      <c r="L500" s="61"/>
      <c r="M500" s="24" t="s">
        <v>1694</v>
      </c>
      <c r="N500" s="23">
        <f t="shared" si="2"/>
        <v>68</v>
      </c>
      <c r="O500" s="23"/>
      <c r="P500" s="23">
        <f t="shared" si="3"/>
        <v>0</v>
      </c>
      <c r="Q500" s="23"/>
      <c r="R500" s="23">
        <f t="shared" si="18"/>
        <v>0</v>
      </c>
      <c r="S500" s="23"/>
      <c r="T500" s="19"/>
      <c r="U500" s="19"/>
      <c r="V500" s="19"/>
      <c r="W500" s="19"/>
      <c r="X500" s="19"/>
      <c r="Y500" s="19"/>
      <c r="Z500" s="19"/>
      <c r="AA500" s="19"/>
      <c r="AB500" s="19"/>
      <c r="AC500" s="19"/>
      <c r="AD500" s="19"/>
      <c r="AE500" s="19"/>
      <c r="AF500" s="19"/>
      <c r="AG500" s="19"/>
    </row>
    <row r="501" ht="14.25" customHeight="1">
      <c r="A501" s="26" t="s">
        <v>1640</v>
      </c>
      <c r="B501" s="26" t="s">
        <v>1695</v>
      </c>
      <c r="C501" s="64" t="s">
        <v>1696</v>
      </c>
      <c r="D501" s="23" t="str">
        <f t="shared" si="5"/>
        <v>jpg</v>
      </c>
      <c r="E501" s="24" t="s">
        <v>39</v>
      </c>
      <c r="F501" s="24" t="s">
        <v>35</v>
      </c>
      <c r="G501" s="24" t="s">
        <v>35</v>
      </c>
      <c r="H501" s="24" t="s">
        <v>988</v>
      </c>
      <c r="I501" s="24" t="s">
        <v>185</v>
      </c>
      <c r="J501" s="24" t="s">
        <v>38</v>
      </c>
      <c r="K501" s="23"/>
      <c r="L501" s="61"/>
      <c r="M501" s="24" t="s">
        <v>1699</v>
      </c>
      <c r="N501" s="23">
        <f t="shared" si="2"/>
        <v>66</v>
      </c>
      <c r="O501" s="23"/>
      <c r="P501" s="23">
        <f t="shared" si="3"/>
        <v>0</v>
      </c>
      <c r="Q501" s="23"/>
      <c r="R501" s="23">
        <f t="shared" si="18"/>
        <v>0</v>
      </c>
      <c r="S501" s="23"/>
      <c r="T501" s="19"/>
      <c r="U501" s="19"/>
      <c r="V501" s="19"/>
      <c r="W501" s="19"/>
      <c r="X501" s="19"/>
      <c r="Y501" s="19"/>
      <c r="Z501" s="19"/>
      <c r="AA501" s="19"/>
      <c r="AB501" s="19"/>
      <c r="AC501" s="19"/>
      <c r="AD501" s="19"/>
      <c r="AE501" s="19"/>
      <c r="AF501" s="19"/>
      <c r="AG501" s="19"/>
    </row>
    <row r="502" ht="14.25" customHeight="1">
      <c r="A502" s="26" t="s">
        <v>1640</v>
      </c>
      <c r="B502" s="26" t="s">
        <v>1700</v>
      </c>
      <c r="C502" s="64" t="s">
        <v>1701</v>
      </c>
      <c r="D502" s="23" t="str">
        <f t="shared" si="5"/>
        <v>jpg</v>
      </c>
      <c r="E502" s="24" t="s">
        <v>39</v>
      </c>
      <c r="F502" s="24" t="s">
        <v>35</v>
      </c>
      <c r="G502" s="24" t="s">
        <v>35</v>
      </c>
      <c r="H502" s="24" t="s">
        <v>988</v>
      </c>
      <c r="I502" s="24" t="s">
        <v>185</v>
      </c>
      <c r="J502" s="24" t="s">
        <v>38</v>
      </c>
      <c r="K502" s="23"/>
      <c r="L502" s="61"/>
      <c r="M502" s="24" t="s">
        <v>1704</v>
      </c>
      <c r="N502" s="23">
        <f t="shared" si="2"/>
        <v>109</v>
      </c>
      <c r="O502" s="23"/>
      <c r="P502" s="23">
        <f t="shared" si="3"/>
        <v>0</v>
      </c>
      <c r="Q502" s="23"/>
      <c r="R502" s="23">
        <f t="shared" si="18"/>
        <v>0</v>
      </c>
      <c r="S502" s="23"/>
      <c r="T502" s="19"/>
      <c r="U502" s="19"/>
      <c r="V502" s="19"/>
      <c r="W502" s="19"/>
      <c r="X502" s="19"/>
      <c r="Y502" s="19"/>
      <c r="Z502" s="19"/>
      <c r="AA502" s="19"/>
      <c r="AB502" s="19"/>
      <c r="AC502" s="19"/>
      <c r="AD502" s="19"/>
      <c r="AE502" s="19"/>
      <c r="AF502" s="19"/>
      <c r="AG502" s="19"/>
    </row>
    <row r="503" ht="14.25" customHeight="1">
      <c r="A503" s="26" t="s">
        <v>1640</v>
      </c>
      <c r="B503" s="26" t="s">
        <v>1705</v>
      </c>
      <c r="C503" s="64" t="s">
        <v>1706</v>
      </c>
      <c r="D503" s="23" t="str">
        <f t="shared" si="5"/>
        <v>jpg</v>
      </c>
      <c r="E503" s="24" t="s">
        <v>39</v>
      </c>
      <c r="F503" s="24" t="s">
        <v>35</v>
      </c>
      <c r="G503" s="24" t="s">
        <v>35</v>
      </c>
      <c r="H503" s="24" t="s">
        <v>988</v>
      </c>
      <c r="I503" s="24" t="s">
        <v>185</v>
      </c>
      <c r="J503" s="24" t="s">
        <v>38</v>
      </c>
      <c r="K503" s="23"/>
      <c r="L503" s="61"/>
      <c r="M503" s="24" t="s">
        <v>1709</v>
      </c>
      <c r="N503" s="23">
        <f t="shared" si="2"/>
        <v>108</v>
      </c>
      <c r="O503" s="23"/>
      <c r="P503" s="23">
        <f t="shared" si="3"/>
        <v>0</v>
      </c>
      <c r="Q503" s="23"/>
      <c r="R503" s="23">
        <f t="shared" si="18"/>
        <v>0</v>
      </c>
      <c r="S503" s="23"/>
      <c r="T503" s="19"/>
      <c r="U503" s="19"/>
      <c r="V503" s="19"/>
      <c r="W503" s="19"/>
      <c r="X503" s="19"/>
      <c r="Y503" s="19"/>
      <c r="Z503" s="19"/>
      <c r="AA503" s="19"/>
      <c r="AB503" s="19"/>
      <c r="AC503" s="19"/>
      <c r="AD503" s="19"/>
      <c r="AE503" s="19"/>
      <c r="AF503" s="19"/>
      <c r="AG503" s="19"/>
    </row>
    <row r="504" ht="14.25" customHeight="1">
      <c r="A504" s="26" t="s">
        <v>1640</v>
      </c>
      <c r="B504" s="26" t="s">
        <v>1710</v>
      </c>
      <c r="C504" s="64" t="s">
        <v>1711</v>
      </c>
      <c r="D504" s="23" t="str">
        <f t="shared" si="5"/>
        <v>jpg</v>
      </c>
      <c r="E504" s="24" t="s">
        <v>39</v>
      </c>
      <c r="F504" s="24" t="s">
        <v>35</v>
      </c>
      <c r="G504" s="24" t="s">
        <v>35</v>
      </c>
      <c r="H504" s="24" t="s">
        <v>425</v>
      </c>
      <c r="I504" s="24" t="s">
        <v>81</v>
      </c>
      <c r="J504" s="23"/>
      <c r="K504" s="23"/>
      <c r="L504" s="61"/>
      <c r="M504" s="24" t="s">
        <v>1712</v>
      </c>
      <c r="N504" s="23">
        <f t="shared" si="2"/>
        <v>83</v>
      </c>
      <c r="O504" s="23"/>
      <c r="P504" s="23">
        <f t="shared" si="3"/>
        <v>0</v>
      </c>
      <c r="Q504" s="23"/>
      <c r="R504" s="23">
        <f t="shared" si="18"/>
        <v>0</v>
      </c>
      <c r="S504" s="23"/>
      <c r="T504" s="19"/>
      <c r="U504" s="19"/>
      <c r="V504" s="19"/>
      <c r="W504" s="19"/>
      <c r="X504" s="19"/>
      <c r="Y504" s="19"/>
      <c r="Z504" s="19"/>
      <c r="AA504" s="19"/>
      <c r="AB504" s="19"/>
      <c r="AC504" s="19"/>
      <c r="AD504" s="19"/>
      <c r="AE504" s="19"/>
      <c r="AF504" s="19"/>
      <c r="AG504" s="19"/>
    </row>
    <row r="505" ht="14.25" customHeight="1">
      <c r="A505" s="24" t="s">
        <v>1713</v>
      </c>
      <c r="B505" s="24" t="s">
        <v>1714</v>
      </c>
      <c r="C505" s="38" t="s">
        <v>1715</v>
      </c>
      <c r="D505" s="23" t="str">
        <f t="shared" si="5"/>
        <v>jpg</v>
      </c>
      <c r="E505" s="24" t="s">
        <v>39</v>
      </c>
      <c r="F505" s="24" t="s">
        <v>35</v>
      </c>
      <c r="G505" s="24" t="s">
        <v>35</v>
      </c>
      <c r="H505" s="24" t="s">
        <v>104</v>
      </c>
      <c r="I505" s="24" t="s">
        <v>81</v>
      </c>
      <c r="J505" s="23"/>
      <c r="K505" s="23"/>
      <c r="L505" s="26" t="s">
        <v>39</v>
      </c>
      <c r="M505" s="24" t="s">
        <v>1716</v>
      </c>
      <c r="N505" s="23">
        <f t="shared" si="2"/>
        <v>44</v>
      </c>
      <c r="O505" s="23"/>
      <c r="P505" s="23">
        <f t="shared" si="3"/>
        <v>0</v>
      </c>
      <c r="Q505" s="23"/>
      <c r="R505" s="23">
        <f t="shared" si="18"/>
        <v>0</v>
      </c>
      <c r="S505" s="23"/>
      <c r="T505" s="19"/>
      <c r="U505" s="19"/>
      <c r="V505" s="19"/>
      <c r="W505" s="19"/>
      <c r="X505" s="19"/>
      <c r="Y505" s="19"/>
      <c r="Z505" s="19"/>
      <c r="AA505" s="19"/>
      <c r="AB505" s="19"/>
      <c r="AC505" s="19"/>
      <c r="AD505" s="19"/>
      <c r="AE505" s="19"/>
      <c r="AF505" s="19"/>
      <c r="AG505" s="19"/>
    </row>
    <row r="506" ht="14.25" customHeight="1">
      <c r="A506" s="24" t="s">
        <v>1713</v>
      </c>
      <c r="B506" s="24" t="s">
        <v>1717</v>
      </c>
      <c r="C506" s="38" t="s">
        <v>1718</v>
      </c>
      <c r="D506" s="23" t="str">
        <f t="shared" si="5"/>
        <v>jpg</v>
      </c>
      <c r="E506" s="24" t="s">
        <v>39</v>
      </c>
      <c r="F506" s="24" t="s">
        <v>35</v>
      </c>
      <c r="G506" s="24" t="s">
        <v>35</v>
      </c>
      <c r="H506" s="24" t="s">
        <v>988</v>
      </c>
      <c r="I506" s="24" t="s">
        <v>185</v>
      </c>
      <c r="J506" s="24" t="s">
        <v>38</v>
      </c>
      <c r="K506" s="23"/>
      <c r="L506" s="26" t="s">
        <v>39</v>
      </c>
      <c r="M506" s="24" t="s">
        <v>1719</v>
      </c>
      <c r="N506" s="23">
        <f t="shared" si="2"/>
        <v>57</v>
      </c>
      <c r="O506" s="23"/>
      <c r="P506" s="23">
        <f t="shared" si="3"/>
        <v>0</v>
      </c>
      <c r="Q506" s="23"/>
      <c r="R506" s="23">
        <f t="shared" si="18"/>
        <v>0</v>
      </c>
      <c r="S506" s="23"/>
      <c r="T506" s="19"/>
      <c r="U506" s="19"/>
      <c r="V506" s="19"/>
      <c r="W506" s="19"/>
      <c r="X506" s="19"/>
      <c r="Y506" s="19"/>
      <c r="Z506" s="19"/>
      <c r="AA506" s="19"/>
      <c r="AB506" s="19"/>
      <c r="AC506" s="19"/>
      <c r="AD506" s="19"/>
      <c r="AE506" s="19"/>
      <c r="AF506" s="19"/>
      <c r="AG506" s="19"/>
    </row>
    <row r="507" ht="14.25" customHeight="1">
      <c r="A507" s="24" t="s">
        <v>1713</v>
      </c>
      <c r="B507" s="24" t="s">
        <v>1720</v>
      </c>
      <c r="C507" s="38" t="s">
        <v>1721</v>
      </c>
      <c r="D507" s="23" t="str">
        <f t="shared" si="5"/>
        <v>jpg</v>
      </c>
      <c r="E507" s="24" t="s">
        <v>39</v>
      </c>
      <c r="F507" s="24" t="s">
        <v>35</v>
      </c>
      <c r="G507" s="24" t="s">
        <v>35</v>
      </c>
      <c r="H507" s="24" t="s">
        <v>988</v>
      </c>
      <c r="I507" s="24" t="s">
        <v>185</v>
      </c>
      <c r="J507" s="24" t="s">
        <v>38</v>
      </c>
      <c r="K507" s="23"/>
      <c r="L507" s="26" t="s">
        <v>39</v>
      </c>
      <c r="M507" s="24" t="s">
        <v>1722</v>
      </c>
      <c r="N507" s="23">
        <f t="shared" si="2"/>
        <v>58</v>
      </c>
      <c r="O507" s="23"/>
      <c r="P507" s="23">
        <f t="shared" si="3"/>
        <v>0</v>
      </c>
      <c r="Q507" s="23"/>
      <c r="R507" s="23">
        <f t="shared" si="18"/>
        <v>0</v>
      </c>
      <c r="S507" s="23"/>
      <c r="T507" s="19"/>
      <c r="U507" s="19"/>
      <c r="V507" s="19"/>
      <c r="W507" s="19"/>
      <c r="X507" s="19"/>
      <c r="Y507" s="19"/>
      <c r="Z507" s="19"/>
      <c r="AA507" s="19"/>
      <c r="AB507" s="19"/>
      <c r="AC507" s="19"/>
      <c r="AD507" s="19"/>
      <c r="AE507" s="19"/>
      <c r="AF507" s="19"/>
      <c r="AG507" s="19"/>
    </row>
    <row r="508" ht="14.25" customHeight="1">
      <c r="A508" s="24" t="s">
        <v>1713</v>
      </c>
      <c r="B508" s="24" t="s">
        <v>1723</v>
      </c>
      <c r="C508" s="38" t="s">
        <v>1724</v>
      </c>
      <c r="D508" s="23" t="str">
        <f t="shared" si="5"/>
        <v>JPG</v>
      </c>
      <c r="E508" s="24" t="s">
        <v>39</v>
      </c>
      <c r="F508" s="24" t="s">
        <v>35</v>
      </c>
      <c r="G508" s="24" t="s">
        <v>35</v>
      </c>
      <c r="H508" s="24" t="s">
        <v>988</v>
      </c>
      <c r="I508" s="24" t="s">
        <v>185</v>
      </c>
      <c r="J508" s="24" t="s">
        <v>38</v>
      </c>
      <c r="K508" s="23"/>
      <c r="L508" s="26" t="s">
        <v>39</v>
      </c>
      <c r="M508" s="24" t="s">
        <v>1725</v>
      </c>
      <c r="N508" s="23">
        <f t="shared" si="2"/>
        <v>86</v>
      </c>
      <c r="O508" s="23"/>
      <c r="P508" s="23">
        <f t="shared" si="3"/>
        <v>0</v>
      </c>
      <c r="Q508" s="23"/>
      <c r="R508" s="23">
        <f t="shared" si="18"/>
        <v>0</v>
      </c>
      <c r="S508" s="23"/>
      <c r="T508" s="19"/>
      <c r="U508" s="19"/>
      <c r="V508" s="19"/>
      <c r="W508" s="19"/>
      <c r="X508" s="19"/>
      <c r="Y508" s="19"/>
      <c r="Z508" s="19"/>
      <c r="AA508" s="19"/>
      <c r="AB508" s="19"/>
      <c r="AC508" s="19"/>
      <c r="AD508" s="19"/>
      <c r="AE508" s="19"/>
      <c r="AF508" s="19"/>
      <c r="AG508" s="19"/>
    </row>
    <row r="509" ht="14.25" customHeight="1">
      <c r="A509" s="24" t="s">
        <v>1713</v>
      </c>
      <c r="B509" s="24" t="s">
        <v>1726</v>
      </c>
      <c r="C509" s="38" t="s">
        <v>1727</v>
      </c>
      <c r="D509" s="23" t="str">
        <f t="shared" si="5"/>
        <v>JPG</v>
      </c>
      <c r="E509" s="24" t="s">
        <v>39</v>
      </c>
      <c r="F509" s="24" t="s">
        <v>35</v>
      </c>
      <c r="G509" s="24" t="s">
        <v>35</v>
      </c>
      <c r="H509" s="24" t="s">
        <v>988</v>
      </c>
      <c r="I509" s="24" t="s">
        <v>185</v>
      </c>
      <c r="J509" s="24" t="s">
        <v>38</v>
      </c>
      <c r="K509" s="23"/>
      <c r="L509" s="26" t="s">
        <v>39</v>
      </c>
      <c r="M509" s="24" t="s">
        <v>1725</v>
      </c>
      <c r="N509" s="23">
        <f t="shared" si="2"/>
        <v>86</v>
      </c>
      <c r="O509" s="23"/>
      <c r="P509" s="23">
        <f t="shared" si="3"/>
        <v>0</v>
      </c>
      <c r="Q509" s="23"/>
      <c r="R509" s="23">
        <f t="shared" si="18"/>
        <v>0</v>
      </c>
      <c r="S509" s="23"/>
      <c r="T509" s="19"/>
      <c r="U509" s="19"/>
      <c r="V509" s="19"/>
      <c r="W509" s="19"/>
      <c r="X509" s="19"/>
      <c r="Y509" s="19"/>
      <c r="Z509" s="19"/>
      <c r="AA509" s="19"/>
      <c r="AB509" s="19"/>
      <c r="AC509" s="19"/>
      <c r="AD509" s="19"/>
      <c r="AE509" s="19"/>
      <c r="AF509" s="19"/>
      <c r="AG509" s="19"/>
    </row>
    <row r="510" ht="14.25" customHeight="1">
      <c r="A510" s="24" t="s">
        <v>1713</v>
      </c>
      <c r="B510" s="24" t="s">
        <v>1728</v>
      </c>
      <c r="C510" s="38" t="s">
        <v>1729</v>
      </c>
      <c r="D510" s="23" t="str">
        <f t="shared" si="5"/>
        <v>JPG</v>
      </c>
      <c r="E510" s="24" t="s">
        <v>39</v>
      </c>
      <c r="F510" s="24" t="s">
        <v>35</v>
      </c>
      <c r="G510" s="24" t="s">
        <v>35</v>
      </c>
      <c r="H510" s="24" t="s">
        <v>988</v>
      </c>
      <c r="I510" s="24" t="s">
        <v>185</v>
      </c>
      <c r="J510" s="24" t="s">
        <v>38</v>
      </c>
      <c r="K510" s="23"/>
      <c r="L510" s="26" t="s">
        <v>39</v>
      </c>
      <c r="M510" s="24" t="s">
        <v>1730</v>
      </c>
      <c r="N510" s="23">
        <f t="shared" si="2"/>
        <v>42</v>
      </c>
      <c r="O510" s="23"/>
      <c r="P510" s="23">
        <f t="shared" si="3"/>
        <v>0</v>
      </c>
      <c r="Q510" s="23"/>
      <c r="R510" s="23">
        <f t="shared" si="18"/>
        <v>0</v>
      </c>
      <c r="S510" s="23"/>
      <c r="T510" s="19"/>
      <c r="U510" s="19"/>
      <c r="V510" s="19"/>
      <c r="W510" s="19"/>
      <c r="X510" s="19"/>
      <c r="Y510" s="19"/>
      <c r="Z510" s="19"/>
      <c r="AA510" s="19"/>
      <c r="AB510" s="19"/>
      <c r="AC510" s="19"/>
      <c r="AD510" s="19"/>
      <c r="AE510" s="19"/>
      <c r="AF510" s="19"/>
      <c r="AG510" s="19"/>
    </row>
    <row r="511" ht="14.25" customHeight="1">
      <c r="A511" s="24" t="s">
        <v>1713</v>
      </c>
      <c r="B511" s="24" t="s">
        <v>1731</v>
      </c>
      <c r="C511" s="38" t="s">
        <v>1732</v>
      </c>
      <c r="D511" s="23" t="str">
        <f t="shared" si="5"/>
        <v>JPG</v>
      </c>
      <c r="E511" s="24" t="s">
        <v>39</v>
      </c>
      <c r="F511" s="24" t="s">
        <v>35</v>
      </c>
      <c r="G511" s="24" t="s">
        <v>35</v>
      </c>
      <c r="H511" s="24" t="s">
        <v>988</v>
      </c>
      <c r="I511" s="24" t="s">
        <v>185</v>
      </c>
      <c r="J511" s="24" t="s">
        <v>38</v>
      </c>
      <c r="K511" s="23"/>
      <c r="L511" s="26" t="s">
        <v>39</v>
      </c>
      <c r="M511" s="24" t="s">
        <v>1733</v>
      </c>
      <c r="N511" s="23">
        <f t="shared" si="2"/>
        <v>65</v>
      </c>
      <c r="O511" s="23"/>
      <c r="P511" s="23">
        <f t="shared" si="3"/>
        <v>0</v>
      </c>
      <c r="Q511" s="23"/>
      <c r="R511" s="23">
        <f t="shared" si="18"/>
        <v>0</v>
      </c>
      <c r="S511" s="23"/>
      <c r="T511" s="19"/>
      <c r="U511" s="19"/>
      <c r="V511" s="19"/>
      <c r="W511" s="19"/>
      <c r="X511" s="19"/>
      <c r="Y511" s="19"/>
      <c r="Z511" s="19"/>
      <c r="AA511" s="19"/>
      <c r="AB511" s="19"/>
      <c r="AC511" s="19"/>
      <c r="AD511" s="19"/>
      <c r="AE511" s="19"/>
      <c r="AF511" s="19"/>
      <c r="AG511" s="19"/>
    </row>
    <row r="512" ht="14.25" customHeight="1">
      <c r="A512" s="24" t="s">
        <v>1713</v>
      </c>
      <c r="B512" s="24" t="s">
        <v>1734</v>
      </c>
      <c r="C512" s="38" t="s">
        <v>1735</v>
      </c>
      <c r="D512" s="23" t="str">
        <f t="shared" si="5"/>
        <v>JPG</v>
      </c>
      <c r="E512" s="24" t="s">
        <v>39</v>
      </c>
      <c r="F512" s="24" t="s">
        <v>35</v>
      </c>
      <c r="G512" s="24" t="s">
        <v>35</v>
      </c>
      <c r="H512" s="24" t="s">
        <v>988</v>
      </c>
      <c r="I512" s="24" t="s">
        <v>185</v>
      </c>
      <c r="J512" s="24" t="s">
        <v>38</v>
      </c>
      <c r="K512" s="23"/>
      <c r="L512" s="26" t="s">
        <v>39</v>
      </c>
      <c r="M512" s="24" t="s">
        <v>1736</v>
      </c>
      <c r="N512" s="23">
        <f t="shared" si="2"/>
        <v>80</v>
      </c>
      <c r="O512" s="23"/>
      <c r="P512" s="23">
        <f t="shared" si="3"/>
        <v>0</v>
      </c>
      <c r="Q512" s="23"/>
      <c r="R512" s="23">
        <f t="shared" si="18"/>
        <v>0</v>
      </c>
      <c r="S512" s="23"/>
      <c r="T512" s="19"/>
      <c r="U512" s="19"/>
      <c r="V512" s="19"/>
      <c r="W512" s="19"/>
      <c r="X512" s="19"/>
      <c r="Y512" s="19"/>
      <c r="Z512" s="19"/>
      <c r="AA512" s="19"/>
      <c r="AB512" s="19"/>
      <c r="AC512" s="19"/>
      <c r="AD512" s="19"/>
      <c r="AE512" s="19"/>
      <c r="AF512" s="19"/>
      <c r="AG512" s="19"/>
    </row>
    <row r="513" ht="14.25" customHeight="1">
      <c r="A513" s="24" t="s">
        <v>1713</v>
      </c>
      <c r="B513" s="24" t="s">
        <v>1737</v>
      </c>
      <c r="C513" s="38" t="s">
        <v>1738</v>
      </c>
      <c r="D513" s="23" t="str">
        <f t="shared" si="5"/>
        <v>jpg</v>
      </c>
      <c r="E513" s="24" t="s">
        <v>39</v>
      </c>
      <c r="F513" s="24" t="s">
        <v>35</v>
      </c>
      <c r="G513" s="24" t="s">
        <v>35</v>
      </c>
      <c r="H513" s="24" t="s">
        <v>988</v>
      </c>
      <c r="I513" s="24" t="s">
        <v>185</v>
      </c>
      <c r="J513" s="24" t="s">
        <v>38</v>
      </c>
      <c r="K513" s="23"/>
      <c r="L513" s="26" t="s">
        <v>39</v>
      </c>
      <c r="M513" s="24" t="s">
        <v>1739</v>
      </c>
      <c r="N513" s="23">
        <f t="shared" si="2"/>
        <v>87</v>
      </c>
      <c r="O513" s="23"/>
      <c r="P513" s="23">
        <f t="shared" si="3"/>
        <v>0</v>
      </c>
      <c r="Q513" s="23"/>
      <c r="R513" s="23">
        <f t="shared" si="18"/>
        <v>0</v>
      </c>
      <c r="S513" s="23"/>
      <c r="T513" s="19"/>
      <c r="U513" s="19"/>
      <c r="V513" s="19"/>
      <c r="W513" s="19"/>
      <c r="X513" s="19"/>
      <c r="Y513" s="19"/>
      <c r="Z513" s="19"/>
      <c r="AA513" s="19"/>
      <c r="AB513" s="19"/>
      <c r="AC513" s="19"/>
      <c r="AD513" s="19"/>
      <c r="AE513" s="19"/>
      <c r="AF513" s="19"/>
      <c r="AG513" s="19"/>
    </row>
    <row r="514" ht="14.25" customHeight="1">
      <c r="A514" s="24" t="s">
        <v>1713</v>
      </c>
      <c r="B514" s="24" t="s">
        <v>1740</v>
      </c>
      <c r="C514" s="38" t="s">
        <v>1741</v>
      </c>
      <c r="D514" s="23" t="str">
        <f t="shared" si="5"/>
        <v>jpg</v>
      </c>
      <c r="E514" s="24" t="s">
        <v>39</v>
      </c>
      <c r="F514" s="24" t="s">
        <v>35</v>
      </c>
      <c r="G514" s="24" t="s">
        <v>35</v>
      </c>
      <c r="H514" s="24" t="s">
        <v>988</v>
      </c>
      <c r="I514" s="24" t="s">
        <v>185</v>
      </c>
      <c r="J514" s="24" t="s">
        <v>38</v>
      </c>
      <c r="K514" s="23"/>
      <c r="L514" s="26" t="s">
        <v>39</v>
      </c>
      <c r="M514" s="24" t="s">
        <v>1742</v>
      </c>
      <c r="N514" s="23">
        <f t="shared" si="2"/>
        <v>34</v>
      </c>
      <c r="O514" s="23"/>
      <c r="P514" s="23">
        <f t="shared" si="3"/>
        <v>0</v>
      </c>
      <c r="Q514" s="23"/>
      <c r="R514" s="23">
        <f t="shared" si="18"/>
        <v>0</v>
      </c>
      <c r="S514" s="23"/>
      <c r="T514" s="19"/>
      <c r="U514" s="19"/>
      <c r="V514" s="19"/>
      <c r="W514" s="19"/>
      <c r="X514" s="19"/>
      <c r="Y514" s="19"/>
      <c r="Z514" s="19"/>
      <c r="AA514" s="19"/>
      <c r="AB514" s="19"/>
      <c r="AC514" s="19"/>
      <c r="AD514" s="19"/>
      <c r="AE514" s="19"/>
      <c r="AF514" s="19"/>
      <c r="AG514" s="19"/>
    </row>
    <row r="515" ht="14.25" customHeight="1">
      <c r="A515" s="24" t="s">
        <v>1713</v>
      </c>
      <c r="B515" s="24" t="s">
        <v>1743</v>
      </c>
      <c r="C515" s="38" t="s">
        <v>1744</v>
      </c>
      <c r="D515" s="23" t="str">
        <f t="shared" si="5"/>
        <v>jpg</v>
      </c>
      <c r="E515" s="24" t="s">
        <v>39</v>
      </c>
      <c r="F515" s="24" t="s">
        <v>35</v>
      </c>
      <c r="G515" s="24" t="s">
        <v>35</v>
      </c>
      <c r="H515" s="24" t="s">
        <v>988</v>
      </c>
      <c r="I515" s="24" t="s">
        <v>185</v>
      </c>
      <c r="J515" s="24" t="s">
        <v>38</v>
      </c>
      <c r="K515" s="23"/>
      <c r="L515" s="26" t="s">
        <v>39</v>
      </c>
      <c r="M515" s="24" t="s">
        <v>1745</v>
      </c>
      <c r="N515" s="23">
        <f t="shared" si="2"/>
        <v>72</v>
      </c>
      <c r="O515" s="23"/>
      <c r="P515" s="23">
        <f t="shared" si="3"/>
        <v>0</v>
      </c>
      <c r="Q515" s="23"/>
      <c r="R515" s="23">
        <f t="shared" si="18"/>
        <v>0</v>
      </c>
      <c r="S515" s="23"/>
      <c r="T515" s="19"/>
      <c r="U515" s="19"/>
      <c r="V515" s="19"/>
      <c r="W515" s="19"/>
      <c r="X515" s="19"/>
      <c r="Y515" s="19"/>
      <c r="Z515" s="19"/>
      <c r="AA515" s="19"/>
      <c r="AB515" s="19"/>
      <c r="AC515" s="19"/>
      <c r="AD515" s="19"/>
      <c r="AE515" s="19"/>
      <c r="AF515" s="19"/>
      <c r="AG515" s="19"/>
    </row>
    <row r="516" ht="14.25" customHeight="1">
      <c r="A516" s="24" t="s">
        <v>1713</v>
      </c>
      <c r="B516" s="24" t="s">
        <v>1746</v>
      </c>
      <c r="C516" s="38" t="s">
        <v>1747</v>
      </c>
      <c r="D516" s="23" t="str">
        <f t="shared" si="5"/>
        <v>JPG</v>
      </c>
      <c r="E516" s="24" t="s">
        <v>39</v>
      </c>
      <c r="F516" s="24" t="s">
        <v>35</v>
      </c>
      <c r="G516" s="24" t="s">
        <v>35</v>
      </c>
      <c r="H516" s="24" t="s">
        <v>988</v>
      </c>
      <c r="I516" s="24" t="s">
        <v>185</v>
      </c>
      <c r="J516" s="24" t="s">
        <v>38</v>
      </c>
      <c r="K516" s="23"/>
      <c r="L516" s="26" t="s">
        <v>39</v>
      </c>
      <c r="M516" s="24" t="s">
        <v>1748</v>
      </c>
      <c r="N516" s="23">
        <f t="shared" si="2"/>
        <v>74</v>
      </c>
      <c r="O516" s="23"/>
      <c r="P516" s="23">
        <f t="shared" si="3"/>
        <v>0</v>
      </c>
      <c r="Q516" s="23"/>
      <c r="R516" s="23">
        <f t="shared" si="18"/>
        <v>0</v>
      </c>
      <c r="S516" s="23"/>
      <c r="T516" s="19"/>
      <c r="U516" s="19"/>
      <c r="V516" s="19"/>
      <c r="W516" s="19"/>
      <c r="X516" s="19"/>
      <c r="Y516" s="19"/>
      <c r="Z516" s="19"/>
      <c r="AA516" s="19"/>
      <c r="AB516" s="19"/>
      <c r="AC516" s="19"/>
      <c r="AD516" s="19"/>
      <c r="AE516" s="19"/>
      <c r="AF516" s="19"/>
      <c r="AG516" s="19"/>
    </row>
    <row r="517" ht="14.25" customHeight="1">
      <c r="A517" s="26" t="s">
        <v>1354</v>
      </c>
      <c r="B517" s="26" t="s">
        <v>1749</v>
      </c>
      <c r="C517" s="26" t="s">
        <v>1750</v>
      </c>
      <c r="D517" s="24" t="s">
        <v>159</v>
      </c>
      <c r="E517" s="24"/>
      <c r="F517" s="24" t="s">
        <v>1354</v>
      </c>
      <c r="G517" s="24" t="s">
        <v>1354</v>
      </c>
      <c r="H517" s="24" t="s">
        <v>1751</v>
      </c>
      <c r="I517" s="23"/>
      <c r="J517" s="23"/>
      <c r="K517" s="23"/>
      <c r="L517" s="26"/>
      <c r="M517" s="24" t="s">
        <v>94</v>
      </c>
      <c r="N517" s="23"/>
      <c r="O517" s="24"/>
      <c r="P517" s="23"/>
      <c r="Q517" s="23"/>
      <c r="R517" s="23"/>
      <c r="S517" s="23"/>
      <c r="T517" s="23"/>
      <c r="U517" s="23"/>
      <c r="V517" s="23"/>
      <c r="W517" s="23"/>
      <c r="X517" s="23"/>
      <c r="Y517" s="23"/>
      <c r="Z517" s="23"/>
      <c r="AA517" s="23"/>
      <c r="AB517" s="23"/>
      <c r="AC517" s="23"/>
      <c r="AD517" s="23"/>
      <c r="AE517" s="23"/>
      <c r="AF517" s="23"/>
      <c r="AG517" s="23"/>
    </row>
    <row r="518" ht="14.25" customHeight="1">
      <c r="A518" s="24" t="s">
        <v>1354</v>
      </c>
      <c r="B518" s="24" t="s">
        <v>1752</v>
      </c>
      <c r="C518" s="24" t="s">
        <v>1750</v>
      </c>
      <c r="D518" s="24" t="s">
        <v>159</v>
      </c>
      <c r="E518" s="24"/>
      <c r="F518" s="24" t="s">
        <v>1354</v>
      </c>
      <c r="G518" s="24" t="s">
        <v>1354</v>
      </c>
      <c r="H518" s="24" t="s">
        <v>1754</v>
      </c>
      <c r="I518" s="23"/>
      <c r="J518" s="23"/>
      <c r="K518" s="23"/>
      <c r="L518" s="26"/>
      <c r="M518" s="24" t="s">
        <v>94</v>
      </c>
      <c r="N518" s="23"/>
      <c r="O518" s="24"/>
      <c r="P518" s="23"/>
      <c r="Q518" s="23"/>
      <c r="R518" s="23"/>
      <c r="S518" s="23"/>
      <c r="T518" s="19"/>
      <c r="U518" s="19"/>
      <c r="V518" s="19"/>
      <c r="W518" s="19"/>
      <c r="X518" s="19"/>
      <c r="Y518" s="19"/>
      <c r="Z518" s="19"/>
      <c r="AA518" s="19"/>
      <c r="AB518" s="19"/>
      <c r="AC518" s="19"/>
      <c r="AD518" s="19"/>
      <c r="AE518" s="19"/>
      <c r="AF518" s="19"/>
      <c r="AG518" s="19"/>
    </row>
    <row r="519" ht="14.25" customHeight="1">
      <c r="A519" s="24"/>
      <c r="B519" s="43"/>
      <c r="C519" s="43"/>
      <c r="D519" s="19"/>
      <c r="E519" s="19"/>
      <c r="F519" s="19"/>
      <c r="G519" s="23"/>
      <c r="H519" s="23"/>
      <c r="I519" s="23"/>
      <c r="J519" s="23"/>
      <c r="K519" s="19"/>
      <c r="L519" s="89"/>
      <c r="M519" s="19"/>
      <c r="N519" s="23"/>
      <c r="O519" s="19"/>
      <c r="P519" s="23"/>
      <c r="Q519" s="19"/>
      <c r="R519" s="23"/>
      <c r="S519" s="19"/>
      <c r="T519" s="19"/>
      <c r="U519" s="19"/>
      <c r="V519" s="19"/>
      <c r="W519" s="19"/>
      <c r="X519" s="19"/>
      <c r="Y519" s="19"/>
      <c r="Z519" s="19"/>
      <c r="AA519" s="19"/>
      <c r="AB519" s="19"/>
      <c r="AC519" s="19"/>
      <c r="AD519" s="19"/>
      <c r="AE519" s="19"/>
      <c r="AF519" s="19"/>
      <c r="AG519" s="19"/>
    </row>
    <row r="520" ht="14.25" customHeight="1">
      <c r="A520" s="23"/>
      <c r="B520" s="19"/>
      <c r="C520" s="19"/>
      <c r="D520" s="19"/>
      <c r="E520" s="19"/>
      <c r="F520" s="19"/>
      <c r="G520" s="23"/>
      <c r="H520" s="23"/>
      <c r="I520" s="23"/>
      <c r="J520" s="23"/>
      <c r="K520" s="19"/>
      <c r="L520" s="89"/>
      <c r="M520" s="19"/>
      <c r="N520" s="23">
        <f t="shared" ref="N520:N526" si="19">Len(M520)</f>
        <v>0</v>
      </c>
      <c r="O520" s="19"/>
      <c r="P520" s="23">
        <f t="shared" ref="P520:P526" si="20">Len(O520)</f>
        <v>0</v>
      </c>
      <c r="Q520" s="19"/>
      <c r="R520" s="23">
        <f t="shared" ref="R520:R526" si="21">Len(Q520)</f>
        <v>0</v>
      </c>
      <c r="S520" s="19"/>
      <c r="T520" s="19"/>
      <c r="U520" s="19"/>
      <c r="V520" s="19"/>
      <c r="W520" s="19"/>
      <c r="X520" s="19"/>
      <c r="Y520" s="19"/>
      <c r="Z520" s="19"/>
      <c r="AA520" s="19"/>
      <c r="AB520" s="19"/>
      <c r="AC520" s="19"/>
      <c r="AD520" s="19"/>
      <c r="AE520" s="19"/>
      <c r="AF520" s="19"/>
      <c r="AG520" s="19"/>
    </row>
    <row r="521" ht="14.25" customHeight="1">
      <c r="A521" s="23"/>
      <c r="B521" s="19"/>
      <c r="C521" s="19"/>
      <c r="D521" s="19"/>
      <c r="E521" s="19"/>
      <c r="F521" s="19"/>
      <c r="G521" s="23"/>
      <c r="H521" s="23"/>
      <c r="I521" s="23"/>
      <c r="J521" s="23"/>
      <c r="K521" s="19"/>
      <c r="L521" s="89"/>
      <c r="M521" s="19"/>
      <c r="N521" s="23">
        <f t="shared" si="19"/>
        <v>0</v>
      </c>
      <c r="O521" s="19"/>
      <c r="P521" s="23">
        <f t="shared" si="20"/>
        <v>0</v>
      </c>
      <c r="Q521" s="19"/>
      <c r="R521" s="23">
        <f t="shared" si="21"/>
        <v>0</v>
      </c>
      <c r="S521" s="19"/>
      <c r="T521" s="19"/>
      <c r="U521" s="19"/>
      <c r="V521" s="19"/>
      <c r="W521" s="19"/>
      <c r="X521" s="19"/>
      <c r="Y521" s="19"/>
      <c r="Z521" s="19"/>
      <c r="AA521" s="19"/>
      <c r="AB521" s="19"/>
      <c r="AC521" s="19"/>
      <c r="AD521" s="19"/>
      <c r="AE521" s="19"/>
      <c r="AF521" s="19"/>
      <c r="AG521" s="19"/>
    </row>
    <row r="522" ht="14.25" customHeight="1">
      <c r="A522" s="23"/>
      <c r="B522" s="19"/>
      <c r="C522" s="19"/>
      <c r="D522" s="19"/>
      <c r="E522" s="19"/>
      <c r="F522" s="19"/>
      <c r="G522" s="23"/>
      <c r="H522" s="23"/>
      <c r="I522" s="23"/>
      <c r="J522" s="23"/>
      <c r="K522" s="19"/>
      <c r="L522" s="89"/>
      <c r="M522" s="19"/>
      <c r="N522" s="23">
        <f t="shared" si="19"/>
        <v>0</v>
      </c>
      <c r="O522" s="19"/>
      <c r="P522" s="23">
        <f t="shared" si="20"/>
        <v>0</v>
      </c>
      <c r="Q522" s="19"/>
      <c r="R522" s="23">
        <f t="shared" si="21"/>
        <v>0</v>
      </c>
      <c r="S522" s="19"/>
      <c r="T522" s="19"/>
      <c r="U522" s="19"/>
      <c r="V522" s="19"/>
      <c r="W522" s="19"/>
      <c r="X522" s="19"/>
      <c r="Y522" s="19"/>
      <c r="Z522" s="19"/>
      <c r="AA522" s="19"/>
      <c r="AB522" s="19"/>
      <c r="AC522" s="19"/>
      <c r="AD522" s="19"/>
      <c r="AE522" s="19"/>
      <c r="AF522" s="19"/>
      <c r="AG522" s="19"/>
    </row>
    <row r="523" ht="14.25" customHeight="1">
      <c r="A523" s="23"/>
      <c r="B523" s="19"/>
      <c r="C523" s="19"/>
      <c r="D523" s="19"/>
      <c r="E523" s="19"/>
      <c r="F523" s="19"/>
      <c r="G523" s="23"/>
      <c r="H523" s="23"/>
      <c r="I523" s="23"/>
      <c r="J523" s="23"/>
      <c r="K523" s="19"/>
      <c r="L523" s="89"/>
      <c r="M523" s="19"/>
      <c r="N523" s="23">
        <f t="shared" si="19"/>
        <v>0</v>
      </c>
      <c r="O523" s="19"/>
      <c r="P523" s="23">
        <f t="shared" si="20"/>
        <v>0</v>
      </c>
      <c r="Q523" s="19"/>
      <c r="R523" s="23">
        <f t="shared" si="21"/>
        <v>0</v>
      </c>
      <c r="S523" s="19"/>
      <c r="T523" s="19"/>
      <c r="U523" s="19"/>
      <c r="V523" s="19"/>
      <c r="W523" s="19"/>
      <c r="X523" s="19"/>
      <c r="Y523" s="19"/>
      <c r="Z523" s="19"/>
      <c r="AA523" s="19"/>
      <c r="AB523" s="19"/>
      <c r="AC523" s="19"/>
      <c r="AD523" s="19"/>
      <c r="AE523" s="19"/>
      <c r="AF523" s="19"/>
      <c r="AG523" s="19"/>
    </row>
    <row r="524" ht="14.25" customHeight="1">
      <c r="A524" s="23"/>
      <c r="B524" s="19"/>
      <c r="C524" s="19"/>
      <c r="D524" s="19"/>
      <c r="E524" s="19"/>
      <c r="F524" s="19"/>
      <c r="G524" s="23"/>
      <c r="H524" s="23"/>
      <c r="I524" s="23"/>
      <c r="J524" s="23"/>
      <c r="K524" s="19"/>
      <c r="L524" s="89"/>
      <c r="M524" s="19"/>
      <c r="N524" s="23">
        <f t="shared" si="19"/>
        <v>0</v>
      </c>
      <c r="O524" s="19"/>
      <c r="P524" s="23">
        <f t="shared" si="20"/>
        <v>0</v>
      </c>
      <c r="Q524" s="19"/>
      <c r="R524" s="23">
        <f t="shared" si="21"/>
        <v>0</v>
      </c>
      <c r="S524" s="19"/>
      <c r="T524" s="19"/>
      <c r="U524" s="19"/>
      <c r="V524" s="19"/>
      <c r="W524" s="19"/>
      <c r="X524" s="19"/>
      <c r="Y524" s="19"/>
      <c r="Z524" s="19"/>
      <c r="AA524" s="19"/>
      <c r="AB524" s="19"/>
      <c r="AC524" s="19"/>
      <c r="AD524" s="19"/>
      <c r="AE524" s="19"/>
      <c r="AF524" s="19"/>
      <c r="AG524" s="19"/>
    </row>
    <row r="525" ht="14.25" customHeight="1">
      <c r="A525" s="23"/>
      <c r="B525" s="19"/>
      <c r="C525" s="19"/>
      <c r="D525" s="19"/>
      <c r="E525" s="19"/>
      <c r="F525" s="19"/>
      <c r="G525" s="23"/>
      <c r="H525" s="23"/>
      <c r="I525" s="23"/>
      <c r="J525" s="23"/>
      <c r="K525" s="19"/>
      <c r="L525" s="89"/>
      <c r="M525" s="19"/>
      <c r="N525" s="23">
        <f t="shared" si="19"/>
        <v>0</v>
      </c>
      <c r="O525" s="19"/>
      <c r="P525" s="23">
        <f t="shared" si="20"/>
        <v>0</v>
      </c>
      <c r="Q525" s="19"/>
      <c r="R525" s="23">
        <f t="shared" si="21"/>
        <v>0</v>
      </c>
      <c r="S525" s="19"/>
      <c r="T525" s="19"/>
      <c r="U525" s="19"/>
      <c r="V525" s="19"/>
      <c r="W525" s="19"/>
      <c r="X525" s="19"/>
      <c r="Y525" s="19"/>
      <c r="Z525" s="19"/>
      <c r="AA525" s="19"/>
      <c r="AB525" s="19"/>
      <c r="AC525" s="19"/>
      <c r="AD525" s="19"/>
      <c r="AE525" s="19"/>
      <c r="AF525" s="19"/>
      <c r="AG525" s="19"/>
    </row>
    <row r="526" ht="14.25" customHeight="1">
      <c r="A526" s="23"/>
      <c r="B526" s="19"/>
      <c r="C526" s="19"/>
      <c r="D526" s="19"/>
      <c r="E526" s="19"/>
      <c r="F526" s="19"/>
      <c r="G526" s="23"/>
      <c r="H526" s="23"/>
      <c r="I526" s="23"/>
      <c r="J526" s="23"/>
      <c r="K526" s="19"/>
      <c r="L526" s="89"/>
      <c r="M526" s="19"/>
      <c r="N526" s="23">
        <f t="shared" si="19"/>
        <v>0</v>
      </c>
      <c r="O526" s="19"/>
      <c r="P526" s="23">
        <f t="shared" si="20"/>
        <v>0</v>
      </c>
      <c r="Q526" s="19"/>
      <c r="R526" s="23">
        <f t="shared" si="21"/>
        <v>0</v>
      </c>
      <c r="S526" s="19"/>
      <c r="T526" s="19"/>
      <c r="U526" s="19"/>
      <c r="V526" s="19"/>
      <c r="W526" s="19"/>
      <c r="X526" s="19"/>
      <c r="Y526" s="19"/>
      <c r="Z526" s="19"/>
      <c r="AA526" s="19"/>
      <c r="AB526" s="19"/>
      <c r="AC526" s="19"/>
      <c r="AD526" s="19"/>
      <c r="AE526" s="19"/>
      <c r="AF526" s="19"/>
      <c r="AG526" s="19"/>
    </row>
    <row r="527" ht="14.25" customHeight="1">
      <c r="A527" s="23"/>
      <c r="B527" s="19"/>
      <c r="C527" s="19"/>
      <c r="D527" s="19"/>
      <c r="E527" s="19"/>
      <c r="F527" s="19"/>
      <c r="G527" s="23"/>
      <c r="H527" s="23"/>
      <c r="I527" s="23"/>
      <c r="J527" s="23"/>
      <c r="K527" s="19"/>
      <c r="L527" s="89"/>
      <c r="M527" s="19"/>
      <c r="N527" s="19"/>
      <c r="O527" s="19"/>
      <c r="P527" s="19"/>
      <c r="Q527" s="19"/>
      <c r="R527" s="19"/>
      <c r="S527" s="19"/>
      <c r="T527" s="19"/>
      <c r="U527" s="19"/>
      <c r="V527" s="19"/>
      <c r="W527" s="19"/>
      <c r="X527" s="19"/>
      <c r="Y527" s="19"/>
      <c r="Z527" s="19"/>
      <c r="AA527" s="19"/>
      <c r="AB527" s="19"/>
      <c r="AC527" s="19"/>
      <c r="AD527" s="19"/>
      <c r="AE527" s="19"/>
      <c r="AF527" s="19"/>
      <c r="AG527" s="19"/>
    </row>
    <row r="528" ht="14.25" customHeight="1">
      <c r="A528" s="23"/>
      <c r="B528" s="19"/>
      <c r="C528" s="19"/>
      <c r="D528" s="19"/>
      <c r="E528" s="19"/>
      <c r="F528" s="19"/>
      <c r="G528" s="23"/>
      <c r="H528" s="23"/>
      <c r="I528" s="23"/>
      <c r="J528" s="23"/>
      <c r="K528" s="19"/>
      <c r="L528" s="89"/>
      <c r="M528" s="19"/>
      <c r="N528" s="19"/>
      <c r="O528" s="19"/>
      <c r="P528" s="19"/>
      <c r="Q528" s="19"/>
      <c r="R528" s="19"/>
      <c r="S528" s="19"/>
      <c r="T528" s="19"/>
      <c r="U528" s="19"/>
      <c r="V528" s="19"/>
      <c r="W528" s="19"/>
      <c r="X528" s="19"/>
      <c r="Y528" s="19"/>
      <c r="Z528" s="19"/>
      <c r="AA528" s="19"/>
      <c r="AB528" s="19"/>
      <c r="AC528" s="19"/>
      <c r="AD528" s="19"/>
      <c r="AE528" s="19"/>
      <c r="AF528" s="19"/>
      <c r="AG528" s="19"/>
    </row>
    <row r="529" ht="14.25" customHeight="1">
      <c r="A529" s="23"/>
      <c r="B529" s="19"/>
      <c r="C529" s="19"/>
      <c r="D529" s="19"/>
      <c r="E529" s="19"/>
      <c r="F529" s="19"/>
      <c r="G529" s="23"/>
      <c r="H529" s="23"/>
      <c r="I529" s="23"/>
      <c r="J529" s="23"/>
      <c r="K529" s="19"/>
      <c r="L529" s="89"/>
      <c r="M529" s="19"/>
      <c r="N529" s="19"/>
      <c r="O529" s="19"/>
      <c r="P529" s="19"/>
      <c r="Q529" s="19"/>
      <c r="R529" s="19"/>
      <c r="S529" s="19"/>
      <c r="T529" s="19"/>
      <c r="U529" s="19"/>
      <c r="V529" s="19"/>
      <c r="W529" s="19"/>
      <c r="X529" s="19"/>
      <c r="Y529" s="19"/>
      <c r="Z529" s="19"/>
      <c r="AA529" s="19"/>
      <c r="AB529" s="19"/>
      <c r="AC529" s="19"/>
      <c r="AD529" s="19"/>
      <c r="AE529" s="19"/>
      <c r="AF529" s="19"/>
      <c r="AG529" s="19"/>
    </row>
    <row r="530" ht="14.25" customHeight="1">
      <c r="A530" s="23"/>
      <c r="B530" s="19"/>
      <c r="C530" s="19"/>
      <c r="D530" s="19"/>
      <c r="E530" s="19"/>
      <c r="F530" s="19"/>
      <c r="G530" s="23"/>
      <c r="H530" s="23"/>
      <c r="I530" s="23"/>
      <c r="J530" s="23"/>
      <c r="K530" s="19"/>
      <c r="L530" s="89"/>
      <c r="M530" s="19"/>
      <c r="N530" s="19"/>
      <c r="O530" s="19"/>
      <c r="P530" s="19"/>
      <c r="Q530" s="19"/>
      <c r="R530" s="19"/>
      <c r="S530" s="19"/>
      <c r="T530" s="19"/>
      <c r="U530" s="19"/>
      <c r="V530" s="19"/>
      <c r="W530" s="19"/>
      <c r="X530" s="19"/>
      <c r="Y530" s="19"/>
      <c r="Z530" s="19"/>
      <c r="AA530" s="19"/>
      <c r="AB530" s="19"/>
      <c r="AC530" s="19"/>
      <c r="AD530" s="19"/>
      <c r="AE530" s="19"/>
      <c r="AF530" s="19"/>
      <c r="AG530" s="19"/>
    </row>
    <row r="531" ht="14.25" customHeight="1">
      <c r="A531" s="23"/>
      <c r="B531" s="19"/>
      <c r="C531" s="19"/>
      <c r="D531" s="19"/>
      <c r="E531" s="19"/>
      <c r="F531" s="19"/>
      <c r="G531" s="23"/>
      <c r="H531" s="23"/>
      <c r="I531" s="23"/>
      <c r="J531" s="23"/>
      <c r="K531" s="19"/>
      <c r="L531" s="89"/>
      <c r="M531" s="19"/>
      <c r="N531" s="19"/>
      <c r="O531" s="19"/>
      <c r="P531" s="19"/>
      <c r="Q531" s="19"/>
      <c r="R531" s="19"/>
      <c r="S531" s="19"/>
      <c r="T531" s="19"/>
      <c r="U531" s="19"/>
      <c r="V531" s="19"/>
      <c r="W531" s="19"/>
      <c r="X531" s="19"/>
      <c r="Y531" s="19"/>
      <c r="Z531" s="19"/>
      <c r="AA531" s="19"/>
      <c r="AB531" s="19"/>
      <c r="AC531" s="19"/>
      <c r="AD531" s="19"/>
      <c r="AE531" s="19"/>
      <c r="AF531" s="19"/>
      <c r="AG531" s="19"/>
    </row>
    <row r="532" ht="14.25" customHeight="1">
      <c r="A532" s="23"/>
      <c r="B532" s="19"/>
      <c r="C532" s="19"/>
      <c r="D532" s="19"/>
      <c r="E532" s="19"/>
      <c r="F532" s="19"/>
      <c r="G532" s="23"/>
      <c r="H532" s="23"/>
      <c r="I532" s="23"/>
      <c r="J532" s="23"/>
      <c r="K532" s="19"/>
      <c r="L532" s="89"/>
      <c r="M532" s="19"/>
      <c r="N532" s="19"/>
      <c r="O532" s="19"/>
      <c r="P532" s="19"/>
      <c r="Q532" s="19"/>
      <c r="R532" s="19"/>
      <c r="S532" s="19"/>
      <c r="T532" s="19"/>
      <c r="U532" s="19"/>
      <c r="V532" s="19"/>
      <c r="W532" s="19"/>
      <c r="X532" s="19"/>
      <c r="Y532" s="19"/>
      <c r="Z532" s="19"/>
      <c r="AA532" s="19"/>
      <c r="AB532" s="19"/>
      <c r="AC532" s="19"/>
      <c r="AD532" s="19"/>
      <c r="AE532" s="19"/>
      <c r="AF532" s="19"/>
      <c r="AG532" s="19"/>
    </row>
    <row r="533" ht="14.25" customHeight="1">
      <c r="A533" s="23"/>
      <c r="B533" s="19"/>
      <c r="C533" s="19"/>
      <c r="D533" s="19"/>
      <c r="E533" s="19"/>
      <c r="F533" s="19"/>
      <c r="G533" s="23"/>
      <c r="H533" s="23"/>
      <c r="I533" s="23"/>
      <c r="J533" s="23"/>
      <c r="K533" s="19"/>
      <c r="L533" s="89"/>
      <c r="M533" s="19"/>
      <c r="N533" s="19"/>
      <c r="O533" s="19"/>
      <c r="P533" s="19"/>
      <c r="Q533" s="19"/>
      <c r="R533" s="19"/>
      <c r="S533" s="19"/>
      <c r="T533" s="19"/>
      <c r="U533" s="19"/>
      <c r="V533" s="19"/>
      <c r="W533" s="19"/>
      <c r="X533" s="19"/>
      <c r="Y533" s="19"/>
      <c r="Z533" s="19"/>
      <c r="AA533" s="19"/>
      <c r="AB533" s="19"/>
      <c r="AC533" s="19"/>
      <c r="AD533" s="19"/>
      <c r="AE533" s="19"/>
      <c r="AF533" s="19"/>
      <c r="AG533" s="19"/>
    </row>
    <row r="534" ht="14.25" customHeight="1">
      <c r="A534" s="23"/>
      <c r="B534" s="19"/>
      <c r="C534" s="19"/>
      <c r="D534" s="19"/>
      <c r="E534" s="19"/>
      <c r="F534" s="19"/>
      <c r="G534" s="23"/>
      <c r="H534" s="23"/>
      <c r="I534" s="23"/>
      <c r="J534" s="23"/>
      <c r="K534" s="19"/>
      <c r="L534" s="89"/>
      <c r="M534" s="19"/>
      <c r="N534" s="19"/>
      <c r="O534" s="19"/>
      <c r="P534" s="19"/>
      <c r="Q534" s="19"/>
      <c r="R534" s="19"/>
      <c r="S534" s="19"/>
      <c r="T534" s="19"/>
      <c r="U534" s="19"/>
      <c r="V534" s="19"/>
      <c r="W534" s="19"/>
      <c r="X534" s="19"/>
      <c r="Y534" s="19"/>
      <c r="Z534" s="19"/>
      <c r="AA534" s="19"/>
      <c r="AB534" s="19"/>
      <c r="AC534" s="19"/>
      <c r="AD534" s="19"/>
      <c r="AE534" s="19"/>
      <c r="AF534" s="19"/>
      <c r="AG534" s="19"/>
    </row>
    <row r="535" ht="14.25" customHeight="1">
      <c r="A535" s="23"/>
      <c r="B535" s="19"/>
      <c r="C535" s="19"/>
      <c r="D535" s="19"/>
      <c r="E535" s="19"/>
      <c r="F535" s="19"/>
      <c r="G535" s="23"/>
      <c r="H535" s="23"/>
      <c r="I535" s="23"/>
      <c r="J535" s="23"/>
      <c r="K535" s="19"/>
      <c r="L535" s="89"/>
      <c r="M535" s="19"/>
      <c r="N535" s="19"/>
      <c r="O535" s="19"/>
      <c r="P535" s="19"/>
      <c r="Q535" s="19"/>
      <c r="R535" s="19"/>
      <c r="S535" s="19"/>
      <c r="T535" s="19"/>
      <c r="U535" s="19"/>
      <c r="V535" s="19"/>
      <c r="W535" s="19"/>
      <c r="X535" s="19"/>
      <c r="Y535" s="19"/>
      <c r="Z535" s="19"/>
      <c r="AA535" s="19"/>
      <c r="AB535" s="19"/>
      <c r="AC535" s="19"/>
      <c r="AD535" s="19"/>
      <c r="AE535" s="19"/>
      <c r="AF535" s="19"/>
      <c r="AG535" s="19"/>
    </row>
    <row r="536" ht="14.25" customHeight="1">
      <c r="A536" s="23"/>
      <c r="B536" s="19"/>
      <c r="C536" s="19"/>
      <c r="D536" s="19"/>
      <c r="E536" s="19"/>
      <c r="F536" s="19"/>
      <c r="G536" s="23"/>
      <c r="H536" s="23"/>
      <c r="I536" s="23"/>
      <c r="J536" s="23"/>
      <c r="K536" s="19"/>
      <c r="L536" s="89"/>
      <c r="M536" s="19"/>
      <c r="N536" s="19"/>
      <c r="O536" s="19"/>
      <c r="P536" s="19"/>
      <c r="Q536" s="19"/>
      <c r="R536" s="19"/>
      <c r="S536" s="19"/>
      <c r="T536" s="19"/>
      <c r="U536" s="19"/>
      <c r="V536" s="19"/>
      <c r="W536" s="19"/>
      <c r="X536" s="19"/>
      <c r="Y536" s="19"/>
      <c r="Z536" s="19"/>
      <c r="AA536" s="19"/>
      <c r="AB536" s="19"/>
      <c r="AC536" s="19"/>
      <c r="AD536" s="19"/>
      <c r="AE536" s="19"/>
      <c r="AF536" s="19"/>
      <c r="AG536" s="19"/>
    </row>
    <row r="537" ht="14.25" customHeight="1">
      <c r="A537" s="23"/>
      <c r="B537" s="19"/>
      <c r="C537" s="19"/>
      <c r="D537" s="19"/>
      <c r="E537" s="19"/>
      <c r="F537" s="19"/>
      <c r="G537" s="23"/>
      <c r="H537" s="23"/>
      <c r="I537" s="23"/>
      <c r="J537" s="23"/>
      <c r="K537" s="19"/>
      <c r="L537" s="89"/>
      <c r="M537" s="19"/>
      <c r="N537" s="19"/>
      <c r="O537" s="19"/>
      <c r="P537" s="19"/>
      <c r="Q537" s="19"/>
      <c r="R537" s="19"/>
      <c r="S537" s="19"/>
      <c r="T537" s="19"/>
      <c r="U537" s="19"/>
      <c r="V537" s="19"/>
      <c r="W537" s="19"/>
      <c r="X537" s="19"/>
      <c r="Y537" s="19"/>
      <c r="Z537" s="19"/>
      <c r="AA537" s="19"/>
      <c r="AB537" s="19"/>
      <c r="AC537" s="19"/>
      <c r="AD537" s="19"/>
      <c r="AE537" s="19"/>
      <c r="AF537" s="19"/>
      <c r="AG537" s="19"/>
    </row>
    <row r="538" ht="14.25" customHeight="1">
      <c r="A538" s="23"/>
      <c r="B538" s="19"/>
      <c r="C538" s="19"/>
      <c r="D538" s="19"/>
      <c r="E538" s="19"/>
      <c r="F538" s="19"/>
      <c r="G538" s="23"/>
      <c r="H538" s="23"/>
      <c r="I538" s="23"/>
      <c r="J538" s="23"/>
      <c r="K538" s="19"/>
      <c r="L538" s="89"/>
      <c r="M538" s="19"/>
      <c r="N538" s="19"/>
      <c r="O538" s="19"/>
      <c r="P538" s="19"/>
      <c r="Q538" s="19"/>
      <c r="R538" s="19"/>
      <c r="S538" s="19"/>
      <c r="T538" s="19"/>
      <c r="U538" s="19"/>
      <c r="V538" s="19"/>
      <c r="W538" s="19"/>
      <c r="X538" s="19"/>
      <c r="Y538" s="19"/>
      <c r="Z538" s="19"/>
      <c r="AA538" s="19"/>
      <c r="AB538" s="19"/>
      <c r="AC538" s="19"/>
      <c r="AD538" s="19"/>
      <c r="AE538" s="19"/>
      <c r="AF538" s="19"/>
      <c r="AG538" s="19"/>
    </row>
    <row r="539" ht="14.25" customHeight="1">
      <c r="A539" s="23"/>
      <c r="B539" s="19"/>
      <c r="C539" s="19"/>
      <c r="D539" s="19"/>
      <c r="E539" s="19"/>
      <c r="F539" s="19"/>
      <c r="G539" s="23"/>
      <c r="H539" s="23"/>
      <c r="I539" s="23"/>
      <c r="J539" s="23"/>
      <c r="K539" s="19"/>
      <c r="L539" s="89"/>
      <c r="M539" s="19"/>
      <c r="N539" s="19"/>
      <c r="O539" s="19"/>
      <c r="P539" s="19"/>
      <c r="Q539" s="19"/>
      <c r="R539" s="19"/>
      <c r="S539" s="19"/>
      <c r="T539" s="19"/>
      <c r="U539" s="19"/>
      <c r="V539" s="19"/>
      <c r="W539" s="19"/>
      <c r="X539" s="19"/>
      <c r="Y539" s="19"/>
      <c r="Z539" s="19"/>
      <c r="AA539" s="19"/>
      <c r="AB539" s="19"/>
      <c r="AC539" s="19"/>
      <c r="AD539" s="19"/>
      <c r="AE539" s="19"/>
      <c r="AF539" s="19"/>
      <c r="AG539" s="19"/>
    </row>
    <row r="540" ht="14.25" customHeight="1">
      <c r="A540" s="23"/>
      <c r="B540" s="19"/>
      <c r="C540" s="19"/>
      <c r="D540" s="19"/>
      <c r="E540" s="19"/>
      <c r="F540" s="19"/>
      <c r="G540" s="23"/>
      <c r="H540" s="23"/>
      <c r="I540" s="23"/>
      <c r="J540" s="23"/>
      <c r="K540" s="19"/>
      <c r="L540" s="89"/>
      <c r="M540" s="19"/>
      <c r="N540" s="19"/>
      <c r="O540" s="19"/>
      <c r="P540" s="19"/>
      <c r="Q540" s="19"/>
      <c r="R540" s="19"/>
      <c r="S540" s="19"/>
      <c r="T540" s="19"/>
      <c r="U540" s="19"/>
      <c r="V540" s="19"/>
      <c r="W540" s="19"/>
      <c r="X540" s="19"/>
      <c r="Y540" s="19"/>
      <c r="Z540" s="19"/>
      <c r="AA540" s="19"/>
      <c r="AB540" s="19"/>
      <c r="AC540" s="19"/>
      <c r="AD540" s="19"/>
      <c r="AE540" s="19"/>
      <c r="AF540" s="19"/>
      <c r="AG540" s="19"/>
    </row>
    <row r="541" ht="14.25" customHeight="1">
      <c r="A541" s="23"/>
      <c r="B541" s="19"/>
      <c r="C541" s="19"/>
      <c r="D541" s="19"/>
      <c r="E541" s="19"/>
      <c r="F541" s="19"/>
      <c r="G541" s="23"/>
      <c r="H541" s="23"/>
      <c r="I541" s="23"/>
      <c r="J541" s="23"/>
      <c r="K541" s="19"/>
      <c r="L541" s="89"/>
      <c r="M541" s="19"/>
      <c r="N541" s="19"/>
      <c r="O541" s="19"/>
      <c r="P541" s="19"/>
      <c r="Q541" s="19"/>
      <c r="R541" s="19"/>
      <c r="S541" s="19"/>
      <c r="T541" s="19"/>
      <c r="U541" s="19"/>
      <c r="V541" s="19"/>
      <c r="W541" s="19"/>
      <c r="X541" s="19"/>
      <c r="Y541" s="19"/>
      <c r="Z541" s="19"/>
      <c r="AA541" s="19"/>
      <c r="AB541" s="19"/>
      <c r="AC541" s="19"/>
      <c r="AD541" s="19"/>
      <c r="AE541" s="19"/>
      <c r="AF541" s="19"/>
      <c r="AG541" s="19"/>
    </row>
    <row r="542" ht="14.25" customHeight="1">
      <c r="A542" s="23"/>
      <c r="B542" s="19"/>
      <c r="C542" s="19"/>
      <c r="D542" s="19"/>
      <c r="E542" s="19"/>
      <c r="F542" s="19"/>
      <c r="G542" s="23"/>
      <c r="H542" s="23"/>
      <c r="I542" s="23"/>
      <c r="J542" s="23"/>
      <c r="K542" s="19"/>
      <c r="L542" s="89"/>
      <c r="M542" s="19"/>
      <c r="N542" s="19"/>
      <c r="O542" s="19"/>
      <c r="P542" s="19"/>
      <c r="Q542" s="19"/>
      <c r="R542" s="19"/>
      <c r="S542" s="19"/>
      <c r="T542" s="19"/>
      <c r="U542" s="19"/>
      <c r="V542" s="19"/>
      <c r="W542" s="19"/>
      <c r="X542" s="19"/>
      <c r="Y542" s="19"/>
      <c r="Z542" s="19"/>
      <c r="AA542" s="19"/>
      <c r="AB542" s="19"/>
      <c r="AC542" s="19"/>
      <c r="AD542" s="19"/>
      <c r="AE542" s="19"/>
      <c r="AF542" s="19"/>
      <c r="AG542" s="19"/>
    </row>
    <row r="543" ht="14.25" customHeight="1">
      <c r="A543" s="23"/>
      <c r="B543" s="19"/>
      <c r="C543" s="19"/>
      <c r="D543" s="19"/>
      <c r="E543" s="19"/>
      <c r="F543" s="19"/>
      <c r="G543" s="23"/>
      <c r="H543" s="23"/>
      <c r="I543" s="23"/>
      <c r="J543" s="23"/>
      <c r="K543" s="19"/>
      <c r="L543" s="89"/>
      <c r="M543" s="19"/>
      <c r="N543" s="19"/>
      <c r="O543" s="19"/>
      <c r="P543" s="19"/>
      <c r="Q543" s="19"/>
      <c r="R543" s="19"/>
      <c r="S543" s="19"/>
      <c r="T543" s="19"/>
      <c r="U543" s="19"/>
      <c r="V543" s="19"/>
      <c r="W543" s="19"/>
      <c r="X543" s="19"/>
      <c r="Y543" s="19"/>
      <c r="Z543" s="19"/>
      <c r="AA543" s="19"/>
      <c r="AB543" s="19"/>
      <c r="AC543" s="19"/>
      <c r="AD543" s="19"/>
      <c r="AE543" s="19"/>
      <c r="AF543" s="19"/>
      <c r="AG543" s="19"/>
    </row>
    <row r="544" ht="14.25" customHeight="1">
      <c r="A544" s="23"/>
      <c r="B544" s="19"/>
      <c r="C544" s="19"/>
      <c r="D544" s="19"/>
      <c r="E544" s="19"/>
      <c r="F544" s="19"/>
      <c r="G544" s="23"/>
      <c r="H544" s="23"/>
      <c r="I544" s="23"/>
      <c r="J544" s="23"/>
      <c r="K544" s="19"/>
      <c r="L544" s="89"/>
      <c r="M544" s="19"/>
      <c r="N544" s="19"/>
      <c r="O544" s="19"/>
      <c r="P544" s="19"/>
      <c r="Q544" s="19"/>
      <c r="R544" s="19"/>
      <c r="S544" s="19"/>
      <c r="T544" s="19"/>
      <c r="U544" s="19"/>
      <c r="V544" s="19"/>
      <c r="W544" s="19"/>
      <c r="X544" s="19"/>
      <c r="Y544" s="19"/>
      <c r="Z544" s="19"/>
      <c r="AA544" s="19"/>
      <c r="AB544" s="19"/>
      <c r="AC544" s="19"/>
      <c r="AD544" s="19"/>
      <c r="AE544" s="19"/>
      <c r="AF544" s="19"/>
      <c r="AG544" s="19"/>
    </row>
    <row r="545" ht="14.25" customHeight="1">
      <c r="A545" s="23"/>
      <c r="B545" s="19"/>
      <c r="C545" s="19"/>
      <c r="D545" s="19"/>
      <c r="E545" s="19"/>
      <c r="F545" s="19"/>
      <c r="G545" s="23"/>
      <c r="H545" s="23"/>
      <c r="I545" s="23"/>
      <c r="J545" s="23"/>
      <c r="K545" s="19"/>
      <c r="L545" s="89"/>
      <c r="M545" s="19"/>
      <c r="N545" s="19"/>
      <c r="O545" s="19"/>
      <c r="P545" s="19"/>
      <c r="Q545" s="19"/>
      <c r="R545" s="19"/>
      <c r="S545" s="19"/>
      <c r="T545" s="19"/>
      <c r="U545" s="19"/>
      <c r="V545" s="19"/>
      <c r="W545" s="19"/>
      <c r="X545" s="19"/>
      <c r="Y545" s="19"/>
      <c r="Z545" s="19"/>
      <c r="AA545" s="19"/>
      <c r="AB545" s="19"/>
      <c r="AC545" s="19"/>
      <c r="AD545" s="19"/>
      <c r="AE545" s="19"/>
      <c r="AF545" s="19"/>
      <c r="AG545" s="19"/>
    </row>
    <row r="546" ht="14.25" customHeight="1">
      <c r="A546" s="23"/>
      <c r="B546" s="19"/>
      <c r="C546" s="19"/>
      <c r="D546" s="19"/>
      <c r="E546" s="19"/>
      <c r="F546" s="19"/>
      <c r="G546" s="23"/>
      <c r="H546" s="23"/>
      <c r="I546" s="23"/>
      <c r="J546" s="23"/>
      <c r="K546" s="19"/>
      <c r="L546" s="89"/>
      <c r="M546" s="19"/>
      <c r="N546" s="19"/>
      <c r="O546" s="19"/>
      <c r="P546" s="19"/>
      <c r="Q546" s="19"/>
      <c r="R546" s="19"/>
      <c r="S546" s="19"/>
      <c r="T546" s="19"/>
      <c r="U546" s="19"/>
      <c r="V546" s="19"/>
      <c r="W546" s="19"/>
      <c r="X546" s="19"/>
      <c r="Y546" s="19"/>
      <c r="Z546" s="19"/>
      <c r="AA546" s="19"/>
      <c r="AB546" s="19"/>
      <c r="AC546" s="19"/>
      <c r="AD546" s="19"/>
      <c r="AE546" s="19"/>
      <c r="AF546" s="19"/>
      <c r="AG546" s="19"/>
    </row>
    <row r="547" ht="14.25" customHeight="1">
      <c r="A547" s="23"/>
      <c r="B547" s="19"/>
      <c r="C547" s="19"/>
      <c r="D547" s="19"/>
      <c r="E547" s="19"/>
      <c r="F547" s="19"/>
      <c r="G547" s="23"/>
      <c r="H547" s="23"/>
      <c r="I547" s="23"/>
      <c r="J547" s="23"/>
      <c r="K547" s="19"/>
      <c r="L547" s="89"/>
      <c r="M547" s="19"/>
      <c r="N547" s="19"/>
      <c r="O547" s="19"/>
      <c r="P547" s="19"/>
      <c r="Q547" s="19"/>
      <c r="R547" s="19"/>
      <c r="S547" s="19"/>
      <c r="T547" s="19"/>
      <c r="U547" s="19"/>
      <c r="V547" s="19"/>
      <c r="W547" s="19"/>
      <c r="X547" s="19"/>
      <c r="Y547" s="19"/>
      <c r="Z547" s="19"/>
      <c r="AA547" s="19"/>
      <c r="AB547" s="19"/>
      <c r="AC547" s="19"/>
      <c r="AD547" s="19"/>
      <c r="AE547" s="19"/>
      <c r="AF547" s="19"/>
      <c r="AG547" s="19"/>
    </row>
    <row r="548" ht="14.25" customHeight="1">
      <c r="A548" s="23"/>
      <c r="B548" s="19"/>
      <c r="C548" s="19"/>
      <c r="D548" s="19"/>
      <c r="E548" s="19"/>
      <c r="F548" s="19"/>
      <c r="G548" s="23"/>
      <c r="H548" s="23"/>
      <c r="I548" s="23"/>
      <c r="J548" s="23"/>
      <c r="K548" s="19"/>
      <c r="L548" s="89"/>
      <c r="M548" s="19"/>
      <c r="N548" s="19"/>
      <c r="O548" s="19"/>
      <c r="P548" s="19"/>
      <c r="Q548" s="19"/>
      <c r="R548" s="19"/>
      <c r="S548" s="19"/>
      <c r="T548" s="19"/>
      <c r="U548" s="19"/>
      <c r="V548" s="19"/>
      <c r="W548" s="19"/>
      <c r="X548" s="19"/>
      <c r="Y548" s="19"/>
      <c r="Z548" s="19"/>
      <c r="AA548" s="19"/>
      <c r="AB548" s="19"/>
      <c r="AC548" s="19"/>
      <c r="AD548" s="19"/>
      <c r="AE548" s="19"/>
      <c r="AF548" s="19"/>
      <c r="AG548" s="19"/>
    </row>
    <row r="549" ht="14.25" customHeight="1">
      <c r="A549" s="23"/>
      <c r="B549" s="19"/>
      <c r="C549" s="19"/>
      <c r="D549" s="19"/>
      <c r="E549" s="19"/>
      <c r="F549" s="19"/>
      <c r="G549" s="23"/>
      <c r="H549" s="23"/>
      <c r="I549" s="23"/>
      <c r="J549" s="23"/>
      <c r="K549" s="19"/>
      <c r="L549" s="89"/>
      <c r="M549" s="19"/>
      <c r="N549" s="19"/>
      <c r="O549" s="19"/>
      <c r="P549" s="19"/>
      <c r="Q549" s="19"/>
      <c r="R549" s="19"/>
      <c r="S549" s="19"/>
      <c r="T549" s="19"/>
      <c r="U549" s="19"/>
      <c r="V549" s="19"/>
      <c r="W549" s="19"/>
      <c r="X549" s="19"/>
      <c r="Y549" s="19"/>
      <c r="Z549" s="19"/>
      <c r="AA549" s="19"/>
      <c r="AB549" s="19"/>
      <c r="AC549" s="19"/>
      <c r="AD549" s="19"/>
      <c r="AE549" s="19"/>
      <c r="AF549" s="19"/>
      <c r="AG549" s="19"/>
    </row>
    <row r="550" ht="14.25" customHeight="1">
      <c r="A550" s="23"/>
      <c r="B550" s="19"/>
      <c r="C550" s="19"/>
      <c r="D550" s="19"/>
      <c r="E550" s="19"/>
      <c r="F550" s="19"/>
      <c r="G550" s="23"/>
      <c r="H550" s="23"/>
      <c r="I550" s="23"/>
      <c r="J550" s="23"/>
      <c r="K550" s="19"/>
      <c r="L550" s="89"/>
      <c r="M550" s="19"/>
      <c r="N550" s="19"/>
      <c r="O550" s="19"/>
      <c r="P550" s="19"/>
      <c r="Q550" s="19"/>
      <c r="R550" s="19"/>
      <c r="S550" s="19"/>
      <c r="T550" s="19"/>
      <c r="U550" s="19"/>
      <c r="V550" s="19"/>
      <c r="W550" s="19"/>
      <c r="X550" s="19"/>
      <c r="Y550" s="19"/>
      <c r="Z550" s="19"/>
      <c r="AA550" s="19"/>
      <c r="AB550" s="19"/>
      <c r="AC550" s="19"/>
      <c r="AD550" s="19"/>
      <c r="AE550" s="19"/>
      <c r="AF550" s="19"/>
      <c r="AG550" s="19"/>
    </row>
    <row r="551" ht="14.25" customHeight="1">
      <c r="A551" s="23"/>
      <c r="B551" s="19"/>
      <c r="C551" s="19"/>
      <c r="D551" s="19"/>
      <c r="E551" s="19"/>
      <c r="F551" s="19"/>
      <c r="G551" s="23"/>
      <c r="H551" s="23"/>
      <c r="I551" s="23"/>
      <c r="J551" s="23"/>
      <c r="K551" s="19"/>
      <c r="L551" s="89"/>
      <c r="M551" s="19"/>
      <c r="N551" s="19"/>
      <c r="O551" s="19"/>
      <c r="P551" s="19"/>
      <c r="Q551" s="19"/>
      <c r="R551" s="19"/>
      <c r="S551" s="19"/>
      <c r="T551" s="19"/>
      <c r="U551" s="19"/>
      <c r="V551" s="19"/>
      <c r="W551" s="19"/>
      <c r="X551" s="19"/>
      <c r="Y551" s="19"/>
      <c r="Z551" s="19"/>
      <c r="AA551" s="19"/>
      <c r="AB551" s="19"/>
      <c r="AC551" s="19"/>
      <c r="AD551" s="19"/>
      <c r="AE551" s="19"/>
      <c r="AF551" s="19"/>
      <c r="AG551" s="19"/>
    </row>
    <row r="552" ht="14.25" customHeight="1">
      <c r="A552" s="23"/>
      <c r="B552" s="19"/>
      <c r="C552" s="19"/>
      <c r="D552" s="19"/>
      <c r="E552" s="19"/>
      <c r="F552" s="19"/>
      <c r="G552" s="23"/>
      <c r="H552" s="23"/>
      <c r="I552" s="23"/>
      <c r="J552" s="23"/>
      <c r="K552" s="19"/>
      <c r="L552" s="89"/>
      <c r="M552" s="19"/>
      <c r="N552" s="19"/>
      <c r="O552" s="19"/>
      <c r="P552" s="19"/>
      <c r="Q552" s="19"/>
      <c r="R552" s="19"/>
      <c r="S552" s="19"/>
      <c r="T552" s="19"/>
      <c r="U552" s="19"/>
      <c r="V552" s="19"/>
      <c r="W552" s="19"/>
      <c r="X552" s="19"/>
      <c r="Y552" s="19"/>
      <c r="Z552" s="19"/>
      <c r="AA552" s="19"/>
      <c r="AB552" s="19"/>
      <c r="AC552" s="19"/>
      <c r="AD552" s="19"/>
      <c r="AE552" s="19"/>
      <c r="AF552" s="19"/>
      <c r="AG552" s="19"/>
    </row>
    <row r="553" ht="14.25" customHeight="1">
      <c r="A553" s="23"/>
      <c r="B553" s="19"/>
      <c r="C553" s="19"/>
      <c r="D553" s="19"/>
      <c r="E553" s="19"/>
      <c r="F553" s="19"/>
      <c r="G553" s="23"/>
      <c r="H553" s="23"/>
      <c r="I553" s="23"/>
      <c r="J553" s="23"/>
      <c r="K553" s="19"/>
      <c r="L553" s="89"/>
      <c r="M553" s="19"/>
      <c r="N553" s="19"/>
      <c r="O553" s="19"/>
      <c r="P553" s="19"/>
      <c r="Q553" s="19"/>
      <c r="R553" s="19"/>
      <c r="S553" s="19"/>
      <c r="T553" s="19"/>
      <c r="U553" s="19"/>
      <c r="V553" s="19"/>
      <c r="W553" s="19"/>
      <c r="X553" s="19"/>
      <c r="Y553" s="19"/>
      <c r="Z553" s="19"/>
      <c r="AA553" s="19"/>
      <c r="AB553" s="19"/>
      <c r="AC553" s="19"/>
      <c r="AD553" s="19"/>
      <c r="AE553" s="19"/>
      <c r="AF553" s="19"/>
      <c r="AG553" s="19"/>
    </row>
    <row r="554" ht="14.25" customHeight="1">
      <c r="A554" s="23"/>
      <c r="B554" s="19"/>
      <c r="C554" s="19"/>
      <c r="D554" s="19"/>
      <c r="E554" s="19"/>
      <c r="F554" s="19"/>
      <c r="G554" s="23"/>
      <c r="H554" s="23"/>
      <c r="I554" s="23"/>
      <c r="J554" s="23"/>
      <c r="K554" s="19"/>
      <c r="L554" s="89"/>
      <c r="M554" s="19"/>
      <c r="N554" s="19"/>
      <c r="O554" s="19"/>
      <c r="P554" s="19"/>
      <c r="Q554" s="19"/>
      <c r="R554" s="19"/>
      <c r="S554" s="19"/>
      <c r="T554" s="19"/>
      <c r="U554" s="19"/>
      <c r="V554" s="19"/>
      <c r="W554" s="19"/>
      <c r="X554" s="19"/>
      <c r="Y554" s="19"/>
      <c r="Z554" s="19"/>
      <c r="AA554" s="19"/>
      <c r="AB554" s="19"/>
      <c r="AC554" s="19"/>
      <c r="AD554" s="19"/>
      <c r="AE554" s="19"/>
      <c r="AF554" s="19"/>
      <c r="AG554" s="19"/>
    </row>
    <row r="555" ht="14.25" customHeight="1">
      <c r="A555" s="23"/>
      <c r="B555" s="19"/>
      <c r="C555" s="19"/>
      <c r="D555" s="19"/>
      <c r="E555" s="19"/>
      <c r="F555" s="19"/>
      <c r="G555" s="23"/>
      <c r="H555" s="23"/>
      <c r="I555" s="23"/>
      <c r="J555" s="23"/>
      <c r="K555" s="19"/>
      <c r="L555" s="89"/>
      <c r="M555" s="19"/>
      <c r="N555" s="19"/>
      <c r="O555" s="19"/>
      <c r="P555" s="19"/>
      <c r="Q555" s="19"/>
      <c r="R555" s="19"/>
      <c r="S555" s="19"/>
      <c r="T555" s="19"/>
      <c r="U555" s="19"/>
      <c r="V555" s="19"/>
      <c r="W555" s="19"/>
      <c r="X555" s="19"/>
      <c r="Y555" s="19"/>
      <c r="Z555" s="19"/>
      <c r="AA555" s="19"/>
      <c r="AB555" s="19"/>
      <c r="AC555" s="19"/>
      <c r="AD555" s="19"/>
      <c r="AE555" s="19"/>
      <c r="AF555" s="19"/>
      <c r="AG555" s="19"/>
    </row>
    <row r="556" ht="14.25" customHeight="1">
      <c r="A556" s="23"/>
      <c r="B556" s="19"/>
      <c r="C556" s="19"/>
      <c r="D556" s="19"/>
      <c r="E556" s="19"/>
      <c r="F556" s="19"/>
      <c r="G556" s="23"/>
      <c r="H556" s="23"/>
      <c r="I556" s="23"/>
      <c r="J556" s="23"/>
      <c r="K556" s="19"/>
      <c r="L556" s="89"/>
      <c r="M556" s="19"/>
      <c r="N556" s="19"/>
      <c r="O556" s="19"/>
      <c r="P556" s="19"/>
      <c r="Q556" s="19"/>
      <c r="R556" s="19"/>
      <c r="S556" s="19"/>
      <c r="T556" s="19"/>
      <c r="U556" s="19"/>
      <c r="V556" s="19"/>
      <c r="W556" s="19"/>
      <c r="X556" s="19"/>
      <c r="Y556" s="19"/>
      <c r="Z556" s="19"/>
      <c r="AA556" s="19"/>
      <c r="AB556" s="19"/>
      <c r="AC556" s="19"/>
      <c r="AD556" s="19"/>
      <c r="AE556" s="19"/>
      <c r="AF556" s="19"/>
      <c r="AG556" s="19"/>
    </row>
    <row r="557" ht="14.25" customHeight="1">
      <c r="A557" s="23"/>
      <c r="B557" s="19"/>
      <c r="C557" s="19"/>
      <c r="D557" s="19"/>
      <c r="E557" s="19"/>
      <c r="F557" s="19"/>
      <c r="G557" s="23"/>
      <c r="H557" s="23"/>
      <c r="I557" s="23"/>
      <c r="J557" s="23"/>
      <c r="K557" s="19"/>
      <c r="L557" s="89"/>
      <c r="M557" s="19"/>
      <c r="N557" s="19"/>
      <c r="O557" s="19"/>
      <c r="P557" s="19"/>
      <c r="Q557" s="19"/>
      <c r="R557" s="19"/>
      <c r="S557" s="19"/>
      <c r="T557" s="19"/>
      <c r="U557" s="19"/>
      <c r="V557" s="19"/>
      <c r="W557" s="19"/>
      <c r="X557" s="19"/>
      <c r="Y557" s="19"/>
      <c r="Z557" s="19"/>
      <c r="AA557" s="19"/>
      <c r="AB557" s="19"/>
      <c r="AC557" s="19"/>
      <c r="AD557" s="19"/>
      <c r="AE557" s="19"/>
      <c r="AF557" s="19"/>
      <c r="AG557" s="19"/>
    </row>
    <row r="558" ht="14.25" customHeight="1">
      <c r="A558" s="23"/>
      <c r="B558" s="19"/>
      <c r="C558" s="19"/>
      <c r="D558" s="19"/>
      <c r="E558" s="19"/>
      <c r="F558" s="19"/>
      <c r="G558" s="23"/>
      <c r="H558" s="23"/>
      <c r="I558" s="23"/>
      <c r="J558" s="23"/>
      <c r="K558" s="19"/>
      <c r="L558" s="89"/>
      <c r="M558" s="19"/>
      <c r="N558" s="19"/>
      <c r="O558" s="19"/>
      <c r="P558" s="19"/>
      <c r="Q558" s="19"/>
      <c r="R558" s="19"/>
      <c r="S558" s="19"/>
      <c r="T558" s="19"/>
      <c r="U558" s="19"/>
      <c r="V558" s="19"/>
      <c r="W558" s="19"/>
      <c r="X558" s="19"/>
      <c r="Y558" s="19"/>
      <c r="Z558" s="19"/>
      <c r="AA558" s="19"/>
      <c r="AB558" s="19"/>
      <c r="AC558" s="19"/>
      <c r="AD558" s="19"/>
      <c r="AE558" s="19"/>
      <c r="AF558" s="19"/>
      <c r="AG558" s="19"/>
    </row>
    <row r="559" ht="14.25" customHeight="1">
      <c r="A559" s="23"/>
      <c r="B559" s="19"/>
      <c r="C559" s="19"/>
      <c r="D559" s="19"/>
      <c r="E559" s="19"/>
      <c r="F559" s="19"/>
      <c r="G559" s="23"/>
      <c r="H559" s="23"/>
      <c r="I559" s="23"/>
      <c r="J559" s="23"/>
      <c r="K559" s="19"/>
      <c r="L559" s="89"/>
      <c r="M559" s="19"/>
      <c r="N559" s="19"/>
      <c r="O559" s="19"/>
      <c r="P559" s="19"/>
      <c r="Q559" s="19"/>
      <c r="R559" s="19"/>
      <c r="S559" s="19"/>
      <c r="T559" s="19"/>
      <c r="U559" s="19"/>
      <c r="V559" s="19"/>
      <c r="W559" s="19"/>
      <c r="X559" s="19"/>
      <c r="Y559" s="19"/>
      <c r="Z559" s="19"/>
      <c r="AA559" s="19"/>
      <c r="AB559" s="19"/>
      <c r="AC559" s="19"/>
      <c r="AD559" s="19"/>
      <c r="AE559" s="19"/>
      <c r="AF559" s="19"/>
      <c r="AG559" s="19"/>
    </row>
    <row r="560" ht="14.25" customHeight="1">
      <c r="A560" s="23"/>
      <c r="B560" s="19"/>
      <c r="C560" s="19"/>
      <c r="D560" s="19"/>
      <c r="E560" s="19"/>
      <c r="F560" s="19"/>
      <c r="G560" s="23"/>
      <c r="H560" s="23"/>
      <c r="I560" s="23"/>
      <c r="J560" s="23"/>
      <c r="K560" s="19"/>
      <c r="L560" s="89"/>
      <c r="M560" s="19"/>
      <c r="N560" s="19"/>
      <c r="O560" s="19"/>
      <c r="P560" s="19"/>
      <c r="Q560" s="19"/>
      <c r="R560" s="19"/>
      <c r="S560" s="19"/>
      <c r="T560" s="19"/>
      <c r="U560" s="19"/>
      <c r="V560" s="19"/>
      <c r="W560" s="19"/>
      <c r="X560" s="19"/>
      <c r="Y560" s="19"/>
      <c r="Z560" s="19"/>
      <c r="AA560" s="19"/>
      <c r="AB560" s="19"/>
      <c r="AC560" s="19"/>
      <c r="AD560" s="19"/>
      <c r="AE560" s="19"/>
      <c r="AF560" s="19"/>
      <c r="AG560" s="19"/>
    </row>
    <row r="561" ht="14.25" customHeight="1">
      <c r="A561" s="23"/>
      <c r="B561" s="19"/>
      <c r="C561" s="19"/>
      <c r="D561" s="19"/>
      <c r="E561" s="19"/>
      <c r="F561" s="19"/>
      <c r="G561" s="23"/>
      <c r="H561" s="23"/>
      <c r="I561" s="23"/>
      <c r="J561" s="23"/>
      <c r="K561" s="19"/>
      <c r="L561" s="89"/>
      <c r="M561" s="19"/>
      <c r="N561" s="19"/>
      <c r="O561" s="19"/>
      <c r="P561" s="19"/>
      <c r="Q561" s="19"/>
      <c r="R561" s="19"/>
      <c r="S561" s="19"/>
      <c r="T561" s="19"/>
      <c r="U561" s="19"/>
      <c r="V561" s="19"/>
      <c r="W561" s="19"/>
      <c r="X561" s="19"/>
      <c r="Y561" s="19"/>
      <c r="Z561" s="19"/>
      <c r="AA561" s="19"/>
      <c r="AB561" s="19"/>
      <c r="AC561" s="19"/>
      <c r="AD561" s="19"/>
      <c r="AE561" s="19"/>
      <c r="AF561" s="19"/>
      <c r="AG561" s="19"/>
    </row>
    <row r="562" ht="14.25" customHeight="1">
      <c r="A562" s="23"/>
      <c r="B562" s="19"/>
      <c r="C562" s="19"/>
      <c r="D562" s="19"/>
      <c r="E562" s="19"/>
      <c r="F562" s="19"/>
      <c r="G562" s="23"/>
      <c r="H562" s="23"/>
      <c r="I562" s="23"/>
      <c r="J562" s="23"/>
      <c r="K562" s="19"/>
      <c r="L562" s="89"/>
      <c r="M562" s="19"/>
      <c r="N562" s="19"/>
      <c r="O562" s="19"/>
      <c r="P562" s="19"/>
      <c r="Q562" s="19"/>
      <c r="R562" s="19"/>
      <c r="S562" s="19"/>
      <c r="T562" s="19"/>
      <c r="U562" s="19"/>
      <c r="V562" s="19"/>
      <c r="W562" s="19"/>
      <c r="X562" s="19"/>
      <c r="Y562" s="19"/>
      <c r="Z562" s="19"/>
      <c r="AA562" s="19"/>
      <c r="AB562" s="19"/>
      <c r="AC562" s="19"/>
      <c r="AD562" s="19"/>
      <c r="AE562" s="19"/>
      <c r="AF562" s="19"/>
      <c r="AG562" s="19"/>
    </row>
    <row r="563" ht="14.25" customHeight="1">
      <c r="A563" s="23"/>
      <c r="B563" s="19"/>
      <c r="C563" s="19"/>
      <c r="D563" s="19"/>
      <c r="E563" s="19"/>
      <c r="F563" s="19"/>
      <c r="G563" s="23"/>
      <c r="H563" s="23"/>
      <c r="I563" s="23"/>
      <c r="J563" s="23"/>
      <c r="K563" s="19"/>
      <c r="L563" s="89"/>
      <c r="M563" s="19"/>
      <c r="N563" s="19"/>
      <c r="O563" s="19"/>
      <c r="P563" s="19"/>
      <c r="Q563" s="19"/>
      <c r="R563" s="19"/>
      <c r="S563" s="19"/>
      <c r="T563" s="19"/>
      <c r="U563" s="19"/>
      <c r="V563" s="19"/>
      <c r="W563" s="19"/>
      <c r="X563" s="19"/>
      <c r="Y563" s="19"/>
      <c r="Z563" s="19"/>
      <c r="AA563" s="19"/>
      <c r="AB563" s="19"/>
      <c r="AC563" s="19"/>
      <c r="AD563" s="19"/>
      <c r="AE563" s="19"/>
      <c r="AF563" s="19"/>
      <c r="AG563" s="19"/>
    </row>
    <row r="564" ht="14.25" customHeight="1">
      <c r="A564" s="23"/>
      <c r="B564" s="19"/>
      <c r="C564" s="19"/>
      <c r="D564" s="19"/>
      <c r="E564" s="19"/>
      <c r="F564" s="19"/>
      <c r="G564" s="23"/>
      <c r="H564" s="23"/>
      <c r="I564" s="23"/>
      <c r="J564" s="23"/>
      <c r="K564" s="19"/>
      <c r="L564" s="89"/>
      <c r="M564" s="19"/>
      <c r="N564" s="19"/>
      <c r="O564" s="19"/>
      <c r="P564" s="19"/>
      <c r="Q564" s="19"/>
      <c r="R564" s="19"/>
      <c r="S564" s="19"/>
      <c r="T564" s="19"/>
      <c r="U564" s="19"/>
      <c r="V564" s="19"/>
      <c r="W564" s="19"/>
      <c r="X564" s="19"/>
      <c r="Y564" s="19"/>
      <c r="Z564" s="19"/>
      <c r="AA564" s="19"/>
      <c r="AB564" s="19"/>
      <c r="AC564" s="19"/>
      <c r="AD564" s="19"/>
      <c r="AE564" s="19"/>
      <c r="AF564" s="19"/>
      <c r="AG564" s="19"/>
    </row>
    <row r="565" ht="14.25" customHeight="1">
      <c r="A565" s="23"/>
      <c r="B565" s="19"/>
      <c r="C565" s="19"/>
      <c r="D565" s="19"/>
      <c r="E565" s="19"/>
      <c r="F565" s="19"/>
      <c r="G565" s="23"/>
      <c r="H565" s="23"/>
      <c r="I565" s="23"/>
      <c r="J565" s="23"/>
      <c r="K565" s="19"/>
      <c r="L565" s="89"/>
      <c r="M565" s="19"/>
      <c r="N565" s="19"/>
      <c r="O565" s="19"/>
      <c r="P565" s="19"/>
      <c r="Q565" s="19"/>
      <c r="R565" s="19"/>
      <c r="S565" s="19"/>
      <c r="T565" s="19"/>
      <c r="U565" s="19"/>
      <c r="V565" s="19"/>
      <c r="W565" s="19"/>
      <c r="X565" s="19"/>
      <c r="Y565" s="19"/>
      <c r="Z565" s="19"/>
      <c r="AA565" s="19"/>
      <c r="AB565" s="19"/>
      <c r="AC565" s="19"/>
      <c r="AD565" s="19"/>
      <c r="AE565" s="19"/>
      <c r="AF565" s="19"/>
      <c r="AG565" s="19"/>
    </row>
    <row r="566" ht="14.25" customHeight="1">
      <c r="A566" s="23"/>
      <c r="B566" s="19"/>
      <c r="C566" s="19"/>
      <c r="D566" s="19"/>
      <c r="E566" s="19"/>
      <c r="F566" s="19"/>
      <c r="G566" s="23"/>
      <c r="H566" s="23"/>
      <c r="I566" s="23"/>
      <c r="J566" s="23"/>
      <c r="K566" s="19"/>
      <c r="L566" s="89"/>
      <c r="M566" s="19"/>
      <c r="N566" s="19"/>
      <c r="O566" s="19"/>
      <c r="P566" s="19"/>
      <c r="Q566" s="19"/>
      <c r="R566" s="19"/>
      <c r="S566" s="19"/>
      <c r="T566" s="19"/>
      <c r="U566" s="19"/>
      <c r="V566" s="19"/>
      <c r="W566" s="19"/>
      <c r="X566" s="19"/>
      <c r="Y566" s="19"/>
      <c r="Z566" s="19"/>
      <c r="AA566" s="19"/>
      <c r="AB566" s="19"/>
      <c r="AC566" s="19"/>
      <c r="AD566" s="19"/>
      <c r="AE566" s="19"/>
      <c r="AF566" s="19"/>
      <c r="AG566" s="19"/>
    </row>
    <row r="567" ht="14.25" customHeight="1">
      <c r="A567" s="23"/>
      <c r="B567" s="19"/>
      <c r="C567" s="19"/>
      <c r="D567" s="19"/>
      <c r="E567" s="19"/>
      <c r="F567" s="19"/>
      <c r="G567" s="23"/>
      <c r="H567" s="23"/>
      <c r="I567" s="23"/>
      <c r="J567" s="23"/>
      <c r="K567" s="19"/>
      <c r="L567" s="89"/>
      <c r="M567" s="19"/>
      <c r="N567" s="19"/>
      <c r="O567" s="19"/>
      <c r="P567" s="19"/>
      <c r="Q567" s="19"/>
      <c r="R567" s="19"/>
      <c r="S567" s="19"/>
      <c r="T567" s="19"/>
      <c r="U567" s="19"/>
      <c r="V567" s="19"/>
      <c r="W567" s="19"/>
      <c r="X567" s="19"/>
      <c r="Y567" s="19"/>
      <c r="Z567" s="19"/>
      <c r="AA567" s="19"/>
      <c r="AB567" s="19"/>
      <c r="AC567" s="19"/>
      <c r="AD567" s="19"/>
      <c r="AE567" s="19"/>
      <c r="AF567" s="19"/>
      <c r="AG567" s="19"/>
    </row>
    <row r="568" ht="14.25" customHeight="1">
      <c r="A568" s="23"/>
      <c r="B568" s="19"/>
      <c r="C568" s="19"/>
      <c r="D568" s="19"/>
      <c r="E568" s="19"/>
      <c r="F568" s="19"/>
      <c r="G568" s="23"/>
      <c r="H568" s="23"/>
      <c r="I568" s="23"/>
      <c r="J568" s="23"/>
      <c r="K568" s="19"/>
      <c r="L568" s="89"/>
      <c r="M568" s="19"/>
      <c r="N568" s="19"/>
      <c r="O568" s="19"/>
      <c r="P568" s="19"/>
      <c r="Q568" s="19"/>
      <c r="R568" s="19"/>
      <c r="S568" s="19"/>
      <c r="T568" s="19"/>
      <c r="U568" s="19"/>
      <c r="V568" s="19"/>
      <c r="W568" s="19"/>
      <c r="X568" s="19"/>
      <c r="Y568" s="19"/>
      <c r="Z568" s="19"/>
      <c r="AA568" s="19"/>
      <c r="AB568" s="19"/>
      <c r="AC568" s="19"/>
      <c r="AD568" s="19"/>
      <c r="AE568" s="19"/>
      <c r="AF568" s="19"/>
      <c r="AG568" s="19"/>
    </row>
    <row r="569" ht="14.25" customHeight="1">
      <c r="A569" s="23"/>
      <c r="B569" s="19"/>
      <c r="C569" s="19"/>
      <c r="D569" s="19"/>
      <c r="E569" s="19"/>
      <c r="F569" s="19"/>
      <c r="G569" s="23"/>
      <c r="H569" s="23"/>
      <c r="I569" s="23"/>
      <c r="J569" s="23"/>
      <c r="K569" s="19"/>
      <c r="L569" s="89"/>
      <c r="M569" s="19"/>
      <c r="N569" s="19"/>
      <c r="O569" s="19"/>
      <c r="P569" s="19"/>
      <c r="Q569" s="19"/>
      <c r="R569" s="19"/>
      <c r="S569" s="19"/>
      <c r="T569" s="19"/>
      <c r="U569" s="19"/>
      <c r="V569" s="19"/>
      <c r="W569" s="19"/>
      <c r="X569" s="19"/>
      <c r="Y569" s="19"/>
      <c r="Z569" s="19"/>
      <c r="AA569" s="19"/>
      <c r="AB569" s="19"/>
      <c r="AC569" s="19"/>
      <c r="AD569" s="19"/>
      <c r="AE569" s="19"/>
      <c r="AF569" s="19"/>
      <c r="AG569" s="19"/>
    </row>
    <row r="570" ht="14.25" customHeight="1">
      <c r="A570" s="23"/>
      <c r="B570" s="19"/>
      <c r="C570" s="19"/>
      <c r="D570" s="19"/>
      <c r="E570" s="19"/>
      <c r="F570" s="19"/>
      <c r="G570" s="23"/>
      <c r="H570" s="23"/>
      <c r="I570" s="23"/>
      <c r="J570" s="23"/>
      <c r="K570" s="19"/>
      <c r="L570" s="89"/>
      <c r="M570" s="19"/>
      <c r="N570" s="19"/>
      <c r="O570" s="19"/>
      <c r="P570" s="19"/>
      <c r="Q570" s="19"/>
      <c r="R570" s="19"/>
      <c r="S570" s="19"/>
      <c r="T570" s="19"/>
      <c r="U570" s="19"/>
      <c r="V570" s="19"/>
      <c r="W570" s="19"/>
      <c r="X570" s="19"/>
      <c r="Y570" s="19"/>
      <c r="Z570" s="19"/>
      <c r="AA570" s="19"/>
      <c r="AB570" s="19"/>
      <c r="AC570" s="19"/>
      <c r="AD570" s="19"/>
      <c r="AE570" s="19"/>
      <c r="AF570" s="19"/>
      <c r="AG570" s="19"/>
    </row>
    <row r="571" ht="14.25" customHeight="1">
      <c r="A571" s="23"/>
      <c r="B571" s="19"/>
      <c r="C571" s="19"/>
      <c r="D571" s="19"/>
      <c r="E571" s="19"/>
      <c r="F571" s="19"/>
      <c r="G571" s="23"/>
      <c r="H571" s="23"/>
      <c r="I571" s="23"/>
      <c r="J571" s="23"/>
      <c r="K571" s="19"/>
      <c r="L571" s="89"/>
      <c r="M571" s="19"/>
      <c r="N571" s="19"/>
      <c r="O571" s="19"/>
      <c r="P571" s="19"/>
      <c r="Q571" s="19"/>
      <c r="R571" s="19"/>
      <c r="S571" s="19"/>
      <c r="T571" s="19"/>
      <c r="U571" s="19"/>
      <c r="V571" s="19"/>
      <c r="W571" s="19"/>
      <c r="X571" s="19"/>
      <c r="Y571" s="19"/>
      <c r="Z571" s="19"/>
      <c r="AA571" s="19"/>
      <c r="AB571" s="19"/>
      <c r="AC571" s="19"/>
      <c r="AD571" s="19"/>
      <c r="AE571" s="19"/>
      <c r="AF571" s="19"/>
      <c r="AG571" s="19"/>
    </row>
    <row r="572" ht="14.25" customHeight="1">
      <c r="A572" s="23"/>
      <c r="B572" s="19"/>
      <c r="C572" s="19"/>
      <c r="D572" s="19"/>
      <c r="E572" s="19"/>
      <c r="F572" s="19"/>
      <c r="G572" s="23"/>
      <c r="H572" s="23"/>
      <c r="I572" s="23"/>
      <c r="J572" s="23"/>
      <c r="K572" s="19"/>
      <c r="L572" s="89"/>
      <c r="M572" s="19"/>
      <c r="N572" s="19"/>
      <c r="O572" s="19"/>
      <c r="P572" s="19"/>
      <c r="Q572" s="19"/>
      <c r="R572" s="19"/>
      <c r="S572" s="19"/>
      <c r="T572" s="19"/>
      <c r="U572" s="19"/>
      <c r="V572" s="19"/>
      <c r="W572" s="19"/>
      <c r="X572" s="19"/>
      <c r="Y572" s="19"/>
      <c r="Z572" s="19"/>
      <c r="AA572" s="19"/>
      <c r="AB572" s="19"/>
      <c r="AC572" s="19"/>
      <c r="AD572" s="19"/>
      <c r="AE572" s="19"/>
      <c r="AF572" s="19"/>
      <c r="AG572" s="19"/>
    </row>
    <row r="573" ht="14.25" customHeight="1">
      <c r="A573" s="23"/>
      <c r="B573" s="19"/>
      <c r="C573" s="19"/>
      <c r="D573" s="19"/>
      <c r="E573" s="19"/>
      <c r="F573" s="19"/>
      <c r="G573" s="23"/>
      <c r="H573" s="23"/>
      <c r="I573" s="23"/>
      <c r="J573" s="23"/>
      <c r="K573" s="19"/>
      <c r="L573" s="89"/>
      <c r="M573" s="19"/>
      <c r="N573" s="19"/>
      <c r="O573" s="19"/>
      <c r="P573" s="19"/>
      <c r="Q573" s="19"/>
      <c r="R573" s="19"/>
      <c r="S573" s="19"/>
      <c r="T573" s="19"/>
      <c r="U573" s="19"/>
      <c r="V573" s="19"/>
      <c r="W573" s="19"/>
      <c r="X573" s="19"/>
      <c r="Y573" s="19"/>
      <c r="Z573" s="19"/>
      <c r="AA573" s="19"/>
      <c r="AB573" s="19"/>
      <c r="AC573" s="19"/>
      <c r="AD573" s="19"/>
      <c r="AE573" s="19"/>
      <c r="AF573" s="19"/>
      <c r="AG573" s="19"/>
    </row>
    <row r="574" ht="14.25" customHeight="1">
      <c r="A574" s="23"/>
      <c r="B574" s="19"/>
      <c r="C574" s="19"/>
      <c r="D574" s="19"/>
      <c r="E574" s="19"/>
      <c r="F574" s="19"/>
      <c r="G574" s="23"/>
      <c r="H574" s="23"/>
      <c r="I574" s="23"/>
      <c r="J574" s="23"/>
      <c r="K574" s="19"/>
      <c r="L574" s="89"/>
      <c r="M574" s="19"/>
      <c r="N574" s="19"/>
      <c r="O574" s="19"/>
      <c r="P574" s="19"/>
      <c r="Q574" s="19"/>
      <c r="R574" s="19"/>
      <c r="S574" s="19"/>
      <c r="T574" s="19"/>
      <c r="U574" s="19"/>
      <c r="V574" s="19"/>
      <c r="W574" s="19"/>
      <c r="X574" s="19"/>
      <c r="Y574" s="19"/>
      <c r="Z574" s="19"/>
      <c r="AA574" s="19"/>
      <c r="AB574" s="19"/>
      <c r="AC574" s="19"/>
      <c r="AD574" s="19"/>
      <c r="AE574" s="19"/>
      <c r="AF574" s="19"/>
      <c r="AG574" s="19"/>
    </row>
    <row r="575" ht="14.25" customHeight="1">
      <c r="A575" s="23"/>
      <c r="B575" s="19"/>
      <c r="C575" s="19"/>
      <c r="D575" s="19"/>
      <c r="E575" s="19"/>
      <c r="F575" s="19"/>
      <c r="G575" s="23"/>
      <c r="H575" s="23"/>
      <c r="I575" s="23"/>
      <c r="J575" s="23"/>
      <c r="K575" s="19"/>
      <c r="L575" s="89"/>
      <c r="M575" s="19"/>
      <c r="N575" s="19"/>
      <c r="O575" s="19"/>
      <c r="P575" s="19"/>
      <c r="Q575" s="19"/>
      <c r="R575" s="19"/>
      <c r="S575" s="19"/>
      <c r="T575" s="19"/>
      <c r="U575" s="19"/>
      <c r="V575" s="19"/>
      <c r="W575" s="19"/>
      <c r="X575" s="19"/>
      <c r="Y575" s="19"/>
      <c r="Z575" s="19"/>
      <c r="AA575" s="19"/>
      <c r="AB575" s="19"/>
      <c r="AC575" s="19"/>
      <c r="AD575" s="19"/>
      <c r="AE575" s="19"/>
      <c r="AF575" s="19"/>
      <c r="AG575" s="19"/>
    </row>
    <row r="576" ht="14.25" customHeight="1">
      <c r="A576" s="23"/>
      <c r="B576" s="19"/>
      <c r="C576" s="19"/>
      <c r="D576" s="19"/>
      <c r="E576" s="19"/>
      <c r="F576" s="19"/>
      <c r="G576" s="23"/>
      <c r="H576" s="23"/>
      <c r="I576" s="23"/>
      <c r="J576" s="23"/>
      <c r="K576" s="19"/>
      <c r="L576" s="89"/>
      <c r="M576" s="19"/>
      <c r="N576" s="19"/>
      <c r="O576" s="19"/>
      <c r="P576" s="19"/>
      <c r="Q576" s="19"/>
      <c r="R576" s="19"/>
      <c r="S576" s="19"/>
      <c r="T576" s="19"/>
      <c r="U576" s="19"/>
      <c r="V576" s="19"/>
      <c r="W576" s="19"/>
      <c r="X576" s="19"/>
      <c r="Y576" s="19"/>
      <c r="Z576" s="19"/>
      <c r="AA576" s="19"/>
      <c r="AB576" s="19"/>
      <c r="AC576" s="19"/>
      <c r="AD576" s="19"/>
      <c r="AE576" s="19"/>
      <c r="AF576" s="19"/>
      <c r="AG576" s="19"/>
    </row>
    <row r="577" ht="14.25" customHeight="1">
      <c r="A577" s="23"/>
      <c r="B577" s="19"/>
      <c r="C577" s="19"/>
      <c r="D577" s="19"/>
      <c r="E577" s="19"/>
      <c r="F577" s="19"/>
      <c r="G577" s="23"/>
      <c r="H577" s="23"/>
      <c r="I577" s="23"/>
      <c r="J577" s="23"/>
      <c r="K577" s="19"/>
      <c r="L577" s="89"/>
      <c r="M577" s="19"/>
      <c r="N577" s="19"/>
      <c r="O577" s="19"/>
      <c r="P577" s="19"/>
      <c r="Q577" s="19"/>
      <c r="R577" s="19"/>
      <c r="S577" s="19"/>
      <c r="T577" s="19"/>
      <c r="U577" s="19"/>
      <c r="V577" s="19"/>
      <c r="W577" s="19"/>
      <c r="X577" s="19"/>
      <c r="Y577" s="19"/>
      <c r="Z577" s="19"/>
      <c r="AA577" s="19"/>
      <c r="AB577" s="19"/>
      <c r="AC577" s="19"/>
      <c r="AD577" s="19"/>
      <c r="AE577" s="19"/>
      <c r="AF577" s="19"/>
      <c r="AG577" s="19"/>
    </row>
    <row r="578" ht="14.25" customHeight="1">
      <c r="A578" s="23"/>
      <c r="B578" s="19"/>
      <c r="C578" s="19"/>
      <c r="D578" s="19"/>
      <c r="E578" s="19"/>
      <c r="F578" s="19"/>
      <c r="G578" s="23"/>
      <c r="H578" s="23"/>
      <c r="I578" s="23"/>
      <c r="J578" s="23"/>
      <c r="K578" s="19"/>
      <c r="L578" s="89"/>
      <c r="M578" s="19"/>
      <c r="N578" s="19"/>
      <c r="O578" s="19"/>
      <c r="P578" s="19"/>
      <c r="Q578" s="19"/>
      <c r="R578" s="19"/>
      <c r="S578" s="19"/>
      <c r="T578" s="19"/>
      <c r="U578" s="19"/>
      <c r="V578" s="19"/>
      <c r="W578" s="19"/>
      <c r="X578" s="19"/>
      <c r="Y578" s="19"/>
      <c r="Z578" s="19"/>
      <c r="AA578" s="19"/>
      <c r="AB578" s="19"/>
      <c r="AC578" s="19"/>
      <c r="AD578" s="19"/>
      <c r="AE578" s="19"/>
      <c r="AF578" s="19"/>
      <c r="AG578" s="19"/>
    </row>
    <row r="579" ht="14.25" customHeight="1">
      <c r="A579" s="23"/>
      <c r="B579" s="19"/>
      <c r="C579" s="19"/>
      <c r="D579" s="19"/>
      <c r="E579" s="19"/>
      <c r="F579" s="19"/>
      <c r="G579" s="23"/>
      <c r="H579" s="23"/>
      <c r="I579" s="23"/>
      <c r="J579" s="23"/>
      <c r="K579" s="19"/>
      <c r="L579" s="89"/>
      <c r="M579" s="19"/>
      <c r="N579" s="19"/>
      <c r="O579" s="19"/>
      <c r="P579" s="19"/>
      <c r="Q579" s="19"/>
      <c r="R579" s="19"/>
      <c r="S579" s="19"/>
      <c r="T579" s="19"/>
      <c r="U579" s="19"/>
      <c r="V579" s="19"/>
      <c r="W579" s="19"/>
      <c r="X579" s="19"/>
      <c r="Y579" s="19"/>
      <c r="Z579" s="19"/>
      <c r="AA579" s="19"/>
      <c r="AB579" s="19"/>
      <c r="AC579" s="19"/>
      <c r="AD579" s="19"/>
      <c r="AE579" s="19"/>
      <c r="AF579" s="19"/>
      <c r="AG579" s="19"/>
    </row>
    <row r="580" ht="14.25" customHeight="1">
      <c r="A580" s="23"/>
      <c r="B580" s="19"/>
      <c r="C580" s="19"/>
      <c r="D580" s="19"/>
      <c r="E580" s="19"/>
      <c r="F580" s="19"/>
      <c r="G580" s="23"/>
      <c r="H580" s="23"/>
      <c r="I580" s="23"/>
      <c r="J580" s="23"/>
      <c r="K580" s="19"/>
      <c r="L580" s="89"/>
      <c r="M580" s="19"/>
      <c r="N580" s="19"/>
      <c r="O580" s="19"/>
      <c r="P580" s="19"/>
      <c r="Q580" s="19"/>
      <c r="R580" s="19"/>
      <c r="S580" s="19"/>
      <c r="T580" s="19"/>
      <c r="U580" s="19"/>
      <c r="V580" s="19"/>
      <c r="W580" s="19"/>
      <c r="X580" s="19"/>
      <c r="Y580" s="19"/>
      <c r="Z580" s="19"/>
      <c r="AA580" s="19"/>
      <c r="AB580" s="19"/>
      <c r="AC580" s="19"/>
      <c r="AD580" s="19"/>
      <c r="AE580" s="19"/>
      <c r="AF580" s="19"/>
      <c r="AG580" s="19"/>
    </row>
    <row r="581" ht="14.25" customHeight="1">
      <c r="A581" s="23"/>
      <c r="B581" s="19"/>
      <c r="C581" s="19"/>
      <c r="D581" s="19"/>
      <c r="E581" s="19"/>
      <c r="F581" s="19"/>
      <c r="G581" s="23"/>
      <c r="H581" s="23"/>
      <c r="I581" s="23"/>
      <c r="J581" s="23"/>
      <c r="K581" s="19"/>
      <c r="L581" s="89"/>
      <c r="M581" s="19"/>
      <c r="N581" s="19"/>
      <c r="O581" s="19"/>
      <c r="P581" s="19"/>
      <c r="Q581" s="19"/>
      <c r="R581" s="19"/>
      <c r="S581" s="19"/>
      <c r="T581" s="19"/>
      <c r="U581" s="19"/>
      <c r="V581" s="19"/>
      <c r="W581" s="19"/>
      <c r="X581" s="19"/>
      <c r="Y581" s="19"/>
      <c r="Z581" s="19"/>
      <c r="AA581" s="19"/>
      <c r="AB581" s="19"/>
      <c r="AC581" s="19"/>
      <c r="AD581" s="19"/>
      <c r="AE581" s="19"/>
      <c r="AF581" s="19"/>
      <c r="AG581" s="19"/>
    </row>
    <row r="582" ht="14.25" customHeight="1">
      <c r="A582" s="23"/>
      <c r="B582" s="19"/>
      <c r="C582" s="19"/>
      <c r="D582" s="19"/>
      <c r="E582" s="19"/>
      <c r="F582" s="19"/>
      <c r="G582" s="23"/>
      <c r="H582" s="23"/>
      <c r="I582" s="23"/>
      <c r="J582" s="23"/>
      <c r="K582" s="19"/>
      <c r="L582" s="89"/>
      <c r="M582" s="19"/>
      <c r="N582" s="19"/>
      <c r="O582" s="19"/>
      <c r="P582" s="19"/>
      <c r="Q582" s="19"/>
      <c r="R582" s="19"/>
      <c r="S582" s="19"/>
      <c r="T582" s="19"/>
      <c r="U582" s="19"/>
      <c r="V582" s="19"/>
      <c r="W582" s="19"/>
      <c r="X582" s="19"/>
      <c r="Y582" s="19"/>
      <c r="Z582" s="19"/>
      <c r="AA582" s="19"/>
      <c r="AB582" s="19"/>
      <c r="AC582" s="19"/>
      <c r="AD582" s="19"/>
      <c r="AE582" s="19"/>
      <c r="AF582" s="19"/>
      <c r="AG582" s="19"/>
    </row>
    <row r="583" ht="14.25" customHeight="1">
      <c r="A583" s="23"/>
      <c r="B583" s="19"/>
      <c r="C583" s="19"/>
      <c r="D583" s="19"/>
      <c r="E583" s="19"/>
      <c r="F583" s="19"/>
      <c r="G583" s="23"/>
      <c r="H583" s="23"/>
      <c r="I583" s="23"/>
      <c r="J583" s="23"/>
      <c r="K583" s="19"/>
      <c r="L583" s="89"/>
      <c r="M583" s="19"/>
      <c r="N583" s="19"/>
      <c r="O583" s="19"/>
      <c r="P583" s="19"/>
      <c r="Q583" s="19"/>
      <c r="R583" s="19"/>
      <c r="S583" s="19"/>
      <c r="T583" s="19"/>
      <c r="U583" s="19"/>
      <c r="V583" s="19"/>
      <c r="W583" s="19"/>
      <c r="X583" s="19"/>
      <c r="Y583" s="19"/>
      <c r="Z583" s="19"/>
      <c r="AA583" s="19"/>
      <c r="AB583" s="19"/>
      <c r="AC583" s="19"/>
      <c r="AD583" s="19"/>
      <c r="AE583" s="19"/>
      <c r="AF583" s="19"/>
      <c r="AG583" s="19"/>
    </row>
    <row r="584" ht="14.25" customHeight="1">
      <c r="A584" s="23"/>
      <c r="B584" s="19"/>
      <c r="C584" s="19"/>
      <c r="D584" s="19"/>
      <c r="E584" s="19"/>
      <c r="F584" s="19"/>
      <c r="G584" s="23"/>
      <c r="H584" s="23"/>
      <c r="I584" s="23"/>
      <c r="J584" s="23"/>
      <c r="K584" s="19"/>
      <c r="L584" s="89"/>
      <c r="M584" s="19"/>
      <c r="N584" s="19"/>
      <c r="O584" s="19"/>
      <c r="P584" s="19"/>
      <c r="Q584" s="19"/>
      <c r="R584" s="19"/>
      <c r="S584" s="19"/>
      <c r="T584" s="19"/>
      <c r="U584" s="19"/>
      <c r="V584" s="19"/>
      <c r="W584" s="19"/>
      <c r="X584" s="19"/>
      <c r="Y584" s="19"/>
      <c r="Z584" s="19"/>
      <c r="AA584" s="19"/>
      <c r="AB584" s="19"/>
      <c r="AC584" s="19"/>
      <c r="AD584" s="19"/>
      <c r="AE584" s="19"/>
      <c r="AF584" s="19"/>
      <c r="AG584" s="19"/>
    </row>
    <row r="585" ht="14.25" customHeight="1">
      <c r="A585" s="23"/>
      <c r="B585" s="19"/>
      <c r="C585" s="19"/>
      <c r="D585" s="19"/>
      <c r="E585" s="19"/>
      <c r="F585" s="19"/>
      <c r="G585" s="23"/>
      <c r="H585" s="23"/>
      <c r="I585" s="23"/>
      <c r="J585" s="23"/>
      <c r="K585" s="19"/>
      <c r="L585" s="89"/>
      <c r="M585" s="19"/>
      <c r="N585" s="19"/>
      <c r="O585" s="19"/>
      <c r="P585" s="19"/>
      <c r="Q585" s="19"/>
      <c r="R585" s="19"/>
      <c r="S585" s="19"/>
      <c r="T585" s="19"/>
      <c r="U585" s="19"/>
      <c r="V585" s="19"/>
      <c r="W585" s="19"/>
      <c r="X585" s="19"/>
      <c r="Y585" s="19"/>
      <c r="Z585" s="19"/>
      <c r="AA585" s="19"/>
      <c r="AB585" s="19"/>
      <c r="AC585" s="19"/>
      <c r="AD585" s="19"/>
      <c r="AE585" s="19"/>
      <c r="AF585" s="19"/>
      <c r="AG585" s="19"/>
    </row>
    <row r="586" ht="14.25" customHeight="1">
      <c r="A586" s="23"/>
      <c r="B586" s="19"/>
      <c r="C586" s="19"/>
      <c r="D586" s="19"/>
      <c r="E586" s="19"/>
      <c r="F586" s="19"/>
      <c r="G586" s="23"/>
      <c r="H586" s="23"/>
      <c r="I586" s="23"/>
      <c r="J586" s="23"/>
      <c r="K586" s="19"/>
      <c r="L586" s="89"/>
      <c r="M586" s="19"/>
      <c r="N586" s="19"/>
      <c r="O586" s="19"/>
      <c r="P586" s="19"/>
      <c r="Q586" s="19"/>
      <c r="R586" s="19"/>
      <c r="S586" s="19"/>
      <c r="T586" s="19"/>
      <c r="U586" s="19"/>
      <c r="V586" s="19"/>
      <c r="W586" s="19"/>
      <c r="X586" s="19"/>
      <c r="Y586" s="19"/>
      <c r="Z586" s="19"/>
      <c r="AA586" s="19"/>
      <c r="AB586" s="19"/>
      <c r="AC586" s="19"/>
      <c r="AD586" s="19"/>
      <c r="AE586" s="19"/>
      <c r="AF586" s="19"/>
      <c r="AG586" s="19"/>
    </row>
    <row r="587" ht="14.25" customHeight="1">
      <c r="A587" s="23"/>
      <c r="B587" s="19"/>
      <c r="C587" s="19"/>
      <c r="D587" s="19"/>
      <c r="E587" s="19"/>
      <c r="F587" s="19"/>
      <c r="G587" s="23"/>
      <c r="H587" s="23"/>
      <c r="I587" s="23"/>
      <c r="J587" s="23"/>
      <c r="K587" s="19"/>
      <c r="L587" s="89"/>
      <c r="M587" s="19"/>
      <c r="N587" s="19"/>
      <c r="O587" s="19"/>
      <c r="P587" s="19"/>
      <c r="Q587" s="19"/>
      <c r="R587" s="19"/>
      <c r="S587" s="19"/>
      <c r="T587" s="19"/>
      <c r="U587" s="19"/>
      <c r="V587" s="19"/>
      <c r="W587" s="19"/>
      <c r="X587" s="19"/>
      <c r="Y587" s="19"/>
      <c r="Z587" s="19"/>
      <c r="AA587" s="19"/>
      <c r="AB587" s="19"/>
      <c r="AC587" s="19"/>
      <c r="AD587" s="19"/>
      <c r="AE587" s="19"/>
      <c r="AF587" s="19"/>
      <c r="AG587" s="19"/>
    </row>
    <row r="588" ht="14.25" customHeight="1">
      <c r="A588" s="23"/>
      <c r="B588" s="19"/>
      <c r="C588" s="19"/>
      <c r="D588" s="19"/>
      <c r="E588" s="19"/>
      <c r="F588" s="19"/>
      <c r="G588" s="23"/>
      <c r="H588" s="23"/>
      <c r="I588" s="23"/>
      <c r="J588" s="23"/>
      <c r="K588" s="19"/>
      <c r="L588" s="89"/>
      <c r="M588" s="19"/>
      <c r="N588" s="19"/>
      <c r="O588" s="19"/>
      <c r="P588" s="19"/>
      <c r="Q588" s="19"/>
      <c r="R588" s="19"/>
      <c r="S588" s="19"/>
      <c r="T588" s="19"/>
      <c r="U588" s="19"/>
      <c r="V588" s="19"/>
      <c r="W588" s="19"/>
      <c r="X588" s="19"/>
      <c r="Y588" s="19"/>
      <c r="Z588" s="19"/>
      <c r="AA588" s="19"/>
      <c r="AB588" s="19"/>
      <c r="AC588" s="19"/>
      <c r="AD588" s="19"/>
      <c r="AE588" s="19"/>
      <c r="AF588" s="19"/>
      <c r="AG588" s="19"/>
    </row>
    <row r="589" ht="14.25" customHeight="1">
      <c r="A589" s="23"/>
      <c r="B589" s="19"/>
      <c r="C589" s="19"/>
      <c r="D589" s="19"/>
      <c r="E589" s="19"/>
      <c r="F589" s="19"/>
      <c r="G589" s="23"/>
      <c r="H589" s="23"/>
      <c r="I589" s="23"/>
      <c r="J589" s="23"/>
      <c r="K589" s="19"/>
      <c r="L589" s="89"/>
      <c r="M589" s="19"/>
      <c r="N589" s="19"/>
      <c r="O589" s="19"/>
      <c r="P589" s="19"/>
      <c r="Q589" s="19"/>
      <c r="R589" s="19"/>
      <c r="S589" s="19"/>
      <c r="T589" s="19"/>
      <c r="U589" s="19"/>
      <c r="V589" s="19"/>
      <c r="W589" s="19"/>
      <c r="X589" s="19"/>
      <c r="Y589" s="19"/>
      <c r="Z589" s="19"/>
      <c r="AA589" s="19"/>
      <c r="AB589" s="19"/>
      <c r="AC589" s="19"/>
      <c r="AD589" s="19"/>
      <c r="AE589" s="19"/>
      <c r="AF589" s="19"/>
      <c r="AG589" s="19"/>
    </row>
    <row r="590" ht="14.25" customHeight="1">
      <c r="A590" s="23"/>
      <c r="B590" s="19"/>
      <c r="C590" s="19"/>
      <c r="D590" s="19"/>
      <c r="E590" s="19"/>
      <c r="F590" s="19"/>
      <c r="G590" s="23"/>
      <c r="H590" s="23"/>
      <c r="I590" s="23"/>
      <c r="J590" s="23"/>
      <c r="K590" s="19"/>
      <c r="L590" s="89"/>
      <c r="M590" s="19"/>
      <c r="N590" s="19"/>
      <c r="O590" s="19"/>
      <c r="P590" s="19"/>
      <c r="Q590" s="19"/>
      <c r="R590" s="19"/>
      <c r="S590" s="19"/>
      <c r="T590" s="19"/>
      <c r="U590" s="19"/>
      <c r="V590" s="19"/>
      <c r="W590" s="19"/>
      <c r="X590" s="19"/>
      <c r="Y590" s="19"/>
      <c r="Z590" s="19"/>
      <c r="AA590" s="19"/>
      <c r="AB590" s="19"/>
      <c r="AC590" s="19"/>
      <c r="AD590" s="19"/>
      <c r="AE590" s="19"/>
      <c r="AF590" s="19"/>
      <c r="AG590" s="19"/>
    </row>
    <row r="591" ht="14.25" customHeight="1">
      <c r="A591" s="23"/>
      <c r="B591" s="19"/>
      <c r="C591" s="19"/>
      <c r="D591" s="19"/>
      <c r="E591" s="19"/>
      <c r="F591" s="19"/>
      <c r="G591" s="23"/>
      <c r="H591" s="23"/>
      <c r="I591" s="23"/>
      <c r="J591" s="23"/>
      <c r="K591" s="19"/>
      <c r="L591" s="89"/>
      <c r="M591" s="19"/>
      <c r="N591" s="19"/>
      <c r="O591" s="19"/>
      <c r="P591" s="19"/>
      <c r="Q591" s="19"/>
      <c r="R591" s="19"/>
      <c r="S591" s="19"/>
      <c r="T591" s="19"/>
      <c r="U591" s="19"/>
      <c r="V591" s="19"/>
      <c r="W591" s="19"/>
      <c r="X591" s="19"/>
      <c r="Y591" s="19"/>
      <c r="Z591" s="19"/>
      <c r="AA591" s="19"/>
      <c r="AB591" s="19"/>
      <c r="AC591" s="19"/>
      <c r="AD591" s="19"/>
      <c r="AE591" s="19"/>
      <c r="AF591" s="19"/>
      <c r="AG591" s="19"/>
    </row>
    <row r="592" ht="14.25" customHeight="1">
      <c r="A592" s="23"/>
      <c r="B592" s="19"/>
      <c r="C592" s="19"/>
      <c r="D592" s="19"/>
      <c r="E592" s="19"/>
      <c r="F592" s="19"/>
      <c r="G592" s="23"/>
      <c r="H592" s="23"/>
      <c r="I592" s="23"/>
      <c r="J592" s="23"/>
      <c r="K592" s="19"/>
      <c r="L592" s="89"/>
      <c r="M592" s="19"/>
      <c r="N592" s="19"/>
      <c r="O592" s="19"/>
      <c r="P592" s="19"/>
      <c r="Q592" s="19"/>
      <c r="R592" s="19"/>
      <c r="S592" s="19"/>
      <c r="T592" s="19"/>
      <c r="U592" s="19"/>
      <c r="V592" s="19"/>
      <c r="W592" s="19"/>
      <c r="X592" s="19"/>
      <c r="Y592" s="19"/>
      <c r="Z592" s="19"/>
      <c r="AA592" s="19"/>
      <c r="AB592" s="19"/>
      <c r="AC592" s="19"/>
      <c r="AD592" s="19"/>
      <c r="AE592" s="19"/>
      <c r="AF592" s="19"/>
      <c r="AG592" s="19"/>
    </row>
    <row r="593" ht="14.25" customHeight="1">
      <c r="A593" s="23"/>
      <c r="B593" s="19"/>
      <c r="C593" s="19"/>
      <c r="D593" s="19"/>
      <c r="E593" s="19"/>
      <c r="F593" s="19"/>
      <c r="G593" s="23"/>
      <c r="H593" s="23"/>
      <c r="I593" s="23"/>
      <c r="J593" s="23"/>
      <c r="K593" s="19"/>
      <c r="L593" s="89"/>
      <c r="M593" s="19"/>
      <c r="N593" s="19"/>
      <c r="O593" s="19"/>
      <c r="P593" s="19"/>
      <c r="Q593" s="19"/>
      <c r="R593" s="19"/>
      <c r="S593" s="19"/>
      <c r="T593" s="19"/>
      <c r="U593" s="19"/>
      <c r="V593" s="19"/>
      <c r="W593" s="19"/>
      <c r="X593" s="19"/>
      <c r="Y593" s="19"/>
      <c r="Z593" s="19"/>
      <c r="AA593" s="19"/>
      <c r="AB593" s="19"/>
      <c r="AC593" s="19"/>
      <c r="AD593" s="19"/>
      <c r="AE593" s="19"/>
      <c r="AF593" s="19"/>
      <c r="AG593" s="19"/>
    </row>
    <row r="594" ht="14.25" customHeight="1">
      <c r="A594" s="23"/>
      <c r="B594" s="19"/>
      <c r="C594" s="19"/>
      <c r="D594" s="19"/>
      <c r="E594" s="19"/>
      <c r="F594" s="19"/>
      <c r="G594" s="23"/>
      <c r="H594" s="23"/>
      <c r="I594" s="23"/>
      <c r="J594" s="23"/>
      <c r="K594" s="19"/>
      <c r="L594" s="89"/>
      <c r="M594" s="19"/>
      <c r="N594" s="19"/>
      <c r="O594" s="19"/>
      <c r="P594" s="19"/>
      <c r="Q594" s="19"/>
      <c r="R594" s="19"/>
      <c r="S594" s="19"/>
      <c r="T594" s="19"/>
      <c r="U594" s="19"/>
      <c r="V594" s="19"/>
      <c r="W594" s="19"/>
      <c r="X594" s="19"/>
      <c r="Y594" s="19"/>
      <c r="Z594" s="19"/>
      <c r="AA594" s="19"/>
      <c r="AB594" s="19"/>
      <c r="AC594" s="19"/>
      <c r="AD594" s="19"/>
      <c r="AE594" s="19"/>
      <c r="AF594" s="19"/>
      <c r="AG594" s="19"/>
    </row>
    <row r="595" ht="14.25" customHeight="1">
      <c r="A595" s="23"/>
      <c r="B595" s="19"/>
      <c r="C595" s="19"/>
      <c r="D595" s="19"/>
      <c r="E595" s="19"/>
      <c r="F595" s="19"/>
      <c r="G595" s="23"/>
      <c r="H595" s="23"/>
      <c r="I595" s="23"/>
      <c r="J595" s="23"/>
      <c r="K595" s="19"/>
      <c r="L595" s="89"/>
      <c r="M595" s="19"/>
      <c r="N595" s="19"/>
      <c r="O595" s="19"/>
      <c r="P595" s="19"/>
      <c r="Q595" s="19"/>
      <c r="R595" s="19"/>
      <c r="S595" s="19"/>
      <c r="T595" s="19"/>
      <c r="U595" s="19"/>
      <c r="V595" s="19"/>
      <c r="W595" s="19"/>
      <c r="X595" s="19"/>
      <c r="Y595" s="19"/>
      <c r="Z595" s="19"/>
      <c r="AA595" s="19"/>
      <c r="AB595" s="19"/>
      <c r="AC595" s="19"/>
      <c r="AD595" s="19"/>
      <c r="AE595" s="19"/>
      <c r="AF595" s="19"/>
      <c r="AG595" s="19"/>
    </row>
    <row r="596" ht="14.25" customHeight="1">
      <c r="A596" s="23"/>
      <c r="B596" s="19"/>
      <c r="C596" s="19"/>
      <c r="D596" s="19"/>
      <c r="E596" s="19"/>
      <c r="F596" s="19"/>
      <c r="G596" s="23"/>
      <c r="H596" s="23"/>
      <c r="I596" s="23"/>
      <c r="J596" s="23"/>
      <c r="K596" s="19"/>
      <c r="L596" s="89"/>
      <c r="M596" s="19"/>
      <c r="N596" s="19"/>
      <c r="O596" s="19"/>
      <c r="P596" s="19"/>
      <c r="Q596" s="19"/>
      <c r="R596" s="19"/>
      <c r="S596" s="19"/>
      <c r="T596" s="19"/>
      <c r="U596" s="19"/>
      <c r="V596" s="19"/>
      <c r="W596" s="19"/>
      <c r="X596" s="19"/>
      <c r="Y596" s="19"/>
      <c r="Z596" s="19"/>
      <c r="AA596" s="19"/>
      <c r="AB596" s="19"/>
      <c r="AC596" s="19"/>
      <c r="AD596" s="19"/>
      <c r="AE596" s="19"/>
      <c r="AF596" s="19"/>
      <c r="AG596" s="19"/>
    </row>
    <row r="597" ht="14.25" customHeight="1">
      <c r="A597" s="23"/>
      <c r="B597" s="19"/>
      <c r="C597" s="19"/>
      <c r="D597" s="19"/>
      <c r="E597" s="19"/>
      <c r="F597" s="19"/>
      <c r="G597" s="23"/>
      <c r="H597" s="23"/>
      <c r="I597" s="23"/>
      <c r="J597" s="23"/>
      <c r="K597" s="19"/>
      <c r="L597" s="89"/>
      <c r="M597" s="19"/>
      <c r="N597" s="19"/>
      <c r="O597" s="19"/>
      <c r="P597" s="19"/>
      <c r="Q597" s="19"/>
      <c r="R597" s="19"/>
      <c r="S597" s="19"/>
      <c r="T597" s="19"/>
      <c r="U597" s="19"/>
      <c r="V597" s="19"/>
      <c r="W597" s="19"/>
      <c r="X597" s="19"/>
      <c r="Y597" s="19"/>
      <c r="Z597" s="19"/>
      <c r="AA597" s="19"/>
      <c r="AB597" s="19"/>
      <c r="AC597" s="19"/>
      <c r="AD597" s="19"/>
      <c r="AE597" s="19"/>
      <c r="AF597" s="19"/>
      <c r="AG597" s="19"/>
    </row>
    <row r="598" ht="14.25" customHeight="1">
      <c r="A598" s="23"/>
      <c r="B598" s="19"/>
      <c r="C598" s="19"/>
      <c r="D598" s="19"/>
      <c r="E598" s="19"/>
      <c r="F598" s="19"/>
      <c r="G598" s="23"/>
      <c r="H598" s="23"/>
      <c r="I598" s="23"/>
      <c r="J598" s="23"/>
      <c r="K598" s="19"/>
      <c r="L598" s="89"/>
      <c r="M598" s="19"/>
      <c r="N598" s="19"/>
      <c r="O598" s="19"/>
      <c r="P598" s="19"/>
      <c r="Q598" s="19"/>
      <c r="R598" s="19"/>
      <c r="S598" s="19"/>
      <c r="T598" s="19"/>
      <c r="U598" s="19"/>
      <c r="V598" s="19"/>
      <c r="W598" s="19"/>
      <c r="X598" s="19"/>
      <c r="Y598" s="19"/>
      <c r="Z598" s="19"/>
      <c r="AA598" s="19"/>
      <c r="AB598" s="19"/>
      <c r="AC598" s="19"/>
      <c r="AD598" s="19"/>
      <c r="AE598" s="19"/>
      <c r="AF598" s="19"/>
      <c r="AG598" s="19"/>
    </row>
    <row r="599" ht="14.25" customHeight="1">
      <c r="A599" s="23"/>
      <c r="B599" s="19"/>
      <c r="C599" s="19"/>
      <c r="D599" s="19"/>
      <c r="E599" s="19"/>
      <c r="F599" s="19"/>
      <c r="G599" s="23"/>
      <c r="H599" s="23"/>
      <c r="I599" s="23"/>
      <c r="J599" s="23"/>
      <c r="K599" s="19"/>
      <c r="L599" s="89"/>
      <c r="M599" s="19"/>
      <c r="N599" s="19"/>
      <c r="O599" s="19"/>
      <c r="P599" s="19"/>
      <c r="Q599" s="19"/>
      <c r="R599" s="19"/>
      <c r="S599" s="19"/>
      <c r="T599" s="19"/>
      <c r="U599" s="19"/>
      <c r="V599" s="19"/>
      <c r="W599" s="19"/>
      <c r="X599" s="19"/>
      <c r="Y599" s="19"/>
      <c r="Z599" s="19"/>
      <c r="AA599" s="19"/>
      <c r="AB599" s="19"/>
      <c r="AC599" s="19"/>
      <c r="AD599" s="19"/>
      <c r="AE599" s="19"/>
      <c r="AF599" s="19"/>
      <c r="AG599" s="19"/>
    </row>
    <row r="600" ht="14.25" customHeight="1">
      <c r="A600" s="23"/>
      <c r="B600" s="19"/>
      <c r="C600" s="19"/>
      <c r="D600" s="19"/>
      <c r="E600" s="19"/>
      <c r="F600" s="19"/>
      <c r="G600" s="23"/>
      <c r="H600" s="23"/>
      <c r="I600" s="23"/>
      <c r="J600" s="23"/>
      <c r="K600" s="19"/>
      <c r="L600" s="89"/>
      <c r="M600" s="19"/>
      <c r="N600" s="19"/>
      <c r="O600" s="19"/>
      <c r="P600" s="19"/>
      <c r="Q600" s="19"/>
      <c r="R600" s="19"/>
      <c r="S600" s="19"/>
      <c r="T600" s="19"/>
      <c r="U600" s="19"/>
      <c r="V600" s="19"/>
      <c r="W600" s="19"/>
      <c r="X600" s="19"/>
      <c r="Y600" s="19"/>
      <c r="Z600" s="19"/>
      <c r="AA600" s="19"/>
      <c r="AB600" s="19"/>
      <c r="AC600" s="19"/>
      <c r="AD600" s="19"/>
      <c r="AE600" s="19"/>
      <c r="AF600" s="19"/>
      <c r="AG600" s="19"/>
    </row>
    <row r="601" ht="14.25" customHeight="1">
      <c r="A601" s="23"/>
      <c r="B601" s="19"/>
      <c r="C601" s="19"/>
      <c r="D601" s="19"/>
      <c r="E601" s="19"/>
      <c r="F601" s="19"/>
      <c r="G601" s="23"/>
      <c r="H601" s="23"/>
      <c r="I601" s="23"/>
      <c r="J601" s="23"/>
      <c r="K601" s="19"/>
      <c r="L601" s="89"/>
      <c r="M601" s="19"/>
      <c r="N601" s="19"/>
      <c r="O601" s="19"/>
      <c r="P601" s="19"/>
      <c r="Q601" s="19"/>
      <c r="R601" s="19"/>
      <c r="S601" s="19"/>
      <c r="T601" s="19"/>
      <c r="U601" s="19"/>
      <c r="V601" s="19"/>
      <c r="W601" s="19"/>
      <c r="X601" s="19"/>
      <c r="Y601" s="19"/>
      <c r="Z601" s="19"/>
      <c r="AA601" s="19"/>
      <c r="AB601" s="19"/>
      <c r="AC601" s="19"/>
      <c r="AD601" s="19"/>
      <c r="AE601" s="19"/>
      <c r="AF601" s="19"/>
      <c r="AG601" s="19"/>
    </row>
    <row r="602" ht="14.25" customHeight="1">
      <c r="A602" s="23"/>
      <c r="B602" s="19"/>
      <c r="C602" s="19"/>
      <c r="D602" s="19"/>
      <c r="E602" s="19"/>
      <c r="F602" s="19"/>
      <c r="G602" s="23"/>
      <c r="H602" s="23"/>
      <c r="I602" s="23"/>
      <c r="J602" s="23"/>
      <c r="K602" s="19"/>
      <c r="L602" s="89"/>
      <c r="M602" s="19"/>
      <c r="N602" s="19"/>
      <c r="O602" s="19"/>
      <c r="P602" s="19"/>
      <c r="Q602" s="19"/>
      <c r="R602" s="19"/>
      <c r="S602" s="19"/>
      <c r="T602" s="19"/>
      <c r="U602" s="19"/>
      <c r="V602" s="19"/>
      <c r="W602" s="19"/>
      <c r="X602" s="19"/>
      <c r="Y602" s="19"/>
      <c r="Z602" s="19"/>
      <c r="AA602" s="19"/>
      <c r="AB602" s="19"/>
      <c r="AC602" s="19"/>
      <c r="AD602" s="19"/>
      <c r="AE602" s="19"/>
      <c r="AF602" s="19"/>
      <c r="AG602" s="19"/>
    </row>
    <row r="603" ht="14.25" customHeight="1">
      <c r="A603" s="23"/>
      <c r="B603" s="19"/>
      <c r="C603" s="19"/>
      <c r="D603" s="19"/>
      <c r="E603" s="19"/>
      <c r="F603" s="19"/>
      <c r="G603" s="23"/>
      <c r="H603" s="23"/>
      <c r="I603" s="23"/>
      <c r="J603" s="23"/>
      <c r="K603" s="19"/>
      <c r="L603" s="89"/>
      <c r="M603" s="19"/>
      <c r="N603" s="19"/>
      <c r="O603" s="19"/>
      <c r="P603" s="19"/>
      <c r="Q603" s="19"/>
      <c r="R603" s="19"/>
      <c r="S603" s="19"/>
      <c r="T603" s="19"/>
      <c r="U603" s="19"/>
      <c r="V603" s="19"/>
      <c r="W603" s="19"/>
      <c r="X603" s="19"/>
      <c r="Y603" s="19"/>
      <c r="Z603" s="19"/>
      <c r="AA603" s="19"/>
      <c r="AB603" s="19"/>
      <c r="AC603" s="19"/>
      <c r="AD603" s="19"/>
      <c r="AE603" s="19"/>
      <c r="AF603" s="19"/>
      <c r="AG603" s="19"/>
    </row>
    <row r="604" ht="14.25" customHeight="1">
      <c r="A604" s="23"/>
      <c r="B604" s="19"/>
      <c r="C604" s="19"/>
      <c r="D604" s="19"/>
      <c r="E604" s="19"/>
      <c r="F604" s="19"/>
      <c r="G604" s="23"/>
      <c r="H604" s="23"/>
      <c r="I604" s="23"/>
      <c r="J604" s="23"/>
      <c r="K604" s="19"/>
      <c r="L604" s="89"/>
      <c r="M604" s="19"/>
      <c r="N604" s="19"/>
      <c r="O604" s="19"/>
      <c r="P604" s="19"/>
      <c r="Q604" s="19"/>
      <c r="R604" s="19"/>
      <c r="S604" s="19"/>
      <c r="T604" s="19"/>
      <c r="U604" s="19"/>
      <c r="V604" s="19"/>
      <c r="W604" s="19"/>
      <c r="X604" s="19"/>
      <c r="Y604" s="19"/>
      <c r="Z604" s="19"/>
      <c r="AA604" s="19"/>
      <c r="AB604" s="19"/>
      <c r="AC604" s="19"/>
      <c r="AD604" s="19"/>
      <c r="AE604" s="19"/>
      <c r="AF604" s="19"/>
      <c r="AG604" s="19"/>
    </row>
    <row r="605" ht="14.25" customHeight="1">
      <c r="A605" s="23"/>
      <c r="B605" s="19"/>
      <c r="C605" s="19"/>
      <c r="D605" s="19"/>
      <c r="E605" s="19"/>
      <c r="F605" s="19"/>
      <c r="G605" s="23"/>
      <c r="H605" s="23"/>
      <c r="I605" s="23"/>
      <c r="J605" s="23"/>
      <c r="K605" s="19"/>
      <c r="L605" s="89"/>
      <c r="M605" s="19"/>
      <c r="N605" s="19"/>
      <c r="O605" s="19"/>
      <c r="P605" s="19"/>
      <c r="Q605" s="19"/>
      <c r="R605" s="19"/>
      <c r="S605" s="19"/>
      <c r="T605" s="19"/>
      <c r="U605" s="19"/>
      <c r="V605" s="19"/>
      <c r="W605" s="19"/>
      <c r="X605" s="19"/>
      <c r="Y605" s="19"/>
      <c r="Z605" s="19"/>
      <c r="AA605" s="19"/>
      <c r="AB605" s="19"/>
      <c r="AC605" s="19"/>
      <c r="AD605" s="19"/>
      <c r="AE605" s="19"/>
      <c r="AF605" s="19"/>
      <c r="AG605" s="19"/>
    </row>
    <row r="606" ht="14.25" customHeight="1">
      <c r="A606" s="23"/>
      <c r="B606" s="19"/>
      <c r="C606" s="19"/>
      <c r="D606" s="19"/>
      <c r="E606" s="19"/>
      <c r="F606" s="19"/>
      <c r="G606" s="23"/>
      <c r="H606" s="23"/>
      <c r="I606" s="23"/>
      <c r="J606" s="23"/>
      <c r="K606" s="19"/>
      <c r="L606" s="89"/>
      <c r="M606" s="19"/>
      <c r="N606" s="19"/>
      <c r="O606" s="19"/>
      <c r="P606" s="19"/>
      <c r="Q606" s="19"/>
      <c r="R606" s="19"/>
      <c r="S606" s="19"/>
      <c r="T606" s="19"/>
      <c r="U606" s="19"/>
      <c r="V606" s="19"/>
      <c r="W606" s="19"/>
      <c r="X606" s="19"/>
      <c r="Y606" s="19"/>
      <c r="Z606" s="19"/>
      <c r="AA606" s="19"/>
      <c r="AB606" s="19"/>
      <c r="AC606" s="19"/>
      <c r="AD606" s="19"/>
      <c r="AE606" s="19"/>
      <c r="AF606" s="19"/>
      <c r="AG606" s="19"/>
    </row>
    <row r="607" ht="14.25" customHeight="1">
      <c r="A607" s="23"/>
      <c r="B607" s="19"/>
      <c r="C607" s="19"/>
      <c r="D607" s="19"/>
      <c r="E607" s="19"/>
      <c r="F607" s="19"/>
      <c r="G607" s="23"/>
      <c r="H607" s="23"/>
      <c r="I607" s="23"/>
      <c r="J607" s="23"/>
      <c r="K607" s="19"/>
      <c r="L607" s="89"/>
      <c r="M607" s="19"/>
      <c r="N607" s="19"/>
      <c r="O607" s="19"/>
      <c r="P607" s="19"/>
      <c r="Q607" s="19"/>
      <c r="R607" s="19"/>
      <c r="S607" s="19"/>
      <c r="T607" s="19"/>
      <c r="U607" s="19"/>
      <c r="V607" s="19"/>
      <c r="W607" s="19"/>
      <c r="X607" s="19"/>
      <c r="Y607" s="19"/>
      <c r="Z607" s="19"/>
      <c r="AA607" s="19"/>
      <c r="AB607" s="19"/>
      <c r="AC607" s="19"/>
      <c r="AD607" s="19"/>
      <c r="AE607" s="19"/>
      <c r="AF607" s="19"/>
      <c r="AG607" s="19"/>
    </row>
    <row r="608" ht="14.25" customHeight="1">
      <c r="A608" s="23"/>
      <c r="B608" s="19"/>
      <c r="C608" s="19"/>
      <c r="D608" s="19"/>
      <c r="E608" s="19"/>
      <c r="F608" s="19"/>
      <c r="G608" s="23"/>
      <c r="H608" s="23"/>
      <c r="I608" s="23"/>
      <c r="J608" s="23"/>
      <c r="K608" s="19"/>
      <c r="L608" s="89"/>
      <c r="M608" s="19"/>
      <c r="N608" s="19"/>
      <c r="O608" s="19"/>
      <c r="P608" s="19"/>
      <c r="Q608" s="19"/>
      <c r="R608" s="19"/>
      <c r="S608" s="19"/>
      <c r="T608" s="19"/>
      <c r="U608" s="19"/>
      <c r="V608" s="19"/>
      <c r="W608" s="19"/>
      <c r="X608" s="19"/>
      <c r="Y608" s="19"/>
      <c r="Z608" s="19"/>
      <c r="AA608" s="19"/>
      <c r="AB608" s="19"/>
      <c r="AC608" s="19"/>
      <c r="AD608" s="19"/>
      <c r="AE608" s="19"/>
      <c r="AF608" s="19"/>
      <c r="AG608" s="19"/>
    </row>
    <row r="609" ht="14.25" customHeight="1">
      <c r="A609" s="23"/>
      <c r="B609" s="19"/>
      <c r="C609" s="19"/>
      <c r="D609" s="19"/>
      <c r="E609" s="19"/>
      <c r="F609" s="19"/>
      <c r="G609" s="23"/>
      <c r="H609" s="23"/>
      <c r="I609" s="23"/>
      <c r="J609" s="23"/>
      <c r="K609" s="19"/>
      <c r="L609" s="89"/>
      <c r="M609" s="19"/>
      <c r="N609" s="19"/>
      <c r="O609" s="19"/>
      <c r="P609" s="19"/>
      <c r="Q609" s="19"/>
      <c r="R609" s="19"/>
      <c r="S609" s="19"/>
      <c r="T609" s="19"/>
      <c r="U609" s="19"/>
      <c r="V609" s="19"/>
      <c r="W609" s="19"/>
      <c r="X609" s="19"/>
      <c r="Y609" s="19"/>
      <c r="Z609" s="19"/>
      <c r="AA609" s="19"/>
      <c r="AB609" s="19"/>
      <c r="AC609" s="19"/>
      <c r="AD609" s="19"/>
      <c r="AE609" s="19"/>
      <c r="AF609" s="19"/>
      <c r="AG609" s="19"/>
    </row>
    <row r="610" ht="14.25" customHeight="1">
      <c r="A610" s="23"/>
      <c r="B610" s="19"/>
      <c r="C610" s="19"/>
      <c r="D610" s="19"/>
      <c r="E610" s="19"/>
      <c r="F610" s="19"/>
      <c r="G610" s="23"/>
      <c r="H610" s="23"/>
      <c r="I610" s="23"/>
      <c r="J610" s="23"/>
      <c r="K610" s="19"/>
      <c r="L610" s="89"/>
      <c r="M610" s="19"/>
      <c r="N610" s="19"/>
      <c r="O610" s="19"/>
      <c r="P610" s="19"/>
      <c r="Q610" s="19"/>
      <c r="R610" s="19"/>
      <c r="S610" s="19"/>
      <c r="T610" s="19"/>
      <c r="U610" s="19"/>
      <c r="V610" s="19"/>
      <c r="W610" s="19"/>
      <c r="X610" s="19"/>
      <c r="Y610" s="19"/>
      <c r="Z610" s="19"/>
      <c r="AA610" s="19"/>
      <c r="AB610" s="19"/>
      <c r="AC610" s="19"/>
      <c r="AD610" s="19"/>
      <c r="AE610" s="19"/>
      <c r="AF610" s="19"/>
      <c r="AG610" s="19"/>
    </row>
    <row r="611" ht="14.25" customHeight="1">
      <c r="A611" s="23"/>
      <c r="B611" s="19"/>
      <c r="C611" s="19"/>
      <c r="D611" s="19"/>
      <c r="E611" s="19"/>
      <c r="F611" s="19"/>
      <c r="G611" s="23"/>
      <c r="H611" s="23"/>
      <c r="I611" s="23"/>
      <c r="J611" s="23"/>
      <c r="K611" s="19"/>
      <c r="L611" s="89"/>
      <c r="M611" s="19"/>
      <c r="N611" s="19"/>
      <c r="O611" s="19"/>
      <c r="P611" s="19"/>
      <c r="Q611" s="19"/>
      <c r="R611" s="19"/>
      <c r="S611" s="19"/>
      <c r="T611" s="19"/>
      <c r="U611" s="19"/>
      <c r="V611" s="19"/>
      <c r="W611" s="19"/>
      <c r="X611" s="19"/>
      <c r="Y611" s="19"/>
      <c r="Z611" s="19"/>
      <c r="AA611" s="19"/>
      <c r="AB611" s="19"/>
      <c r="AC611" s="19"/>
      <c r="AD611" s="19"/>
      <c r="AE611" s="19"/>
      <c r="AF611" s="19"/>
      <c r="AG611" s="19"/>
    </row>
    <row r="612" ht="14.25" customHeight="1">
      <c r="A612" s="23"/>
      <c r="B612" s="19"/>
      <c r="C612" s="19"/>
      <c r="D612" s="19"/>
      <c r="E612" s="19"/>
      <c r="F612" s="19"/>
      <c r="G612" s="23"/>
      <c r="H612" s="23"/>
      <c r="I612" s="23"/>
      <c r="J612" s="23"/>
      <c r="K612" s="19"/>
      <c r="L612" s="89"/>
      <c r="M612" s="19"/>
      <c r="N612" s="19"/>
      <c r="O612" s="19"/>
      <c r="P612" s="19"/>
      <c r="Q612" s="19"/>
      <c r="R612" s="19"/>
      <c r="S612" s="19"/>
      <c r="T612" s="19"/>
      <c r="U612" s="19"/>
      <c r="V612" s="19"/>
      <c r="W612" s="19"/>
      <c r="X612" s="19"/>
      <c r="Y612" s="19"/>
      <c r="Z612" s="19"/>
      <c r="AA612" s="19"/>
      <c r="AB612" s="19"/>
      <c r="AC612" s="19"/>
      <c r="AD612" s="19"/>
      <c r="AE612" s="19"/>
      <c r="AF612" s="19"/>
      <c r="AG612" s="19"/>
    </row>
    <row r="613" ht="14.25" customHeight="1">
      <c r="A613" s="23"/>
      <c r="B613" s="19"/>
      <c r="C613" s="19"/>
      <c r="D613" s="19"/>
      <c r="E613" s="19"/>
      <c r="F613" s="19"/>
      <c r="G613" s="23"/>
      <c r="H613" s="23"/>
      <c r="I613" s="23"/>
      <c r="J613" s="23"/>
      <c r="K613" s="19"/>
      <c r="L613" s="89"/>
      <c r="M613" s="19"/>
      <c r="N613" s="19"/>
      <c r="O613" s="19"/>
      <c r="P613" s="19"/>
      <c r="Q613" s="19"/>
      <c r="R613" s="19"/>
      <c r="S613" s="19"/>
      <c r="T613" s="19"/>
      <c r="U613" s="19"/>
      <c r="V613" s="19"/>
      <c r="W613" s="19"/>
      <c r="X613" s="19"/>
      <c r="Y613" s="19"/>
      <c r="Z613" s="19"/>
      <c r="AA613" s="19"/>
      <c r="AB613" s="19"/>
      <c r="AC613" s="19"/>
      <c r="AD613" s="19"/>
      <c r="AE613" s="19"/>
      <c r="AF613" s="19"/>
      <c r="AG613" s="19"/>
    </row>
    <row r="614" ht="14.25" customHeight="1">
      <c r="A614" s="23"/>
      <c r="B614" s="19"/>
      <c r="C614" s="19"/>
      <c r="D614" s="19"/>
      <c r="E614" s="19"/>
      <c r="F614" s="19"/>
      <c r="G614" s="23"/>
      <c r="H614" s="23"/>
      <c r="I614" s="23"/>
      <c r="J614" s="23"/>
      <c r="K614" s="19"/>
      <c r="L614" s="89"/>
      <c r="M614" s="19"/>
      <c r="N614" s="19"/>
      <c r="O614" s="19"/>
      <c r="P614" s="19"/>
      <c r="Q614" s="19"/>
      <c r="R614" s="19"/>
      <c r="S614" s="19"/>
      <c r="T614" s="19"/>
      <c r="U614" s="19"/>
      <c r="V614" s="19"/>
      <c r="W614" s="19"/>
      <c r="X614" s="19"/>
      <c r="Y614" s="19"/>
      <c r="Z614" s="19"/>
      <c r="AA614" s="19"/>
      <c r="AB614" s="19"/>
      <c r="AC614" s="19"/>
      <c r="AD614" s="19"/>
      <c r="AE614" s="19"/>
      <c r="AF614" s="19"/>
      <c r="AG614" s="19"/>
    </row>
    <row r="615" ht="14.25" customHeight="1">
      <c r="A615" s="23"/>
      <c r="B615" s="19"/>
      <c r="C615" s="19"/>
      <c r="D615" s="19"/>
      <c r="E615" s="19"/>
      <c r="F615" s="19"/>
      <c r="G615" s="23"/>
      <c r="H615" s="23"/>
      <c r="I615" s="23"/>
      <c r="J615" s="23"/>
      <c r="K615" s="19"/>
      <c r="L615" s="89"/>
      <c r="M615" s="19"/>
      <c r="N615" s="19"/>
      <c r="O615" s="19"/>
      <c r="P615" s="19"/>
      <c r="Q615" s="19"/>
      <c r="R615" s="19"/>
      <c r="S615" s="19"/>
      <c r="T615" s="19"/>
      <c r="U615" s="19"/>
      <c r="V615" s="19"/>
      <c r="W615" s="19"/>
      <c r="X615" s="19"/>
      <c r="Y615" s="19"/>
      <c r="Z615" s="19"/>
      <c r="AA615" s="19"/>
      <c r="AB615" s="19"/>
      <c r="AC615" s="19"/>
      <c r="AD615" s="19"/>
      <c r="AE615" s="19"/>
      <c r="AF615" s="19"/>
      <c r="AG615" s="19"/>
    </row>
    <row r="616" ht="14.25" customHeight="1">
      <c r="A616" s="23"/>
      <c r="B616" s="19"/>
      <c r="C616" s="19"/>
      <c r="D616" s="19"/>
      <c r="E616" s="19"/>
      <c r="F616" s="19"/>
      <c r="G616" s="23"/>
      <c r="H616" s="23"/>
      <c r="I616" s="23"/>
      <c r="J616" s="23"/>
      <c r="K616" s="19"/>
      <c r="L616" s="89"/>
      <c r="M616" s="19"/>
      <c r="N616" s="19"/>
      <c r="O616" s="19"/>
      <c r="P616" s="19"/>
      <c r="Q616" s="19"/>
      <c r="R616" s="19"/>
      <c r="S616" s="19"/>
      <c r="T616" s="19"/>
      <c r="U616" s="19"/>
      <c r="V616" s="19"/>
      <c r="W616" s="19"/>
      <c r="X616" s="19"/>
      <c r="Y616" s="19"/>
      <c r="Z616" s="19"/>
      <c r="AA616" s="19"/>
      <c r="AB616" s="19"/>
      <c r="AC616" s="19"/>
      <c r="AD616" s="19"/>
      <c r="AE616" s="19"/>
      <c r="AF616" s="19"/>
      <c r="AG616" s="19"/>
    </row>
    <row r="617" ht="14.25" customHeight="1">
      <c r="A617" s="23"/>
      <c r="B617" s="19"/>
      <c r="C617" s="19"/>
      <c r="D617" s="19"/>
      <c r="E617" s="19"/>
      <c r="F617" s="19"/>
      <c r="G617" s="23"/>
      <c r="H617" s="23"/>
      <c r="I617" s="23"/>
      <c r="J617" s="23"/>
      <c r="K617" s="19"/>
      <c r="L617" s="89"/>
      <c r="M617" s="19"/>
      <c r="N617" s="19"/>
      <c r="O617" s="19"/>
      <c r="P617" s="19"/>
      <c r="Q617" s="19"/>
      <c r="R617" s="19"/>
      <c r="S617" s="19"/>
      <c r="T617" s="19"/>
      <c r="U617" s="19"/>
      <c r="V617" s="19"/>
      <c r="W617" s="19"/>
      <c r="X617" s="19"/>
      <c r="Y617" s="19"/>
      <c r="Z617" s="19"/>
      <c r="AA617" s="19"/>
      <c r="AB617" s="19"/>
      <c r="AC617" s="19"/>
      <c r="AD617" s="19"/>
      <c r="AE617" s="19"/>
      <c r="AF617" s="19"/>
      <c r="AG617" s="19"/>
    </row>
    <row r="618" ht="14.25" customHeight="1">
      <c r="A618" s="23"/>
      <c r="B618" s="19"/>
      <c r="C618" s="19"/>
      <c r="D618" s="19"/>
      <c r="E618" s="19"/>
      <c r="F618" s="19"/>
      <c r="G618" s="23"/>
      <c r="H618" s="23"/>
      <c r="I618" s="23"/>
      <c r="J618" s="23"/>
      <c r="K618" s="19"/>
      <c r="L618" s="89"/>
      <c r="M618" s="19"/>
      <c r="N618" s="19"/>
      <c r="O618" s="19"/>
      <c r="P618" s="19"/>
      <c r="Q618" s="19"/>
      <c r="R618" s="19"/>
      <c r="S618" s="19"/>
      <c r="T618" s="19"/>
      <c r="U618" s="19"/>
      <c r="V618" s="19"/>
      <c r="W618" s="19"/>
      <c r="X618" s="19"/>
      <c r="Y618" s="19"/>
      <c r="Z618" s="19"/>
      <c r="AA618" s="19"/>
      <c r="AB618" s="19"/>
      <c r="AC618" s="19"/>
      <c r="AD618" s="19"/>
      <c r="AE618" s="19"/>
      <c r="AF618" s="19"/>
      <c r="AG618" s="19"/>
    </row>
    <row r="619" ht="14.25" customHeight="1">
      <c r="A619" s="23"/>
      <c r="B619" s="19"/>
      <c r="C619" s="19"/>
      <c r="D619" s="19"/>
      <c r="E619" s="19"/>
      <c r="F619" s="19"/>
      <c r="G619" s="23"/>
      <c r="H619" s="23"/>
      <c r="I619" s="23"/>
      <c r="J619" s="23"/>
      <c r="K619" s="19"/>
      <c r="L619" s="89"/>
      <c r="M619" s="19"/>
      <c r="N619" s="19"/>
      <c r="O619" s="19"/>
      <c r="P619" s="19"/>
      <c r="Q619" s="19"/>
      <c r="R619" s="19"/>
      <c r="S619" s="19"/>
      <c r="T619" s="19"/>
      <c r="U619" s="19"/>
      <c r="V619" s="19"/>
      <c r="W619" s="19"/>
      <c r="X619" s="19"/>
      <c r="Y619" s="19"/>
      <c r="Z619" s="19"/>
      <c r="AA619" s="19"/>
      <c r="AB619" s="19"/>
      <c r="AC619" s="19"/>
      <c r="AD619" s="19"/>
      <c r="AE619" s="19"/>
      <c r="AF619" s="19"/>
      <c r="AG619" s="19"/>
    </row>
    <row r="620" ht="14.25" customHeight="1">
      <c r="A620" s="23"/>
      <c r="B620" s="19"/>
      <c r="C620" s="19"/>
      <c r="D620" s="19"/>
      <c r="E620" s="19"/>
      <c r="F620" s="19"/>
      <c r="G620" s="23"/>
      <c r="H620" s="23"/>
      <c r="I620" s="23"/>
      <c r="J620" s="23"/>
      <c r="K620" s="19"/>
      <c r="L620" s="89"/>
      <c r="M620" s="19"/>
      <c r="N620" s="19"/>
      <c r="O620" s="19"/>
      <c r="P620" s="19"/>
      <c r="Q620" s="19"/>
      <c r="R620" s="19"/>
      <c r="S620" s="19"/>
      <c r="T620" s="19"/>
      <c r="U620" s="19"/>
      <c r="V620" s="19"/>
      <c r="W620" s="19"/>
      <c r="X620" s="19"/>
      <c r="Y620" s="19"/>
      <c r="Z620" s="19"/>
      <c r="AA620" s="19"/>
      <c r="AB620" s="19"/>
      <c r="AC620" s="19"/>
      <c r="AD620" s="19"/>
      <c r="AE620" s="19"/>
      <c r="AF620" s="19"/>
      <c r="AG620" s="19"/>
    </row>
    <row r="621" ht="14.25" customHeight="1">
      <c r="A621" s="23"/>
      <c r="B621" s="19"/>
      <c r="C621" s="19"/>
      <c r="D621" s="19"/>
      <c r="E621" s="19"/>
      <c r="F621" s="19"/>
      <c r="G621" s="23"/>
      <c r="H621" s="23"/>
      <c r="I621" s="23"/>
      <c r="J621" s="23"/>
      <c r="K621" s="19"/>
      <c r="L621" s="89"/>
      <c r="M621" s="19"/>
      <c r="N621" s="19"/>
      <c r="O621" s="19"/>
      <c r="P621" s="19"/>
      <c r="Q621" s="19"/>
      <c r="R621" s="19"/>
      <c r="S621" s="19"/>
      <c r="T621" s="19"/>
      <c r="U621" s="19"/>
      <c r="V621" s="19"/>
      <c r="W621" s="19"/>
      <c r="X621" s="19"/>
      <c r="Y621" s="19"/>
      <c r="Z621" s="19"/>
      <c r="AA621" s="19"/>
      <c r="AB621" s="19"/>
      <c r="AC621" s="19"/>
      <c r="AD621" s="19"/>
      <c r="AE621" s="19"/>
      <c r="AF621" s="19"/>
      <c r="AG621" s="19"/>
    </row>
    <row r="622" ht="14.25" customHeight="1">
      <c r="A622" s="23"/>
      <c r="B622" s="19"/>
      <c r="C622" s="19"/>
      <c r="D622" s="19"/>
      <c r="E622" s="19"/>
      <c r="F622" s="19"/>
      <c r="G622" s="23"/>
      <c r="H622" s="23"/>
      <c r="I622" s="23"/>
      <c r="J622" s="23"/>
      <c r="K622" s="19"/>
      <c r="L622" s="89"/>
      <c r="M622" s="19"/>
      <c r="N622" s="19"/>
      <c r="O622" s="19"/>
      <c r="P622" s="19"/>
      <c r="Q622" s="19"/>
      <c r="R622" s="19"/>
      <c r="S622" s="19"/>
      <c r="T622" s="19"/>
      <c r="U622" s="19"/>
      <c r="V622" s="19"/>
      <c r="W622" s="19"/>
      <c r="X622" s="19"/>
      <c r="Y622" s="19"/>
      <c r="Z622" s="19"/>
      <c r="AA622" s="19"/>
      <c r="AB622" s="19"/>
      <c r="AC622" s="19"/>
      <c r="AD622" s="19"/>
      <c r="AE622" s="19"/>
      <c r="AF622" s="19"/>
      <c r="AG622" s="19"/>
    </row>
    <row r="623" ht="14.25" customHeight="1">
      <c r="A623" s="23"/>
      <c r="B623" s="19"/>
      <c r="C623" s="19"/>
      <c r="D623" s="19"/>
      <c r="E623" s="19"/>
      <c r="F623" s="19"/>
      <c r="G623" s="23"/>
      <c r="H623" s="23"/>
      <c r="I623" s="23"/>
      <c r="J623" s="23"/>
      <c r="K623" s="19"/>
      <c r="L623" s="89"/>
      <c r="M623" s="19"/>
      <c r="N623" s="19"/>
      <c r="O623" s="19"/>
      <c r="P623" s="19"/>
      <c r="Q623" s="19"/>
      <c r="R623" s="19"/>
      <c r="S623" s="19"/>
      <c r="T623" s="19"/>
      <c r="U623" s="19"/>
      <c r="V623" s="19"/>
      <c r="W623" s="19"/>
      <c r="X623" s="19"/>
      <c r="Y623" s="19"/>
      <c r="Z623" s="19"/>
      <c r="AA623" s="19"/>
      <c r="AB623" s="19"/>
      <c r="AC623" s="19"/>
      <c r="AD623" s="19"/>
      <c r="AE623" s="19"/>
      <c r="AF623" s="19"/>
      <c r="AG623" s="19"/>
    </row>
    <row r="624" ht="14.25" customHeight="1">
      <c r="A624" s="23"/>
      <c r="B624" s="19"/>
      <c r="C624" s="19"/>
      <c r="D624" s="19"/>
      <c r="E624" s="19"/>
      <c r="F624" s="19"/>
      <c r="G624" s="23"/>
      <c r="H624" s="23"/>
      <c r="I624" s="23"/>
      <c r="J624" s="23"/>
      <c r="K624" s="19"/>
      <c r="L624" s="89"/>
      <c r="M624" s="19"/>
      <c r="N624" s="19"/>
      <c r="O624" s="19"/>
      <c r="P624" s="19"/>
      <c r="Q624" s="19"/>
      <c r="R624" s="19"/>
      <c r="S624" s="19"/>
      <c r="T624" s="19"/>
      <c r="U624" s="19"/>
      <c r="V624" s="19"/>
      <c r="W624" s="19"/>
      <c r="X624" s="19"/>
      <c r="Y624" s="19"/>
      <c r="Z624" s="19"/>
      <c r="AA624" s="19"/>
      <c r="AB624" s="19"/>
      <c r="AC624" s="19"/>
      <c r="AD624" s="19"/>
      <c r="AE624" s="19"/>
      <c r="AF624" s="19"/>
      <c r="AG624" s="19"/>
    </row>
    <row r="625" ht="14.25" customHeight="1">
      <c r="A625" s="23"/>
      <c r="B625" s="19"/>
      <c r="C625" s="19"/>
      <c r="D625" s="19"/>
      <c r="E625" s="19"/>
      <c r="F625" s="19"/>
      <c r="G625" s="23"/>
      <c r="H625" s="23"/>
      <c r="I625" s="23"/>
      <c r="J625" s="23"/>
      <c r="K625" s="19"/>
      <c r="L625" s="89"/>
      <c r="M625" s="19"/>
      <c r="N625" s="19"/>
      <c r="O625" s="19"/>
      <c r="P625" s="19"/>
      <c r="Q625" s="19"/>
      <c r="R625" s="19"/>
      <c r="S625" s="19"/>
      <c r="T625" s="19"/>
      <c r="U625" s="19"/>
      <c r="V625" s="19"/>
      <c r="W625" s="19"/>
      <c r="X625" s="19"/>
      <c r="Y625" s="19"/>
      <c r="Z625" s="19"/>
      <c r="AA625" s="19"/>
      <c r="AB625" s="19"/>
      <c r="AC625" s="19"/>
      <c r="AD625" s="19"/>
      <c r="AE625" s="19"/>
      <c r="AF625" s="19"/>
      <c r="AG625" s="19"/>
    </row>
    <row r="626" ht="14.25" customHeight="1">
      <c r="A626" s="23"/>
      <c r="B626" s="19"/>
      <c r="C626" s="19"/>
      <c r="D626" s="19"/>
      <c r="E626" s="19"/>
      <c r="F626" s="19"/>
      <c r="G626" s="23"/>
      <c r="H626" s="23"/>
      <c r="I626" s="23"/>
      <c r="J626" s="23"/>
      <c r="K626" s="19"/>
      <c r="L626" s="89"/>
      <c r="M626" s="19"/>
      <c r="N626" s="19"/>
      <c r="O626" s="19"/>
      <c r="P626" s="19"/>
      <c r="Q626" s="19"/>
      <c r="R626" s="19"/>
      <c r="S626" s="19"/>
      <c r="T626" s="19"/>
      <c r="U626" s="19"/>
      <c r="V626" s="19"/>
      <c r="W626" s="19"/>
      <c r="X626" s="19"/>
      <c r="Y626" s="19"/>
      <c r="Z626" s="19"/>
      <c r="AA626" s="19"/>
      <c r="AB626" s="19"/>
      <c r="AC626" s="19"/>
      <c r="AD626" s="19"/>
      <c r="AE626" s="19"/>
      <c r="AF626" s="19"/>
      <c r="AG626" s="19"/>
    </row>
    <row r="627" ht="14.25" customHeight="1">
      <c r="A627" s="23"/>
      <c r="B627" s="19"/>
      <c r="C627" s="19"/>
      <c r="D627" s="19"/>
      <c r="E627" s="19"/>
      <c r="F627" s="19"/>
      <c r="G627" s="23"/>
      <c r="H627" s="23"/>
      <c r="I627" s="23"/>
      <c r="J627" s="23"/>
      <c r="K627" s="19"/>
      <c r="L627" s="89"/>
      <c r="M627" s="19"/>
      <c r="N627" s="19"/>
      <c r="O627" s="19"/>
      <c r="P627" s="19"/>
      <c r="Q627" s="19"/>
      <c r="R627" s="19"/>
      <c r="S627" s="19"/>
      <c r="T627" s="19"/>
      <c r="U627" s="19"/>
      <c r="V627" s="19"/>
      <c r="W627" s="19"/>
      <c r="X627" s="19"/>
      <c r="Y627" s="19"/>
      <c r="Z627" s="19"/>
      <c r="AA627" s="19"/>
      <c r="AB627" s="19"/>
      <c r="AC627" s="19"/>
      <c r="AD627" s="19"/>
      <c r="AE627" s="19"/>
      <c r="AF627" s="19"/>
      <c r="AG627" s="19"/>
    </row>
    <row r="628" ht="14.25" customHeight="1">
      <c r="A628" s="23"/>
      <c r="B628" s="19"/>
      <c r="C628" s="19"/>
      <c r="D628" s="19"/>
      <c r="E628" s="19"/>
      <c r="F628" s="19"/>
      <c r="G628" s="23"/>
      <c r="H628" s="23"/>
      <c r="I628" s="23"/>
      <c r="J628" s="23"/>
      <c r="K628" s="19"/>
      <c r="L628" s="89"/>
      <c r="M628" s="19"/>
      <c r="N628" s="19"/>
      <c r="O628" s="19"/>
      <c r="P628" s="19"/>
      <c r="Q628" s="19"/>
      <c r="R628" s="19"/>
      <c r="S628" s="19"/>
      <c r="T628" s="19"/>
      <c r="U628" s="19"/>
      <c r="V628" s="19"/>
      <c r="W628" s="19"/>
      <c r="X628" s="19"/>
      <c r="Y628" s="19"/>
      <c r="Z628" s="19"/>
      <c r="AA628" s="19"/>
      <c r="AB628" s="19"/>
      <c r="AC628" s="19"/>
      <c r="AD628" s="19"/>
      <c r="AE628" s="19"/>
      <c r="AF628" s="19"/>
      <c r="AG628" s="19"/>
    </row>
    <row r="629" ht="14.25" customHeight="1">
      <c r="A629" s="23"/>
      <c r="B629" s="19"/>
      <c r="C629" s="19"/>
      <c r="D629" s="19"/>
      <c r="E629" s="19"/>
      <c r="F629" s="19"/>
      <c r="G629" s="23"/>
      <c r="H629" s="23"/>
      <c r="I629" s="23"/>
      <c r="J629" s="23"/>
      <c r="K629" s="19"/>
      <c r="L629" s="89"/>
      <c r="M629" s="19"/>
      <c r="N629" s="19"/>
      <c r="O629" s="19"/>
      <c r="P629" s="19"/>
      <c r="Q629" s="19"/>
      <c r="R629" s="19"/>
      <c r="S629" s="19"/>
      <c r="T629" s="19"/>
      <c r="U629" s="19"/>
      <c r="V629" s="19"/>
      <c r="W629" s="19"/>
      <c r="X629" s="19"/>
      <c r="Y629" s="19"/>
      <c r="Z629" s="19"/>
      <c r="AA629" s="19"/>
      <c r="AB629" s="19"/>
      <c r="AC629" s="19"/>
      <c r="AD629" s="19"/>
      <c r="AE629" s="19"/>
      <c r="AF629" s="19"/>
      <c r="AG629" s="19"/>
    </row>
    <row r="630" ht="14.25" customHeight="1">
      <c r="A630" s="23"/>
      <c r="B630" s="19"/>
      <c r="C630" s="19"/>
      <c r="D630" s="19"/>
      <c r="E630" s="19"/>
      <c r="F630" s="19"/>
      <c r="G630" s="23"/>
      <c r="H630" s="23"/>
      <c r="I630" s="23"/>
      <c r="J630" s="23"/>
      <c r="K630" s="19"/>
      <c r="L630" s="89"/>
      <c r="M630" s="19"/>
      <c r="N630" s="19"/>
      <c r="O630" s="19"/>
      <c r="P630" s="19"/>
      <c r="Q630" s="19"/>
      <c r="R630" s="19"/>
      <c r="S630" s="19"/>
      <c r="T630" s="19"/>
      <c r="U630" s="19"/>
      <c r="V630" s="19"/>
      <c r="W630" s="19"/>
      <c r="X630" s="19"/>
      <c r="Y630" s="19"/>
      <c r="Z630" s="19"/>
      <c r="AA630" s="19"/>
      <c r="AB630" s="19"/>
      <c r="AC630" s="19"/>
      <c r="AD630" s="19"/>
      <c r="AE630" s="19"/>
      <c r="AF630" s="19"/>
      <c r="AG630" s="19"/>
    </row>
    <row r="631" ht="14.25" customHeight="1">
      <c r="A631" s="23"/>
      <c r="B631" s="19"/>
      <c r="C631" s="19"/>
      <c r="D631" s="19"/>
      <c r="E631" s="19"/>
      <c r="F631" s="19"/>
      <c r="G631" s="23"/>
      <c r="H631" s="23"/>
      <c r="I631" s="23"/>
      <c r="J631" s="23"/>
      <c r="K631" s="19"/>
      <c r="L631" s="89"/>
      <c r="M631" s="19"/>
      <c r="N631" s="19"/>
      <c r="O631" s="19"/>
      <c r="P631" s="19"/>
      <c r="Q631" s="19"/>
      <c r="R631" s="19"/>
      <c r="S631" s="19"/>
      <c r="T631" s="19"/>
      <c r="U631" s="19"/>
      <c r="V631" s="19"/>
      <c r="W631" s="19"/>
      <c r="X631" s="19"/>
      <c r="Y631" s="19"/>
      <c r="Z631" s="19"/>
      <c r="AA631" s="19"/>
      <c r="AB631" s="19"/>
      <c r="AC631" s="19"/>
      <c r="AD631" s="19"/>
      <c r="AE631" s="19"/>
      <c r="AF631" s="19"/>
      <c r="AG631" s="19"/>
    </row>
    <row r="632" ht="14.25" customHeight="1">
      <c r="A632" s="23"/>
      <c r="B632" s="19"/>
      <c r="C632" s="19"/>
      <c r="D632" s="19"/>
      <c r="E632" s="19"/>
      <c r="F632" s="19"/>
      <c r="G632" s="23"/>
      <c r="H632" s="23"/>
      <c r="I632" s="23"/>
      <c r="J632" s="23"/>
      <c r="K632" s="19"/>
      <c r="L632" s="89"/>
      <c r="M632" s="19"/>
      <c r="N632" s="19"/>
      <c r="O632" s="19"/>
      <c r="P632" s="19"/>
      <c r="Q632" s="19"/>
      <c r="R632" s="19"/>
      <c r="S632" s="19"/>
      <c r="T632" s="19"/>
      <c r="U632" s="19"/>
      <c r="V632" s="19"/>
      <c r="W632" s="19"/>
      <c r="X632" s="19"/>
      <c r="Y632" s="19"/>
      <c r="Z632" s="19"/>
      <c r="AA632" s="19"/>
      <c r="AB632" s="19"/>
      <c r="AC632" s="19"/>
      <c r="AD632" s="19"/>
      <c r="AE632" s="19"/>
      <c r="AF632" s="19"/>
      <c r="AG632" s="19"/>
    </row>
    <row r="633" ht="14.25" customHeight="1">
      <c r="A633" s="23"/>
      <c r="B633" s="19"/>
      <c r="C633" s="19"/>
      <c r="D633" s="19"/>
      <c r="E633" s="19"/>
      <c r="F633" s="19"/>
      <c r="G633" s="23"/>
      <c r="H633" s="23"/>
      <c r="I633" s="23"/>
      <c r="J633" s="23"/>
      <c r="K633" s="19"/>
      <c r="L633" s="89"/>
      <c r="M633" s="19"/>
      <c r="N633" s="19"/>
      <c r="O633" s="19"/>
      <c r="P633" s="19"/>
      <c r="Q633" s="19"/>
      <c r="R633" s="19"/>
      <c r="S633" s="19"/>
      <c r="T633" s="19"/>
      <c r="U633" s="19"/>
      <c r="V633" s="19"/>
      <c r="W633" s="19"/>
      <c r="X633" s="19"/>
      <c r="Y633" s="19"/>
      <c r="Z633" s="19"/>
      <c r="AA633" s="19"/>
      <c r="AB633" s="19"/>
      <c r="AC633" s="19"/>
      <c r="AD633" s="19"/>
      <c r="AE633" s="19"/>
      <c r="AF633" s="19"/>
      <c r="AG633" s="19"/>
    </row>
    <row r="634" ht="14.25" customHeight="1">
      <c r="A634" s="23"/>
      <c r="B634" s="19"/>
      <c r="C634" s="19"/>
      <c r="D634" s="19"/>
      <c r="E634" s="19"/>
      <c r="F634" s="19"/>
      <c r="G634" s="23"/>
      <c r="H634" s="23"/>
      <c r="I634" s="23"/>
      <c r="J634" s="23"/>
      <c r="K634" s="19"/>
      <c r="L634" s="89"/>
      <c r="M634" s="19"/>
      <c r="N634" s="19"/>
      <c r="O634" s="19"/>
      <c r="P634" s="19"/>
      <c r="Q634" s="19"/>
      <c r="R634" s="19"/>
      <c r="S634" s="19"/>
      <c r="T634" s="19"/>
      <c r="U634" s="19"/>
      <c r="V634" s="19"/>
      <c r="W634" s="19"/>
      <c r="X634" s="19"/>
      <c r="Y634" s="19"/>
      <c r="Z634" s="19"/>
      <c r="AA634" s="19"/>
      <c r="AB634" s="19"/>
      <c r="AC634" s="19"/>
      <c r="AD634" s="19"/>
      <c r="AE634" s="19"/>
      <c r="AF634" s="19"/>
      <c r="AG634" s="19"/>
    </row>
    <row r="635" ht="14.25" customHeight="1">
      <c r="A635" s="23"/>
      <c r="B635" s="19"/>
      <c r="C635" s="19"/>
      <c r="D635" s="19"/>
      <c r="E635" s="19"/>
      <c r="F635" s="19"/>
      <c r="G635" s="23"/>
      <c r="H635" s="23"/>
      <c r="I635" s="23"/>
      <c r="J635" s="23"/>
      <c r="K635" s="19"/>
      <c r="L635" s="89"/>
      <c r="M635" s="19"/>
      <c r="N635" s="19"/>
      <c r="O635" s="19"/>
      <c r="P635" s="19"/>
      <c r="Q635" s="19"/>
      <c r="R635" s="19"/>
      <c r="S635" s="19"/>
      <c r="T635" s="19"/>
      <c r="U635" s="19"/>
      <c r="V635" s="19"/>
      <c r="W635" s="19"/>
      <c r="X635" s="19"/>
      <c r="Y635" s="19"/>
      <c r="Z635" s="19"/>
      <c r="AA635" s="19"/>
      <c r="AB635" s="19"/>
      <c r="AC635" s="19"/>
      <c r="AD635" s="19"/>
      <c r="AE635" s="19"/>
      <c r="AF635" s="19"/>
      <c r="AG635" s="19"/>
    </row>
    <row r="636" ht="14.25" customHeight="1">
      <c r="A636" s="23"/>
      <c r="B636" s="19"/>
      <c r="C636" s="19"/>
      <c r="D636" s="19"/>
      <c r="E636" s="19"/>
      <c r="F636" s="19"/>
      <c r="G636" s="23"/>
      <c r="H636" s="23"/>
      <c r="I636" s="23"/>
      <c r="J636" s="23"/>
      <c r="K636" s="19"/>
      <c r="L636" s="89"/>
      <c r="M636" s="19"/>
      <c r="N636" s="19"/>
      <c r="O636" s="19"/>
      <c r="P636" s="19"/>
      <c r="Q636" s="19"/>
      <c r="R636" s="19"/>
      <c r="S636" s="19"/>
      <c r="T636" s="19"/>
      <c r="U636" s="19"/>
      <c r="V636" s="19"/>
      <c r="W636" s="19"/>
      <c r="X636" s="19"/>
      <c r="Y636" s="19"/>
      <c r="Z636" s="19"/>
      <c r="AA636" s="19"/>
      <c r="AB636" s="19"/>
      <c r="AC636" s="19"/>
      <c r="AD636" s="19"/>
      <c r="AE636" s="19"/>
      <c r="AF636" s="19"/>
      <c r="AG636" s="19"/>
    </row>
    <row r="637" ht="14.25" customHeight="1">
      <c r="A637" s="23"/>
      <c r="B637" s="19"/>
      <c r="C637" s="19"/>
      <c r="D637" s="19"/>
      <c r="E637" s="19"/>
      <c r="F637" s="19"/>
      <c r="G637" s="23"/>
      <c r="H637" s="23"/>
      <c r="I637" s="23"/>
      <c r="J637" s="23"/>
      <c r="K637" s="19"/>
      <c r="L637" s="89"/>
      <c r="M637" s="19"/>
      <c r="N637" s="19"/>
      <c r="O637" s="19"/>
      <c r="P637" s="19"/>
      <c r="Q637" s="19"/>
      <c r="R637" s="19"/>
      <c r="S637" s="19"/>
      <c r="T637" s="19"/>
      <c r="U637" s="19"/>
      <c r="V637" s="19"/>
      <c r="W637" s="19"/>
      <c r="X637" s="19"/>
      <c r="Y637" s="19"/>
      <c r="Z637" s="19"/>
      <c r="AA637" s="19"/>
      <c r="AB637" s="19"/>
      <c r="AC637" s="19"/>
      <c r="AD637" s="19"/>
      <c r="AE637" s="19"/>
      <c r="AF637" s="19"/>
      <c r="AG637" s="19"/>
    </row>
    <row r="638" ht="14.25" customHeight="1">
      <c r="A638" s="23"/>
      <c r="B638" s="19"/>
      <c r="C638" s="19"/>
      <c r="D638" s="19"/>
      <c r="E638" s="19"/>
      <c r="F638" s="19"/>
      <c r="G638" s="23"/>
      <c r="H638" s="23"/>
      <c r="I638" s="23"/>
      <c r="J638" s="23"/>
      <c r="K638" s="19"/>
      <c r="L638" s="89"/>
      <c r="M638" s="19"/>
      <c r="N638" s="19"/>
      <c r="O638" s="19"/>
      <c r="P638" s="19"/>
      <c r="Q638" s="19"/>
      <c r="R638" s="19"/>
      <c r="S638" s="19"/>
      <c r="T638" s="19"/>
      <c r="U638" s="19"/>
      <c r="V638" s="19"/>
      <c r="W638" s="19"/>
      <c r="X638" s="19"/>
      <c r="Y638" s="19"/>
      <c r="Z638" s="19"/>
      <c r="AA638" s="19"/>
      <c r="AB638" s="19"/>
      <c r="AC638" s="19"/>
      <c r="AD638" s="19"/>
      <c r="AE638" s="19"/>
      <c r="AF638" s="19"/>
      <c r="AG638" s="19"/>
    </row>
    <row r="639" ht="14.25" customHeight="1">
      <c r="A639" s="23"/>
      <c r="B639" s="19"/>
      <c r="C639" s="19"/>
      <c r="D639" s="19"/>
      <c r="E639" s="19"/>
      <c r="F639" s="19"/>
      <c r="G639" s="23"/>
      <c r="H639" s="23"/>
      <c r="I639" s="23"/>
      <c r="J639" s="23"/>
      <c r="K639" s="19"/>
      <c r="L639" s="89"/>
      <c r="M639" s="19"/>
      <c r="N639" s="19"/>
      <c r="O639" s="19"/>
      <c r="P639" s="19"/>
      <c r="Q639" s="19"/>
      <c r="R639" s="19"/>
      <c r="S639" s="19"/>
      <c r="T639" s="19"/>
      <c r="U639" s="19"/>
      <c r="V639" s="19"/>
      <c r="W639" s="19"/>
      <c r="X639" s="19"/>
      <c r="Y639" s="19"/>
      <c r="Z639" s="19"/>
      <c r="AA639" s="19"/>
      <c r="AB639" s="19"/>
      <c r="AC639" s="19"/>
      <c r="AD639" s="19"/>
      <c r="AE639" s="19"/>
      <c r="AF639" s="19"/>
      <c r="AG639" s="19"/>
    </row>
    <row r="640" ht="14.25" customHeight="1">
      <c r="A640" s="23"/>
      <c r="B640" s="19"/>
      <c r="C640" s="19"/>
      <c r="D640" s="19"/>
      <c r="E640" s="19"/>
      <c r="F640" s="19"/>
      <c r="G640" s="23"/>
      <c r="H640" s="23"/>
      <c r="I640" s="23"/>
      <c r="J640" s="23"/>
      <c r="K640" s="19"/>
      <c r="L640" s="89"/>
      <c r="M640" s="19"/>
      <c r="N640" s="19"/>
      <c r="O640" s="19"/>
      <c r="P640" s="19"/>
      <c r="Q640" s="19"/>
      <c r="R640" s="19"/>
      <c r="S640" s="19"/>
      <c r="T640" s="19"/>
      <c r="U640" s="19"/>
      <c r="V640" s="19"/>
      <c r="W640" s="19"/>
      <c r="X640" s="19"/>
      <c r="Y640" s="19"/>
      <c r="Z640" s="19"/>
      <c r="AA640" s="19"/>
      <c r="AB640" s="19"/>
      <c r="AC640" s="19"/>
      <c r="AD640" s="19"/>
      <c r="AE640" s="19"/>
      <c r="AF640" s="19"/>
      <c r="AG640" s="19"/>
    </row>
    <row r="641" ht="14.25" customHeight="1">
      <c r="A641" s="23"/>
      <c r="B641" s="19"/>
      <c r="C641" s="19"/>
      <c r="D641" s="19"/>
      <c r="E641" s="19"/>
      <c r="F641" s="19"/>
      <c r="G641" s="23"/>
      <c r="H641" s="23"/>
      <c r="I641" s="23"/>
      <c r="J641" s="23"/>
      <c r="K641" s="19"/>
      <c r="L641" s="89"/>
      <c r="M641" s="19"/>
      <c r="N641" s="19"/>
      <c r="O641" s="19"/>
      <c r="P641" s="19"/>
      <c r="Q641" s="19"/>
      <c r="R641" s="19"/>
      <c r="S641" s="19"/>
      <c r="T641" s="19"/>
      <c r="U641" s="19"/>
      <c r="V641" s="19"/>
      <c r="W641" s="19"/>
      <c r="X641" s="19"/>
      <c r="Y641" s="19"/>
      <c r="Z641" s="19"/>
      <c r="AA641" s="19"/>
      <c r="AB641" s="19"/>
      <c r="AC641" s="19"/>
      <c r="AD641" s="19"/>
      <c r="AE641" s="19"/>
      <c r="AF641" s="19"/>
      <c r="AG641" s="19"/>
    </row>
    <row r="642" ht="14.25" customHeight="1">
      <c r="A642" s="23"/>
      <c r="B642" s="19"/>
      <c r="C642" s="19"/>
      <c r="D642" s="19"/>
      <c r="E642" s="19"/>
      <c r="F642" s="19"/>
      <c r="G642" s="23"/>
      <c r="H642" s="23"/>
      <c r="I642" s="23"/>
      <c r="J642" s="23"/>
      <c r="K642" s="19"/>
      <c r="L642" s="89"/>
      <c r="M642" s="19"/>
      <c r="N642" s="19"/>
      <c r="O642" s="19"/>
      <c r="P642" s="19"/>
      <c r="Q642" s="19"/>
      <c r="R642" s="19"/>
      <c r="S642" s="19"/>
      <c r="T642" s="19"/>
      <c r="U642" s="19"/>
      <c r="V642" s="19"/>
      <c r="W642" s="19"/>
      <c r="X642" s="19"/>
      <c r="Y642" s="19"/>
      <c r="Z642" s="19"/>
      <c r="AA642" s="19"/>
      <c r="AB642" s="19"/>
      <c r="AC642" s="19"/>
      <c r="AD642" s="19"/>
      <c r="AE642" s="19"/>
      <c r="AF642" s="19"/>
      <c r="AG642" s="19"/>
    </row>
    <row r="643" ht="14.25" customHeight="1">
      <c r="A643" s="23"/>
      <c r="B643" s="19"/>
      <c r="C643" s="19"/>
      <c r="D643" s="19"/>
      <c r="E643" s="19"/>
      <c r="F643" s="19"/>
      <c r="G643" s="23"/>
      <c r="H643" s="23"/>
      <c r="I643" s="23"/>
      <c r="J643" s="23"/>
      <c r="K643" s="19"/>
      <c r="L643" s="89"/>
      <c r="M643" s="19"/>
      <c r="N643" s="19"/>
      <c r="O643" s="19"/>
      <c r="P643" s="19"/>
      <c r="Q643" s="19"/>
      <c r="R643" s="19"/>
      <c r="S643" s="19"/>
      <c r="T643" s="19"/>
      <c r="U643" s="19"/>
      <c r="V643" s="19"/>
      <c r="W643" s="19"/>
      <c r="X643" s="19"/>
      <c r="Y643" s="19"/>
      <c r="Z643" s="19"/>
      <c r="AA643" s="19"/>
      <c r="AB643" s="19"/>
      <c r="AC643" s="19"/>
      <c r="AD643" s="19"/>
      <c r="AE643" s="19"/>
      <c r="AF643" s="19"/>
      <c r="AG643" s="19"/>
    </row>
    <row r="644" ht="14.25" customHeight="1">
      <c r="A644" s="23"/>
      <c r="B644" s="19"/>
      <c r="C644" s="19"/>
      <c r="D644" s="19"/>
      <c r="E644" s="19"/>
      <c r="F644" s="19"/>
      <c r="G644" s="23"/>
      <c r="H644" s="23"/>
      <c r="I644" s="23"/>
      <c r="J644" s="23"/>
      <c r="K644" s="19"/>
      <c r="L644" s="89"/>
      <c r="M644" s="19"/>
      <c r="N644" s="19"/>
      <c r="O644" s="19"/>
      <c r="P644" s="19"/>
      <c r="Q644" s="19"/>
      <c r="R644" s="19"/>
      <c r="S644" s="19"/>
      <c r="T644" s="19"/>
      <c r="U644" s="19"/>
      <c r="V644" s="19"/>
      <c r="W644" s="19"/>
      <c r="X644" s="19"/>
      <c r="Y644" s="19"/>
      <c r="Z644" s="19"/>
      <c r="AA644" s="19"/>
      <c r="AB644" s="19"/>
      <c r="AC644" s="19"/>
      <c r="AD644" s="19"/>
      <c r="AE644" s="19"/>
      <c r="AF644" s="19"/>
      <c r="AG644" s="19"/>
    </row>
    <row r="645" ht="14.25" customHeight="1">
      <c r="A645" s="23"/>
      <c r="B645" s="19"/>
      <c r="C645" s="19"/>
      <c r="D645" s="19"/>
      <c r="E645" s="19"/>
      <c r="F645" s="19"/>
      <c r="G645" s="23"/>
      <c r="H645" s="23"/>
      <c r="I645" s="23"/>
      <c r="J645" s="23"/>
      <c r="K645" s="19"/>
      <c r="L645" s="89"/>
      <c r="M645" s="19"/>
      <c r="N645" s="19"/>
      <c r="O645" s="19"/>
      <c r="P645" s="19"/>
      <c r="Q645" s="19"/>
      <c r="R645" s="19"/>
      <c r="S645" s="19"/>
      <c r="T645" s="19"/>
      <c r="U645" s="19"/>
      <c r="V645" s="19"/>
      <c r="W645" s="19"/>
      <c r="X645" s="19"/>
      <c r="Y645" s="19"/>
      <c r="Z645" s="19"/>
      <c r="AA645" s="19"/>
      <c r="AB645" s="19"/>
      <c r="AC645" s="19"/>
      <c r="AD645" s="19"/>
      <c r="AE645" s="19"/>
      <c r="AF645" s="19"/>
      <c r="AG645" s="19"/>
    </row>
    <row r="646" ht="14.25" customHeight="1">
      <c r="A646" s="23"/>
      <c r="B646" s="19"/>
      <c r="C646" s="19"/>
      <c r="D646" s="19"/>
      <c r="E646" s="19"/>
      <c r="F646" s="19"/>
      <c r="G646" s="23"/>
      <c r="H646" s="23"/>
      <c r="I646" s="23"/>
      <c r="J646" s="23"/>
      <c r="K646" s="19"/>
      <c r="L646" s="89"/>
      <c r="M646" s="19"/>
      <c r="N646" s="19"/>
      <c r="O646" s="19"/>
      <c r="P646" s="19"/>
      <c r="Q646" s="19"/>
      <c r="R646" s="19"/>
      <c r="S646" s="19"/>
      <c r="T646" s="19"/>
      <c r="U646" s="19"/>
      <c r="V646" s="19"/>
      <c r="W646" s="19"/>
      <c r="X646" s="19"/>
      <c r="Y646" s="19"/>
      <c r="Z646" s="19"/>
      <c r="AA646" s="19"/>
      <c r="AB646" s="19"/>
      <c r="AC646" s="19"/>
      <c r="AD646" s="19"/>
      <c r="AE646" s="19"/>
      <c r="AF646" s="19"/>
      <c r="AG646" s="19"/>
    </row>
    <row r="647" ht="14.25" customHeight="1">
      <c r="A647" s="23"/>
      <c r="B647" s="19"/>
      <c r="C647" s="19"/>
      <c r="D647" s="19"/>
      <c r="E647" s="19"/>
      <c r="F647" s="19"/>
      <c r="G647" s="23"/>
      <c r="H647" s="23"/>
      <c r="I647" s="23"/>
      <c r="J647" s="23"/>
      <c r="K647" s="19"/>
      <c r="L647" s="89"/>
      <c r="M647" s="19"/>
      <c r="N647" s="19"/>
      <c r="O647" s="19"/>
      <c r="P647" s="19"/>
      <c r="Q647" s="19"/>
      <c r="R647" s="19"/>
      <c r="S647" s="19"/>
      <c r="T647" s="19"/>
      <c r="U647" s="19"/>
      <c r="V647" s="19"/>
      <c r="W647" s="19"/>
      <c r="X647" s="19"/>
      <c r="Y647" s="19"/>
      <c r="Z647" s="19"/>
      <c r="AA647" s="19"/>
      <c r="AB647" s="19"/>
      <c r="AC647" s="19"/>
      <c r="AD647" s="19"/>
      <c r="AE647" s="19"/>
      <c r="AF647" s="19"/>
      <c r="AG647" s="19"/>
    </row>
    <row r="648" ht="14.25" customHeight="1">
      <c r="A648" s="23"/>
      <c r="B648" s="19"/>
      <c r="C648" s="19"/>
      <c r="D648" s="19"/>
      <c r="E648" s="19"/>
      <c r="F648" s="19"/>
      <c r="G648" s="23"/>
      <c r="H648" s="23"/>
      <c r="I648" s="23"/>
      <c r="J648" s="23"/>
      <c r="K648" s="19"/>
      <c r="L648" s="89"/>
      <c r="M648" s="19"/>
      <c r="N648" s="19"/>
      <c r="O648" s="19"/>
      <c r="P648" s="19"/>
      <c r="Q648" s="19"/>
      <c r="R648" s="19"/>
      <c r="S648" s="19"/>
      <c r="T648" s="19"/>
      <c r="U648" s="19"/>
      <c r="V648" s="19"/>
      <c r="W648" s="19"/>
      <c r="X648" s="19"/>
      <c r="Y648" s="19"/>
      <c r="Z648" s="19"/>
      <c r="AA648" s="19"/>
      <c r="AB648" s="19"/>
      <c r="AC648" s="19"/>
      <c r="AD648" s="19"/>
      <c r="AE648" s="19"/>
      <c r="AF648" s="19"/>
      <c r="AG648" s="19"/>
    </row>
    <row r="649" ht="14.25" customHeight="1">
      <c r="A649" s="23"/>
      <c r="B649" s="19"/>
      <c r="C649" s="19"/>
      <c r="D649" s="19"/>
      <c r="E649" s="19"/>
      <c r="F649" s="19"/>
      <c r="G649" s="23"/>
      <c r="H649" s="23"/>
      <c r="I649" s="23"/>
      <c r="J649" s="23"/>
      <c r="K649" s="19"/>
      <c r="L649" s="89"/>
      <c r="M649" s="19"/>
      <c r="N649" s="19"/>
      <c r="O649" s="19"/>
      <c r="P649" s="19"/>
      <c r="Q649" s="19"/>
      <c r="R649" s="19"/>
      <c r="S649" s="19"/>
      <c r="T649" s="19"/>
      <c r="U649" s="19"/>
      <c r="V649" s="19"/>
      <c r="W649" s="19"/>
      <c r="X649" s="19"/>
      <c r="Y649" s="19"/>
      <c r="Z649" s="19"/>
      <c r="AA649" s="19"/>
      <c r="AB649" s="19"/>
      <c r="AC649" s="19"/>
      <c r="AD649" s="19"/>
      <c r="AE649" s="19"/>
      <c r="AF649" s="19"/>
      <c r="AG649" s="19"/>
    </row>
    <row r="650" ht="14.25" customHeight="1">
      <c r="A650" s="23"/>
      <c r="B650" s="19"/>
      <c r="C650" s="19"/>
      <c r="D650" s="19"/>
      <c r="E650" s="19"/>
      <c r="F650" s="19"/>
      <c r="G650" s="23"/>
      <c r="H650" s="23"/>
      <c r="I650" s="23"/>
      <c r="J650" s="23"/>
      <c r="K650" s="19"/>
      <c r="L650" s="89"/>
      <c r="M650" s="19"/>
      <c r="N650" s="19"/>
      <c r="O650" s="19"/>
      <c r="P650" s="19"/>
      <c r="Q650" s="19"/>
      <c r="R650" s="19"/>
      <c r="S650" s="19"/>
      <c r="T650" s="19"/>
      <c r="U650" s="19"/>
      <c r="V650" s="19"/>
      <c r="W650" s="19"/>
      <c r="X650" s="19"/>
      <c r="Y650" s="19"/>
      <c r="Z650" s="19"/>
      <c r="AA650" s="19"/>
      <c r="AB650" s="19"/>
      <c r="AC650" s="19"/>
      <c r="AD650" s="19"/>
      <c r="AE650" s="19"/>
      <c r="AF650" s="19"/>
      <c r="AG650" s="19"/>
    </row>
    <row r="651" ht="14.25" customHeight="1">
      <c r="A651" s="23"/>
      <c r="B651" s="19"/>
      <c r="C651" s="19"/>
      <c r="D651" s="19"/>
      <c r="E651" s="19"/>
      <c r="F651" s="19"/>
      <c r="G651" s="23"/>
      <c r="H651" s="23"/>
      <c r="I651" s="23"/>
      <c r="J651" s="23"/>
      <c r="K651" s="19"/>
      <c r="L651" s="89"/>
      <c r="M651" s="19"/>
      <c r="N651" s="19"/>
      <c r="O651" s="19"/>
      <c r="P651" s="19"/>
      <c r="Q651" s="19"/>
      <c r="R651" s="19"/>
      <c r="S651" s="19"/>
      <c r="T651" s="19"/>
      <c r="U651" s="19"/>
      <c r="V651" s="19"/>
      <c r="W651" s="19"/>
      <c r="X651" s="19"/>
      <c r="Y651" s="19"/>
      <c r="Z651" s="19"/>
      <c r="AA651" s="19"/>
      <c r="AB651" s="19"/>
      <c r="AC651" s="19"/>
      <c r="AD651" s="19"/>
      <c r="AE651" s="19"/>
      <c r="AF651" s="19"/>
      <c r="AG651" s="19"/>
    </row>
    <row r="652" ht="14.25" customHeight="1">
      <c r="A652" s="23"/>
      <c r="B652" s="19"/>
      <c r="C652" s="19"/>
      <c r="D652" s="19"/>
      <c r="E652" s="19"/>
      <c r="F652" s="19"/>
      <c r="G652" s="23"/>
      <c r="H652" s="23"/>
      <c r="I652" s="23"/>
      <c r="J652" s="23"/>
      <c r="K652" s="19"/>
      <c r="L652" s="89"/>
      <c r="M652" s="19"/>
      <c r="N652" s="19"/>
      <c r="O652" s="19"/>
      <c r="P652" s="19"/>
      <c r="Q652" s="19"/>
      <c r="R652" s="19"/>
      <c r="S652" s="19"/>
      <c r="T652" s="19"/>
      <c r="U652" s="19"/>
      <c r="V652" s="19"/>
      <c r="W652" s="19"/>
      <c r="X652" s="19"/>
      <c r="Y652" s="19"/>
      <c r="Z652" s="19"/>
      <c r="AA652" s="19"/>
      <c r="AB652" s="19"/>
      <c r="AC652" s="19"/>
      <c r="AD652" s="19"/>
      <c r="AE652" s="19"/>
      <c r="AF652" s="19"/>
      <c r="AG652" s="19"/>
    </row>
    <row r="653" ht="14.25" customHeight="1">
      <c r="A653" s="23"/>
      <c r="B653" s="19"/>
      <c r="C653" s="19"/>
      <c r="D653" s="19"/>
      <c r="E653" s="19"/>
      <c r="F653" s="19"/>
      <c r="G653" s="23"/>
      <c r="H653" s="23"/>
      <c r="I653" s="23"/>
      <c r="J653" s="23"/>
      <c r="K653" s="19"/>
      <c r="L653" s="89"/>
      <c r="M653" s="19"/>
      <c r="N653" s="19"/>
      <c r="O653" s="19"/>
      <c r="P653" s="19"/>
      <c r="Q653" s="19"/>
      <c r="R653" s="19"/>
      <c r="S653" s="19"/>
      <c r="T653" s="19"/>
      <c r="U653" s="19"/>
      <c r="V653" s="19"/>
      <c r="W653" s="19"/>
      <c r="X653" s="19"/>
      <c r="Y653" s="19"/>
      <c r="Z653" s="19"/>
      <c r="AA653" s="19"/>
      <c r="AB653" s="19"/>
      <c r="AC653" s="19"/>
      <c r="AD653" s="19"/>
      <c r="AE653" s="19"/>
      <c r="AF653" s="19"/>
      <c r="AG653" s="19"/>
    </row>
    <row r="654" ht="14.25" customHeight="1">
      <c r="A654" s="23"/>
      <c r="B654" s="19"/>
      <c r="C654" s="19"/>
      <c r="D654" s="19"/>
      <c r="E654" s="19"/>
      <c r="F654" s="19"/>
      <c r="G654" s="23"/>
      <c r="H654" s="23"/>
      <c r="I654" s="23"/>
      <c r="J654" s="23"/>
      <c r="K654" s="19"/>
      <c r="L654" s="89"/>
      <c r="M654" s="19"/>
      <c r="N654" s="19"/>
      <c r="O654" s="19"/>
      <c r="P654" s="19"/>
      <c r="Q654" s="19"/>
      <c r="R654" s="19"/>
      <c r="S654" s="19"/>
      <c r="T654" s="19"/>
      <c r="U654" s="19"/>
      <c r="V654" s="19"/>
      <c r="W654" s="19"/>
      <c r="X654" s="19"/>
      <c r="Y654" s="19"/>
      <c r="Z654" s="19"/>
      <c r="AA654" s="19"/>
      <c r="AB654" s="19"/>
      <c r="AC654" s="19"/>
      <c r="AD654" s="19"/>
      <c r="AE654" s="19"/>
      <c r="AF654" s="19"/>
      <c r="AG654" s="19"/>
    </row>
    <row r="655" ht="14.25" customHeight="1">
      <c r="A655" s="23"/>
      <c r="B655" s="19"/>
      <c r="C655" s="19"/>
      <c r="D655" s="19"/>
      <c r="E655" s="19"/>
      <c r="F655" s="19"/>
      <c r="G655" s="23"/>
      <c r="H655" s="23"/>
      <c r="I655" s="23"/>
      <c r="J655" s="23"/>
      <c r="K655" s="19"/>
      <c r="L655" s="89"/>
      <c r="M655" s="19"/>
      <c r="N655" s="19"/>
      <c r="O655" s="19"/>
      <c r="P655" s="19"/>
      <c r="Q655" s="19"/>
      <c r="R655" s="19"/>
      <c r="S655" s="19"/>
      <c r="T655" s="19"/>
      <c r="U655" s="19"/>
      <c r="V655" s="19"/>
      <c r="W655" s="19"/>
      <c r="X655" s="19"/>
      <c r="Y655" s="19"/>
      <c r="Z655" s="19"/>
      <c r="AA655" s="19"/>
      <c r="AB655" s="19"/>
      <c r="AC655" s="19"/>
      <c r="AD655" s="19"/>
      <c r="AE655" s="19"/>
      <c r="AF655" s="19"/>
      <c r="AG655" s="19"/>
    </row>
    <row r="656" ht="14.25" customHeight="1">
      <c r="A656" s="23"/>
      <c r="B656" s="19"/>
      <c r="C656" s="19"/>
      <c r="D656" s="19"/>
      <c r="E656" s="19"/>
      <c r="F656" s="19"/>
      <c r="G656" s="23"/>
      <c r="H656" s="23"/>
      <c r="I656" s="23"/>
      <c r="J656" s="23"/>
      <c r="K656" s="19"/>
      <c r="L656" s="89"/>
      <c r="M656" s="19"/>
      <c r="N656" s="19"/>
      <c r="O656" s="19"/>
      <c r="P656" s="19"/>
      <c r="Q656" s="19"/>
      <c r="R656" s="19"/>
      <c r="S656" s="19"/>
      <c r="T656" s="19"/>
      <c r="U656" s="19"/>
      <c r="V656" s="19"/>
      <c r="W656" s="19"/>
      <c r="X656" s="19"/>
      <c r="Y656" s="19"/>
      <c r="Z656" s="19"/>
      <c r="AA656" s="19"/>
      <c r="AB656" s="19"/>
      <c r="AC656" s="19"/>
      <c r="AD656" s="19"/>
      <c r="AE656" s="19"/>
      <c r="AF656" s="19"/>
      <c r="AG656" s="19"/>
    </row>
    <row r="657" ht="14.25" customHeight="1">
      <c r="A657" s="23"/>
      <c r="B657" s="19"/>
      <c r="C657" s="19"/>
      <c r="D657" s="19"/>
      <c r="E657" s="19"/>
      <c r="F657" s="19"/>
      <c r="G657" s="23"/>
      <c r="H657" s="23"/>
      <c r="I657" s="23"/>
      <c r="J657" s="23"/>
      <c r="K657" s="19"/>
      <c r="L657" s="89"/>
      <c r="M657" s="19"/>
      <c r="N657" s="19"/>
      <c r="O657" s="19"/>
      <c r="P657" s="19"/>
      <c r="Q657" s="19"/>
      <c r="R657" s="19"/>
      <c r="S657" s="19"/>
      <c r="T657" s="19"/>
      <c r="U657" s="19"/>
      <c r="V657" s="19"/>
      <c r="W657" s="19"/>
      <c r="X657" s="19"/>
      <c r="Y657" s="19"/>
      <c r="Z657" s="19"/>
      <c r="AA657" s="19"/>
      <c r="AB657" s="19"/>
      <c r="AC657" s="19"/>
      <c r="AD657" s="19"/>
      <c r="AE657" s="19"/>
      <c r="AF657" s="19"/>
      <c r="AG657" s="19"/>
    </row>
    <row r="658" ht="14.25" customHeight="1">
      <c r="A658" s="23"/>
      <c r="B658" s="19"/>
      <c r="C658" s="19"/>
      <c r="D658" s="19"/>
      <c r="E658" s="19"/>
      <c r="F658" s="19"/>
      <c r="G658" s="23"/>
      <c r="H658" s="23"/>
      <c r="I658" s="23"/>
      <c r="J658" s="23"/>
      <c r="K658" s="19"/>
      <c r="L658" s="89"/>
      <c r="M658" s="19"/>
      <c r="N658" s="19"/>
      <c r="O658" s="19"/>
      <c r="P658" s="19"/>
      <c r="Q658" s="19"/>
      <c r="R658" s="19"/>
      <c r="S658" s="19"/>
      <c r="T658" s="19"/>
      <c r="U658" s="19"/>
      <c r="V658" s="19"/>
      <c r="W658" s="19"/>
      <c r="X658" s="19"/>
      <c r="Y658" s="19"/>
      <c r="Z658" s="19"/>
      <c r="AA658" s="19"/>
      <c r="AB658" s="19"/>
      <c r="AC658" s="19"/>
      <c r="AD658" s="19"/>
      <c r="AE658" s="19"/>
      <c r="AF658" s="19"/>
      <c r="AG658" s="19"/>
    </row>
    <row r="659" ht="14.25" customHeight="1">
      <c r="A659" s="23"/>
      <c r="B659" s="19"/>
      <c r="C659" s="19"/>
      <c r="D659" s="19"/>
      <c r="E659" s="19"/>
      <c r="F659" s="19"/>
      <c r="G659" s="23"/>
      <c r="H659" s="23"/>
      <c r="I659" s="23"/>
      <c r="J659" s="23"/>
      <c r="K659" s="19"/>
      <c r="L659" s="89"/>
      <c r="M659" s="19"/>
      <c r="N659" s="19"/>
      <c r="O659" s="19"/>
      <c r="P659" s="19"/>
      <c r="Q659" s="19"/>
      <c r="R659" s="19"/>
      <c r="S659" s="19"/>
      <c r="T659" s="19"/>
      <c r="U659" s="19"/>
      <c r="V659" s="19"/>
      <c r="W659" s="19"/>
      <c r="X659" s="19"/>
      <c r="Y659" s="19"/>
      <c r="Z659" s="19"/>
      <c r="AA659" s="19"/>
      <c r="AB659" s="19"/>
      <c r="AC659" s="19"/>
      <c r="AD659" s="19"/>
      <c r="AE659" s="19"/>
      <c r="AF659" s="19"/>
      <c r="AG659" s="19"/>
    </row>
    <row r="660" ht="14.25" customHeight="1">
      <c r="A660" s="23"/>
      <c r="B660" s="19"/>
      <c r="C660" s="19"/>
      <c r="D660" s="19"/>
      <c r="E660" s="19"/>
      <c r="F660" s="19"/>
      <c r="G660" s="23"/>
      <c r="H660" s="23"/>
      <c r="I660" s="23"/>
      <c r="J660" s="23"/>
      <c r="K660" s="19"/>
      <c r="L660" s="89"/>
      <c r="M660" s="19"/>
      <c r="N660" s="19"/>
      <c r="O660" s="19"/>
      <c r="P660" s="19"/>
      <c r="Q660" s="19"/>
      <c r="R660" s="19"/>
      <c r="S660" s="19"/>
      <c r="T660" s="19"/>
      <c r="U660" s="19"/>
      <c r="V660" s="19"/>
      <c r="W660" s="19"/>
      <c r="X660" s="19"/>
      <c r="Y660" s="19"/>
      <c r="Z660" s="19"/>
      <c r="AA660" s="19"/>
      <c r="AB660" s="19"/>
      <c r="AC660" s="19"/>
      <c r="AD660" s="19"/>
      <c r="AE660" s="19"/>
      <c r="AF660" s="19"/>
      <c r="AG660" s="19"/>
    </row>
    <row r="661" ht="14.25" customHeight="1">
      <c r="A661" s="23"/>
      <c r="B661" s="19"/>
      <c r="C661" s="19"/>
      <c r="D661" s="19"/>
      <c r="E661" s="19"/>
      <c r="F661" s="19"/>
      <c r="G661" s="23"/>
      <c r="H661" s="23"/>
      <c r="I661" s="23"/>
      <c r="J661" s="23"/>
      <c r="K661" s="19"/>
      <c r="L661" s="89"/>
      <c r="M661" s="19"/>
      <c r="N661" s="19"/>
      <c r="O661" s="19"/>
      <c r="P661" s="19"/>
      <c r="Q661" s="19"/>
      <c r="R661" s="19"/>
      <c r="S661" s="19"/>
      <c r="T661" s="19"/>
      <c r="U661" s="19"/>
      <c r="V661" s="19"/>
      <c r="W661" s="19"/>
      <c r="X661" s="19"/>
      <c r="Y661" s="19"/>
      <c r="Z661" s="19"/>
      <c r="AA661" s="19"/>
      <c r="AB661" s="19"/>
      <c r="AC661" s="19"/>
      <c r="AD661" s="19"/>
      <c r="AE661" s="19"/>
      <c r="AF661" s="19"/>
      <c r="AG661" s="19"/>
    </row>
    <row r="662" ht="14.25" customHeight="1">
      <c r="A662" s="23"/>
      <c r="B662" s="19"/>
      <c r="C662" s="19"/>
      <c r="D662" s="19"/>
      <c r="E662" s="19"/>
      <c r="F662" s="19"/>
      <c r="G662" s="23"/>
      <c r="H662" s="23"/>
      <c r="I662" s="23"/>
      <c r="J662" s="23"/>
      <c r="K662" s="19"/>
      <c r="L662" s="89"/>
      <c r="M662" s="19"/>
      <c r="N662" s="19"/>
      <c r="O662" s="19"/>
      <c r="P662" s="19"/>
      <c r="Q662" s="19"/>
      <c r="R662" s="19"/>
      <c r="S662" s="19"/>
      <c r="T662" s="19"/>
      <c r="U662" s="19"/>
      <c r="V662" s="19"/>
      <c r="W662" s="19"/>
      <c r="X662" s="19"/>
      <c r="Y662" s="19"/>
      <c r="Z662" s="19"/>
      <c r="AA662" s="19"/>
      <c r="AB662" s="19"/>
      <c r="AC662" s="19"/>
      <c r="AD662" s="19"/>
      <c r="AE662" s="19"/>
      <c r="AF662" s="19"/>
      <c r="AG662" s="19"/>
    </row>
    <row r="663" ht="14.25" customHeight="1">
      <c r="A663" s="23"/>
      <c r="B663" s="19"/>
      <c r="C663" s="19"/>
      <c r="D663" s="19"/>
      <c r="E663" s="19"/>
      <c r="F663" s="19"/>
      <c r="G663" s="23"/>
      <c r="H663" s="23"/>
      <c r="I663" s="23"/>
      <c r="J663" s="23"/>
      <c r="K663" s="19"/>
      <c r="L663" s="89"/>
      <c r="M663" s="19"/>
      <c r="N663" s="19"/>
      <c r="O663" s="19"/>
      <c r="P663" s="19"/>
      <c r="Q663" s="19"/>
      <c r="R663" s="19"/>
      <c r="S663" s="19"/>
      <c r="T663" s="19"/>
      <c r="U663" s="19"/>
      <c r="V663" s="19"/>
      <c r="W663" s="19"/>
      <c r="X663" s="19"/>
      <c r="Y663" s="19"/>
      <c r="Z663" s="19"/>
      <c r="AA663" s="19"/>
      <c r="AB663" s="19"/>
      <c r="AC663" s="19"/>
      <c r="AD663" s="19"/>
      <c r="AE663" s="19"/>
      <c r="AF663" s="19"/>
      <c r="AG663" s="19"/>
    </row>
    <row r="664" ht="14.25" customHeight="1">
      <c r="A664" s="23"/>
      <c r="B664" s="19"/>
      <c r="C664" s="19"/>
      <c r="D664" s="19"/>
      <c r="E664" s="19"/>
      <c r="F664" s="19"/>
      <c r="G664" s="23"/>
      <c r="H664" s="23"/>
      <c r="I664" s="23"/>
      <c r="J664" s="23"/>
      <c r="K664" s="19"/>
      <c r="L664" s="89"/>
      <c r="M664" s="19"/>
      <c r="N664" s="19"/>
      <c r="O664" s="19"/>
      <c r="P664" s="19"/>
      <c r="Q664" s="19"/>
      <c r="R664" s="19"/>
      <c r="S664" s="19"/>
      <c r="T664" s="19"/>
      <c r="U664" s="19"/>
      <c r="V664" s="19"/>
      <c r="W664" s="19"/>
      <c r="X664" s="19"/>
      <c r="Y664" s="19"/>
      <c r="Z664" s="19"/>
      <c r="AA664" s="19"/>
      <c r="AB664" s="19"/>
      <c r="AC664" s="19"/>
      <c r="AD664" s="19"/>
      <c r="AE664" s="19"/>
      <c r="AF664" s="19"/>
      <c r="AG664" s="19"/>
    </row>
    <row r="665" ht="14.25" customHeight="1">
      <c r="A665" s="23"/>
      <c r="B665" s="19"/>
      <c r="C665" s="19"/>
      <c r="D665" s="19"/>
      <c r="E665" s="19"/>
      <c r="F665" s="19"/>
      <c r="G665" s="23"/>
      <c r="H665" s="23"/>
      <c r="I665" s="23"/>
      <c r="J665" s="23"/>
      <c r="K665" s="19"/>
      <c r="L665" s="89"/>
      <c r="M665" s="19"/>
      <c r="N665" s="19"/>
      <c r="O665" s="19"/>
      <c r="P665" s="19"/>
      <c r="Q665" s="19"/>
      <c r="R665" s="19"/>
      <c r="S665" s="19"/>
      <c r="T665" s="19"/>
      <c r="U665" s="19"/>
      <c r="V665" s="19"/>
      <c r="W665" s="19"/>
      <c r="X665" s="19"/>
      <c r="Y665" s="19"/>
      <c r="Z665" s="19"/>
      <c r="AA665" s="19"/>
      <c r="AB665" s="19"/>
      <c r="AC665" s="19"/>
      <c r="AD665" s="19"/>
      <c r="AE665" s="19"/>
      <c r="AF665" s="19"/>
      <c r="AG665" s="19"/>
    </row>
    <row r="666" ht="14.25" customHeight="1">
      <c r="A666" s="23"/>
      <c r="B666" s="19"/>
      <c r="C666" s="19"/>
      <c r="D666" s="19"/>
      <c r="E666" s="19"/>
      <c r="F666" s="19"/>
      <c r="G666" s="23"/>
      <c r="H666" s="23"/>
      <c r="I666" s="23"/>
      <c r="J666" s="23"/>
      <c r="K666" s="19"/>
      <c r="L666" s="89"/>
      <c r="M666" s="19"/>
      <c r="N666" s="19"/>
      <c r="O666" s="19"/>
      <c r="P666" s="19"/>
      <c r="Q666" s="19"/>
      <c r="R666" s="19"/>
      <c r="S666" s="19"/>
      <c r="T666" s="19"/>
      <c r="U666" s="19"/>
      <c r="V666" s="19"/>
      <c r="W666" s="19"/>
      <c r="X666" s="19"/>
      <c r="Y666" s="19"/>
      <c r="Z666" s="19"/>
      <c r="AA666" s="19"/>
      <c r="AB666" s="19"/>
      <c r="AC666" s="19"/>
      <c r="AD666" s="19"/>
      <c r="AE666" s="19"/>
      <c r="AF666" s="19"/>
      <c r="AG666" s="19"/>
    </row>
    <row r="667" ht="14.25" customHeight="1">
      <c r="A667" s="23"/>
      <c r="B667" s="19"/>
      <c r="C667" s="19"/>
      <c r="D667" s="19"/>
      <c r="E667" s="19"/>
      <c r="F667" s="19"/>
      <c r="G667" s="23"/>
      <c r="H667" s="23"/>
      <c r="I667" s="23"/>
      <c r="J667" s="23"/>
      <c r="K667" s="19"/>
      <c r="L667" s="89"/>
      <c r="M667" s="19"/>
      <c r="N667" s="19"/>
      <c r="O667" s="19"/>
      <c r="P667" s="19"/>
      <c r="Q667" s="19"/>
      <c r="R667" s="19"/>
      <c r="S667" s="19"/>
      <c r="T667" s="19"/>
      <c r="U667" s="19"/>
      <c r="V667" s="19"/>
      <c r="W667" s="19"/>
      <c r="X667" s="19"/>
      <c r="Y667" s="19"/>
      <c r="Z667" s="19"/>
      <c r="AA667" s="19"/>
      <c r="AB667" s="19"/>
      <c r="AC667" s="19"/>
      <c r="AD667" s="19"/>
      <c r="AE667" s="19"/>
      <c r="AF667" s="19"/>
      <c r="AG667" s="19"/>
    </row>
    <row r="668" ht="14.25" customHeight="1">
      <c r="A668" s="23"/>
      <c r="B668" s="19"/>
      <c r="C668" s="19"/>
      <c r="D668" s="19"/>
      <c r="E668" s="19"/>
      <c r="F668" s="19"/>
      <c r="G668" s="23"/>
      <c r="H668" s="23"/>
      <c r="I668" s="23"/>
      <c r="J668" s="23"/>
      <c r="K668" s="19"/>
      <c r="L668" s="89"/>
      <c r="M668" s="19"/>
      <c r="N668" s="19"/>
      <c r="O668" s="19"/>
      <c r="P668" s="19"/>
      <c r="Q668" s="19"/>
      <c r="R668" s="19"/>
      <c r="S668" s="19"/>
      <c r="T668" s="19"/>
      <c r="U668" s="19"/>
      <c r="V668" s="19"/>
      <c r="W668" s="19"/>
      <c r="X668" s="19"/>
      <c r="Y668" s="19"/>
      <c r="Z668" s="19"/>
      <c r="AA668" s="19"/>
      <c r="AB668" s="19"/>
      <c r="AC668" s="19"/>
      <c r="AD668" s="19"/>
      <c r="AE668" s="19"/>
      <c r="AF668" s="19"/>
      <c r="AG668" s="19"/>
    </row>
    <row r="669" ht="14.25" customHeight="1">
      <c r="A669" s="23"/>
      <c r="B669" s="19"/>
      <c r="C669" s="19"/>
      <c r="D669" s="19"/>
      <c r="E669" s="19"/>
      <c r="F669" s="19"/>
      <c r="G669" s="23"/>
      <c r="H669" s="23"/>
      <c r="I669" s="23"/>
      <c r="J669" s="23"/>
      <c r="K669" s="19"/>
      <c r="L669" s="89"/>
      <c r="M669" s="19"/>
      <c r="N669" s="19"/>
      <c r="O669" s="19"/>
      <c r="P669" s="19"/>
      <c r="Q669" s="19"/>
      <c r="R669" s="19"/>
      <c r="S669" s="19"/>
      <c r="T669" s="19"/>
      <c r="U669" s="19"/>
      <c r="V669" s="19"/>
      <c r="W669" s="19"/>
      <c r="X669" s="19"/>
      <c r="Y669" s="19"/>
      <c r="Z669" s="19"/>
      <c r="AA669" s="19"/>
      <c r="AB669" s="19"/>
      <c r="AC669" s="19"/>
      <c r="AD669" s="19"/>
      <c r="AE669" s="19"/>
      <c r="AF669" s="19"/>
      <c r="AG669" s="19"/>
    </row>
    <row r="670" ht="14.25" customHeight="1">
      <c r="A670" s="23"/>
      <c r="B670" s="19"/>
      <c r="C670" s="19"/>
      <c r="D670" s="19"/>
      <c r="E670" s="19"/>
      <c r="F670" s="19"/>
      <c r="G670" s="23"/>
      <c r="H670" s="23"/>
      <c r="I670" s="23"/>
      <c r="J670" s="23"/>
      <c r="K670" s="19"/>
      <c r="L670" s="89"/>
      <c r="M670" s="19"/>
      <c r="N670" s="19"/>
      <c r="O670" s="19"/>
      <c r="P670" s="19"/>
      <c r="Q670" s="19"/>
      <c r="R670" s="19"/>
      <c r="S670" s="19"/>
      <c r="T670" s="19"/>
      <c r="U670" s="19"/>
      <c r="V670" s="19"/>
      <c r="W670" s="19"/>
      <c r="X670" s="19"/>
      <c r="Y670" s="19"/>
      <c r="Z670" s="19"/>
      <c r="AA670" s="19"/>
      <c r="AB670" s="19"/>
      <c r="AC670" s="19"/>
      <c r="AD670" s="19"/>
      <c r="AE670" s="19"/>
      <c r="AF670" s="19"/>
      <c r="AG670" s="19"/>
    </row>
    <row r="671" ht="14.25" customHeight="1">
      <c r="A671" s="23"/>
      <c r="B671" s="19"/>
      <c r="C671" s="19"/>
      <c r="D671" s="19"/>
      <c r="E671" s="19"/>
      <c r="F671" s="19"/>
      <c r="G671" s="23"/>
      <c r="H671" s="23"/>
      <c r="I671" s="23"/>
      <c r="J671" s="23"/>
      <c r="K671" s="19"/>
      <c r="L671" s="89"/>
      <c r="M671" s="19"/>
      <c r="N671" s="19"/>
      <c r="O671" s="19"/>
      <c r="P671" s="19"/>
      <c r="Q671" s="19"/>
      <c r="R671" s="19"/>
      <c r="S671" s="19"/>
      <c r="T671" s="19"/>
      <c r="U671" s="19"/>
      <c r="V671" s="19"/>
      <c r="W671" s="19"/>
      <c r="X671" s="19"/>
      <c r="Y671" s="19"/>
      <c r="Z671" s="19"/>
      <c r="AA671" s="19"/>
      <c r="AB671" s="19"/>
      <c r="AC671" s="19"/>
      <c r="AD671" s="19"/>
      <c r="AE671" s="19"/>
      <c r="AF671" s="19"/>
      <c r="AG671" s="19"/>
    </row>
    <row r="672" ht="14.25" customHeight="1">
      <c r="A672" s="23"/>
      <c r="B672" s="19"/>
      <c r="C672" s="19"/>
      <c r="D672" s="19"/>
      <c r="E672" s="19"/>
      <c r="F672" s="19"/>
      <c r="G672" s="23"/>
      <c r="H672" s="23"/>
      <c r="I672" s="23"/>
      <c r="J672" s="23"/>
      <c r="K672" s="19"/>
      <c r="L672" s="89"/>
      <c r="M672" s="19"/>
      <c r="N672" s="19"/>
      <c r="O672" s="19"/>
      <c r="P672" s="19"/>
      <c r="Q672" s="19"/>
      <c r="R672" s="19"/>
      <c r="S672" s="19"/>
      <c r="T672" s="19"/>
      <c r="U672" s="19"/>
      <c r="V672" s="19"/>
      <c r="W672" s="19"/>
      <c r="X672" s="19"/>
      <c r="Y672" s="19"/>
      <c r="Z672" s="19"/>
      <c r="AA672" s="19"/>
      <c r="AB672" s="19"/>
      <c r="AC672" s="19"/>
      <c r="AD672" s="19"/>
      <c r="AE672" s="19"/>
      <c r="AF672" s="19"/>
      <c r="AG672" s="19"/>
    </row>
    <row r="673" ht="14.25" customHeight="1">
      <c r="A673" s="23"/>
      <c r="B673" s="19"/>
      <c r="C673" s="19"/>
      <c r="D673" s="19"/>
      <c r="E673" s="19"/>
      <c r="F673" s="19"/>
      <c r="G673" s="23"/>
      <c r="H673" s="23"/>
      <c r="I673" s="23"/>
      <c r="J673" s="23"/>
      <c r="K673" s="19"/>
      <c r="L673" s="89"/>
      <c r="M673" s="19"/>
      <c r="N673" s="19"/>
      <c r="O673" s="19"/>
      <c r="P673" s="19"/>
      <c r="Q673" s="19"/>
      <c r="R673" s="19"/>
      <c r="S673" s="19"/>
      <c r="T673" s="19"/>
      <c r="U673" s="19"/>
      <c r="V673" s="19"/>
      <c r="W673" s="19"/>
      <c r="X673" s="19"/>
      <c r="Y673" s="19"/>
      <c r="Z673" s="19"/>
      <c r="AA673" s="19"/>
      <c r="AB673" s="19"/>
      <c r="AC673" s="19"/>
      <c r="AD673" s="19"/>
      <c r="AE673" s="19"/>
      <c r="AF673" s="19"/>
      <c r="AG673" s="19"/>
    </row>
    <row r="674" ht="14.25" customHeight="1">
      <c r="A674" s="23"/>
      <c r="B674" s="19"/>
      <c r="C674" s="19"/>
      <c r="D674" s="19"/>
      <c r="E674" s="19"/>
      <c r="F674" s="19"/>
      <c r="G674" s="23"/>
      <c r="H674" s="23"/>
      <c r="I674" s="23"/>
      <c r="J674" s="23"/>
      <c r="K674" s="19"/>
      <c r="L674" s="89"/>
      <c r="M674" s="19"/>
      <c r="N674" s="19"/>
      <c r="O674" s="19"/>
      <c r="P674" s="19"/>
      <c r="Q674" s="19"/>
      <c r="R674" s="19"/>
      <c r="S674" s="19"/>
      <c r="T674" s="19"/>
      <c r="U674" s="19"/>
      <c r="V674" s="19"/>
      <c r="W674" s="19"/>
      <c r="X674" s="19"/>
      <c r="Y674" s="19"/>
      <c r="Z674" s="19"/>
      <c r="AA674" s="19"/>
      <c r="AB674" s="19"/>
      <c r="AC674" s="19"/>
      <c r="AD674" s="19"/>
      <c r="AE674" s="19"/>
      <c r="AF674" s="19"/>
      <c r="AG674" s="19"/>
    </row>
    <row r="675" ht="14.25" customHeight="1">
      <c r="A675" s="23"/>
      <c r="B675" s="19"/>
      <c r="C675" s="19"/>
      <c r="D675" s="19"/>
      <c r="E675" s="19"/>
      <c r="F675" s="19"/>
      <c r="G675" s="23"/>
      <c r="H675" s="23"/>
      <c r="I675" s="23"/>
      <c r="J675" s="23"/>
      <c r="K675" s="19"/>
      <c r="L675" s="89"/>
      <c r="M675" s="19"/>
      <c r="N675" s="19"/>
      <c r="O675" s="19"/>
      <c r="P675" s="19"/>
      <c r="Q675" s="19"/>
      <c r="R675" s="19"/>
      <c r="S675" s="19"/>
      <c r="T675" s="19"/>
      <c r="U675" s="19"/>
      <c r="V675" s="19"/>
      <c r="W675" s="19"/>
      <c r="X675" s="19"/>
      <c r="Y675" s="19"/>
      <c r="Z675" s="19"/>
      <c r="AA675" s="19"/>
      <c r="AB675" s="19"/>
      <c r="AC675" s="19"/>
      <c r="AD675" s="19"/>
      <c r="AE675" s="19"/>
      <c r="AF675" s="19"/>
      <c r="AG675" s="19"/>
    </row>
    <row r="676" ht="14.25" customHeight="1">
      <c r="A676" s="23"/>
      <c r="B676" s="19"/>
      <c r="C676" s="19"/>
      <c r="D676" s="19"/>
      <c r="E676" s="19"/>
      <c r="F676" s="19"/>
      <c r="G676" s="23"/>
      <c r="H676" s="23"/>
      <c r="I676" s="23"/>
      <c r="J676" s="23"/>
      <c r="K676" s="19"/>
      <c r="L676" s="89"/>
      <c r="M676" s="19"/>
      <c r="N676" s="19"/>
      <c r="O676" s="19"/>
      <c r="P676" s="19"/>
      <c r="Q676" s="19"/>
      <c r="R676" s="19"/>
      <c r="S676" s="19"/>
      <c r="T676" s="19"/>
      <c r="U676" s="19"/>
      <c r="V676" s="19"/>
      <c r="W676" s="19"/>
      <c r="X676" s="19"/>
      <c r="Y676" s="19"/>
      <c r="Z676" s="19"/>
      <c r="AA676" s="19"/>
      <c r="AB676" s="19"/>
      <c r="AC676" s="19"/>
      <c r="AD676" s="19"/>
      <c r="AE676" s="19"/>
      <c r="AF676" s="19"/>
      <c r="AG676" s="19"/>
    </row>
    <row r="677" ht="14.25" customHeight="1">
      <c r="A677" s="23"/>
      <c r="B677" s="19"/>
      <c r="C677" s="19"/>
      <c r="D677" s="19"/>
      <c r="E677" s="19"/>
      <c r="F677" s="19"/>
      <c r="G677" s="23"/>
      <c r="H677" s="23"/>
      <c r="I677" s="23"/>
      <c r="J677" s="23"/>
      <c r="K677" s="19"/>
      <c r="L677" s="89"/>
      <c r="M677" s="19"/>
      <c r="N677" s="19"/>
      <c r="O677" s="19"/>
      <c r="P677" s="19"/>
      <c r="Q677" s="19"/>
      <c r="R677" s="19"/>
      <c r="S677" s="19"/>
      <c r="T677" s="19"/>
      <c r="U677" s="19"/>
      <c r="V677" s="19"/>
      <c r="W677" s="19"/>
      <c r="X677" s="19"/>
      <c r="Y677" s="19"/>
      <c r="Z677" s="19"/>
      <c r="AA677" s="19"/>
      <c r="AB677" s="19"/>
      <c r="AC677" s="19"/>
      <c r="AD677" s="19"/>
      <c r="AE677" s="19"/>
      <c r="AF677" s="19"/>
      <c r="AG677" s="19"/>
    </row>
    <row r="678" ht="14.25" customHeight="1">
      <c r="A678" s="23"/>
      <c r="B678" s="19"/>
      <c r="C678" s="19"/>
      <c r="D678" s="19"/>
      <c r="E678" s="19"/>
      <c r="F678" s="19"/>
      <c r="G678" s="23"/>
      <c r="H678" s="23"/>
      <c r="I678" s="23"/>
      <c r="J678" s="23"/>
      <c r="K678" s="19"/>
      <c r="L678" s="89"/>
      <c r="M678" s="19"/>
      <c r="N678" s="19"/>
      <c r="O678" s="19"/>
      <c r="P678" s="19"/>
      <c r="Q678" s="19"/>
      <c r="R678" s="19"/>
      <c r="S678" s="19"/>
      <c r="T678" s="19"/>
      <c r="U678" s="19"/>
      <c r="V678" s="19"/>
      <c r="W678" s="19"/>
      <c r="X678" s="19"/>
      <c r="Y678" s="19"/>
      <c r="Z678" s="19"/>
      <c r="AA678" s="19"/>
      <c r="AB678" s="19"/>
      <c r="AC678" s="19"/>
      <c r="AD678" s="19"/>
      <c r="AE678" s="19"/>
      <c r="AF678" s="19"/>
      <c r="AG678" s="19"/>
    </row>
    <row r="679" ht="14.25" customHeight="1">
      <c r="A679" s="23"/>
      <c r="B679" s="19"/>
      <c r="C679" s="19"/>
      <c r="D679" s="19"/>
      <c r="E679" s="19"/>
      <c r="F679" s="19"/>
      <c r="G679" s="23"/>
      <c r="H679" s="23"/>
      <c r="I679" s="23"/>
      <c r="J679" s="23"/>
      <c r="K679" s="19"/>
      <c r="L679" s="89"/>
      <c r="M679" s="19"/>
      <c r="N679" s="19"/>
      <c r="O679" s="19"/>
      <c r="P679" s="19"/>
      <c r="Q679" s="19"/>
      <c r="R679" s="19"/>
      <c r="S679" s="19"/>
      <c r="T679" s="19"/>
      <c r="U679" s="19"/>
      <c r="V679" s="19"/>
      <c r="W679" s="19"/>
      <c r="X679" s="19"/>
      <c r="Y679" s="19"/>
      <c r="Z679" s="19"/>
      <c r="AA679" s="19"/>
      <c r="AB679" s="19"/>
      <c r="AC679" s="19"/>
      <c r="AD679" s="19"/>
      <c r="AE679" s="19"/>
      <c r="AF679" s="19"/>
      <c r="AG679" s="19"/>
    </row>
    <row r="680" ht="14.25" customHeight="1">
      <c r="A680" s="23"/>
      <c r="B680" s="19"/>
      <c r="C680" s="19"/>
      <c r="D680" s="19"/>
      <c r="E680" s="19"/>
      <c r="F680" s="19"/>
      <c r="G680" s="23"/>
      <c r="H680" s="23"/>
      <c r="I680" s="23"/>
      <c r="J680" s="23"/>
      <c r="K680" s="19"/>
      <c r="L680" s="89"/>
      <c r="M680" s="19"/>
      <c r="N680" s="19"/>
      <c r="O680" s="19"/>
      <c r="P680" s="19"/>
      <c r="Q680" s="19"/>
      <c r="R680" s="19"/>
      <c r="S680" s="19"/>
      <c r="T680" s="19"/>
      <c r="U680" s="19"/>
      <c r="V680" s="19"/>
      <c r="W680" s="19"/>
      <c r="X680" s="19"/>
      <c r="Y680" s="19"/>
      <c r="Z680" s="19"/>
      <c r="AA680" s="19"/>
      <c r="AB680" s="19"/>
      <c r="AC680" s="19"/>
      <c r="AD680" s="19"/>
      <c r="AE680" s="19"/>
      <c r="AF680" s="19"/>
      <c r="AG680" s="19"/>
    </row>
    <row r="681" ht="14.25" customHeight="1">
      <c r="A681" s="23"/>
      <c r="B681" s="19"/>
      <c r="C681" s="19"/>
      <c r="D681" s="19"/>
      <c r="E681" s="19"/>
      <c r="F681" s="19"/>
      <c r="G681" s="23"/>
      <c r="H681" s="23"/>
      <c r="I681" s="23"/>
      <c r="J681" s="23"/>
      <c r="K681" s="19"/>
      <c r="L681" s="89"/>
      <c r="M681" s="19"/>
      <c r="N681" s="19"/>
      <c r="O681" s="19"/>
      <c r="P681" s="19"/>
      <c r="Q681" s="19"/>
      <c r="R681" s="19"/>
      <c r="S681" s="19"/>
      <c r="T681" s="19"/>
      <c r="U681" s="19"/>
      <c r="V681" s="19"/>
      <c r="W681" s="19"/>
      <c r="X681" s="19"/>
      <c r="Y681" s="19"/>
      <c r="Z681" s="19"/>
      <c r="AA681" s="19"/>
      <c r="AB681" s="19"/>
      <c r="AC681" s="19"/>
      <c r="AD681" s="19"/>
      <c r="AE681" s="19"/>
      <c r="AF681" s="19"/>
      <c r="AG681" s="19"/>
    </row>
    <row r="682" ht="14.25" customHeight="1">
      <c r="A682" s="23"/>
      <c r="B682" s="19"/>
      <c r="C682" s="19"/>
      <c r="D682" s="19"/>
      <c r="E682" s="19"/>
      <c r="F682" s="19"/>
      <c r="G682" s="23"/>
      <c r="H682" s="23"/>
      <c r="I682" s="23"/>
      <c r="J682" s="23"/>
      <c r="K682" s="19"/>
      <c r="L682" s="89"/>
      <c r="M682" s="19"/>
      <c r="N682" s="19"/>
      <c r="O682" s="19"/>
      <c r="P682" s="19"/>
      <c r="Q682" s="19"/>
      <c r="R682" s="19"/>
      <c r="S682" s="19"/>
      <c r="T682" s="19"/>
      <c r="U682" s="19"/>
      <c r="V682" s="19"/>
      <c r="W682" s="19"/>
      <c r="X682" s="19"/>
      <c r="Y682" s="19"/>
      <c r="Z682" s="19"/>
      <c r="AA682" s="19"/>
      <c r="AB682" s="19"/>
      <c r="AC682" s="19"/>
      <c r="AD682" s="19"/>
      <c r="AE682" s="19"/>
      <c r="AF682" s="19"/>
      <c r="AG682" s="19"/>
    </row>
    <row r="683" ht="14.25" customHeight="1">
      <c r="A683" s="23"/>
      <c r="B683" s="19"/>
      <c r="C683" s="19"/>
      <c r="D683" s="19"/>
      <c r="E683" s="19"/>
      <c r="F683" s="19"/>
      <c r="G683" s="23"/>
      <c r="H683" s="23"/>
      <c r="I683" s="23"/>
      <c r="J683" s="23"/>
      <c r="K683" s="19"/>
      <c r="L683" s="89"/>
      <c r="M683" s="19"/>
      <c r="N683" s="19"/>
      <c r="O683" s="19"/>
      <c r="P683" s="19"/>
      <c r="Q683" s="19"/>
      <c r="R683" s="19"/>
      <c r="S683" s="19"/>
      <c r="T683" s="19"/>
      <c r="U683" s="19"/>
      <c r="V683" s="19"/>
      <c r="W683" s="19"/>
      <c r="X683" s="19"/>
      <c r="Y683" s="19"/>
      <c r="Z683" s="19"/>
      <c r="AA683" s="19"/>
      <c r="AB683" s="19"/>
      <c r="AC683" s="19"/>
      <c r="AD683" s="19"/>
      <c r="AE683" s="19"/>
      <c r="AF683" s="19"/>
      <c r="AG683" s="19"/>
    </row>
    <row r="684" ht="14.25" customHeight="1">
      <c r="A684" s="23"/>
      <c r="B684" s="19"/>
      <c r="C684" s="19"/>
      <c r="D684" s="19"/>
      <c r="E684" s="19"/>
      <c r="F684" s="19"/>
      <c r="G684" s="23"/>
      <c r="H684" s="23"/>
      <c r="I684" s="23"/>
      <c r="J684" s="23"/>
      <c r="K684" s="19"/>
      <c r="L684" s="89"/>
      <c r="M684" s="19"/>
      <c r="N684" s="19"/>
      <c r="O684" s="19"/>
      <c r="P684" s="19"/>
      <c r="Q684" s="19"/>
      <c r="R684" s="19"/>
      <c r="S684" s="19"/>
      <c r="T684" s="19"/>
      <c r="U684" s="19"/>
      <c r="V684" s="19"/>
      <c r="W684" s="19"/>
      <c r="X684" s="19"/>
      <c r="Y684" s="19"/>
      <c r="Z684" s="19"/>
      <c r="AA684" s="19"/>
      <c r="AB684" s="19"/>
      <c r="AC684" s="19"/>
      <c r="AD684" s="19"/>
      <c r="AE684" s="19"/>
      <c r="AF684" s="19"/>
      <c r="AG684" s="19"/>
    </row>
    <row r="685" ht="14.25" customHeight="1">
      <c r="A685" s="23"/>
      <c r="B685" s="19"/>
      <c r="C685" s="19"/>
      <c r="D685" s="19"/>
      <c r="E685" s="19"/>
      <c r="F685" s="19"/>
      <c r="G685" s="23"/>
      <c r="H685" s="23"/>
      <c r="I685" s="23"/>
      <c r="J685" s="23"/>
      <c r="K685" s="19"/>
      <c r="L685" s="89"/>
      <c r="M685" s="19"/>
      <c r="N685" s="19"/>
      <c r="O685" s="19"/>
      <c r="P685" s="19"/>
      <c r="Q685" s="19"/>
      <c r="R685" s="19"/>
      <c r="S685" s="19"/>
      <c r="T685" s="19"/>
      <c r="U685" s="19"/>
      <c r="V685" s="19"/>
      <c r="W685" s="19"/>
      <c r="X685" s="19"/>
      <c r="Y685" s="19"/>
      <c r="Z685" s="19"/>
      <c r="AA685" s="19"/>
      <c r="AB685" s="19"/>
      <c r="AC685" s="19"/>
      <c r="AD685" s="19"/>
      <c r="AE685" s="19"/>
      <c r="AF685" s="19"/>
      <c r="AG685" s="19"/>
    </row>
    <row r="686" ht="14.25" customHeight="1">
      <c r="A686" s="23"/>
      <c r="B686" s="19"/>
      <c r="C686" s="19"/>
      <c r="D686" s="19"/>
      <c r="E686" s="19"/>
      <c r="F686" s="19"/>
      <c r="G686" s="23"/>
      <c r="H686" s="23"/>
      <c r="I686" s="23"/>
      <c r="J686" s="23"/>
      <c r="K686" s="19"/>
      <c r="L686" s="89"/>
      <c r="M686" s="19"/>
      <c r="N686" s="19"/>
      <c r="O686" s="19"/>
      <c r="P686" s="19"/>
      <c r="Q686" s="19"/>
      <c r="R686" s="19"/>
      <c r="S686" s="19"/>
      <c r="T686" s="19"/>
      <c r="U686" s="19"/>
      <c r="V686" s="19"/>
      <c r="W686" s="19"/>
      <c r="X686" s="19"/>
      <c r="Y686" s="19"/>
      <c r="Z686" s="19"/>
      <c r="AA686" s="19"/>
      <c r="AB686" s="19"/>
      <c r="AC686" s="19"/>
      <c r="AD686" s="19"/>
      <c r="AE686" s="19"/>
      <c r="AF686" s="19"/>
      <c r="AG686" s="19"/>
    </row>
    <row r="687" ht="14.25" customHeight="1">
      <c r="A687" s="23"/>
      <c r="B687" s="19"/>
      <c r="C687" s="19"/>
      <c r="D687" s="19"/>
      <c r="E687" s="19"/>
      <c r="F687" s="19"/>
      <c r="G687" s="23"/>
      <c r="H687" s="23"/>
      <c r="I687" s="23"/>
      <c r="J687" s="23"/>
      <c r="K687" s="19"/>
      <c r="L687" s="89"/>
      <c r="M687" s="19"/>
      <c r="N687" s="19"/>
      <c r="O687" s="19"/>
      <c r="P687" s="19"/>
      <c r="Q687" s="19"/>
      <c r="R687" s="19"/>
      <c r="S687" s="19"/>
      <c r="T687" s="19"/>
      <c r="U687" s="19"/>
      <c r="V687" s="19"/>
      <c r="W687" s="19"/>
      <c r="X687" s="19"/>
      <c r="Y687" s="19"/>
      <c r="Z687" s="19"/>
      <c r="AA687" s="19"/>
      <c r="AB687" s="19"/>
      <c r="AC687" s="19"/>
      <c r="AD687" s="19"/>
      <c r="AE687" s="19"/>
      <c r="AF687" s="19"/>
      <c r="AG687" s="19"/>
    </row>
    <row r="688" ht="14.25" customHeight="1">
      <c r="A688" s="23"/>
      <c r="B688" s="19"/>
      <c r="C688" s="19"/>
      <c r="D688" s="19"/>
      <c r="E688" s="19"/>
      <c r="F688" s="19"/>
      <c r="G688" s="23"/>
      <c r="H688" s="23"/>
      <c r="I688" s="23"/>
      <c r="J688" s="23"/>
      <c r="K688" s="19"/>
      <c r="L688" s="89"/>
      <c r="M688" s="19"/>
      <c r="N688" s="19"/>
      <c r="O688" s="19"/>
      <c r="P688" s="19"/>
      <c r="Q688" s="19"/>
      <c r="R688" s="19"/>
      <c r="S688" s="19"/>
      <c r="T688" s="19"/>
      <c r="U688" s="19"/>
      <c r="V688" s="19"/>
      <c r="W688" s="19"/>
      <c r="X688" s="19"/>
      <c r="Y688" s="19"/>
      <c r="Z688" s="19"/>
      <c r="AA688" s="19"/>
      <c r="AB688" s="19"/>
      <c r="AC688" s="19"/>
      <c r="AD688" s="19"/>
      <c r="AE688" s="19"/>
      <c r="AF688" s="19"/>
      <c r="AG688" s="19"/>
    </row>
    <row r="689" ht="14.25" customHeight="1">
      <c r="A689" s="23"/>
      <c r="B689" s="19"/>
      <c r="C689" s="19"/>
      <c r="D689" s="19"/>
      <c r="E689" s="19"/>
      <c r="F689" s="19"/>
      <c r="G689" s="23"/>
      <c r="H689" s="23"/>
      <c r="I689" s="23"/>
      <c r="J689" s="23"/>
      <c r="K689" s="19"/>
      <c r="L689" s="89"/>
      <c r="M689" s="19"/>
      <c r="N689" s="19"/>
      <c r="O689" s="19"/>
      <c r="P689" s="19"/>
      <c r="Q689" s="19"/>
      <c r="R689" s="19"/>
      <c r="S689" s="19"/>
      <c r="T689" s="19"/>
      <c r="U689" s="19"/>
      <c r="V689" s="19"/>
      <c r="W689" s="19"/>
      <c r="X689" s="19"/>
      <c r="Y689" s="19"/>
      <c r="Z689" s="19"/>
      <c r="AA689" s="19"/>
      <c r="AB689" s="19"/>
      <c r="AC689" s="19"/>
      <c r="AD689" s="19"/>
      <c r="AE689" s="19"/>
      <c r="AF689" s="19"/>
      <c r="AG689" s="19"/>
    </row>
    <row r="690" ht="14.25" customHeight="1">
      <c r="A690" s="23"/>
      <c r="B690" s="19"/>
      <c r="C690" s="19"/>
      <c r="D690" s="19"/>
      <c r="E690" s="19"/>
      <c r="F690" s="19"/>
      <c r="G690" s="23"/>
      <c r="H690" s="23"/>
      <c r="I690" s="23"/>
      <c r="J690" s="23"/>
      <c r="K690" s="19"/>
      <c r="L690" s="89"/>
      <c r="M690" s="19"/>
      <c r="N690" s="19"/>
      <c r="O690" s="19"/>
      <c r="P690" s="19"/>
      <c r="Q690" s="19"/>
      <c r="R690" s="19"/>
      <c r="S690" s="19"/>
      <c r="T690" s="19"/>
      <c r="U690" s="19"/>
      <c r="V690" s="19"/>
      <c r="W690" s="19"/>
      <c r="X690" s="19"/>
      <c r="Y690" s="19"/>
      <c r="Z690" s="19"/>
      <c r="AA690" s="19"/>
      <c r="AB690" s="19"/>
      <c r="AC690" s="19"/>
      <c r="AD690" s="19"/>
      <c r="AE690" s="19"/>
      <c r="AF690" s="19"/>
      <c r="AG690" s="19"/>
    </row>
    <row r="691" ht="14.25" customHeight="1">
      <c r="A691" s="23"/>
      <c r="B691" s="19"/>
      <c r="C691" s="19"/>
      <c r="D691" s="19"/>
      <c r="E691" s="19"/>
      <c r="F691" s="19"/>
      <c r="G691" s="23"/>
      <c r="H691" s="23"/>
      <c r="I691" s="23"/>
      <c r="J691" s="23"/>
      <c r="K691" s="19"/>
      <c r="L691" s="89"/>
      <c r="M691" s="19"/>
      <c r="N691" s="19"/>
      <c r="O691" s="19"/>
      <c r="P691" s="19"/>
      <c r="Q691" s="19"/>
      <c r="R691" s="19"/>
      <c r="S691" s="19"/>
      <c r="T691" s="19"/>
      <c r="U691" s="19"/>
      <c r="V691" s="19"/>
      <c r="W691" s="19"/>
      <c r="X691" s="19"/>
      <c r="Y691" s="19"/>
      <c r="Z691" s="19"/>
      <c r="AA691" s="19"/>
      <c r="AB691" s="19"/>
      <c r="AC691" s="19"/>
      <c r="AD691" s="19"/>
      <c r="AE691" s="19"/>
      <c r="AF691" s="19"/>
      <c r="AG691" s="19"/>
    </row>
    <row r="692" ht="14.25" customHeight="1">
      <c r="A692" s="23"/>
      <c r="B692" s="19"/>
      <c r="C692" s="19"/>
      <c r="D692" s="19"/>
      <c r="E692" s="19"/>
      <c r="F692" s="19"/>
      <c r="G692" s="23"/>
      <c r="H692" s="23"/>
      <c r="I692" s="23"/>
      <c r="J692" s="23"/>
      <c r="K692" s="19"/>
      <c r="L692" s="89"/>
      <c r="M692" s="19"/>
      <c r="N692" s="19"/>
      <c r="O692" s="19"/>
      <c r="P692" s="19"/>
      <c r="Q692" s="19"/>
      <c r="R692" s="19"/>
      <c r="S692" s="19"/>
      <c r="T692" s="19"/>
      <c r="U692" s="19"/>
      <c r="V692" s="19"/>
      <c r="W692" s="19"/>
      <c r="X692" s="19"/>
      <c r="Y692" s="19"/>
      <c r="Z692" s="19"/>
      <c r="AA692" s="19"/>
      <c r="AB692" s="19"/>
      <c r="AC692" s="19"/>
      <c r="AD692" s="19"/>
      <c r="AE692" s="19"/>
      <c r="AF692" s="19"/>
      <c r="AG692" s="19"/>
    </row>
    <row r="693" ht="14.25" customHeight="1">
      <c r="A693" s="23"/>
      <c r="B693" s="19"/>
      <c r="C693" s="19"/>
      <c r="D693" s="19"/>
      <c r="E693" s="19"/>
      <c r="F693" s="19"/>
      <c r="G693" s="23"/>
      <c r="H693" s="23"/>
      <c r="I693" s="23"/>
      <c r="J693" s="23"/>
      <c r="K693" s="19"/>
      <c r="L693" s="89"/>
      <c r="M693" s="19"/>
      <c r="N693" s="19"/>
      <c r="O693" s="19"/>
      <c r="P693" s="19"/>
      <c r="Q693" s="19"/>
      <c r="R693" s="19"/>
      <c r="S693" s="19"/>
      <c r="T693" s="19"/>
      <c r="U693" s="19"/>
      <c r="V693" s="19"/>
      <c r="W693" s="19"/>
      <c r="X693" s="19"/>
      <c r="Y693" s="19"/>
      <c r="Z693" s="19"/>
      <c r="AA693" s="19"/>
      <c r="AB693" s="19"/>
      <c r="AC693" s="19"/>
      <c r="AD693" s="19"/>
      <c r="AE693" s="19"/>
      <c r="AF693" s="19"/>
      <c r="AG693" s="19"/>
    </row>
    <row r="694" ht="14.25" customHeight="1">
      <c r="A694" s="23"/>
      <c r="B694" s="19"/>
      <c r="C694" s="19"/>
      <c r="D694" s="19"/>
      <c r="E694" s="19"/>
      <c r="F694" s="19"/>
      <c r="G694" s="23"/>
      <c r="H694" s="23"/>
      <c r="I694" s="23"/>
      <c r="J694" s="23"/>
      <c r="K694" s="19"/>
      <c r="L694" s="89"/>
      <c r="M694" s="19"/>
      <c r="N694" s="19"/>
      <c r="O694" s="19"/>
      <c r="P694" s="19"/>
      <c r="Q694" s="19"/>
      <c r="R694" s="19"/>
      <c r="S694" s="19"/>
      <c r="T694" s="19"/>
      <c r="U694" s="19"/>
      <c r="V694" s="19"/>
      <c r="W694" s="19"/>
      <c r="X694" s="19"/>
      <c r="Y694" s="19"/>
      <c r="Z694" s="19"/>
      <c r="AA694" s="19"/>
      <c r="AB694" s="19"/>
      <c r="AC694" s="19"/>
      <c r="AD694" s="19"/>
      <c r="AE694" s="19"/>
      <c r="AF694" s="19"/>
      <c r="AG694" s="19"/>
    </row>
    <row r="695" ht="14.25" customHeight="1">
      <c r="A695" s="23"/>
      <c r="B695" s="19"/>
      <c r="C695" s="19"/>
      <c r="D695" s="19"/>
      <c r="E695" s="19"/>
      <c r="F695" s="19"/>
      <c r="G695" s="23"/>
      <c r="H695" s="23"/>
      <c r="I695" s="23"/>
      <c r="J695" s="23"/>
      <c r="K695" s="19"/>
      <c r="L695" s="89"/>
      <c r="M695" s="19"/>
      <c r="N695" s="19"/>
      <c r="O695" s="19"/>
      <c r="P695" s="19"/>
      <c r="Q695" s="19"/>
      <c r="R695" s="19"/>
      <c r="S695" s="19"/>
      <c r="T695" s="19"/>
      <c r="U695" s="19"/>
      <c r="V695" s="19"/>
      <c r="W695" s="19"/>
      <c r="X695" s="19"/>
      <c r="Y695" s="19"/>
      <c r="Z695" s="19"/>
      <c r="AA695" s="19"/>
      <c r="AB695" s="19"/>
      <c r="AC695" s="19"/>
      <c r="AD695" s="19"/>
      <c r="AE695" s="19"/>
      <c r="AF695" s="19"/>
      <c r="AG695" s="19"/>
    </row>
    <row r="696" ht="14.25" customHeight="1">
      <c r="A696" s="23"/>
      <c r="B696" s="19"/>
      <c r="C696" s="19"/>
      <c r="D696" s="19"/>
      <c r="E696" s="19"/>
      <c r="F696" s="19"/>
      <c r="G696" s="23"/>
      <c r="H696" s="23"/>
      <c r="I696" s="23"/>
      <c r="J696" s="23"/>
      <c r="K696" s="19"/>
      <c r="L696" s="89"/>
      <c r="M696" s="19"/>
      <c r="N696" s="19"/>
      <c r="O696" s="19"/>
      <c r="P696" s="19"/>
      <c r="Q696" s="19"/>
      <c r="R696" s="19"/>
      <c r="S696" s="19"/>
      <c r="T696" s="19"/>
      <c r="U696" s="19"/>
      <c r="V696" s="19"/>
      <c r="W696" s="19"/>
      <c r="X696" s="19"/>
      <c r="Y696" s="19"/>
      <c r="Z696" s="19"/>
      <c r="AA696" s="19"/>
      <c r="AB696" s="19"/>
      <c r="AC696" s="19"/>
      <c r="AD696" s="19"/>
      <c r="AE696" s="19"/>
      <c r="AF696" s="19"/>
      <c r="AG696" s="19"/>
    </row>
    <row r="697" ht="14.25" customHeight="1">
      <c r="A697" s="23"/>
      <c r="B697" s="19"/>
      <c r="C697" s="19"/>
      <c r="D697" s="19"/>
      <c r="E697" s="19"/>
      <c r="F697" s="19"/>
      <c r="G697" s="23"/>
      <c r="H697" s="23"/>
      <c r="I697" s="23"/>
      <c r="J697" s="23"/>
      <c r="K697" s="19"/>
      <c r="L697" s="89"/>
      <c r="M697" s="19"/>
      <c r="N697" s="19"/>
      <c r="O697" s="19"/>
      <c r="P697" s="19"/>
      <c r="Q697" s="19"/>
      <c r="R697" s="19"/>
      <c r="S697" s="19"/>
      <c r="T697" s="19"/>
      <c r="U697" s="19"/>
      <c r="V697" s="19"/>
      <c r="W697" s="19"/>
      <c r="X697" s="19"/>
      <c r="Y697" s="19"/>
      <c r="Z697" s="19"/>
      <c r="AA697" s="19"/>
      <c r="AB697" s="19"/>
      <c r="AC697" s="19"/>
      <c r="AD697" s="19"/>
      <c r="AE697" s="19"/>
      <c r="AF697" s="19"/>
      <c r="AG697" s="19"/>
    </row>
    <row r="698" ht="14.25" customHeight="1">
      <c r="A698" s="23"/>
      <c r="B698" s="19"/>
      <c r="C698" s="19"/>
      <c r="D698" s="19"/>
      <c r="E698" s="19"/>
      <c r="F698" s="19"/>
      <c r="G698" s="23"/>
      <c r="H698" s="23"/>
      <c r="I698" s="23"/>
      <c r="J698" s="23"/>
      <c r="K698" s="19"/>
      <c r="L698" s="89"/>
      <c r="M698" s="19"/>
      <c r="N698" s="19"/>
      <c r="O698" s="19"/>
      <c r="P698" s="19"/>
      <c r="Q698" s="19"/>
      <c r="R698" s="19"/>
      <c r="S698" s="19"/>
      <c r="T698" s="19"/>
      <c r="U698" s="19"/>
      <c r="V698" s="19"/>
      <c r="W698" s="19"/>
      <c r="X698" s="19"/>
      <c r="Y698" s="19"/>
      <c r="Z698" s="19"/>
      <c r="AA698" s="19"/>
      <c r="AB698" s="19"/>
      <c r="AC698" s="19"/>
      <c r="AD698" s="19"/>
      <c r="AE698" s="19"/>
      <c r="AF698" s="19"/>
      <c r="AG698" s="19"/>
    </row>
    <row r="699" ht="14.25" customHeight="1">
      <c r="A699" s="23"/>
      <c r="B699" s="19"/>
      <c r="C699" s="19"/>
      <c r="D699" s="19"/>
      <c r="E699" s="19"/>
      <c r="F699" s="19"/>
      <c r="G699" s="23"/>
      <c r="H699" s="23"/>
      <c r="I699" s="23"/>
      <c r="J699" s="23"/>
      <c r="K699" s="19"/>
      <c r="L699" s="89"/>
      <c r="M699" s="19"/>
      <c r="N699" s="19"/>
      <c r="O699" s="19"/>
      <c r="P699" s="19"/>
      <c r="Q699" s="19"/>
      <c r="R699" s="19"/>
      <c r="S699" s="19"/>
      <c r="T699" s="19"/>
      <c r="U699" s="19"/>
      <c r="V699" s="19"/>
      <c r="W699" s="19"/>
      <c r="X699" s="19"/>
      <c r="Y699" s="19"/>
      <c r="Z699" s="19"/>
      <c r="AA699" s="19"/>
      <c r="AB699" s="19"/>
      <c r="AC699" s="19"/>
      <c r="AD699" s="19"/>
      <c r="AE699" s="19"/>
      <c r="AF699" s="19"/>
      <c r="AG699" s="19"/>
    </row>
    <row r="700" ht="14.25" customHeight="1">
      <c r="A700" s="23"/>
      <c r="B700" s="19"/>
      <c r="C700" s="19"/>
      <c r="D700" s="19"/>
      <c r="E700" s="19"/>
      <c r="F700" s="19"/>
      <c r="G700" s="23"/>
      <c r="H700" s="23"/>
      <c r="I700" s="23"/>
      <c r="J700" s="23"/>
      <c r="K700" s="19"/>
      <c r="L700" s="89"/>
      <c r="M700" s="19"/>
      <c r="N700" s="19"/>
      <c r="O700" s="19"/>
      <c r="P700" s="19"/>
      <c r="Q700" s="19"/>
      <c r="R700" s="19"/>
      <c r="S700" s="19"/>
      <c r="T700" s="19"/>
      <c r="U700" s="19"/>
      <c r="V700" s="19"/>
      <c r="W700" s="19"/>
      <c r="X700" s="19"/>
      <c r="Y700" s="19"/>
      <c r="Z700" s="19"/>
      <c r="AA700" s="19"/>
      <c r="AB700" s="19"/>
      <c r="AC700" s="19"/>
      <c r="AD700" s="19"/>
      <c r="AE700" s="19"/>
      <c r="AF700" s="19"/>
      <c r="AG700" s="19"/>
    </row>
    <row r="701" ht="14.25" customHeight="1">
      <c r="A701" s="23"/>
      <c r="B701" s="19"/>
      <c r="C701" s="19"/>
      <c r="D701" s="19"/>
      <c r="E701" s="19"/>
      <c r="F701" s="19"/>
      <c r="G701" s="23"/>
      <c r="H701" s="23"/>
      <c r="I701" s="23"/>
      <c r="J701" s="23"/>
      <c r="K701" s="19"/>
      <c r="L701" s="89"/>
      <c r="M701" s="19"/>
      <c r="N701" s="19"/>
      <c r="O701" s="19"/>
      <c r="P701" s="19"/>
      <c r="Q701" s="19"/>
      <c r="R701" s="19"/>
      <c r="S701" s="19"/>
      <c r="T701" s="19"/>
      <c r="U701" s="19"/>
      <c r="V701" s="19"/>
      <c r="W701" s="19"/>
      <c r="X701" s="19"/>
      <c r="Y701" s="19"/>
      <c r="Z701" s="19"/>
      <c r="AA701" s="19"/>
      <c r="AB701" s="19"/>
      <c r="AC701" s="19"/>
      <c r="AD701" s="19"/>
      <c r="AE701" s="19"/>
      <c r="AF701" s="19"/>
      <c r="AG701" s="19"/>
    </row>
    <row r="702" ht="14.25" customHeight="1">
      <c r="A702" s="23"/>
      <c r="B702" s="19"/>
      <c r="C702" s="19"/>
      <c r="D702" s="19"/>
      <c r="E702" s="19"/>
      <c r="F702" s="19"/>
      <c r="G702" s="23"/>
      <c r="H702" s="23"/>
      <c r="I702" s="23"/>
      <c r="J702" s="23"/>
      <c r="K702" s="19"/>
      <c r="L702" s="89"/>
      <c r="M702" s="19"/>
      <c r="N702" s="19"/>
      <c r="O702" s="19"/>
      <c r="P702" s="19"/>
      <c r="Q702" s="19"/>
      <c r="R702" s="19"/>
      <c r="S702" s="19"/>
      <c r="T702" s="19"/>
      <c r="U702" s="19"/>
      <c r="V702" s="19"/>
      <c r="W702" s="19"/>
      <c r="X702" s="19"/>
      <c r="Y702" s="19"/>
      <c r="Z702" s="19"/>
      <c r="AA702" s="19"/>
      <c r="AB702" s="19"/>
      <c r="AC702" s="19"/>
      <c r="AD702" s="19"/>
      <c r="AE702" s="19"/>
      <c r="AF702" s="19"/>
      <c r="AG702" s="19"/>
    </row>
    <row r="703" ht="14.25" customHeight="1">
      <c r="A703" s="23"/>
      <c r="B703" s="19"/>
      <c r="C703" s="19"/>
      <c r="D703" s="19"/>
      <c r="E703" s="19"/>
      <c r="F703" s="19"/>
      <c r="G703" s="23"/>
      <c r="H703" s="23"/>
      <c r="I703" s="23"/>
      <c r="J703" s="23"/>
      <c r="K703" s="19"/>
      <c r="L703" s="89"/>
      <c r="M703" s="19"/>
      <c r="N703" s="19"/>
      <c r="O703" s="19"/>
      <c r="P703" s="19"/>
      <c r="Q703" s="19"/>
      <c r="R703" s="19"/>
      <c r="S703" s="19"/>
      <c r="T703" s="19"/>
      <c r="U703" s="19"/>
      <c r="V703" s="19"/>
      <c r="W703" s="19"/>
      <c r="X703" s="19"/>
      <c r="Y703" s="19"/>
      <c r="Z703" s="19"/>
      <c r="AA703" s="19"/>
      <c r="AB703" s="19"/>
      <c r="AC703" s="19"/>
      <c r="AD703" s="19"/>
      <c r="AE703" s="19"/>
      <c r="AF703" s="19"/>
      <c r="AG703" s="19"/>
    </row>
    <row r="704" ht="14.25" customHeight="1">
      <c r="A704" s="23"/>
      <c r="B704" s="19"/>
      <c r="C704" s="19"/>
      <c r="D704" s="19"/>
      <c r="E704" s="19"/>
      <c r="F704" s="19"/>
      <c r="G704" s="23"/>
      <c r="H704" s="23"/>
      <c r="I704" s="23"/>
      <c r="J704" s="23"/>
      <c r="K704" s="19"/>
      <c r="L704" s="89"/>
      <c r="M704" s="19"/>
      <c r="N704" s="19"/>
      <c r="O704" s="19"/>
      <c r="P704" s="19"/>
      <c r="Q704" s="19"/>
      <c r="R704" s="19"/>
      <c r="S704" s="19"/>
      <c r="T704" s="19"/>
      <c r="U704" s="19"/>
      <c r="V704" s="19"/>
      <c r="W704" s="19"/>
      <c r="X704" s="19"/>
      <c r="Y704" s="19"/>
      <c r="Z704" s="19"/>
      <c r="AA704" s="19"/>
      <c r="AB704" s="19"/>
      <c r="AC704" s="19"/>
      <c r="AD704" s="19"/>
      <c r="AE704" s="19"/>
      <c r="AF704" s="19"/>
      <c r="AG704" s="19"/>
    </row>
    <row r="705" ht="14.25" customHeight="1">
      <c r="A705" s="23"/>
      <c r="B705" s="19"/>
      <c r="C705" s="19"/>
      <c r="D705" s="19"/>
      <c r="E705" s="19"/>
      <c r="F705" s="19"/>
      <c r="G705" s="23"/>
      <c r="H705" s="23"/>
      <c r="I705" s="23"/>
      <c r="J705" s="23"/>
      <c r="K705" s="19"/>
      <c r="L705" s="89"/>
      <c r="M705" s="19"/>
      <c r="N705" s="19"/>
      <c r="O705" s="19"/>
      <c r="P705" s="19"/>
      <c r="Q705" s="19"/>
      <c r="R705" s="19"/>
      <c r="S705" s="19"/>
      <c r="T705" s="19"/>
      <c r="U705" s="19"/>
      <c r="V705" s="19"/>
      <c r="W705" s="19"/>
      <c r="X705" s="19"/>
      <c r="Y705" s="19"/>
      <c r="Z705" s="19"/>
      <c r="AA705" s="19"/>
      <c r="AB705" s="19"/>
      <c r="AC705" s="19"/>
      <c r="AD705" s="19"/>
      <c r="AE705" s="19"/>
      <c r="AF705" s="19"/>
      <c r="AG705" s="19"/>
    </row>
    <row r="706" ht="14.25" customHeight="1">
      <c r="A706" s="23"/>
      <c r="B706" s="19"/>
      <c r="C706" s="19"/>
      <c r="D706" s="19"/>
      <c r="E706" s="19"/>
      <c r="F706" s="19"/>
      <c r="G706" s="23"/>
      <c r="H706" s="23"/>
      <c r="I706" s="23"/>
      <c r="J706" s="23"/>
      <c r="K706" s="19"/>
      <c r="L706" s="89"/>
      <c r="M706" s="19"/>
      <c r="N706" s="19"/>
      <c r="O706" s="19"/>
      <c r="P706" s="19"/>
      <c r="Q706" s="19"/>
      <c r="R706" s="19"/>
      <c r="S706" s="19"/>
      <c r="T706" s="19"/>
      <c r="U706" s="19"/>
      <c r="V706" s="19"/>
      <c r="W706" s="19"/>
      <c r="X706" s="19"/>
      <c r="Y706" s="19"/>
      <c r="Z706" s="19"/>
      <c r="AA706" s="19"/>
      <c r="AB706" s="19"/>
      <c r="AC706" s="19"/>
      <c r="AD706" s="19"/>
      <c r="AE706" s="19"/>
      <c r="AF706" s="19"/>
      <c r="AG706" s="19"/>
    </row>
    <row r="707" ht="14.25" customHeight="1">
      <c r="A707" s="23"/>
      <c r="B707" s="19"/>
      <c r="C707" s="19"/>
      <c r="D707" s="19"/>
      <c r="E707" s="19"/>
      <c r="F707" s="19"/>
      <c r="G707" s="23"/>
      <c r="H707" s="23"/>
      <c r="I707" s="23"/>
      <c r="J707" s="23"/>
      <c r="K707" s="19"/>
      <c r="L707" s="89"/>
      <c r="M707" s="19"/>
      <c r="N707" s="19"/>
      <c r="O707" s="19"/>
      <c r="P707" s="19"/>
      <c r="Q707" s="19"/>
      <c r="R707" s="19"/>
      <c r="S707" s="19"/>
      <c r="T707" s="19"/>
      <c r="U707" s="19"/>
      <c r="V707" s="19"/>
      <c r="W707" s="19"/>
      <c r="X707" s="19"/>
      <c r="Y707" s="19"/>
      <c r="Z707" s="19"/>
      <c r="AA707" s="19"/>
      <c r="AB707" s="19"/>
      <c r="AC707" s="19"/>
      <c r="AD707" s="19"/>
      <c r="AE707" s="19"/>
      <c r="AF707" s="19"/>
      <c r="AG707" s="19"/>
    </row>
    <row r="708" ht="14.25" customHeight="1">
      <c r="A708" s="23"/>
      <c r="B708" s="19"/>
      <c r="C708" s="19"/>
      <c r="D708" s="19"/>
      <c r="E708" s="19"/>
      <c r="F708" s="19"/>
      <c r="G708" s="23"/>
      <c r="H708" s="23"/>
      <c r="I708" s="23"/>
      <c r="J708" s="23"/>
      <c r="K708" s="19"/>
      <c r="L708" s="89"/>
      <c r="M708" s="19"/>
      <c r="N708" s="19"/>
      <c r="O708" s="19"/>
      <c r="P708" s="19"/>
      <c r="Q708" s="19"/>
      <c r="R708" s="19"/>
      <c r="S708" s="19"/>
      <c r="T708" s="19"/>
      <c r="U708" s="19"/>
      <c r="V708" s="19"/>
      <c r="W708" s="19"/>
      <c r="X708" s="19"/>
      <c r="Y708" s="19"/>
      <c r="Z708" s="19"/>
      <c r="AA708" s="19"/>
      <c r="AB708" s="19"/>
      <c r="AC708" s="19"/>
      <c r="AD708" s="19"/>
      <c r="AE708" s="19"/>
      <c r="AF708" s="19"/>
      <c r="AG708" s="19"/>
    </row>
    <row r="709" ht="14.25" customHeight="1">
      <c r="A709" s="23"/>
      <c r="B709" s="19"/>
      <c r="C709" s="19"/>
      <c r="D709" s="19"/>
      <c r="E709" s="19"/>
      <c r="F709" s="19"/>
      <c r="G709" s="23"/>
      <c r="H709" s="23"/>
      <c r="I709" s="23"/>
      <c r="J709" s="23"/>
      <c r="K709" s="19"/>
      <c r="L709" s="89"/>
      <c r="M709" s="19"/>
      <c r="N709" s="19"/>
      <c r="O709" s="19"/>
      <c r="P709" s="19"/>
      <c r="Q709" s="19"/>
      <c r="R709" s="19"/>
      <c r="S709" s="19"/>
      <c r="T709" s="19"/>
      <c r="U709" s="19"/>
      <c r="V709" s="19"/>
      <c r="W709" s="19"/>
      <c r="X709" s="19"/>
      <c r="Y709" s="19"/>
      <c r="Z709" s="19"/>
      <c r="AA709" s="19"/>
      <c r="AB709" s="19"/>
      <c r="AC709" s="19"/>
      <c r="AD709" s="19"/>
      <c r="AE709" s="19"/>
      <c r="AF709" s="19"/>
      <c r="AG709" s="19"/>
    </row>
    <row r="710" ht="14.25" customHeight="1">
      <c r="A710" s="23"/>
      <c r="B710" s="19"/>
      <c r="C710" s="19"/>
      <c r="D710" s="19"/>
      <c r="E710" s="19"/>
      <c r="F710" s="19"/>
      <c r="G710" s="23"/>
      <c r="H710" s="23"/>
      <c r="I710" s="23"/>
      <c r="J710" s="23"/>
      <c r="K710" s="19"/>
      <c r="L710" s="89"/>
      <c r="M710" s="19"/>
      <c r="N710" s="19"/>
      <c r="O710" s="19"/>
      <c r="P710" s="19"/>
      <c r="Q710" s="19"/>
      <c r="R710" s="19"/>
      <c r="S710" s="19"/>
      <c r="T710" s="19"/>
      <c r="U710" s="19"/>
      <c r="V710" s="19"/>
      <c r="W710" s="19"/>
      <c r="X710" s="19"/>
      <c r="Y710" s="19"/>
      <c r="Z710" s="19"/>
      <c r="AA710" s="19"/>
      <c r="AB710" s="19"/>
      <c r="AC710" s="19"/>
      <c r="AD710" s="19"/>
      <c r="AE710" s="19"/>
      <c r="AF710" s="19"/>
      <c r="AG710" s="19"/>
    </row>
    <row r="711" ht="14.25" customHeight="1">
      <c r="A711" s="23"/>
      <c r="B711" s="19"/>
      <c r="C711" s="19"/>
      <c r="D711" s="19"/>
      <c r="E711" s="19"/>
      <c r="F711" s="19"/>
      <c r="G711" s="23"/>
      <c r="H711" s="23"/>
      <c r="I711" s="23"/>
      <c r="J711" s="23"/>
      <c r="K711" s="19"/>
      <c r="L711" s="89"/>
      <c r="M711" s="19"/>
      <c r="N711" s="19"/>
      <c r="O711" s="19"/>
      <c r="P711" s="19"/>
      <c r="Q711" s="19"/>
      <c r="R711" s="19"/>
      <c r="S711" s="19"/>
      <c r="T711" s="19"/>
      <c r="U711" s="19"/>
      <c r="V711" s="19"/>
      <c r="W711" s="19"/>
      <c r="X711" s="19"/>
      <c r="Y711" s="19"/>
      <c r="Z711" s="19"/>
      <c r="AA711" s="19"/>
      <c r="AB711" s="19"/>
      <c r="AC711" s="19"/>
      <c r="AD711" s="19"/>
      <c r="AE711" s="19"/>
      <c r="AF711" s="19"/>
      <c r="AG711" s="19"/>
    </row>
    <row r="712" ht="14.25" customHeight="1">
      <c r="A712" s="23"/>
      <c r="B712" s="19"/>
      <c r="C712" s="19"/>
      <c r="D712" s="19"/>
      <c r="E712" s="19"/>
      <c r="F712" s="19"/>
      <c r="G712" s="23"/>
      <c r="H712" s="23"/>
      <c r="I712" s="23"/>
      <c r="J712" s="23"/>
      <c r="K712" s="19"/>
      <c r="L712" s="89"/>
      <c r="M712" s="19"/>
      <c r="N712" s="19"/>
      <c r="O712" s="19"/>
      <c r="P712" s="19"/>
      <c r="Q712" s="19"/>
      <c r="R712" s="19"/>
      <c r="S712" s="19"/>
      <c r="T712" s="19"/>
      <c r="U712" s="19"/>
      <c r="V712" s="19"/>
      <c r="W712" s="19"/>
      <c r="X712" s="19"/>
      <c r="Y712" s="19"/>
      <c r="Z712" s="19"/>
      <c r="AA712" s="19"/>
      <c r="AB712" s="19"/>
      <c r="AC712" s="19"/>
      <c r="AD712" s="19"/>
      <c r="AE712" s="19"/>
      <c r="AF712" s="19"/>
      <c r="AG712" s="19"/>
    </row>
    <row r="713" ht="14.25" customHeight="1">
      <c r="A713" s="23"/>
      <c r="B713" s="19"/>
      <c r="C713" s="19"/>
      <c r="D713" s="19"/>
      <c r="E713" s="19"/>
      <c r="F713" s="19"/>
      <c r="G713" s="23"/>
      <c r="H713" s="23"/>
      <c r="I713" s="23"/>
      <c r="J713" s="23"/>
      <c r="K713" s="19"/>
      <c r="L713" s="89"/>
      <c r="M713" s="19"/>
      <c r="N713" s="19"/>
      <c r="O713" s="19"/>
      <c r="P713" s="19"/>
      <c r="Q713" s="19"/>
      <c r="R713" s="19"/>
      <c r="S713" s="19"/>
      <c r="T713" s="19"/>
      <c r="U713" s="19"/>
      <c r="V713" s="19"/>
      <c r="W713" s="19"/>
      <c r="X713" s="19"/>
      <c r="Y713" s="19"/>
      <c r="Z713" s="19"/>
      <c r="AA713" s="19"/>
      <c r="AB713" s="19"/>
      <c r="AC713" s="19"/>
      <c r="AD713" s="19"/>
      <c r="AE713" s="19"/>
      <c r="AF713" s="19"/>
      <c r="AG713" s="19"/>
    </row>
    <row r="714" ht="14.25" customHeight="1">
      <c r="A714" s="23"/>
      <c r="B714" s="19"/>
      <c r="C714" s="19"/>
      <c r="D714" s="19"/>
      <c r="E714" s="19"/>
      <c r="F714" s="19"/>
      <c r="G714" s="23"/>
      <c r="H714" s="23"/>
      <c r="I714" s="23"/>
      <c r="J714" s="23"/>
      <c r="K714" s="19"/>
      <c r="L714" s="89"/>
      <c r="M714" s="19"/>
      <c r="N714" s="19"/>
      <c r="O714" s="19"/>
      <c r="P714" s="19"/>
      <c r="Q714" s="19"/>
      <c r="R714" s="19"/>
      <c r="S714" s="19"/>
      <c r="T714" s="19"/>
      <c r="U714" s="19"/>
      <c r="V714" s="19"/>
      <c r="W714" s="19"/>
      <c r="X714" s="19"/>
      <c r="Y714" s="19"/>
      <c r="Z714" s="19"/>
      <c r="AA714" s="19"/>
      <c r="AB714" s="19"/>
      <c r="AC714" s="19"/>
      <c r="AD714" s="19"/>
      <c r="AE714" s="19"/>
      <c r="AF714" s="19"/>
      <c r="AG714" s="19"/>
    </row>
    <row r="715" ht="14.25" customHeight="1">
      <c r="A715" s="23"/>
      <c r="B715" s="19"/>
      <c r="C715" s="19"/>
      <c r="D715" s="19"/>
      <c r="E715" s="19"/>
      <c r="F715" s="19"/>
      <c r="G715" s="23"/>
      <c r="H715" s="23"/>
      <c r="I715" s="23"/>
      <c r="J715" s="23"/>
      <c r="K715" s="19"/>
      <c r="L715" s="89"/>
      <c r="M715" s="19"/>
      <c r="N715" s="19"/>
      <c r="O715" s="19"/>
      <c r="P715" s="19"/>
      <c r="Q715" s="19"/>
      <c r="R715" s="19"/>
      <c r="S715" s="19"/>
      <c r="T715" s="19"/>
      <c r="U715" s="19"/>
      <c r="V715" s="19"/>
      <c r="W715" s="19"/>
      <c r="X715" s="19"/>
      <c r="Y715" s="19"/>
      <c r="Z715" s="19"/>
      <c r="AA715" s="19"/>
      <c r="AB715" s="19"/>
      <c r="AC715" s="19"/>
      <c r="AD715" s="19"/>
      <c r="AE715" s="19"/>
      <c r="AF715" s="19"/>
      <c r="AG715" s="19"/>
    </row>
    <row r="716" ht="14.25" customHeight="1">
      <c r="A716" s="23"/>
      <c r="B716" s="19"/>
      <c r="C716" s="19"/>
      <c r="D716" s="19"/>
      <c r="E716" s="19"/>
      <c r="F716" s="19"/>
      <c r="G716" s="23"/>
      <c r="H716" s="23"/>
      <c r="I716" s="23"/>
      <c r="J716" s="23"/>
      <c r="K716" s="19"/>
      <c r="L716" s="89"/>
      <c r="M716" s="19"/>
      <c r="N716" s="19"/>
      <c r="O716" s="19"/>
      <c r="P716" s="19"/>
      <c r="Q716" s="19"/>
      <c r="R716" s="19"/>
      <c r="S716" s="19"/>
      <c r="T716" s="19"/>
      <c r="U716" s="19"/>
      <c r="V716" s="19"/>
      <c r="W716" s="19"/>
      <c r="X716" s="19"/>
      <c r="Y716" s="19"/>
      <c r="Z716" s="19"/>
      <c r="AA716" s="19"/>
      <c r="AB716" s="19"/>
      <c r="AC716" s="19"/>
      <c r="AD716" s="19"/>
      <c r="AE716" s="19"/>
      <c r="AF716" s="19"/>
      <c r="AG716" s="19"/>
    </row>
    <row r="717" ht="14.25" customHeight="1">
      <c r="A717" s="23"/>
      <c r="B717" s="19"/>
      <c r="C717" s="19"/>
      <c r="D717" s="19"/>
      <c r="E717" s="19"/>
      <c r="F717" s="19"/>
      <c r="G717" s="23"/>
      <c r="H717" s="23"/>
      <c r="I717" s="23"/>
      <c r="J717" s="23"/>
      <c r="K717" s="19"/>
      <c r="L717" s="89"/>
      <c r="M717" s="19"/>
      <c r="N717" s="19"/>
      <c r="O717" s="19"/>
      <c r="P717" s="19"/>
      <c r="Q717" s="19"/>
      <c r="R717" s="19"/>
      <c r="S717" s="19"/>
      <c r="T717" s="19"/>
      <c r="U717" s="19"/>
      <c r="V717" s="19"/>
      <c r="W717" s="19"/>
      <c r="X717" s="19"/>
      <c r="Y717" s="19"/>
      <c r="Z717" s="19"/>
      <c r="AA717" s="19"/>
      <c r="AB717" s="19"/>
      <c r="AC717" s="19"/>
      <c r="AD717" s="19"/>
      <c r="AE717" s="19"/>
      <c r="AF717" s="19"/>
      <c r="AG717" s="19"/>
    </row>
    <row r="718" ht="14.25" customHeight="1">
      <c r="A718" s="23"/>
      <c r="B718" s="19"/>
      <c r="C718" s="19"/>
      <c r="D718" s="19"/>
      <c r="E718" s="19"/>
      <c r="F718" s="19"/>
      <c r="G718" s="23"/>
      <c r="H718" s="23"/>
      <c r="I718" s="23"/>
      <c r="J718" s="23"/>
      <c r="K718" s="19"/>
      <c r="L718" s="89"/>
      <c r="M718" s="19"/>
      <c r="N718" s="19"/>
      <c r="O718" s="19"/>
      <c r="P718" s="19"/>
      <c r="Q718" s="19"/>
      <c r="R718" s="19"/>
      <c r="S718" s="19"/>
      <c r="T718" s="19"/>
      <c r="U718" s="19"/>
      <c r="V718" s="19"/>
      <c r="W718" s="19"/>
      <c r="X718" s="19"/>
      <c r="Y718" s="19"/>
      <c r="Z718" s="19"/>
      <c r="AA718" s="19"/>
      <c r="AB718" s="19"/>
      <c r="AC718" s="19"/>
      <c r="AD718" s="19"/>
      <c r="AE718" s="19"/>
      <c r="AF718" s="19"/>
      <c r="AG718" s="19"/>
    </row>
    <row r="719" ht="14.25" customHeight="1">
      <c r="A719" s="23"/>
      <c r="B719" s="19"/>
      <c r="C719" s="19"/>
      <c r="D719" s="19"/>
      <c r="E719" s="19"/>
      <c r="F719" s="19"/>
      <c r="G719" s="23"/>
      <c r="H719" s="23"/>
      <c r="I719" s="23"/>
      <c r="J719" s="23"/>
      <c r="K719" s="19"/>
      <c r="L719" s="89"/>
      <c r="M719" s="19"/>
      <c r="N719" s="19"/>
      <c r="O719" s="19"/>
      <c r="P719" s="19"/>
      <c r="Q719" s="19"/>
      <c r="R719" s="19"/>
      <c r="S719" s="19"/>
      <c r="T719" s="19"/>
      <c r="U719" s="19"/>
      <c r="V719" s="19"/>
      <c r="W719" s="19"/>
      <c r="X719" s="19"/>
      <c r="Y719" s="19"/>
      <c r="Z719" s="19"/>
      <c r="AA719" s="19"/>
      <c r="AB719" s="19"/>
      <c r="AC719" s="19"/>
      <c r="AD719" s="19"/>
      <c r="AE719" s="19"/>
      <c r="AF719" s="19"/>
      <c r="AG719" s="19"/>
    </row>
    <row r="720" ht="14.25" customHeight="1">
      <c r="A720" s="23"/>
      <c r="B720" s="19"/>
      <c r="C720" s="19"/>
      <c r="D720" s="19"/>
      <c r="E720" s="19"/>
      <c r="F720" s="19"/>
      <c r="G720" s="23"/>
      <c r="H720" s="23"/>
      <c r="I720" s="23"/>
      <c r="J720" s="23"/>
      <c r="K720" s="19"/>
      <c r="L720" s="89"/>
      <c r="M720" s="19"/>
      <c r="N720" s="19"/>
      <c r="O720" s="19"/>
      <c r="P720" s="19"/>
      <c r="Q720" s="19"/>
      <c r="R720" s="19"/>
      <c r="S720" s="19"/>
      <c r="T720" s="19"/>
      <c r="U720" s="19"/>
      <c r="V720" s="19"/>
      <c r="W720" s="19"/>
      <c r="X720" s="19"/>
      <c r="Y720" s="19"/>
      <c r="Z720" s="19"/>
      <c r="AA720" s="19"/>
      <c r="AB720" s="19"/>
      <c r="AC720" s="19"/>
      <c r="AD720" s="19"/>
      <c r="AE720" s="19"/>
      <c r="AF720" s="19"/>
      <c r="AG720" s="19"/>
    </row>
    <row r="721" ht="14.25" customHeight="1">
      <c r="A721" s="23"/>
      <c r="B721" s="19"/>
      <c r="C721" s="19"/>
      <c r="D721" s="19"/>
      <c r="E721" s="19"/>
      <c r="F721" s="19"/>
      <c r="G721" s="23"/>
      <c r="H721" s="23"/>
      <c r="I721" s="23"/>
      <c r="J721" s="23"/>
      <c r="K721" s="19"/>
      <c r="L721" s="89"/>
      <c r="M721" s="19"/>
      <c r="N721" s="19"/>
      <c r="O721" s="19"/>
      <c r="P721" s="19"/>
      <c r="Q721" s="19"/>
      <c r="R721" s="19"/>
      <c r="S721" s="19"/>
      <c r="T721" s="19"/>
      <c r="U721" s="19"/>
      <c r="V721" s="19"/>
      <c r="W721" s="19"/>
      <c r="X721" s="19"/>
      <c r="Y721" s="19"/>
      <c r="Z721" s="19"/>
      <c r="AA721" s="19"/>
      <c r="AB721" s="19"/>
      <c r="AC721" s="19"/>
      <c r="AD721" s="19"/>
      <c r="AE721" s="19"/>
      <c r="AF721" s="19"/>
      <c r="AG721" s="19"/>
    </row>
    <row r="722" ht="14.25" customHeight="1">
      <c r="A722" s="23"/>
      <c r="B722" s="19"/>
      <c r="C722" s="19"/>
      <c r="D722" s="19"/>
      <c r="E722" s="19"/>
      <c r="F722" s="19"/>
      <c r="G722" s="23"/>
      <c r="H722" s="23"/>
      <c r="I722" s="23"/>
      <c r="J722" s="23"/>
      <c r="K722" s="19"/>
      <c r="L722" s="89"/>
      <c r="M722" s="19"/>
      <c r="N722" s="19"/>
      <c r="O722" s="19"/>
      <c r="P722" s="19"/>
      <c r="Q722" s="19"/>
      <c r="R722" s="19"/>
      <c r="S722" s="19"/>
      <c r="T722" s="19"/>
      <c r="U722" s="19"/>
      <c r="V722" s="19"/>
      <c r="W722" s="19"/>
      <c r="X722" s="19"/>
      <c r="Y722" s="19"/>
      <c r="Z722" s="19"/>
      <c r="AA722" s="19"/>
      <c r="AB722" s="19"/>
      <c r="AC722" s="19"/>
      <c r="AD722" s="19"/>
      <c r="AE722" s="19"/>
      <c r="AF722" s="19"/>
      <c r="AG722" s="19"/>
    </row>
    <row r="723" ht="14.25" customHeight="1">
      <c r="A723" s="23"/>
      <c r="B723" s="19"/>
      <c r="C723" s="19"/>
      <c r="D723" s="19"/>
      <c r="E723" s="19"/>
      <c r="F723" s="19"/>
      <c r="G723" s="23"/>
      <c r="H723" s="23"/>
      <c r="I723" s="23"/>
      <c r="J723" s="23"/>
      <c r="K723" s="19"/>
      <c r="L723" s="89"/>
      <c r="M723" s="19"/>
      <c r="N723" s="19"/>
      <c r="O723" s="19"/>
      <c r="P723" s="19"/>
      <c r="Q723" s="19"/>
      <c r="R723" s="19"/>
      <c r="S723" s="19"/>
      <c r="T723" s="19"/>
      <c r="U723" s="19"/>
      <c r="V723" s="19"/>
      <c r="W723" s="19"/>
      <c r="X723" s="19"/>
      <c r="Y723" s="19"/>
      <c r="Z723" s="19"/>
      <c r="AA723" s="19"/>
      <c r="AB723" s="19"/>
      <c r="AC723" s="19"/>
      <c r="AD723" s="19"/>
      <c r="AE723" s="19"/>
      <c r="AF723" s="19"/>
      <c r="AG723" s="19"/>
    </row>
    <row r="724" ht="14.25" customHeight="1">
      <c r="A724" s="23"/>
      <c r="B724" s="19"/>
      <c r="C724" s="19"/>
      <c r="D724" s="19"/>
      <c r="E724" s="19"/>
      <c r="F724" s="19"/>
      <c r="G724" s="23"/>
      <c r="H724" s="23"/>
      <c r="I724" s="23"/>
      <c r="J724" s="23"/>
      <c r="K724" s="19"/>
      <c r="L724" s="89"/>
      <c r="M724" s="19"/>
      <c r="N724" s="19"/>
      <c r="O724" s="19"/>
      <c r="P724" s="19"/>
      <c r="Q724" s="19"/>
      <c r="R724" s="19"/>
      <c r="S724" s="19"/>
      <c r="T724" s="19"/>
      <c r="U724" s="19"/>
      <c r="V724" s="19"/>
      <c r="W724" s="19"/>
      <c r="X724" s="19"/>
      <c r="Y724" s="19"/>
      <c r="Z724" s="19"/>
      <c r="AA724" s="19"/>
      <c r="AB724" s="19"/>
      <c r="AC724" s="19"/>
      <c r="AD724" s="19"/>
      <c r="AE724" s="19"/>
      <c r="AF724" s="19"/>
      <c r="AG724" s="19"/>
    </row>
    <row r="725" ht="14.25" customHeight="1">
      <c r="A725" s="23"/>
      <c r="B725" s="19"/>
      <c r="C725" s="19"/>
      <c r="D725" s="19"/>
      <c r="E725" s="19"/>
      <c r="F725" s="19"/>
      <c r="G725" s="23"/>
      <c r="H725" s="23"/>
      <c r="I725" s="23"/>
      <c r="J725" s="23"/>
      <c r="K725" s="19"/>
      <c r="L725" s="89"/>
      <c r="M725" s="19"/>
      <c r="N725" s="19"/>
      <c r="O725" s="19"/>
      <c r="P725" s="19"/>
      <c r="Q725" s="19"/>
      <c r="R725" s="19"/>
      <c r="S725" s="19"/>
      <c r="T725" s="19"/>
      <c r="U725" s="19"/>
      <c r="V725" s="19"/>
      <c r="W725" s="19"/>
      <c r="X725" s="19"/>
      <c r="Y725" s="19"/>
      <c r="Z725" s="19"/>
      <c r="AA725" s="19"/>
      <c r="AB725" s="19"/>
      <c r="AC725" s="19"/>
      <c r="AD725" s="19"/>
      <c r="AE725" s="19"/>
      <c r="AF725" s="19"/>
      <c r="AG725" s="19"/>
    </row>
    <row r="726" ht="14.25" customHeight="1">
      <c r="A726" s="23"/>
      <c r="B726" s="19"/>
      <c r="C726" s="19"/>
      <c r="D726" s="19"/>
      <c r="E726" s="19"/>
      <c r="F726" s="19"/>
      <c r="G726" s="23"/>
      <c r="H726" s="23"/>
      <c r="I726" s="23"/>
      <c r="J726" s="23"/>
      <c r="K726" s="19"/>
      <c r="L726" s="89"/>
      <c r="M726" s="19"/>
      <c r="N726" s="19"/>
      <c r="O726" s="19"/>
      <c r="P726" s="19"/>
      <c r="Q726" s="19"/>
      <c r="R726" s="19"/>
      <c r="S726" s="19"/>
      <c r="T726" s="19"/>
      <c r="U726" s="19"/>
      <c r="V726" s="19"/>
      <c r="W726" s="19"/>
      <c r="X726" s="19"/>
      <c r="Y726" s="19"/>
      <c r="Z726" s="19"/>
      <c r="AA726" s="19"/>
      <c r="AB726" s="19"/>
      <c r="AC726" s="19"/>
      <c r="AD726" s="19"/>
      <c r="AE726" s="19"/>
      <c r="AF726" s="19"/>
      <c r="AG726" s="19"/>
    </row>
    <row r="727" ht="14.25" customHeight="1">
      <c r="A727" s="23"/>
      <c r="B727" s="19"/>
      <c r="C727" s="19"/>
      <c r="D727" s="19"/>
      <c r="E727" s="19"/>
      <c r="F727" s="19"/>
      <c r="G727" s="23"/>
      <c r="H727" s="23"/>
      <c r="I727" s="23"/>
      <c r="J727" s="23"/>
      <c r="K727" s="19"/>
      <c r="L727" s="89"/>
      <c r="M727" s="19"/>
      <c r="N727" s="19"/>
      <c r="O727" s="19"/>
      <c r="P727" s="19"/>
      <c r="Q727" s="19"/>
      <c r="R727" s="19"/>
      <c r="S727" s="19"/>
      <c r="T727" s="19"/>
      <c r="U727" s="19"/>
      <c r="V727" s="19"/>
      <c r="W727" s="19"/>
      <c r="X727" s="19"/>
      <c r="Y727" s="19"/>
      <c r="Z727" s="19"/>
      <c r="AA727" s="19"/>
      <c r="AB727" s="19"/>
      <c r="AC727" s="19"/>
      <c r="AD727" s="19"/>
      <c r="AE727" s="19"/>
      <c r="AF727" s="19"/>
      <c r="AG727" s="19"/>
    </row>
    <row r="728" ht="14.25" customHeight="1">
      <c r="A728" s="23"/>
      <c r="B728" s="19"/>
      <c r="C728" s="19"/>
      <c r="D728" s="19"/>
      <c r="E728" s="19"/>
      <c r="F728" s="19"/>
      <c r="G728" s="23"/>
      <c r="H728" s="23"/>
      <c r="I728" s="23"/>
      <c r="J728" s="23"/>
      <c r="K728" s="19"/>
      <c r="L728" s="89"/>
      <c r="M728" s="19"/>
      <c r="N728" s="19"/>
      <c r="O728" s="19"/>
      <c r="P728" s="19"/>
      <c r="Q728" s="19"/>
      <c r="R728" s="19"/>
      <c r="S728" s="19"/>
      <c r="T728" s="19"/>
      <c r="U728" s="19"/>
      <c r="V728" s="19"/>
      <c r="W728" s="19"/>
      <c r="X728" s="19"/>
      <c r="Y728" s="19"/>
      <c r="Z728" s="19"/>
      <c r="AA728" s="19"/>
      <c r="AB728" s="19"/>
      <c r="AC728" s="19"/>
      <c r="AD728" s="19"/>
      <c r="AE728" s="19"/>
      <c r="AF728" s="19"/>
      <c r="AG728" s="19"/>
    </row>
    <row r="729" ht="14.25" customHeight="1">
      <c r="A729" s="23"/>
      <c r="B729" s="19"/>
      <c r="C729" s="19"/>
      <c r="D729" s="19"/>
      <c r="E729" s="19"/>
      <c r="F729" s="19"/>
      <c r="G729" s="23"/>
      <c r="H729" s="23"/>
      <c r="I729" s="23"/>
      <c r="J729" s="23"/>
      <c r="K729" s="19"/>
      <c r="L729" s="89"/>
      <c r="M729" s="19"/>
      <c r="N729" s="19"/>
      <c r="O729" s="19"/>
      <c r="P729" s="19"/>
      <c r="Q729" s="19"/>
      <c r="R729" s="19"/>
      <c r="S729" s="19"/>
      <c r="T729" s="19"/>
      <c r="U729" s="19"/>
      <c r="V729" s="19"/>
      <c r="W729" s="19"/>
      <c r="X729" s="19"/>
      <c r="Y729" s="19"/>
      <c r="Z729" s="19"/>
      <c r="AA729" s="19"/>
      <c r="AB729" s="19"/>
      <c r="AC729" s="19"/>
      <c r="AD729" s="19"/>
      <c r="AE729" s="19"/>
      <c r="AF729" s="19"/>
      <c r="AG729" s="19"/>
    </row>
    <row r="730" ht="14.25" customHeight="1">
      <c r="A730" s="23"/>
      <c r="B730" s="19"/>
      <c r="C730" s="19"/>
      <c r="D730" s="19"/>
      <c r="E730" s="19"/>
      <c r="F730" s="19"/>
      <c r="G730" s="23"/>
      <c r="H730" s="23"/>
      <c r="I730" s="23"/>
      <c r="J730" s="23"/>
      <c r="K730" s="19"/>
      <c r="L730" s="89"/>
      <c r="M730" s="19"/>
      <c r="N730" s="19"/>
      <c r="O730" s="19"/>
      <c r="P730" s="19"/>
      <c r="Q730" s="19"/>
      <c r="R730" s="19"/>
      <c r="S730" s="19"/>
      <c r="T730" s="19"/>
      <c r="U730" s="19"/>
      <c r="V730" s="19"/>
      <c r="W730" s="19"/>
      <c r="X730" s="19"/>
      <c r="Y730" s="19"/>
      <c r="Z730" s="19"/>
      <c r="AA730" s="19"/>
      <c r="AB730" s="19"/>
      <c r="AC730" s="19"/>
      <c r="AD730" s="19"/>
      <c r="AE730" s="19"/>
      <c r="AF730" s="19"/>
      <c r="AG730" s="19"/>
    </row>
    <row r="731" ht="14.25" customHeight="1">
      <c r="A731" s="23"/>
      <c r="B731" s="19"/>
      <c r="C731" s="19"/>
      <c r="D731" s="19"/>
      <c r="E731" s="19"/>
      <c r="F731" s="19"/>
      <c r="G731" s="23"/>
      <c r="H731" s="23"/>
      <c r="I731" s="23"/>
      <c r="J731" s="23"/>
      <c r="K731" s="19"/>
      <c r="L731" s="89"/>
      <c r="M731" s="19"/>
      <c r="N731" s="19"/>
      <c r="O731" s="19"/>
      <c r="P731" s="19"/>
      <c r="Q731" s="19"/>
      <c r="R731" s="19"/>
      <c r="S731" s="19"/>
      <c r="T731" s="19"/>
      <c r="U731" s="19"/>
      <c r="V731" s="19"/>
      <c r="W731" s="19"/>
      <c r="X731" s="19"/>
      <c r="Y731" s="19"/>
      <c r="Z731" s="19"/>
      <c r="AA731" s="19"/>
      <c r="AB731" s="19"/>
      <c r="AC731" s="19"/>
      <c r="AD731" s="19"/>
      <c r="AE731" s="19"/>
      <c r="AF731" s="19"/>
      <c r="AG731" s="19"/>
    </row>
    <row r="732" ht="14.25" customHeight="1">
      <c r="A732" s="23"/>
      <c r="B732" s="19"/>
      <c r="C732" s="19"/>
      <c r="D732" s="19"/>
      <c r="E732" s="19"/>
      <c r="F732" s="19"/>
      <c r="G732" s="23"/>
      <c r="H732" s="23"/>
      <c r="I732" s="23"/>
      <c r="J732" s="23"/>
      <c r="K732" s="19"/>
      <c r="L732" s="89"/>
      <c r="M732" s="19"/>
      <c r="N732" s="19"/>
      <c r="O732" s="19"/>
      <c r="P732" s="19"/>
      <c r="Q732" s="19"/>
      <c r="R732" s="19"/>
      <c r="S732" s="19"/>
      <c r="T732" s="19"/>
      <c r="U732" s="19"/>
      <c r="V732" s="19"/>
      <c r="W732" s="19"/>
      <c r="X732" s="19"/>
      <c r="Y732" s="19"/>
      <c r="Z732" s="19"/>
      <c r="AA732" s="19"/>
      <c r="AB732" s="19"/>
      <c r="AC732" s="19"/>
      <c r="AD732" s="19"/>
      <c r="AE732" s="19"/>
      <c r="AF732" s="19"/>
      <c r="AG732" s="19"/>
    </row>
    <row r="733" ht="14.25" customHeight="1">
      <c r="A733" s="23"/>
      <c r="B733" s="19"/>
      <c r="C733" s="19"/>
      <c r="D733" s="19"/>
      <c r="E733" s="19"/>
      <c r="F733" s="19"/>
      <c r="G733" s="23"/>
      <c r="H733" s="23"/>
      <c r="I733" s="23"/>
      <c r="J733" s="23"/>
      <c r="K733" s="19"/>
      <c r="L733" s="89"/>
      <c r="M733" s="19"/>
      <c r="N733" s="19"/>
      <c r="O733" s="19"/>
      <c r="P733" s="19"/>
      <c r="Q733" s="19"/>
      <c r="R733" s="19"/>
      <c r="S733" s="19"/>
      <c r="T733" s="19"/>
      <c r="U733" s="19"/>
      <c r="V733" s="19"/>
      <c r="W733" s="19"/>
      <c r="X733" s="19"/>
      <c r="Y733" s="19"/>
      <c r="Z733" s="19"/>
      <c r="AA733" s="19"/>
      <c r="AB733" s="19"/>
      <c r="AC733" s="19"/>
      <c r="AD733" s="19"/>
      <c r="AE733" s="19"/>
      <c r="AF733" s="19"/>
      <c r="AG733" s="19"/>
    </row>
    <row r="734" ht="14.25" customHeight="1">
      <c r="A734" s="23"/>
      <c r="B734" s="19"/>
      <c r="C734" s="19"/>
      <c r="D734" s="19"/>
      <c r="E734" s="19"/>
      <c r="F734" s="19"/>
      <c r="G734" s="23"/>
      <c r="H734" s="23"/>
      <c r="I734" s="23"/>
      <c r="J734" s="23"/>
      <c r="K734" s="19"/>
      <c r="L734" s="89"/>
      <c r="M734" s="19"/>
      <c r="N734" s="19"/>
      <c r="O734" s="19"/>
      <c r="P734" s="19"/>
      <c r="Q734" s="19"/>
      <c r="R734" s="19"/>
      <c r="S734" s="19"/>
      <c r="T734" s="19"/>
      <c r="U734" s="19"/>
      <c r="V734" s="19"/>
      <c r="W734" s="19"/>
      <c r="X734" s="19"/>
      <c r="Y734" s="19"/>
      <c r="Z734" s="19"/>
      <c r="AA734" s="19"/>
      <c r="AB734" s="19"/>
      <c r="AC734" s="19"/>
      <c r="AD734" s="19"/>
      <c r="AE734" s="19"/>
      <c r="AF734" s="19"/>
      <c r="AG734" s="19"/>
    </row>
    <row r="735" ht="14.25" customHeight="1">
      <c r="A735" s="23"/>
      <c r="B735" s="19"/>
      <c r="C735" s="19"/>
      <c r="D735" s="19"/>
      <c r="E735" s="19"/>
      <c r="F735" s="19"/>
      <c r="G735" s="23"/>
      <c r="H735" s="23"/>
      <c r="I735" s="23"/>
      <c r="J735" s="23"/>
      <c r="K735" s="19"/>
      <c r="L735" s="89"/>
      <c r="M735" s="19"/>
      <c r="N735" s="19"/>
      <c r="O735" s="19"/>
      <c r="P735" s="19"/>
      <c r="Q735" s="19"/>
      <c r="R735" s="19"/>
      <c r="S735" s="19"/>
      <c r="T735" s="19"/>
      <c r="U735" s="19"/>
      <c r="V735" s="19"/>
      <c r="W735" s="19"/>
      <c r="X735" s="19"/>
      <c r="Y735" s="19"/>
      <c r="Z735" s="19"/>
      <c r="AA735" s="19"/>
      <c r="AB735" s="19"/>
      <c r="AC735" s="19"/>
      <c r="AD735" s="19"/>
      <c r="AE735" s="19"/>
      <c r="AF735" s="19"/>
      <c r="AG735" s="19"/>
    </row>
    <row r="736" ht="14.25" customHeight="1">
      <c r="A736" s="23"/>
      <c r="B736" s="19"/>
      <c r="C736" s="19"/>
      <c r="D736" s="19"/>
      <c r="E736" s="19"/>
      <c r="F736" s="19"/>
      <c r="G736" s="23"/>
      <c r="H736" s="23"/>
      <c r="I736" s="23"/>
      <c r="J736" s="23"/>
      <c r="K736" s="19"/>
      <c r="L736" s="89"/>
      <c r="M736" s="19"/>
      <c r="N736" s="19"/>
      <c r="O736" s="19"/>
      <c r="P736" s="19"/>
      <c r="Q736" s="19"/>
      <c r="R736" s="19"/>
      <c r="S736" s="19"/>
      <c r="T736" s="19"/>
      <c r="U736" s="19"/>
      <c r="V736" s="19"/>
      <c r="W736" s="19"/>
      <c r="X736" s="19"/>
      <c r="Y736" s="19"/>
      <c r="Z736" s="19"/>
      <c r="AA736" s="19"/>
      <c r="AB736" s="19"/>
      <c r="AC736" s="19"/>
      <c r="AD736" s="19"/>
      <c r="AE736" s="19"/>
      <c r="AF736" s="19"/>
      <c r="AG736" s="19"/>
    </row>
    <row r="737" ht="14.25" customHeight="1">
      <c r="A737" s="23"/>
      <c r="B737" s="19"/>
      <c r="C737" s="19"/>
      <c r="D737" s="19"/>
      <c r="E737" s="19"/>
      <c r="F737" s="19"/>
      <c r="G737" s="23"/>
      <c r="H737" s="23"/>
      <c r="I737" s="23"/>
      <c r="J737" s="23"/>
      <c r="K737" s="19"/>
      <c r="L737" s="89"/>
      <c r="M737" s="19"/>
      <c r="N737" s="19"/>
      <c r="O737" s="19"/>
      <c r="P737" s="19"/>
      <c r="Q737" s="19"/>
      <c r="R737" s="19"/>
      <c r="S737" s="19"/>
      <c r="T737" s="19"/>
      <c r="U737" s="19"/>
      <c r="V737" s="19"/>
      <c r="W737" s="19"/>
      <c r="X737" s="19"/>
      <c r="Y737" s="19"/>
      <c r="Z737" s="19"/>
      <c r="AA737" s="19"/>
      <c r="AB737" s="19"/>
      <c r="AC737" s="19"/>
      <c r="AD737" s="19"/>
      <c r="AE737" s="19"/>
      <c r="AF737" s="19"/>
      <c r="AG737" s="19"/>
    </row>
    <row r="738" ht="14.25" customHeight="1">
      <c r="A738" s="23"/>
      <c r="B738" s="19"/>
      <c r="C738" s="19"/>
      <c r="D738" s="19"/>
      <c r="E738" s="19"/>
      <c r="F738" s="19"/>
      <c r="G738" s="23"/>
      <c r="H738" s="23"/>
      <c r="I738" s="23"/>
      <c r="J738" s="23"/>
      <c r="K738" s="19"/>
      <c r="L738" s="89"/>
      <c r="M738" s="19"/>
      <c r="N738" s="19"/>
      <c r="O738" s="19"/>
      <c r="P738" s="19"/>
      <c r="Q738" s="19"/>
      <c r="R738" s="19"/>
      <c r="S738" s="19"/>
      <c r="T738" s="19"/>
      <c r="U738" s="19"/>
      <c r="V738" s="19"/>
      <c r="W738" s="19"/>
      <c r="X738" s="19"/>
      <c r="Y738" s="19"/>
      <c r="Z738" s="19"/>
      <c r="AA738" s="19"/>
      <c r="AB738" s="19"/>
      <c r="AC738" s="19"/>
      <c r="AD738" s="19"/>
      <c r="AE738" s="19"/>
      <c r="AF738" s="19"/>
      <c r="AG738" s="19"/>
    </row>
    <row r="739" ht="14.25" customHeight="1">
      <c r="A739" s="23"/>
      <c r="B739" s="19"/>
      <c r="C739" s="19"/>
      <c r="D739" s="19"/>
      <c r="E739" s="19"/>
      <c r="F739" s="19"/>
      <c r="G739" s="23"/>
      <c r="H739" s="23"/>
      <c r="I739" s="23"/>
      <c r="J739" s="23"/>
      <c r="K739" s="19"/>
      <c r="L739" s="89"/>
      <c r="M739" s="19"/>
      <c r="N739" s="19"/>
      <c r="O739" s="19"/>
      <c r="P739" s="19"/>
      <c r="Q739" s="19"/>
      <c r="R739" s="19"/>
      <c r="S739" s="19"/>
      <c r="T739" s="19"/>
      <c r="U739" s="19"/>
      <c r="V739" s="19"/>
      <c r="W739" s="19"/>
      <c r="X739" s="19"/>
      <c r="Y739" s="19"/>
      <c r="Z739" s="19"/>
      <c r="AA739" s="19"/>
      <c r="AB739" s="19"/>
      <c r="AC739" s="19"/>
      <c r="AD739" s="19"/>
      <c r="AE739" s="19"/>
      <c r="AF739" s="19"/>
      <c r="AG739" s="19"/>
    </row>
    <row r="740" ht="14.25" customHeight="1">
      <c r="A740" s="23"/>
      <c r="B740" s="19"/>
      <c r="C740" s="19"/>
      <c r="D740" s="19"/>
      <c r="E740" s="19"/>
      <c r="F740" s="19"/>
      <c r="G740" s="23"/>
      <c r="H740" s="23"/>
      <c r="I740" s="23"/>
      <c r="J740" s="23"/>
      <c r="K740" s="19"/>
      <c r="L740" s="89"/>
      <c r="M740" s="19"/>
      <c r="N740" s="19"/>
      <c r="O740" s="19"/>
      <c r="P740" s="19"/>
      <c r="Q740" s="19"/>
      <c r="R740" s="19"/>
      <c r="S740" s="19"/>
      <c r="T740" s="19"/>
      <c r="U740" s="19"/>
      <c r="V740" s="19"/>
      <c r="W740" s="19"/>
      <c r="X740" s="19"/>
      <c r="Y740" s="19"/>
      <c r="Z740" s="19"/>
      <c r="AA740" s="19"/>
      <c r="AB740" s="19"/>
      <c r="AC740" s="19"/>
      <c r="AD740" s="19"/>
      <c r="AE740" s="19"/>
      <c r="AF740" s="19"/>
      <c r="AG740" s="19"/>
    </row>
    <row r="741" ht="14.25" customHeight="1">
      <c r="A741" s="23"/>
      <c r="B741" s="19"/>
      <c r="C741" s="19"/>
      <c r="D741" s="19"/>
      <c r="E741" s="19"/>
      <c r="F741" s="19"/>
      <c r="G741" s="23"/>
      <c r="H741" s="23"/>
      <c r="I741" s="23"/>
      <c r="J741" s="23"/>
      <c r="K741" s="19"/>
      <c r="L741" s="89"/>
      <c r="M741" s="19"/>
      <c r="N741" s="19"/>
      <c r="O741" s="19"/>
      <c r="P741" s="19"/>
      <c r="Q741" s="19"/>
      <c r="R741" s="19"/>
      <c r="S741" s="19"/>
      <c r="T741" s="19"/>
      <c r="U741" s="19"/>
      <c r="V741" s="19"/>
      <c r="W741" s="19"/>
      <c r="X741" s="19"/>
      <c r="Y741" s="19"/>
      <c r="Z741" s="19"/>
      <c r="AA741" s="19"/>
      <c r="AB741" s="19"/>
      <c r="AC741" s="19"/>
      <c r="AD741" s="19"/>
      <c r="AE741" s="19"/>
      <c r="AF741" s="19"/>
      <c r="AG741" s="19"/>
    </row>
    <row r="742" ht="14.25" customHeight="1">
      <c r="A742" s="23"/>
      <c r="B742" s="19"/>
      <c r="C742" s="19"/>
      <c r="D742" s="19"/>
      <c r="E742" s="19"/>
      <c r="F742" s="19"/>
      <c r="G742" s="23"/>
      <c r="H742" s="23"/>
      <c r="I742" s="23"/>
      <c r="J742" s="23"/>
      <c r="K742" s="19"/>
      <c r="L742" s="89"/>
      <c r="M742" s="19"/>
      <c r="N742" s="19"/>
      <c r="O742" s="19"/>
      <c r="P742" s="19"/>
      <c r="Q742" s="19"/>
      <c r="R742" s="19"/>
      <c r="S742" s="19"/>
      <c r="T742" s="19"/>
      <c r="U742" s="19"/>
      <c r="V742" s="19"/>
      <c r="W742" s="19"/>
      <c r="X742" s="19"/>
      <c r="Y742" s="19"/>
      <c r="Z742" s="19"/>
      <c r="AA742" s="19"/>
      <c r="AB742" s="19"/>
      <c r="AC742" s="19"/>
      <c r="AD742" s="19"/>
      <c r="AE742" s="19"/>
      <c r="AF742" s="19"/>
      <c r="AG742" s="19"/>
    </row>
    <row r="743" ht="14.25" customHeight="1">
      <c r="A743" s="23"/>
      <c r="B743" s="19"/>
      <c r="C743" s="19"/>
      <c r="D743" s="19"/>
      <c r="E743" s="19"/>
      <c r="F743" s="19"/>
      <c r="G743" s="23"/>
      <c r="H743" s="23"/>
      <c r="I743" s="23"/>
      <c r="J743" s="23"/>
      <c r="K743" s="19"/>
      <c r="L743" s="89"/>
      <c r="M743" s="19"/>
      <c r="N743" s="19"/>
      <c r="O743" s="19"/>
      <c r="P743" s="19"/>
      <c r="Q743" s="19"/>
      <c r="R743" s="19"/>
      <c r="S743" s="19"/>
      <c r="T743" s="19"/>
      <c r="U743" s="19"/>
      <c r="V743" s="19"/>
      <c r="W743" s="19"/>
      <c r="X743" s="19"/>
      <c r="Y743" s="19"/>
      <c r="Z743" s="19"/>
      <c r="AA743" s="19"/>
      <c r="AB743" s="19"/>
      <c r="AC743" s="19"/>
      <c r="AD743" s="19"/>
      <c r="AE743" s="19"/>
      <c r="AF743" s="19"/>
      <c r="AG743" s="19"/>
    </row>
    <row r="744" ht="14.25" customHeight="1">
      <c r="A744" s="23"/>
      <c r="B744" s="19"/>
      <c r="C744" s="19"/>
      <c r="D744" s="19"/>
      <c r="E744" s="19"/>
      <c r="F744" s="19"/>
      <c r="G744" s="23"/>
      <c r="H744" s="23"/>
      <c r="I744" s="23"/>
      <c r="J744" s="23"/>
      <c r="K744" s="19"/>
      <c r="L744" s="89"/>
      <c r="M744" s="19"/>
      <c r="N744" s="19"/>
      <c r="O744" s="19"/>
      <c r="P744" s="19"/>
      <c r="Q744" s="19"/>
      <c r="R744" s="19"/>
      <c r="S744" s="19"/>
      <c r="T744" s="19"/>
      <c r="U744" s="19"/>
      <c r="V744" s="19"/>
      <c r="W744" s="19"/>
      <c r="X744" s="19"/>
      <c r="Y744" s="19"/>
      <c r="Z744" s="19"/>
      <c r="AA744" s="19"/>
      <c r="AB744" s="19"/>
      <c r="AC744" s="19"/>
      <c r="AD744" s="19"/>
      <c r="AE744" s="19"/>
      <c r="AF744" s="19"/>
      <c r="AG744" s="19"/>
    </row>
    <row r="745" ht="14.25" customHeight="1">
      <c r="A745" s="23"/>
      <c r="B745" s="19"/>
      <c r="C745" s="19"/>
      <c r="D745" s="19"/>
      <c r="E745" s="19"/>
      <c r="F745" s="19"/>
      <c r="G745" s="23"/>
      <c r="H745" s="23"/>
      <c r="I745" s="23"/>
      <c r="J745" s="23"/>
      <c r="K745" s="19"/>
      <c r="L745" s="89"/>
      <c r="M745" s="19"/>
      <c r="N745" s="19"/>
      <c r="O745" s="19"/>
      <c r="P745" s="19"/>
      <c r="Q745" s="19"/>
      <c r="R745" s="19"/>
      <c r="S745" s="19"/>
      <c r="T745" s="19"/>
      <c r="U745" s="19"/>
      <c r="V745" s="19"/>
      <c r="W745" s="19"/>
      <c r="X745" s="19"/>
      <c r="Y745" s="19"/>
      <c r="Z745" s="19"/>
      <c r="AA745" s="19"/>
      <c r="AB745" s="19"/>
      <c r="AC745" s="19"/>
      <c r="AD745" s="19"/>
      <c r="AE745" s="19"/>
      <c r="AF745" s="19"/>
      <c r="AG745" s="19"/>
    </row>
    <row r="746" ht="14.25" customHeight="1">
      <c r="A746" s="23"/>
      <c r="B746" s="19"/>
      <c r="C746" s="19"/>
      <c r="D746" s="19"/>
      <c r="E746" s="19"/>
      <c r="F746" s="19"/>
      <c r="G746" s="23"/>
      <c r="H746" s="23"/>
      <c r="I746" s="23"/>
      <c r="J746" s="23"/>
      <c r="K746" s="19"/>
      <c r="L746" s="89"/>
      <c r="M746" s="19"/>
      <c r="N746" s="19"/>
      <c r="O746" s="19"/>
      <c r="P746" s="19"/>
      <c r="Q746" s="19"/>
      <c r="R746" s="19"/>
      <c r="S746" s="19"/>
      <c r="T746" s="19"/>
      <c r="U746" s="19"/>
      <c r="V746" s="19"/>
      <c r="W746" s="19"/>
      <c r="X746" s="19"/>
      <c r="Y746" s="19"/>
      <c r="Z746" s="19"/>
      <c r="AA746" s="19"/>
      <c r="AB746" s="19"/>
      <c r="AC746" s="19"/>
      <c r="AD746" s="19"/>
      <c r="AE746" s="19"/>
      <c r="AF746" s="19"/>
      <c r="AG746" s="19"/>
    </row>
    <row r="747" ht="14.25" customHeight="1">
      <c r="A747" s="23"/>
      <c r="B747" s="19"/>
      <c r="C747" s="19"/>
      <c r="D747" s="19"/>
      <c r="E747" s="19"/>
      <c r="F747" s="19"/>
      <c r="G747" s="23"/>
      <c r="H747" s="23"/>
      <c r="I747" s="23"/>
      <c r="J747" s="23"/>
      <c r="K747" s="19"/>
      <c r="L747" s="89"/>
      <c r="M747" s="19"/>
      <c r="N747" s="19"/>
      <c r="O747" s="19"/>
      <c r="P747" s="19"/>
      <c r="Q747" s="19"/>
      <c r="R747" s="19"/>
      <c r="S747" s="19"/>
      <c r="T747" s="19"/>
      <c r="U747" s="19"/>
      <c r="V747" s="19"/>
      <c r="W747" s="19"/>
      <c r="X747" s="19"/>
      <c r="Y747" s="19"/>
      <c r="Z747" s="19"/>
      <c r="AA747" s="19"/>
      <c r="AB747" s="19"/>
      <c r="AC747" s="19"/>
      <c r="AD747" s="19"/>
      <c r="AE747" s="19"/>
      <c r="AF747" s="19"/>
      <c r="AG747" s="19"/>
    </row>
    <row r="748" ht="14.25" customHeight="1">
      <c r="A748" s="23"/>
      <c r="B748" s="19"/>
      <c r="C748" s="19"/>
      <c r="D748" s="19"/>
      <c r="E748" s="19"/>
      <c r="F748" s="19"/>
      <c r="G748" s="23"/>
      <c r="H748" s="23"/>
      <c r="I748" s="23"/>
      <c r="J748" s="23"/>
      <c r="K748" s="19"/>
      <c r="L748" s="89"/>
      <c r="M748" s="19"/>
      <c r="N748" s="19"/>
      <c r="O748" s="19"/>
      <c r="P748" s="19"/>
      <c r="Q748" s="19"/>
      <c r="R748" s="19"/>
      <c r="S748" s="19"/>
      <c r="T748" s="19"/>
      <c r="U748" s="19"/>
      <c r="V748" s="19"/>
      <c r="W748" s="19"/>
      <c r="X748" s="19"/>
      <c r="Y748" s="19"/>
      <c r="Z748" s="19"/>
      <c r="AA748" s="19"/>
      <c r="AB748" s="19"/>
      <c r="AC748" s="19"/>
      <c r="AD748" s="19"/>
      <c r="AE748" s="19"/>
      <c r="AF748" s="19"/>
      <c r="AG748" s="19"/>
    </row>
    <row r="749" ht="14.25" customHeight="1">
      <c r="A749" s="23"/>
      <c r="B749" s="19"/>
      <c r="C749" s="19"/>
      <c r="D749" s="19"/>
      <c r="E749" s="19"/>
      <c r="F749" s="19"/>
      <c r="G749" s="23"/>
      <c r="H749" s="23"/>
      <c r="I749" s="23"/>
      <c r="J749" s="23"/>
      <c r="K749" s="19"/>
      <c r="L749" s="89"/>
      <c r="M749" s="19"/>
      <c r="N749" s="19"/>
      <c r="O749" s="19"/>
      <c r="P749" s="19"/>
      <c r="Q749" s="19"/>
      <c r="R749" s="19"/>
      <c r="S749" s="19"/>
      <c r="T749" s="19"/>
      <c r="U749" s="19"/>
      <c r="V749" s="19"/>
      <c r="W749" s="19"/>
      <c r="X749" s="19"/>
      <c r="Y749" s="19"/>
      <c r="Z749" s="19"/>
      <c r="AA749" s="19"/>
      <c r="AB749" s="19"/>
      <c r="AC749" s="19"/>
      <c r="AD749" s="19"/>
      <c r="AE749" s="19"/>
      <c r="AF749" s="19"/>
      <c r="AG749" s="19"/>
    </row>
    <row r="750" ht="14.25" customHeight="1">
      <c r="A750" s="23"/>
      <c r="B750" s="19"/>
      <c r="C750" s="19"/>
      <c r="D750" s="19"/>
      <c r="E750" s="19"/>
      <c r="F750" s="19"/>
      <c r="G750" s="23"/>
      <c r="H750" s="23"/>
      <c r="I750" s="23"/>
      <c r="J750" s="23"/>
      <c r="K750" s="19"/>
      <c r="L750" s="89"/>
      <c r="M750" s="19"/>
      <c r="N750" s="19"/>
      <c r="O750" s="19"/>
      <c r="P750" s="19"/>
      <c r="Q750" s="19"/>
      <c r="R750" s="19"/>
      <c r="S750" s="19"/>
      <c r="T750" s="19"/>
      <c r="U750" s="19"/>
      <c r="V750" s="19"/>
      <c r="W750" s="19"/>
      <c r="X750" s="19"/>
      <c r="Y750" s="19"/>
      <c r="Z750" s="19"/>
      <c r="AA750" s="19"/>
      <c r="AB750" s="19"/>
      <c r="AC750" s="19"/>
      <c r="AD750" s="19"/>
      <c r="AE750" s="19"/>
      <c r="AF750" s="19"/>
      <c r="AG750" s="19"/>
    </row>
    <row r="751" ht="14.25" customHeight="1">
      <c r="A751" s="23"/>
      <c r="B751" s="19"/>
      <c r="C751" s="19"/>
      <c r="D751" s="19"/>
      <c r="E751" s="19"/>
      <c r="F751" s="19"/>
      <c r="G751" s="23"/>
      <c r="H751" s="23"/>
      <c r="I751" s="23"/>
      <c r="J751" s="23"/>
      <c r="K751" s="19"/>
      <c r="L751" s="89"/>
      <c r="M751" s="19"/>
      <c r="N751" s="19"/>
      <c r="O751" s="19"/>
      <c r="P751" s="19"/>
      <c r="Q751" s="19"/>
      <c r="R751" s="19"/>
      <c r="S751" s="19"/>
      <c r="T751" s="19"/>
      <c r="U751" s="19"/>
      <c r="V751" s="19"/>
      <c r="W751" s="19"/>
      <c r="X751" s="19"/>
      <c r="Y751" s="19"/>
      <c r="Z751" s="19"/>
      <c r="AA751" s="19"/>
      <c r="AB751" s="19"/>
      <c r="AC751" s="19"/>
      <c r="AD751" s="19"/>
      <c r="AE751" s="19"/>
      <c r="AF751" s="19"/>
      <c r="AG751" s="19"/>
    </row>
    <row r="752" ht="14.25" customHeight="1">
      <c r="A752" s="23"/>
      <c r="B752" s="19"/>
      <c r="C752" s="19"/>
      <c r="D752" s="19"/>
      <c r="E752" s="19"/>
      <c r="F752" s="19"/>
      <c r="G752" s="23"/>
      <c r="H752" s="23"/>
      <c r="I752" s="23"/>
      <c r="J752" s="23"/>
      <c r="K752" s="19"/>
      <c r="L752" s="89"/>
      <c r="M752" s="19"/>
      <c r="N752" s="19"/>
      <c r="O752" s="19"/>
      <c r="P752" s="19"/>
      <c r="Q752" s="19"/>
      <c r="R752" s="19"/>
      <c r="S752" s="19"/>
      <c r="T752" s="19"/>
      <c r="U752" s="19"/>
      <c r="V752" s="19"/>
      <c r="W752" s="19"/>
      <c r="X752" s="19"/>
      <c r="Y752" s="19"/>
      <c r="Z752" s="19"/>
      <c r="AA752" s="19"/>
      <c r="AB752" s="19"/>
      <c r="AC752" s="19"/>
      <c r="AD752" s="19"/>
      <c r="AE752" s="19"/>
      <c r="AF752" s="19"/>
      <c r="AG752" s="19"/>
    </row>
    <row r="753" ht="14.25" customHeight="1">
      <c r="A753" s="23"/>
      <c r="B753" s="19"/>
      <c r="C753" s="19"/>
      <c r="D753" s="19"/>
      <c r="E753" s="19"/>
      <c r="F753" s="19"/>
      <c r="G753" s="23"/>
      <c r="H753" s="23"/>
      <c r="I753" s="23"/>
      <c r="J753" s="23"/>
      <c r="K753" s="19"/>
      <c r="L753" s="89"/>
      <c r="M753" s="19"/>
      <c r="N753" s="19"/>
      <c r="O753" s="19"/>
      <c r="P753" s="19"/>
      <c r="Q753" s="19"/>
      <c r="R753" s="19"/>
      <c r="S753" s="19"/>
      <c r="T753" s="19"/>
      <c r="U753" s="19"/>
      <c r="V753" s="19"/>
      <c r="W753" s="19"/>
      <c r="X753" s="19"/>
      <c r="Y753" s="19"/>
      <c r="Z753" s="19"/>
      <c r="AA753" s="19"/>
      <c r="AB753" s="19"/>
      <c r="AC753" s="19"/>
      <c r="AD753" s="19"/>
      <c r="AE753" s="19"/>
      <c r="AF753" s="19"/>
      <c r="AG753" s="19"/>
    </row>
    <row r="754" ht="14.25" customHeight="1">
      <c r="A754" s="23"/>
      <c r="B754" s="19"/>
      <c r="C754" s="19"/>
      <c r="D754" s="19"/>
      <c r="E754" s="19"/>
      <c r="F754" s="19"/>
      <c r="G754" s="23"/>
      <c r="H754" s="23"/>
      <c r="I754" s="23"/>
      <c r="J754" s="23"/>
      <c r="K754" s="19"/>
      <c r="L754" s="89"/>
      <c r="M754" s="19"/>
      <c r="N754" s="19"/>
      <c r="O754" s="19"/>
      <c r="P754" s="19"/>
      <c r="Q754" s="19"/>
      <c r="R754" s="19"/>
      <c r="S754" s="19"/>
      <c r="T754" s="19"/>
      <c r="U754" s="19"/>
      <c r="V754" s="19"/>
      <c r="W754" s="19"/>
      <c r="X754" s="19"/>
      <c r="Y754" s="19"/>
      <c r="Z754" s="19"/>
      <c r="AA754" s="19"/>
      <c r="AB754" s="19"/>
      <c r="AC754" s="19"/>
      <c r="AD754" s="19"/>
      <c r="AE754" s="19"/>
      <c r="AF754" s="19"/>
      <c r="AG754" s="19"/>
    </row>
    <row r="755" ht="14.25" customHeight="1">
      <c r="A755" s="23"/>
      <c r="B755" s="19"/>
      <c r="C755" s="19"/>
      <c r="D755" s="19"/>
      <c r="E755" s="19"/>
      <c r="F755" s="19"/>
      <c r="G755" s="23"/>
      <c r="H755" s="23"/>
      <c r="I755" s="23"/>
      <c r="J755" s="23"/>
      <c r="K755" s="19"/>
      <c r="L755" s="89"/>
      <c r="M755" s="19"/>
      <c r="N755" s="19"/>
      <c r="O755" s="19"/>
      <c r="P755" s="19"/>
      <c r="Q755" s="19"/>
      <c r="R755" s="19"/>
      <c r="S755" s="19"/>
      <c r="T755" s="19"/>
      <c r="U755" s="19"/>
      <c r="V755" s="19"/>
      <c r="W755" s="19"/>
      <c r="X755" s="19"/>
      <c r="Y755" s="19"/>
      <c r="Z755" s="19"/>
      <c r="AA755" s="19"/>
      <c r="AB755" s="19"/>
      <c r="AC755" s="19"/>
      <c r="AD755" s="19"/>
      <c r="AE755" s="19"/>
      <c r="AF755" s="19"/>
      <c r="AG755" s="19"/>
    </row>
    <row r="756" ht="14.25" customHeight="1">
      <c r="A756" s="23"/>
      <c r="B756" s="19"/>
      <c r="C756" s="19"/>
      <c r="D756" s="19"/>
      <c r="E756" s="19"/>
      <c r="F756" s="19"/>
      <c r="G756" s="23"/>
      <c r="H756" s="23"/>
      <c r="I756" s="23"/>
      <c r="J756" s="23"/>
      <c r="K756" s="19"/>
      <c r="L756" s="89"/>
      <c r="M756" s="19"/>
      <c r="N756" s="19"/>
      <c r="O756" s="19"/>
      <c r="P756" s="19"/>
      <c r="Q756" s="19"/>
      <c r="R756" s="19"/>
      <c r="S756" s="19"/>
      <c r="T756" s="19"/>
      <c r="U756" s="19"/>
      <c r="V756" s="19"/>
      <c r="W756" s="19"/>
      <c r="X756" s="19"/>
      <c r="Y756" s="19"/>
      <c r="Z756" s="19"/>
      <c r="AA756" s="19"/>
      <c r="AB756" s="19"/>
      <c r="AC756" s="19"/>
      <c r="AD756" s="19"/>
      <c r="AE756" s="19"/>
      <c r="AF756" s="19"/>
      <c r="AG756" s="19"/>
    </row>
    <row r="757" ht="14.25" customHeight="1">
      <c r="A757" s="23"/>
      <c r="B757" s="19"/>
      <c r="C757" s="19"/>
      <c r="D757" s="19"/>
      <c r="E757" s="19"/>
      <c r="F757" s="19"/>
      <c r="G757" s="23"/>
      <c r="H757" s="23"/>
      <c r="I757" s="23"/>
      <c r="J757" s="23"/>
      <c r="K757" s="19"/>
      <c r="L757" s="89"/>
      <c r="M757" s="19"/>
      <c r="N757" s="19"/>
      <c r="O757" s="19"/>
      <c r="P757" s="19"/>
      <c r="Q757" s="19"/>
      <c r="R757" s="19"/>
      <c r="S757" s="19"/>
      <c r="T757" s="19"/>
      <c r="U757" s="19"/>
      <c r="V757" s="19"/>
      <c r="W757" s="19"/>
      <c r="X757" s="19"/>
      <c r="Y757" s="19"/>
      <c r="Z757" s="19"/>
      <c r="AA757" s="19"/>
      <c r="AB757" s="19"/>
      <c r="AC757" s="19"/>
      <c r="AD757" s="19"/>
      <c r="AE757" s="19"/>
      <c r="AF757" s="19"/>
      <c r="AG757" s="19"/>
    </row>
    <row r="758" ht="14.25" customHeight="1">
      <c r="A758" s="23"/>
      <c r="B758" s="19"/>
      <c r="C758" s="19"/>
      <c r="D758" s="19"/>
      <c r="E758" s="19"/>
      <c r="F758" s="19"/>
      <c r="G758" s="23"/>
      <c r="H758" s="23"/>
      <c r="I758" s="23"/>
      <c r="J758" s="23"/>
      <c r="K758" s="19"/>
      <c r="L758" s="89"/>
      <c r="M758" s="19"/>
      <c r="N758" s="19"/>
      <c r="O758" s="19"/>
      <c r="P758" s="19"/>
      <c r="Q758" s="19"/>
      <c r="R758" s="19"/>
      <c r="S758" s="19"/>
      <c r="T758" s="19"/>
      <c r="U758" s="19"/>
      <c r="V758" s="19"/>
      <c r="W758" s="19"/>
      <c r="X758" s="19"/>
      <c r="Y758" s="19"/>
      <c r="Z758" s="19"/>
      <c r="AA758" s="19"/>
      <c r="AB758" s="19"/>
      <c r="AC758" s="19"/>
      <c r="AD758" s="19"/>
      <c r="AE758" s="19"/>
      <c r="AF758" s="19"/>
      <c r="AG758" s="19"/>
    </row>
    <row r="759" ht="14.25" customHeight="1">
      <c r="A759" s="23"/>
      <c r="B759" s="19"/>
      <c r="C759" s="19"/>
      <c r="D759" s="19"/>
      <c r="E759" s="19"/>
      <c r="F759" s="19"/>
      <c r="G759" s="23"/>
      <c r="H759" s="23"/>
      <c r="I759" s="23"/>
      <c r="J759" s="23"/>
      <c r="K759" s="19"/>
      <c r="L759" s="89"/>
      <c r="M759" s="19"/>
      <c r="N759" s="19"/>
      <c r="O759" s="19"/>
      <c r="P759" s="19"/>
      <c r="Q759" s="19"/>
      <c r="R759" s="19"/>
      <c r="S759" s="19"/>
      <c r="T759" s="19"/>
      <c r="U759" s="19"/>
      <c r="V759" s="19"/>
      <c r="W759" s="19"/>
      <c r="X759" s="19"/>
      <c r="Y759" s="19"/>
      <c r="Z759" s="19"/>
      <c r="AA759" s="19"/>
      <c r="AB759" s="19"/>
      <c r="AC759" s="19"/>
      <c r="AD759" s="19"/>
      <c r="AE759" s="19"/>
      <c r="AF759" s="19"/>
      <c r="AG759" s="19"/>
    </row>
    <row r="760" ht="14.25" customHeight="1">
      <c r="A760" s="23"/>
      <c r="B760" s="19"/>
      <c r="C760" s="19"/>
      <c r="D760" s="19"/>
      <c r="E760" s="19"/>
      <c r="F760" s="19"/>
      <c r="G760" s="23"/>
      <c r="H760" s="23"/>
      <c r="I760" s="23"/>
      <c r="J760" s="23"/>
      <c r="K760" s="19"/>
      <c r="L760" s="89"/>
      <c r="M760" s="19"/>
      <c r="N760" s="19"/>
      <c r="O760" s="19"/>
      <c r="P760" s="19"/>
      <c r="Q760" s="19"/>
      <c r="R760" s="19"/>
      <c r="S760" s="19"/>
      <c r="T760" s="19"/>
      <c r="U760" s="19"/>
      <c r="V760" s="19"/>
      <c r="W760" s="19"/>
      <c r="X760" s="19"/>
      <c r="Y760" s="19"/>
      <c r="Z760" s="19"/>
      <c r="AA760" s="19"/>
      <c r="AB760" s="19"/>
      <c r="AC760" s="19"/>
      <c r="AD760" s="19"/>
      <c r="AE760" s="19"/>
      <c r="AF760" s="19"/>
      <c r="AG760" s="19"/>
    </row>
    <row r="761" ht="14.25" customHeight="1">
      <c r="A761" s="23"/>
      <c r="B761" s="19"/>
      <c r="C761" s="19"/>
      <c r="D761" s="19"/>
      <c r="E761" s="19"/>
      <c r="F761" s="19"/>
      <c r="G761" s="23"/>
      <c r="H761" s="23"/>
      <c r="I761" s="23"/>
      <c r="J761" s="23"/>
      <c r="K761" s="19"/>
      <c r="L761" s="89"/>
      <c r="M761" s="19"/>
      <c r="N761" s="19"/>
      <c r="O761" s="19"/>
      <c r="P761" s="19"/>
      <c r="Q761" s="19"/>
      <c r="R761" s="19"/>
      <c r="S761" s="19"/>
      <c r="T761" s="19"/>
      <c r="U761" s="19"/>
      <c r="V761" s="19"/>
      <c r="W761" s="19"/>
      <c r="X761" s="19"/>
      <c r="Y761" s="19"/>
      <c r="Z761" s="19"/>
      <c r="AA761" s="19"/>
      <c r="AB761" s="19"/>
      <c r="AC761" s="19"/>
      <c r="AD761" s="19"/>
      <c r="AE761" s="19"/>
      <c r="AF761" s="19"/>
      <c r="AG761" s="19"/>
    </row>
    <row r="762" ht="14.25" customHeight="1">
      <c r="A762" s="23"/>
      <c r="B762" s="19"/>
      <c r="C762" s="19"/>
      <c r="D762" s="19"/>
      <c r="E762" s="19"/>
      <c r="F762" s="19"/>
      <c r="G762" s="23"/>
      <c r="H762" s="23"/>
      <c r="I762" s="23"/>
      <c r="J762" s="23"/>
      <c r="K762" s="19"/>
      <c r="L762" s="89"/>
      <c r="M762" s="19"/>
      <c r="N762" s="19"/>
      <c r="O762" s="19"/>
      <c r="P762" s="19"/>
      <c r="Q762" s="19"/>
      <c r="R762" s="19"/>
      <c r="S762" s="19"/>
      <c r="T762" s="19"/>
      <c r="U762" s="19"/>
      <c r="V762" s="19"/>
      <c r="W762" s="19"/>
      <c r="X762" s="19"/>
      <c r="Y762" s="19"/>
      <c r="Z762" s="19"/>
      <c r="AA762" s="19"/>
      <c r="AB762" s="19"/>
      <c r="AC762" s="19"/>
      <c r="AD762" s="19"/>
      <c r="AE762" s="19"/>
      <c r="AF762" s="19"/>
      <c r="AG762" s="19"/>
    </row>
    <row r="763" ht="14.25" customHeight="1">
      <c r="A763" s="23"/>
      <c r="B763" s="19"/>
      <c r="C763" s="19"/>
      <c r="D763" s="19"/>
      <c r="E763" s="19"/>
      <c r="F763" s="19"/>
      <c r="G763" s="23"/>
      <c r="H763" s="23"/>
      <c r="I763" s="23"/>
      <c r="J763" s="23"/>
      <c r="K763" s="19"/>
      <c r="L763" s="89"/>
      <c r="M763" s="19"/>
      <c r="N763" s="19"/>
      <c r="O763" s="19"/>
      <c r="P763" s="19"/>
      <c r="Q763" s="19"/>
      <c r="R763" s="19"/>
      <c r="S763" s="19"/>
      <c r="T763" s="19"/>
      <c r="U763" s="19"/>
      <c r="V763" s="19"/>
      <c r="W763" s="19"/>
      <c r="X763" s="19"/>
      <c r="Y763" s="19"/>
      <c r="Z763" s="19"/>
      <c r="AA763" s="19"/>
      <c r="AB763" s="19"/>
      <c r="AC763" s="19"/>
      <c r="AD763" s="19"/>
      <c r="AE763" s="19"/>
      <c r="AF763" s="19"/>
      <c r="AG763" s="19"/>
    </row>
    <row r="764" ht="14.25" customHeight="1">
      <c r="A764" s="23"/>
      <c r="B764" s="19"/>
      <c r="C764" s="19"/>
      <c r="D764" s="19"/>
      <c r="E764" s="19"/>
      <c r="F764" s="19"/>
      <c r="G764" s="23"/>
      <c r="H764" s="23"/>
      <c r="I764" s="23"/>
      <c r="J764" s="23"/>
      <c r="K764" s="19"/>
      <c r="L764" s="89"/>
      <c r="M764" s="19"/>
      <c r="N764" s="19"/>
      <c r="O764" s="19"/>
      <c r="P764" s="19"/>
      <c r="Q764" s="19"/>
      <c r="R764" s="19"/>
      <c r="S764" s="19"/>
      <c r="T764" s="19"/>
      <c r="U764" s="19"/>
      <c r="V764" s="19"/>
      <c r="W764" s="19"/>
      <c r="X764" s="19"/>
      <c r="Y764" s="19"/>
      <c r="Z764" s="19"/>
      <c r="AA764" s="19"/>
      <c r="AB764" s="19"/>
      <c r="AC764" s="19"/>
      <c r="AD764" s="19"/>
      <c r="AE764" s="19"/>
      <c r="AF764" s="19"/>
      <c r="AG764" s="19"/>
    </row>
    <row r="765" ht="14.25" customHeight="1">
      <c r="A765" s="23"/>
      <c r="B765" s="19"/>
      <c r="C765" s="19"/>
      <c r="D765" s="19"/>
      <c r="E765" s="19"/>
      <c r="F765" s="19"/>
      <c r="G765" s="23"/>
      <c r="H765" s="23"/>
      <c r="I765" s="23"/>
      <c r="J765" s="23"/>
      <c r="K765" s="19"/>
      <c r="L765" s="89"/>
      <c r="M765" s="19"/>
      <c r="N765" s="19"/>
      <c r="O765" s="19"/>
      <c r="P765" s="19"/>
      <c r="Q765" s="19"/>
      <c r="R765" s="19"/>
      <c r="S765" s="19"/>
      <c r="T765" s="19"/>
      <c r="U765" s="19"/>
      <c r="V765" s="19"/>
      <c r="W765" s="19"/>
      <c r="X765" s="19"/>
      <c r="Y765" s="19"/>
      <c r="Z765" s="19"/>
      <c r="AA765" s="19"/>
      <c r="AB765" s="19"/>
      <c r="AC765" s="19"/>
      <c r="AD765" s="19"/>
      <c r="AE765" s="19"/>
      <c r="AF765" s="19"/>
      <c r="AG765" s="19"/>
    </row>
    <row r="766" ht="14.25" customHeight="1">
      <c r="A766" s="23"/>
      <c r="B766" s="19"/>
      <c r="C766" s="19"/>
      <c r="D766" s="19"/>
      <c r="E766" s="19"/>
      <c r="F766" s="19"/>
      <c r="G766" s="23"/>
      <c r="H766" s="23"/>
      <c r="I766" s="23"/>
      <c r="J766" s="23"/>
      <c r="K766" s="19"/>
      <c r="L766" s="89"/>
      <c r="M766" s="19"/>
      <c r="N766" s="19"/>
      <c r="O766" s="19"/>
      <c r="P766" s="19"/>
      <c r="Q766" s="19"/>
      <c r="R766" s="19"/>
      <c r="S766" s="19"/>
      <c r="T766" s="19"/>
      <c r="U766" s="19"/>
      <c r="V766" s="19"/>
      <c r="W766" s="19"/>
      <c r="X766" s="19"/>
      <c r="Y766" s="19"/>
      <c r="Z766" s="19"/>
      <c r="AA766" s="19"/>
      <c r="AB766" s="19"/>
      <c r="AC766" s="19"/>
      <c r="AD766" s="19"/>
      <c r="AE766" s="19"/>
      <c r="AF766" s="19"/>
      <c r="AG766" s="19"/>
    </row>
    <row r="767" ht="14.25" customHeight="1">
      <c r="A767" s="23"/>
      <c r="B767" s="19"/>
      <c r="C767" s="19"/>
      <c r="D767" s="19"/>
      <c r="E767" s="19"/>
      <c r="F767" s="19"/>
      <c r="G767" s="23"/>
      <c r="H767" s="23"/>
      <c r="I767" s="23"/>
      <c r="J767" s="23"/>
      <c r="K767" s="19"/>
      <c r="L767" s="89"/>
      <c r="M767" s="19"/>
      <c r="N767" s="19"/>
      <c r="O767" s="19"/>
      <c r="P767" s="19"/>
      <c r="Q767" s="19"/>
      <c r="R767" s="19"/>
      <c r="S767" s="19"/>
      <c r="T767" s="19"/>
      <c r="U767" s="19"/>
      <c r="V767" s="19"/>
      <c r="W767" s="19"/>
      <c r="X767" s="19"/>
      <c r="Y767" s="19"/>
      <c r="Z767" s="19"/>
      <c r="AA767" s="19"/>
      <c r="AB767" s="19"/>
      <c r="AC767" s="19"/>
      <c r="AD767" s="19"/>
      <c r="AE767" s="19"/>
      <c r="AF767" s="19"/>
      <c r="AG767" s="19"/>
    </row>
    <row r="768" ht="14.25" customHeight="1">
      <c r="A768" s="23"/>
      <c r="B768" s="19"/>
      <c r="C768" s="19"/>
      <c r="D768" s="19"/>
      <c r="E768" s="19"/>
      <c r="F768" s="19"/>
      <c r="G768" s="23"/>
      <c r="H768" s="23"/>
      <c r="I768" s="23"/>
      <c r="J768" s="23"/>
      <c r="K768" s="19"/>
      <c r="L768" s="89"/>
      <c r="M768" s="19"/>
      <c r="N768" s="19"/>
      <c r="O768" s="19"/>
      <c r="P768" s="19"/>
      <c r="Q768" s="19"/>
      <c r="R768" s="19"/>
      <c r="S768" s="19"/>
      <c r="T768" s="19"/>
      <c r="U768" s="19"/>
      <c r="V768" s="19"/>
      <c r="W768" s="19"/>
      <c r="X768" s="19"/>
      <c r="Y768" s="19"/>
      <c r="Z768" s="19"/>
      <c r="AA768" s="19"/>
      <c r="AB768" s="19"/>
      <c r="AC768" s="19"/>
      <c r="AD768" s="19"/>
      <c r="AE768" s="19"/>
      <c r="AF768" s="19"/>
      <c r="AG768" s="19"/>
    </row>
    <row r="769" ht="14.25" customHeight="1">
      <c r="A769" s="23"/>
      <c r="B769" s="19"/>
      <c r="C769" s="19"/>
      <c r="D769" s="19"/>
      <c r="E769" s="19"/>
      <c r="F769" s="19"/>
      <c r="G769" s="23"/>
      <c r="H769" s="23"/>
      <c r="I769" s="23"/>
      <c r="J769" s="23"/>
      <c r="K769" s="19"/>
      <c r="L769" s="89"/>
      <c r="M769" s="19"/>
      <c r="N769" s="19"/>
      <c r="O769" s="19"/>
      <c r="P769" s="19"/>
      <c r="Q769" s="19"/>
      <c r="R769" s="19"/>
      <c r="S769" s="19"/>
      <c r="T769" s="19"/>
      <c r="U769" s="19"/>
      <c r="V769" s="19"/>
      <c r="W769" s="19"/>
      <c r="X769" s="19"/>
      <c r="Y769" s="19"/>
      <c r="Z769" s="19"/>
      <c r="AA769" s="19"/>
      <c r="AB769" s="19"/>
      <c r="AC769" s="19"/>
      <c r="AD769" s="19"/>
      <c r="AE769" s="19"/>
      <c r="AF769" s="19"/>
      <c r="AG769" s="19"/>
    </row>
    <row r="770" ht="14.25" customHeight="1">
      <c r="A770" s="23"/>
      <c r="B770" s="19"/>
      <c r="C770" s="19"/>
      <c r="D770" s="19"/>
      <c r="E770" s="19"/>
      <c r="F770" s="19"/>
      <c r="G770" s="23"/>
      <c r="H770" s="23"/>
      <c r="I770" s="23"/>
      <c r="J770" s="23"/>
      <c r="K770" s="19"/>
      <c r="L770" s="89"/>
      <c r="M770" s="19"/>
      <c r="N770" s="19"/>
      <c r="O770" s="19"/>
      <c r="P770" s="19"/>
      <c r="Q770" s="19"/>
      <c r="R770" s="19"/>
      <c r="S770" s="19"/>
      <c r="T770" s="19"/>
      <c r="U770" s="19"/>
      <c r="V770" s="19"/>
      <c r="W770" s="19"/>
      <c r="X770" s="19"/>
      <c r="Y770" s="19"/>
      <c r="Z770" s="19"/>
      <c r="AA770" s="19"/>
      <c r="AB770" s="19"/>
      <c r="AC770" s="19"/>
      <c r="AD770" s="19"/>
      <c r="AE770" s="19"/>
      <c r="AF770" s="19"/>
      <c r="AG770" s="19"/>
    </row>
    <row r="771" ht="14.25" customHeight="1">
      <c r="A771" s="23"/>
      <c r="B771" s="19"/>
      <c r="C771" s="19"/>
      <c r="D771" s="19"/>
      <c r="E771" s="19"/>
      <c r="F771" s="19"/>
      <c r="G771" s="23"/>
      <c r="H771" s="23"/>
      <c r="I771" s="23"/>
      <c r="J771" s="23"/>
      <c r="K771" s="19"/>
      <c r="L771" s="89"/>
      <c r="M771" s="19"/>
      <c r="N771" s="19"/>
      <c r="O771" s="19"/>
      <c r="P771" s="19"/>
      <c r="Q771" s="19"/>
      <c r="R771" s="19"/>
      <c r="S771" s="19"/>
      <c r="T771" s="19"/>
      <c r="U771" s="19"/>
      <c r="V771" s="19"/>
      <c r="W771" s="19"/>
      <c r="X771" s="19"/>
      <c r="Y771" s="19"/>
      <c r="Z771" s="19"/>
      <c r="AA771" s="19"/>
      <c r="AB771" s="19"/>
      <c r="AC771" s="19"/>
      <c r="AD771" s="19"/>
      <c r="AE771" s="19"/>
      <c r="AF771" s="19"/>
      <c r="AG771" s="19"/>
    </row>
    <row r="772" ht="14.25" customHeight="1">
      <c r="A772" s="23"/>
      <c r="B772" s="19"/>
      <c r="C772" s="19"/>
      <c r="D772" s="19"/>
      <c r="E772" s="19"/>
      <c r="F772" s="19"/>
      <c r="G772" s="23"/>
      <c r="H772" s="23"/>
      <c r="I772" s="23"/>
      <c r="J772" s="23"/>
      <c r="K772" s="19"/>
      <c r="L772" s="89"/>
      <c r="M772" s="19"/>
      <c r="N772" s="19"/>
      <c r="O772" s="19"/>
      <c r="P772" s="19"/>
      <c r="Q772" s="19"/>
      <c r="R772" s="19"/>
      <c r="S772" s="19"/>
      <c r="T772" s="19"/>
      <c r="U772" s="19"/>
      <c r="V772" s="19"/>
      <c r="W772" s="19"/>
      <c r="X772" s="19"/>
      <c r="Y772" s="19"/>
      <c r="Z772" s="19"/>
      <c r="AA772" s="19"/>
      <c r="AB772" s="19"/>
      <c r="AC772" s="19"/>
      <c r="AD772" s="19"/>
      <c r="AE772" s="19"/>
      <c r="AF772" s="19"/>
      <c r="AG772" s="19"/>
    </row>
    <row r="773" ht="14.25" customHeight="1">
      <c r="A773" s="23"/>
      <c r="B773" s="19"/>
      <c r="C773" s="19"/>
      <c r="D773" s="19"/>
      <c r="E773" s="19"/>
      <c r="F773" s="19"/>
      <c r="G773" s="23"/>
      <c r="H773" s="23"/>
      <c r="I773" s="23"/>
      <c r="J773" s="23"/>
      <c r="K773" s="19"/>
      <c r="L773" s="89"/>
      <c r="M773" s="19"/>
      <c r="N773" s="19"/>
      <c r="O773" s="19"/>
      <c r="P773" s="19"/>
      <c r="Q773" s="19"/>
      <c r="R773" s="19"/>
      <c r="S773" s="19"/>
      <c r="T773" s="19"/>
      <c r="U773" s="19"/>
      <c r="V773" s="19"/>
      <c r="W773" s="19"/>
      <c r="X773" s="19"/>
      <c r="Y773" s="19"/>
      <c r="Z773" s="19"/>
      <c r="AA773" s="19"/>
      <c r="AB773" s="19"/>
      <c r="AC773" s="19"/>
      <c r="AD773" s="19"/>
      <c r="AE773" s="19"/>
      <c r="AF773" s="19"/>
      <c r="AG773" s="19"/>
    </row>
    <row r="774" ht="14.25" customHeight="1">
      <c r="A774" s="23"/>
      <c r="B774" s="19"/>
      <c r="C774" s="19"/>
      <c r="D774" s="19"/>
      <c r="E774" s="19"/>
      <c r="F774" s="19"/>
      <c r="G774" s="23"/>
      <c r="H774" s="23"/>
      <c r="I774" s="23"/>
      <c r="J774" s="23"/>
      <c r="K774" s="19"/>
      <c r="L774" s="89"/>
      <c r="M774" s="19"/>
      <c r="N774" s="19"/>
      <c r="O774" s="19"/>
      <c r="P774" s="19"/>
      <c r="Q774" s="19"/>
      <c r="R774" s="19"/>
      <c r="S774" s="19"/>
      <c r="T774" s="19"/>
      <c r="U774" s="19"/>
      <c r="V774" s="19"/>
      <c r="W774" s="19"/>
      <c r="X774" s="19"/>
      <c r="Y774" s="19"/>
      <c r="Z774" s="19"/>
      <c r="AA774" s="19"/>
      <c r="AB774" s="19"/>
      <c r="AC774" s="19"/>
      <c r="AD774" s="19"/>
      <c r="AE774" s="19"/>
      <c r="AF774" s="19"/>
      <c r="AG774" s="19"/>
    </row>
    <row r="775" ht="14.25" customHeight="1">
      <c r="A775" s="23"/>
      <c r="B775" s="19"/>
      <c r="C775" s="19"/>
      <c r="D775" s="19"/>
      <c r="E775" s="19"/>
      <c r="F775" s="19"/>
      <c r="G775" s="23"/>
      <c r="H775" s="23"/>
      <c r="I775" s="23"/>
      <c r="J775" s="23"/>
      <c r="K775" s="19"/>
      <c r="L775" s="89"/>
      <c r="M775" s="19"/>
      <c r="N775" s="19"/>
      <c r="O775" s="19"/>
      <c r="P775" s="19"/>
      <c r="Q775" s="19"/>
      <c r="R775" s="19"/>
      <c r="S775" s="19"/>
      <c r="T775" s="19"/>
      <c r="U775" s="19"/>
      <c r="V775" s="19"/>
      <c r="W775" s="19"/>
      <c r="X775" s="19"/>
      <c r="Y775" s="19"/>
      <c r="Z775" s="19"/>
      <c r="AA775" s="19"/>
      <c r="AB775" s="19"/>
      <c r="AC775" s="19"/>
      <c r="AD775" s="19"/>
      <c r="AE775" s="19"/>
      <c r="AF775" s="19"/>
      <c r="AG775" s="19"/>
    </row>
    <row r="776" ht="14.25" customHeight="1">
      <c r="A776" s="23"/>
      <c r="B776" s="19"/>
      <c r="C776" s="19"/>
      <c r="D776" s="19"/>
      <c r="E776" s="19"/>
      <c r="F776" s="19"/>
      <c r="G776" s="23"/>
      <c r="H776" s="23"/>
      <c r="I776" s="23"/>
      <c r="J776" s="23"/>
      <c r="K776" s="19"/>
      <c r="L776" s="89"/>
      <c r="M776" s="19"/>
      <c r="N776" s="19"/>
      <c r="O776" s="19"/>
      <c r="P776" s="19"/>
      <c r="Q776" s="19"/>
      <c r="R776" s="19"/>
      <c r="S776" s="19"/>
      <c r="T776" s="19"/>
      <c r="U776" s="19"/>
      <c r="V776" s="19"/>
      <c r="W776" s="19"/>
      <c r="X776" s="19"/>
      <c r="Y776" s="19"/>
      <c r="Z776" s="19"/>
      <c r="AA776" s="19"/>
      <c r="AB776" s="19"/>
      <c r="AC776" s="19"/>
      <c r="AD776" s="19"/>
      <c r="AE776" s="19"/>
      <c r="AF776" s="19"/>
      <c r="AG776" s="19"/>
    </row>
    <row r="777" ht="14.25" customHeight="1">
      <c r="A777" s="23"/>
      <c r="B777" s="19"/>
      <c r="C777" s="19"/>
      <c r="D777" s="19"/>
      <c r="E777" s="19"/>
      <c r="F777" s="19"/>
      <c r="G777" s="23"/>
      <c r="H777" s="23"/>
      <c r="I777" s="23"/>
      <c r="J777" s="23"/>
      <c r="K777" s="19"/>
      <c r="L777" s="89"/>
      <c r="M777" s="19"/>
      <c r="N777" s="19"/>
      <c r="O777" s="19"/>
      <c r="P777" s="19"/>
      <c r="Q777" s="19"/>
      <c r="R777" s="19"/>
      <c r="S777" s="19"/>
      <c r="T777" s="19"/>
      <c r="U777" s="19"/>
      <c r="V777" s="19"/>
      <c r="W777" s="19"/>
      <c r="X777" s="19"/>
      <c r="Y777" s="19"/>
      <c r="Z777" s="19"/>
      <c r="AA777" s="19"/>
      <c r="AB777" s="19"/>
      <c r="AC777" s="19"/>
      <c r="AD777" s="19"/>
      <c r="AE777" s="19"/>
      <c r="AF777" s="19"/>
      <c r="AG777" s="19"/>
    </row>
    <row r="778" ht="14.25" customHeight="1">
      <c r="A778" s="23"/>
      <c r="B778" s="19"/>
      <c r="C778" s="19"/>
      <c r="D778" s="19"/>
      <c r="E778" s="19"/>
      <c r="F778" s="19"/>
      <c r="G778" s="23"/>
      <c r="H778" s="23"/>
      <c r="I778" s="23"/>
      <c r="J778" s="23"/>
      <c r="K778" s="19"/>
      <c r="L778" s="89"/>
      <c r="M778" s="19"/>
      <c r="N778" s="19"/>
      <c r="O778" s="19"/>
      <c r="P778" s="19"/>
      <c r="Q778" s="19"/>
      <c r="R778" s="19"/>
      <c r="S778" s="19"/>
      <c r="T778" s="19"/>
      <c r="U778" s="19"/>
      <c r="V778" s="19"/>
      <c r="W778" s="19"/>
      <c r="X778" s="19"/>
      <c r="Y778" s="19"/>
      <c r="Z778" s="19"/>
      <c r="AA778" s="19"/>
      <c r="AB778" s="19"/>
      <c r="AC778" s="19"/>
      <c r="AD778" s="19"/>
      <c r="AE778" s="19"/>
      <c r="AF778" s="19"/>
      <c r="AG778" s="19"/>
    </row>
    <row r="779" ht="14.25" customHeight="1">
      <c r="A779" s="23"/>
      <c r="B779" s="19"/>
      <c r="C779" s="19"/>
      <c r="D779" s="19"/>
      <c r="E779" s="19"/>
      <c r="F779" s="19"/>
      <c r="G779" s="23"/>
      <c r="H779" s="23"/>
      <c r="I779" s="23"/>
      <c r="J779" s="23"/>
      <c r="K779" s="19"/>
      <c r="L779" s="89"/>
      <c r="M779" s="19"/>
      <c r="N779" s="19"/>
      <c r="O779" s="19"/>
      <c r="P779" s="19"/>
      <c r="Q779" s="19"/>
      <c r="R779" s="19"/>
      <c r="S779" s="19"/>
      <c r="T779" s="19"/>
      <c r="U779" s="19"/>
      <c r="V779" s="19"/>
      <c r="W779" s="19"/>
      <c r="X779" s="19"/>
      <c r="Y779" s="19"/>
      <c r="Z779" s="19"/>
      <c r="AA779" s="19"/>
      <c r="AB779" s="19"/>
      <c r="AC779" s="19"/>
      <c r="AD779" s="19"/>
      <c r="AE779" s="19"/>
      <c r="AF779" s="19"/>
      <c r="AG779" s="19"/>
    </row>
    <row r="780" ht="14.25" customHeight="1">
      <c r="A780" s="23"/>
      <c r="B780" s="19"/>
      <c r="C780" s="19"/>
      <c r="D780" s="19"/>
      <c r="E780" s="19"/>
      <c r="F780" s="19"/>
      <c r="G780" s="23"/>
      <c r="H780" s="23"/>
      <c r="I780" s="23"/>
      <c r="J780" s="23"/>
      <c r="K780" s="19"/>
      <c r="L780" s="89"/>
      <c r="M780" s="19"/>
      <c r="N780" s="19"/>
      <c r="O780" s="19"/>
      <c r="P780" s="19"/>
      <c r="Q780" s="19"/>
      <c r="R780" s="19"/>
      <c r="S780" s="19"/>
      <c r="T780" s="19"/>
      <c r="U780" s="19"/>
      <c r="V780" s="19"/>
      <c r="W780" s="19"/>
      <c r="X780" s="19"/>
      <c r="Y780" s="19"/>
      <c r="Z780" s="19"/>
      <c r="AA780" s="19"/>
      <c r="AB780" s="19"/>
      <c r="AC780" s="19"/>
      <c r="AD780" s="19"/>
      <c r="AE780" s="19"/>
      <c r="AF780" s="19"/>
      <c r="AG780" s="19"/>
    </row>
    <row r="781" ht="14.25" customHeight="1">
      <c r="A781" s="23"/>
      <c r="B781" s="19"/>
      <c r="C781" s="19"/>
      <c r="D781" s="19"/>
      <c r="E781" s="19"/>
      <c r="F781" s="19"/>
      <c r="G781" s="23"/>
      <c r="H781" s="23"/>
      <c r="I781" s="23"/>
      <c r="J781" s="23"/>
      <c r="K781" s="19"/>
      <c r="L781" s="89"/>
      <c r="M781" s="19"/>
      <c r="N781" s="19"/>
      <c r="O781" s="19"/>
      <c r="P781" s="19"/>
      <c r="Q781" s="19"/>
      <c r="R781" s="19"/>
      <c r="S781" s="19"/>
      <c r="T781" s="19"/>
      <c r="U781" s="19"/>
      <c r="V781" s="19"/>
      <c r="W781" s="19"/>
      <c r="X781" s="19"/>
      <c r="Y781" s="19"/>
      <c r="Z781" s="19"/>
      <c r="AA781" s="19"/>
      <c r="AB781" s="19"/>
      <c r="AC781" s="19"/>
      <c r="AD781" s="19"/>
      <c r="AE781" s="19"/>
      <c r="AF781" s="19"/>
      <c r="AG781" s="19"/>
    </row>
    <row r="782" ht="14.25" customHeight="1">
      <c r="A782" s="23"/>
      <c r="B782" s="19"/>
      <c r="C782" s="19"/>
      <c r="D782" s="19"/>
      <c r="E782" s="19"/>
      <c r="F782" s="19"/>
      <c r="G782" s="23"/>
      <c r="H782" s="23"/>
      <c r="I782" s="23"/>
      <c r="J782" s="23"/>
      <c r="K782" s="19"/>
      <c r="L782" s="89"/>
      <c r="M782" s="19"/>
      <c r="N782" s="19"/>
      <c r="O782" s="19"/>
      <c r="P782" s="19"/>
      <c r="Q782" s="19"/>
      <c r="R782" s="19"/>
      <c r="S782" s="19"/>
      <c r="T782" s="19"/>
      <c r="U782" s="19"/>
      <c r="V782" s="19"/>
      <c r="W782" s="19"/>
      <c r="X782" s="19"/>
      <c r="Y782" s="19"/>
      <c r="Z782" s="19"/>
      <c r="AA782" s="19"/>
      <c r="AB782" s="19"/>
      <c r="AC782" s="19"/>
      <c r="AD782" s="19"/>
      <c r="AE782" s="19"/>
      <c r="AF782" s="19"/>
      <c r="AG782" s="19"/>
    </row>
    <row r="783" ht="14.25" customHeight="1">
      <c r="A783" s="23"/>
      <c r="B783" s="19"/>
      <c r="C783" s="19"/>
      <c r="D783" s="19"/>
      <c r="E783" s="19"/>
      <c r="F783" s="19"/>
      <c r="G783" s="23"/>
      <c r="H783" s="23"/>
      <c r="I783" s="23"/>
      <c r="J783" s="23"/>
      <c r="K783" s="19"/>
      <c r="L783" s="89"/>
      <c r="M783" s="19"/>
      <c r="N783" s="19"/>
      <c r="O783" s="19"/>
      <c r="P783" s="19"/>
      <c r="Q783" s="19"/>
      <c r="R783" s="19"/>
      <c r="S783" s="19"/>
      <c r="T783" s="19"/>
      <c r="U783" s="19"/>
      <c r="V783" s="19"/>
      <c r="W783" s="19"/>
      <c r="X783" s="19"/>
      <c r="Y783" s="19"/>
      <c r="Z783" s="19"/>
      <c r="AA783" s="19"/>
      <c r="AB783" s="19"/>
      <c r="AC783" s="19"/>
      <c r="AD783" s="19"/>
      <c r="AE783" s="19"/>
      <c r="AF783" s="19"/>
      <c r="AG783" s="19"/>
    </row>
    <row r="784" ht="14.25" customHeight="1">
      <c r="A784" s="23"/>
      <c r="B784" s="19"/>
      <c r="C784" s="19"/>
      <c r="D784" s="19"/>
      <c r="E784" s="19"/>
      <c r="F784" s="19"/>
      <c r="G784" s="23"/>
      <c r="H784" s="23"/>
      <c r="I784" s="23"/>
      <c r="J784" s="23"/>
      <c r="K784" s="19"/>
      <c r="L784" s="89"/>
      <c r="M784" s="19"/>
      <c r="N784" s="19"/>
      <c r="O784" s="19"/>
      <c r="P784" s="19"/>
      <c r="Q784" s="19"/>
      <c r="R784" s="19"/>
      <c r="S784" s="19"/>
      <c r="T784" s="19"/>
      <c r="U784" s="19"/>
      <c r="V784" s="19"/>
      <c r="W784" s="19"/>
      <c r="X784" s="19"/>
      <c r="Y784" s="19"/>
      <c r="Z784" s="19"/>
      <c r="AA784" s="19"/>
      <c r="AB784" s="19"/>
      <c r="AC784" s="19"/>
      <c r="AD784" s="19"/>
      <c r="AE784" s="19"/>
      <c r="AF784" s="19"/>
      <c r="AG784" s="19"/>
    </row>
    <row r="785" ht="14.25" customHeight="1">
      <c r="A785" s="23"/>
      <c r="B785" s="19"/>
      <c r="C785" s="19"/>
      <c r="D785" s="19"/>
      <c r="E785" s="19"/>
      <c r="F785" s="19"/>
      <c r="G785" s="23"/>
      <c r="H785" s="23"/>
      <c r="I785" s="23"/>
      <c r="J785" s="23"/>
      <c r="K785" s="19"/>
      <c r="L785" s="89"/>
      <c r="M785" s="19"/>
      <c r="N785" s="19"/>
      <c r="O785" s="19"/>
      <c r="P785" s="19"/>
      <c r="Q785" s="19"/>
      <c r="R785" s="19"/>
      <c r="S785" s="19"/>
      <c r="T785" s="19"/>
      <c r="U785" s="19"/>
      <c r="V785" s="19"/>
      <c r="W785" s="19"/>
      <c r="X785" s="19"/>
      <c r="Y785" s="19"/>
      <c r="Z785" s="19"/>
      <c r="AA785" s="19"/>
      <c r="AB785" s="19"/>
      <c r="AC785" s="19"/>
      <c r="AD785" s="19"/>
      <c r="AE785" s="19"/>
      <c r="AF785" s="19"/>
      <c r="AG785" s="19"/>
    </row>
    <row r="786" ht="14.25" customHeight="1">
      <c r="A786" s="23"/>
      <c r="B786" s="19"/>
      <c r="C786" s="19"/>
      <c r="D786" s="19"/>
      <c r="E786" s="19"/>
      <c r="F786" s="19"/>
      <c r="G786" s="23"/>
      <c r="H786" s="23"/>
      <c r="I786" s="23"/>
      <c r="J786" s="23"/>
      <c r="K786" s="19"/>
      <c r="L786" s="89"/>
      <c r="M786" s="19"/>
      <c r="N786" s="19"/>
      <c r="O786" s="19"/>
      <c r="P786" s="19"/>
      <c r="Q786" s="19"/>
      <c r="R786" s="19"/>
      <c r="S786" s="19"/>
      <c r="T786" s="19"/>
      <c r="U786" s="19"/>
      <c r="V786" s="19"/>
      <c r="W786" s="19"/>
      <c r="X786" s="19"/>
      <c r="Y786" s="19"/>
      <c r="Z786" s="19"/>
      <c r="AA786" s="19"/>
      <c r="AB786" s="19"/>
      <c r="AC786" s="19"/>
      <c r="AD786" s="19"/>
      <c r="AE786" s="19"/>
      <c r="AF786" s="19"/>
      <c r="AG786" s="19"/>
    </row>
    <row r="787" ht="14.25" customHeight="1">
      <c r="A787" s="23"/>
      <c r="B787" s="19"/>
      <c r="C787" s="19"/>
      <c r="D787" s="19"/>
      <c r="E787" s="19"/>
      <c r="F787" s="19"/>
      <c r="G787" s="23"/>
      <c r="H787" s="23"/>
      <c r="I787" s="23"/>
      <c r="J787" s="23"/>
      <c r="K787" s="19"/>
      <c r="L787" s="89"/>
      <c r="M787" s="19"/>
      <c r="N787" s="19"/>
      <c r="O787" s="19"/>
      <c r="P787" s="19"/>
      <c r="Q787" s="19"/>
      <c r="R787" s="19"/>
      <c r="S787" s="19"/>
      <c r="T787" s="19"/>
      <c r="U787" s="19"/>
      <c r="V787" s="19"/>
      <c r="W787" s="19"/>
      <c r="X787" s="19"/>
      <c r="Y787" s="19"/>
      <c r="Z787" s="19"/>
      <c r="AA787" s="19"/>
      <c r="AB787" s="19"/>
      <c r="AC787" s="19"/>
      <c r="AD787" s="19"/>
      <c r="AE787" s="19"/>
      <c r="AF787" s="19"/>
      <c r="AG787" s="19"/>
    </row>
    <row r="788" ht="14.25" customHeight="1">
      <c r="A788" s="23"/>
      <c r="B788" s="19"/>
      <c r="C788" s="19"/>
      <c r="D788" s="19"/>
      <c r="E788" s="19"/>
      <c r="F788" s="19"/>
      <c r="G788" s="23"/>
      <c r="H788" s="23"/>
      <c r="I788" s="23"/>
      <c r="J788" s="23"/>
      <c r="K788" s="19"/>
      <c r="L788" s="89"/>
      <c r="M788" s="19"/>
      <c r="N788" s="19"/>
      <c r="O788" s="19"/>
      <c r="P788" s="19"/>
      <c r="Q788" s="19"/>
      <c r="R788" s="19"/>
      <c r="S788" s="19"/>
      <c r="T788" s="19"/>
      <c r="U788" s="19"/>
      <c r="V788" s="19"/>
      <c r="W788" s="19"/>
      <c r="X788" s="19"/>
      <c r="Y788" s="19"/>
      <c r="Z788" s="19"/>
      <c r="AA788" s="19"/>
      <c r="AB788" s="19"/>
      <c r="AC788" s="19"/>
      <c r="AD788" s="19"/>
      <c r="AE788" s="19"/>
      <c r="AF788" s="19"/>
      <c r="AG788" s="19"/>
    </row>
    <row r="789" ht="14.25" customHeight="1">
      <c r="A789" s="23"/>
      <c r="B789" s="19"/>
      <c r="C789" s="19"/>
      <c r="D789" s="19"/>
      <c r="E789" s="19"/>
      <c r="F789" s="19"/>
      <c r="G789" s="23"/>
      <c r="H789" s="23"/>
      <c r="I789" s="23"/>
      <c r="J789" s="23"/>
      <c r="K789" s="19"/>
      <c r="L789" s="89"/>
      <c r="M789" s="19"/>
      <c r="N789" s="19"/>
      <c r="O789" s="19"/>
      <c r="P789" s="19"/>
      <c r="Q789" s="19"/>
      <c r="R789" s="19"/>
      <c r="S789" s="19"/>
      <c r="T789" s="19"/>
      <c r="U789" s="19"/>
      <c r="V789" s="19"/>
      <c r="W789" s="19"/>
      <c r="X789" s="19"/>
      <c r="Y789" s="19"/>
      <c r="Z789" s="19"/>
      <c r="AA789" s="19"/>
      <c r="AB789" s="19"/>
      <c r="AC789" s="19"/>
      <c r="AD789" s="19"/>
      <c r="AE789" s="19"/>
      <c r="AF789" s="19"/>
      <c r="AG789" s="19"/>
    </row>
    <row r="790" ht="14.25" customHeight="1">
      <c r="A790" s="23"/>
      <c r="B790" s="19"/>
      <c r="C790" s="19"/>
      <c r="D790" s="19"/>
      <c r="E790" s="19"/>
      <c r="F790" s="19"/>
      <c r="G790" s="23"/>
      <c r="H790" s="23"/>
      <c r="I790" s="23"/>
      <c r="J790" s="23"/>
      <c r="K790" s="19"/>
      <c r="L790" s="89"/>
      <c r="M790" s="19"/>
      <c r="N790" s="19"/>
      <c r="O790" s="19"/>
      <c r="P790" s="19"/>
      <c r="Q790" s="19"/>
      <c r="R790" s="19"/>
      <c r="S790" s="19"/>
      <c r="T790" s="19"/>
      <c r="U790" s="19"/>
      <c r="V790" s="19"/>
      <c r="W790" s="19"/>
      <c r="X790" s="19"/>
      <c r="Y790" s="19"/>
      <c r="Z790" s="19"/>
      <c r="AA790" s="19"/>
      <c r="AB790" s="19"/>
      <c r="AC790" s="19"/>
      <c r="AD790" s="19"/>
      <c r="AE790" s="19"/>
      <c r="AF790" s="19"/>
      <c r="AG790" s="19"/>
    </row>
    <row r="791" ht="14.25" customHeight="1">
      <c r="A791" s="23"/>
      <c r="B791" s="19"/>
      <c r="C791" s="19"/>
      <c r="D791" s="19"/>
      <c r="E791" s="19"/>
      <c r="F791" s="19"/>
      <c r="G791" s="23"/>
      <c r="H791" s="23"/>
      <c r="I791" s="23"/>
      <c r="J791" s="23"/>
      <c r="K791" s="19"/>
      <c r="L791" s="89"/>
      <c r="M791" s="19"/>
      <c r="N791" s="19"/>
      <c r="O791" s="19"/>
      <c r="P791" s="19"/>
      <c r="Q791" s="19"/>
      <c r="R791" s="19"/>
      <c r="S791" s="19"/>
      <c r="T791" s="19"/>
      <c r="U791" s="19"/>
      <c r="V791" s="19"/>
      <c r="W791" s="19"/>
      <c r="X791" s="19"/>
      <c r="Y791" s="19"/>
      <c r="Z791" s="19"/>
      <c r="AA791" s="19"/>
      <c r="AB791" s="19"/>
      <c r="AC791" s="19"/>
      <c r="AD791" s="19"/>
      <c r="AE791" s="19"/>
      <c r="AF791" s="19"/>
      <c r="AG791" s="19"/>
    </row>
    <row r="792" ht="14.25" customHeight="1">
      <c r="A792" s="23"/>
      <c r="B792" s="19"/>
      <c r="C792" s="19"/>
      <c r="D792" s="19"/>
      <c r="E792" s="19"/>
      <c r="F792" s="19"/>
      <c r="G792" s="23"/>
      <c r="H792" s="23"/>
      <c r="I792" s="23"/>
      <c r="J792" s="23"/>
      <c r="K792" s="19"/>
      <c r="L792" s="89"/>
      <c r="M792" s="19"/>
      <c r="N792" s="19"/>
      <c r="O792" s="19"/>
      <c r="P792" s="19"/>
      <c r="Q792" s="19"/>
      <c r="R792" s="19"/>
      <c r="S792" s="19"/>
      <c r="T792" s="19"/>
      <c r="U792" s="19"/>
      <c r="V792" s="19"/>
      <c r="W792" s="19"/>
      <c r="X792" s="19"/>
      <c r="Y792" s="19"/>
      <c r="Z792" s="19"/>
      <c r="AA792" s="19"/>
      <c r="AB792" s="19"/>
      <c r="AC792" s="19"/>
      <c r="AD792" s="19"/>
      <c r="AE792" s="19"/>
      <c r="AF792" s="19"/>
      <c r="AG792" s="19"/>
    </row>
    <row r="793" ht="14.25" customHeight="1">
      <c r="A793" s="23"/>
      <c r="B793" s="19"/>
      <c r="C793" s="19"/>
      <c r="D793" s="19"/>
      <c r="E793" s="19"/>
      <c r="F793" s="19"/>
      <c r="G793" s="23"/>
      <c r="H793" s="23"/>
      <c r="I793" s="23"/>
      <c r="J793" s="23"/>
      <c r="K793" s="19"/>
      <c r="L793" s="89"/>
      <c r="M793" s="19"/>
      <c r="N793" s="19"/>
      <c r="O793" s="19"/>
      <c r="P793" s="19"/>
      <c r="Q793" s="19"/>
      <c r="R793" s="19"/>
      <c r="S793" s="19"/>
      <c r="T793" s="19"/>
      <c r="U793" s="19"/>
      <c r="V793" s="19"/>
      <c r="W793" s="19"/>
      <c r="X793" s="19"/>
      <c r="Y793" s="19"/>
      <c r="Z793" s="19"/>
      <c r="AA793" s="19"/>
      <c r="AB793" s="19"/>
      <c r="AC793" s="19"/>
      <c r="AD793" s="19"/>
      <c r="AE793" s="19"/>
      <c r="AF793" s="19"/>
      <c r="AG793" s="19"/>
    </row>
    <row r="794" ht="14.25" customHeight="1">
      <c r="A794" s="23"/>
      <c r="B794" s="19"/>
      <c r="C794" s="19"/>
      <c r="D794" s="19"/>
      <c r="E794" s="19"/>
      <c r="F794" s="19"/>
      <c r="G794" s="23"/>
      <c r="H794" s="23"/>
      <c r="I794" s="23"/>
      <c r="J794" s="23"/>
      <c r="K794" s="19"/>
      <c r="L794" s="89"/>
      <c r="M794" s="19"/>
      <c r="N794" s="19"/>
      <c r="O794" s="19"/>
      <c r="P794" s="19"/>
      <c r="Q794" s="19"/>
      <c r="R794" s="19"/>
      <c r="S794" s="19"/>
      <c r="T794" s="19"/>
      <c r="U794" s="19"/>
      <c r="V794" s="19"/>
      <c r="W794" s="19"/>
      <c r="X794" s="19"/>
      <c r="Y794" s="19"/>
      <c r="Z794" s="19"/>
      <c r="AA794" s="19"/>
      <c r="AB794" s="19"/>
      <c r="AC794" s="19"/>
      <c r="AD794" s="19"/>
      <c r="AE794" s="19"/>
      <c r="AF794" s="19"/>
      <c r="AG794" s="19"/>
    </row>
    <row r="795" ht="14.25" customHeight="1">
      <c r="A795" s="23"/>
      <c r="B795" s="19"/>
      <c r="C795" s="19"/>
      <c r="D795" s="19"/>
      <c r="E795" s="19"/>
      <c r="F795" s="19"/>
      <c r="G795" s="23"/>
      <c r="H795" s="23"/>
      <c r="I795" s="23"/>
      <c r="J795" s="23"/>
      <c r="K795" s="19"/>
      <c r="L795" s="89"/>
      <c r="M795" s="19"/>
      <c r="N795" s="19"/>
      <c r="O795" s="19"/>
      <c r="P795" s="19"/>
      <c r="Q795" s="19"/>
      <c r="R795" s="19"/>
      <c r="S795" s="19"/>
      <c r="T795" s="19"/>
      <c r="U795" s="19"/>
      <c r="V795" s="19"/>
      <c r="W795" s="19"/>
      <c r="X795" s="19"/>
      <c r="Y795" s="19"/>
      <c r="Z795" s="19"/>
      <c r="AA795" s="19"/>
      <c r="AB795" s="19"/>
      <c r="AC795" s="19"/>
      <c r="AD795" s="19"/>
      <c r="AE795" s="19"/>
      <c r="AF795" s="19"/>
      <c r="AG795" s="19"/>
    </row>
    <row r="796" ht="14.25" customHeight="1">
      <c r="A796" s="23"/>
      <c r="B796" s="19"/>
      <c r="C796" s="19"/>
      <c r="D796" s="19"/>
      <c r="E796" s="19"/>
      <c r="F796" s="19"/>
      <c r="G796" s="23"/>
      <c r="H796" s="23"/>
      <c r="I796" s="23"/>
      <c r="J796" s="23"/>
      <c r="K796" s="19"/>
      <c r="L796" s="89"/>
      <c r="M796" s="19"/>
      <c r="N796" s="19"/>
      <c r="O796" s="19"/>
      <c r="P796" s="19"/>
      <c r="Q796" s="19"/>
      <c r="R796" s="19"/>
      <c r="S796" s="19"/>
      <c r="T796" s="19"/>
      <c r="U796" s="19"/>
      <c r="V796" s="19"/>
      <c r="W796" s="19"/>
      <c r="X796" s="19"/>
      <c r="Y796" s="19"/>
      <c r="Z796" s="19"/>
      <c r="AA796" s="19"/>
      <c r="AB796" s="19"/>
      <c r="AC796" s="19"/>
      <c r="AD796" s="19"/>
      <c r="AE796" s="19"/>
      <c r="AF796" s="19"/>
      <c r="AG796" s="19"/>
    </row>
    <row r="797" ht="14.25" customHeight="1">
      <c r="A797" s="23"/>
      <c r="B797" s="19"/>
      <c r="C797" s="19"/>
      <c r="D797" s="19"/>
      <c r="E797" s="19"/>
      <c r="F797" s="19"/>
      <c r="G797" s="23"/>
      <c r="H797" s="23"/>
      <c r="I797" s="23"/>
      <c r="J797" s="23"/>
      <c r="K797" s="19"/>
      <c r="L797" s="89"/>
      <c r="M797" s="19"/>
      <c r="N797" s="19"/>
      <c r="O797" s="19"/>
      <c r="P797" s="19"/>
      <c r="Q797" s="19"/>
      <c r="R797" s="19"/>
      <c r="S797" s="19"/>
      <c r="T797" s="19"/>
      <c r="U797" s="19"/>
      <c r="V797" s="19"/>
      <c r="W797" s="19"/>
      <c r="X797" s="19"/>
      <c r="Y797" s="19"/>
      <c r="Z797" s="19"/>
      <c r="AA797" s="19"/>
      <c r="AB797" s="19"/>
      <c r="AC797" s="19"/>
      <c r="AD797" s="19"/>
      <c r="AE797" s="19"/>
      <c r="AF797" s="19"/>
      <c r="AG797" s="19"/>
    </row>
    <row r="798" ht="14.25" customHeight="1">
      <c r="A798" s="23"/>
      <c r="B798" s="19"/>
      <c r="C798" s="19"/>
      <c r="D798" s="19"/>
      <c r="E798" s="19"/>
      <c r="F798" s="19"/>
      <c r="G798" s="23"/>
      <c r="H798" s="23"/>
      <c r="I798" s="23"/>
      <c r="J798" s="23"/>
      <c r="K798" s="19"/>
      <c r="L798" s="89"/>
      <c r="M798" s="19"/>
      <c r="N798" s="19"/>
      <c r="O798" s="19"/>
      <c r="P798" s="19"/>
      <c r="Q798" s="19"/>
      <c r="R798" s="19"/>
      <c r="S798" s="19"/>
      <c r="T798" s="19"/>
      <c r="U798" s="19"/>
      <c r="V798" s="19"/>
      <c r="W798" s="19"/>
      <c r="X798" s="19"/>
      <c r="Y798" s="19"/>
      <c r="Z798" s="19"/>
      <c r="AA798" s="19"/>
      <c r="AB798" s="19"/>
      <c r="AC798" s="19"/>
      <c r="AD798" s="19"/>
      <c r="AE798" s="19"/>
      <c r="AF798" s="19"/>
      <c r="AG798" s="19"/>
    </row>
    <row r="799" ht="14.25" customHeight="1">
      <c r="A799" s="23"/>
      <c r="B799" s="19"/>
      <c r="C799" s="19"/>
      <c r="D799" s="19"/>
      <c r="E799" s="19"/>
      <c r="F799" s="19"/>
      <c r="G799" s="23"/>
      <c r="H799" s="23"/>
      <c r="I799" s="23"/>
      <c r="J799" s="23"/>
      <c r="K799" s="19"/>
      <c r="L799" s="89"/>
      <c r="M799" s="19"/>
      <c r="N799" s="19"/>
      <c r="O799" s="19"/>
      <c r="P799" s="19"/>
      <c r="Q799" s="19"/>
      <c r="R799" s="19"/>
      <c r="S799" s="19"/>
      <c r="T799" s="19"/>
      <c r="U799" s="19"/>
      <c r="V799" s="19"/>
      <c r="W799" s="19"/>
      <c r="X799" s="19"/>
      <c r="Y799" s="19"/>
      <c r="Z799" s="19"/>
      <c r="AA799" s="19"/>
      <c r="AB799" s="19"/>
      <c r="AC799" s="19"/>
      <c r="AD799" s="19"/>
      <c r="AE799" s="19"/>
      <c r="AF799" s="19"/>
      <c r="AG799" s="19"/>
    </row>
    <row r="800" ht="14.25" customHeight="1">
      <c r="A800" s="23"/>
      <c r="B800" s="19"/>
      <c r="C800" s="19"/>
      <c r="D800" s="19"/>
      <c r="E800" s="19"/>
      <c r="F800" s="19"/>
      <c r="G800" s="23"/>
      <c r="H800" s="23"/>
      <c r="I800" s="23"/>
      <c r="J800" s="23"/>
      <c r="K800" s="19"/>
      <c r="L800" s="89"/>
      <c r="M800" s="19"/>
      <c r="N800" s="19"/>
      <c r="O800" s="19"/>
      <c r="P800" s="19"/>
      <c r="Q800" s="19"/>
      <c r="R800" s="19"/>
      <c r="S800" s="19"/>
      <c r="T800" s="19"/>
      <c r="U800" s="19"/>
      <c r="V800" s="19"/>
      <c r="W800" s="19"/>
      <c r="X800" s="19"/>
      <c r="Y800" s="19"/>
      <c r="Z800" s="19"/>
      <c r="AA800" s="19"/>
      <c r="AB800" s="19"/>
      <c r="AC800" s="19"/>
      <c r="AD800" s="19"/>
      <c r="AE800" s="19"/>
      <c r="AF800" s="19"/>
      <c r="AG800" s="19"/>
    </row>
    <row r="801" ht="14.25" customHeight="1">
      <c r="A801" s="23"/>
      <c r="B801" s="19"/>
      <c r="C801" s="19"/>
      <c r="D801" s="19"/>
      <c r="E801" s="19"/>
      <c r="F801" s="19"/>
      <c r="G801" s="23"/>
      <c r="H801" s="23"/>
      <c r="I801" s="23"/>
      <c r="J801" s="23"/>
      <c r="K801" s="19"/>
      <c r="L801" s="89"/>
      <c r="M801" s="19"/>
      <c r="N801" s="19"/>
      <c r="O801" s="19"/>
      <c r="P801" s="19"/>
      <c r="Q801" s="19"/>
      <c r="R801" s="19"/>
      <c r="S801" s="19"/>
      <c r="T801" s="19"/>
      <c r="U801" s="19"/>
      <c r="V801" s="19"/>
      <c r="W801" s="19"/>
      <c r="X801" s="19"/>
      <c r="Y801" s="19"/>
      <c r="Z801" s="19"/>
      <c r="AA801" s="19"/>
      <c r="AB801" s="19"/>
      <c r="AC801" s="19"/>
      <c r="AD801" s="19"/>
      <c r="AE801" s="19"/>
      <c r="AF801" s="19"/>
      <c r="AG801" s="19"/>
    </row>
    <row r="802" ht="14.25" customHeight="1">
      <c r="A802" s="23"/>
      <c r="B802" s="19"/>
      <c r="C802" s="19"/>
      <c r="D802" s="19"/>
      <c r="E802" s="19"/>
      <c r="F802" s="19"/>
      <c r="G802" s="23"/>
      <c r="H802" s="23"/>
      <c r="I802" s="23"/>
      <c r="J802" s="23"/>
      <c r="K802" s="19"/>
      <c r="L802" s="89"/>
      <c r="M802" s="19"/>
      <c r="N802" s="19"/>
      <c r="O802" s="19"/>
      <c r="P802" s="19"/>
      <c r="Q802" s="19"/>
      <c r="R802" s="19"/>
      <c r="S802" s="19"/>
      <c r="T802" s="19"/>
      <c r="U802" s="19"/>
      <c r="V802" s="19"/>
      <c r="W802" s="19"/>
      <c r="X802" s="19"/>
      <c r="Y802" s="19"/>
      <c r="Z802" s="19"/>
      <c r="AA802" s="19"/>
      <c r="AB802" s="19"/>
      <c r="AC802" s="19"/>
      <c r="AD802" s="19"/>
      <c r="AE802" s="19"/>
      <c r="AF802" s="19"/>
      <c r="AG802" s="19"/>
    </row>
    <row r="803" ht="14.25" customHeight="1">
      <c r="A803" s="23"/>
      <c r="B803" s="19"/>
      <c r="C803" s="19"/>
      <c r="D803" s="19"/>
      <c r="E803" s="19"/>
      <c r="F803" s="19"/>
      <c r="G803" s="23"/>
      <c r="H803" s="23"/>
      <c r="I803" s="23"/>
      <c r="J803" s="23"/>
      <c r="K803" s="19"/>
      <c r="L803" s="89"/>
      <c r="M803" s="19"/>
      <c r="N803" s="19"/>
      <c r="O803" s="19"/>
      <c r="P803" s="19"/>
      <c r="Q803" s="19"/>
      <c r="R803" s="19"/>
      <c r="S803" s="19"/>
      <c r="T803" s="19"/>
      <c r="U803" s="19"/>
      <c r="V803" s="19"/>
      <c r="W803" s="19"/>
      <c r="X803" s="19"/>
      <c r="Y803" s="19"/>
      <c r="Z803" s="19"/>
      <c r="AA803" s="19"/>
      <c r="AB803" s="19"/>
      <c r="AC803" s="19"/>
      <c r="AD803" s="19"/>
      <c r="AE803" s="19"/>
      <c r="AF803" s="19"/>
      <c r="AG803" s="19"/>
    </row>
    <row r="804" ht="14.25" customHeight="1">
      <c r="A804" s="23"/>
      <c r="B804" s="19"/>
      <c r="C804" s="19"/>
      <c r="D804" s="19"/>
      <c r="E804" s="19"/>
      <c r="F804" s="19"/>
      <c r="G804" s="23"/>
      <c r="H804" s="23"/>
      <c r="I804" s="23"/>
      <c r="J804" s="23"/>
      <c r="K804" s="19"/>
      <c r="L804" s="89"/>
      <c r="M804" s="19"/>
      <c r="N804" s="19"/>
      <c r="O804" s="19"/>
      <c r="P804" s="19"/>
      <c r="Q804" s="19"/>
      <c r="R804" s="19"/>
      <c r="S804" s="19"/>
      <c r="T804" s="19"/>
      <c r="U804" s="19"/>
      <c r="V804" s="19"/>
      <c r="W804" s="19"/>
      <c r="X804" s="19"/>
      <c r="Y804" s="19"/>
      <c r="Z804" s="19"/>
      <c r="AA804" s="19"/>
      <c r="AB804" s="19"/>
      <c r="AC804" s="19"/>
      <c r="AD804" s="19"/>
      <c r="AE804" s="19"/>
      <c r="AF804" s="19"/>
      <c r="AG804" s="19"/>
    </row>
    <row r="805" ht="14.25" customHeight="1">
      <c r="A805" s="23"/>
      <c r="B805" s="19"/>
      <c r="C805" s="19"/>
      <c r="D805" s="19"/>
      <c r="E805" s="19"/>
      <c r="F805" s="19"/>
      <c r="G805" s="23"/>
      <c r="H805" s="23"/>
      <c r="I805" s="23"/>
      <c r="J805" s="23"/>
      <c r="K805" s="19"/>
      <c r="L805" s="89"/>
      <c r="M805" s="19"/>
      <c r="N805" s="19"/>
      <c r="O805" s="19"/>
      <c r="P805" s="19"/>
      <c r="Q805" s="19"/>
      <c r="R805" s="19"/>
      <c r="S805" s="19"/>
      <c r="T805" s="19"/>
      <c r="U805" s="19"/>
      <c r="V805" s="19"/>
      <c r="W805" s="19"/>
      <c r="X805" s="19"/>
      <c r="Y805" s="19"/>
      <c r="Z805" s="19"/>
      <c r="AA805" s="19"/>
      <c r="AB805" s="19"/>
      <c r="AC805" s="19"/>
      <c r="AD805" s="19"/>
      <c r="AE805" s="19"/>
      <c r="AF805" s="19"/>
      <c r="AG805" s="19"/>
    </row>
    <row r="806" ht="14.25" customHeight="1">
      <c r="A806" s="23"/>
      <c r="B806" s="19"/>
      <c r="C806" s="19"/>
      <c r="D806" s="19"/>
      <c r="E806" s="19"/>
      <c r="F806" s="19"/>
      <c r="G806" s="23"/>
      <c r="H806" s="23"/>
      <c r="I806" s="23"/>
      <c r="J806" s="23"/>
      <c r="K806" s="19"/>
      <c r="L806" s="89"/>
      <c r="M806" s="19"/>
      <c r="N806" s="19"/>
      <c r="O806" s="19"/>
      <c r="P806" s="19"/>
      <c r="Q806" s="19"/>
      <c r="R806" s="19"/>
      <c r="S806" s="19"/>
      <c r="T806" s="19"/>
      <c r="U806" s="19"/>
      <c r="V806" s="19"/>
      <c r="W806" s="19"/>
      <c r="X806" s="19"/>
      <c r="Y806" s="19"/>
      <c r="Z806" s="19"/>
      <c r="AA806" s="19"/>
      <c r="AB806" s="19"/>
      <c r="AC806" s="19"/>
      <c r="AD806" s="19"/>
      <c r="AE806" s="19"/>
      <c r="AF806" s="19"/>
      <c r="AG806" s="19"/>
    </row>
    <row r="807" ht="14.25" customHeight="1">
      <c r="A807" s="23"/>
      <c r="B807" s="19"/>
      <c r="C807" s="19"/>
      <c r="D807" s="19"/>
      <c r="E807" s="19"/>
      <c r="F807" s="19"/>
      <c r="G807" s="23"/>
      <c r="H807" s="23"/>
      <c r="I807" s="23"/>
      <c r="J807" s="23"/>
      <c r="K807" s="19"/>
      <c r="L807" s="89"/>
      <c r="M807" s="19"/>
      <c r="N807" s="19"/>
      <c r="O807" s="19"/>
      <c r="P807" s="19"/>
      <c r="Q807" s="19"/>
      <c r="R807" s="19"/>
      <c r="S807" s="19"/>
      <c r="T807" s="19"/>
      <c r="U807" s="19"/>
      <c r="V807" s="19"/>
      <c r="W807" s="19"/>
      <c r="X807" s="19"/>
      <c r="Y807" s="19"/>
      <c r="Z807" s="19"/>
      <c r="AA807" s="19"/>
      <c r="AB807" s="19"/>
      <c r="AC807" s="19"/>
      <c r="AD807" s="19"/>
      <c r="AE807" s="19"/>
      <c r="AF807" s="19"/>
      <c r="AG807" s="19"/>
    </row>
    <row r="808" ht="14.25" customHeight="1">
      <c r="A808" s="23"/>
      <c r="B808" s="19"/>
      <c r="C808" s="19"/>
      <c r="D808" s="19"/>
      <c r="E808" s="19"/>
      <c r="F808" s="19"/>
      <c r="G808" s="23"/>
      <c r="H808" s="23"/>
      <c r="I808" s="23"/>
      <c r="J808" s="23"/>
      <c r="K808" s="19"/>
      <c r="L808" s="89"/>
      <c r="M808" s="19"/>
      <c r="N808" s="19"/>
      <c r="O808" s="19"/>
      <c r="P808" s="19"/>
      <c r="Q808" s="19"/>
      <c r="R808" s="19"/>
      <c r="S808" s="19"/>
      <c r="T808" s="19"/>
      <c r="U808" s="19"/>
      <c r="V808" s="19"/>
      <c r="W808" s="19"/>
      <c r="X808" s="19"/>
      <c r="Y808" s="19"/>
      <c r="Z808" s="19"/>
      <c r="AA808" s="19"/>
      <c r="AB808" s="19"/>
      <c r="AC808" s="19"/>
      <c r="AD808" s="19"/>
      <c r="AE808" s="19"/>
      <c r="AF808" s="19"/>
      <c r="AG808" s="19"/>
    </row>
    <row r="809" ht="14.25" customHeight="1">
      <c r="A809" s="23"/>
      <c r="B809" s="19"/>
      <c r="C809" s="19"/>
      <c r="D809" s="19"/>
      <c r="E809" s="19"/>
      <c r="F809" s="19"/>
      <c r="G809" s="23"/>
      <c r="H809" s="23"/>
      <c r="I809" s="23"/>
      <c r="J809" s="23"/>
      <c r="K809" s="19"/>
      <c r="L809" s="89"/>
      <c r="M809" s="19"/>
      <c r="N809" s="19"/>
      <c r="O809" s="19"/>
      <c r="P809" s="19"/>
      <c r="Q809" s="19"/>
      <c r="R809" s="19"/>
      <c r="S809" s="19"/>
      <c r="T809" s="19"/>
      <c r="U809" s="19"/>
      <c r="V809" s="19"/>
      <c r="W809" s="19"/>
      <c r="X809" s="19"/>
      <c r="Y809" s="19"/>
      <c r="Z809" s="19"/>
      <c r="AA809" s="19"/>
      <c r="AB809" s="19"/>
      <c r="AC809" s="19"/>
      <c r="AD809" s="19"/>
      <c r="AE809" s="19"/>
      <c r="AF809" s="19"/>
      <c r="AG809" s="19"/>
    </row>
    <row r="810" ht="14.25" customHeight="1">
      <c r="A810" s="23"/>
      <c r="B810" s="19"/>
      <c r="C810" s="19"/>
      <c r="D810" s="19"/>
      <c r="E810" s="19"/>
      <c r="F810" s="19"/>
      <c r="G810" s="23"/>
      <c r="H810" s="23"/>
      <c r="I810" s="23"/>
      <c r="J810" s="23"/>
      <c r="K810" s="19"/>
      <c r="L810" s="89"/>
      <c r="M810" s="19"/>
      <c r="N810" s="19"/>
      <c r="O810" s="19"/>
      <c r="P810" s="19"/>
      <c r="Q810" s="19"/>
      <c r="R810" s="19"/>
      <c r="S810" s="19"/>
      <c r="T810" s="19"/>
      <c r="U810" s="19"/>
      <c r="V810" s="19"/>
      <c r="W810" s="19"/>
      <c r="X810" s="19"/>
      <c r="Y810" s="19"/>
      <c r="Z810" s="19"/>
      <c r="AA810" s="19"/>
      <c r="AB810" s="19"/>
      <c r="AC810" s="19"/>
      <c r="AD810" s="19"/>
      <c r="AE810" s="19"/>
      <c r="AF810" s="19"/>
      <c r="AG810" s="19"/>
    </row>
    <row r="811" ht="14.25" customHeight="1">
      <c r="A811" s="23"/>
      <c r="B811" s="19"/>
      <c r="C811" s="19"/>
      <c r="D811" s="19"/>
      <c r="E811" s="19"/>
      <c r="F811" s="19"/>
      <c r="G811" s="23"/>
      <c r="H811" s="23"/>
      <c r="I811" s="23"/>
      <c r="J811" s="23"/>
      <c r="K811" s="19"/>
      <c r="L811" s="89"/>
      <c r="M811" s="19"/>
      <c r="N811" s="19"/>
      <c r="O811" s="19"/>
      <c r="P811" s="19"/>
      <c r="Q811" s="19"/>
      <c r="R811" s="19"/>
      <c r="S811" s="19"/>
      <c r="T811" s="19"/>
      <c r="U811" s="19"/>
      <c r="V811" s="19"/>
      <c r="W811" s="19"/>
      <c r="X811" s="19"/>
      <c r="Y811" s="19"/>
      <c r="Z811" s="19"/>
      <c r="AA811" s="19"/>
      <c r="AB811" s="19"/>
      <c r="AC811" s="19"/>
      <c r="AD811" s="19"/>
      <c r="AE811" s="19"/>
      <c r="AF811" s="19"/>
      <c r="AG811" s="19"/>
    </row>
    <row r="812" ht="14.25" customHeight="1">
      <c r="A812" s="23"/>
      <c r="B812" s="19"/>
      <c r="C812" s="19"/>
      <c r="D812" s="19"/>
      <c r="E812" s="19"/>
      <c r="F812" s="19"/>
      <c r="G812" s="23"/>
      <c r="H812" s="23"/>
      <c r="I812" s="23"/>
      <c r="J812" s="23"/>
      <c r="K812" s="19"/>
      <c r="L812" s="89"/>
      <c r="M812" s="19"/>
      <c r="N812" s="19"/>
      <c r="O812" s="19"/>
      <c r="P812" s="19"/>
      <c r="Q812" s="19"/>
      <c r="R812" s="19"/>
      <c r="S812" s="19"/>
      <c r="T812" s="19"/>
      <c r="U812" s="19"/>
      <c r="V812" s="19"/>
      <c r="W812" s="19"/>
      <c r="X812" s="19"/>
      <c r="Y812" s="19"/>
      <c r="Z812" s="19"/>
      <c r="AA812" s="19"/>
      <c r="AB812" s="19"/>
      <c r="AC812" s="19"/>
      <c r="AD812" s="19"/>
      <c r="AE812" s="19"/>
      <c r="AF812" s="19"/>
      <c r="AG812" s="19"/>
    </row>
    <row r="813" ht="14.25" customHeight="1">
      <c r="A813" s="23"/>
      <c r="B813" s="19"/>
      <c r="C813" s="19"/>
      <c r="D813" s="19"/>
      <c r="E813" s="19"/>
      <c r="F813" s="19"/>
      <c r="G813" s="23"/>
      <c r="H813" s="23"/>
      <c r="I813" s="23"/>
      <c r="J813" s="23"/>
      <c r="K813" s="19"/>
      <c r="L813" s="89"/>
      <c r="M813" s="19"/>
      <c r="N813" s="19"/>
      <c r="O813" s="19"/>
      <c r="P813" s="19"/>
      <c r="Q813" s="19"/>
      <c r="R813" s="19"/>
      <c r="S813" s="19"/>
      <c r="T813" s="19"/>
      <c r="U813" s="19"/>
      <c r="V813" s="19"/>
      <c r="W813" s="19"/>
      <c r="X813" s="19"/>
      <c r="Y813" s="19"/>
      <c r="Z813" s="19"/>
      <c r="AA813" s="19"/>
      <c r="AB813" s="19"/>
      <c r="AC813" s="19"/>
      <c r="AD813" s="19"/>
      <c r="AE813" s="19"/>
      <c r="AF813" s="19"/>
      <c r="AG813" s="19"/>
    </row>
    <row r="814" ht="14.25" customHeight="1">
      <c r="A814" s="23"/>
      <c r="B814" s="19"/>
      <c r="C814" s="19"/>
      <c r="D814" s="19"/>
      <c r="E814" s="19"/>
      <c r="F814" s="19"/>
      <c r="G814" s="23"/>
      <c r="H814" s="23"/>
      <c r="I814" s="23"/>
      <c r="J814" s="23"/>
      <c r="K814" s="19"/>
      <c r="L814" s="89"/>
      <c r="M814" s="19"/>
      <c r="N814" s="19"/>
      <c r="O814" s="19"/>
      <c r="P814" s="19"/>
      <c r="Q814" s="19"/>
      <c r="R814" s="19"/>
      <c r="S814" s="19"/>
      <c r="T814" s="19"/>
      <c r="U814" s="19"/>
      <c r="V814" s="19"/>
      <c r="W814" s="19"/>
      <c r="X814" s="19"/>
      <c r="Y814" s="19"/>
      <c r="Z814" s="19"/>
      <c r="AA814" s="19"/>
      <c r="AB814" s="19"/>
      <c r="AC814" s="19"/>
      <c r="AD814" s="19"/>
      <c r="AE814" s="19"/>
      <c r="AF814" s="19"/>
      <c r="AG814" s="19"/>
    </row>
    <row r="815" ht="14.25" customHeight="1">
      <c r="A815" s="23"/>
      <c r="B815" s="19"/>
      <c r="C815" s="19"/>
      <c r="D815" s="19"/>
      <c r="E815" s="19"/>
      <c r="F815" s="19"/>
      <c r="G815" s="23"/>
      <c r="H815" s="23"/>
      <c r="I815" s="23"/>
      <c r="J815" s="23"/>
      <c r="K815" s="19"/>
      <c r="L815" s="89"/>
      <c r="M815" s="19"/>
      <c r="N815" s="19"/>
      <c r="O815" s="19"/>
      <c r="P815" s="19"/>
      <c r="Q815" s="19"/>
      <c r="R815" s="19"/>
      <c r="S815" s="19"/>
      <c r="T815" s="19"/>
      <c r="U815" s="19"/>
      <c r="V815" s="19"/>
      <c r="W815" s="19"/>
      <c r="X815" s="19"/>
      <c r="Y815" s="19"/>
      <c r="Z815" s="19"/>
      <c r="AA815" s="19"/>
      <c r="AB815" s="19"/>
      <c r="AC815" s="19"/>
      <c r="AD815" s="19"/>
      <c r="AE815" s="19"/>
      <c r="AF815" s="19"/>
      <c r="AG815" s="19"/>
    </row>
    <row r="816" ht="14.25" customHeight="1">
      <c r="A816" s="23"/>
      <c r="B816" s="19"/>
      <c r="C816" s="19"/>
      <c r="D816" s="19"/>
      <c r="E816" s="19"/>
      <c r="F816" s="19"/>
      <c r="G816" s="23"/>
      <c r="H816" s="23"/>
      <c r="I816" s="23"/>
      <c r="J816" s="23"/>
      <c r="K816" s="19"/>
      <c r="L816" s="89"/>
      <c r="M816" s="19"/>
      <c r="N816" s="19"/>
      <c r="O816" s="19"/>
      <c r="P816" s="19"/>
      <c r="Q816" s="19"/>
      <c r="R816" s="19"/>
      <c r="S816" s="19"/>
      <c r="T816" s="19"/>
      <c r="U816" s="19"/>
      <c r="V816" s="19"/>
      <c r="W816" s="19"/>
      <c r="X816" s="19"/>
      <c r="Y816" s="19"/>
      <c r="Z816" s="19"/>
      <c r="AA816" s="19"/>
      <c r="AB816" s="19"/>
      <c r="AC816" s="19"/>
      <c r="AD816" s="19"/>
      <c r="AE816" s="19"/>
      <c r="AF816" s="19"/>
      <c r="AG816" s="19"/>
    </row>
    <row r="817" ht="14.25" customHeight="1">
      <c r="A817" s="23"/>
      <c r="B817" s="19"/>
      <c r="C817" s="19"/>
      <c r="D817" s="19"/>
      <c r="E817" s="19"/>
      <c r="F817" s="19"/>
      <c r="G817" s="23"/>
      <c r="H817" s="23"/>
      <c r="I817" s="23"/>
      <c r="J817" s="23"/>
      <c r="K817" s="19"/>
      <c r="L817" s="89"/>
      <c r="M817" s="19"/>
      <c r="N817" s="19"/>
      <c r="O817" s="19"/>
      <c r="P817" s="19"/>
      <c r="Q817" s="19"/>
      <c r="R817" s="19"/>
      <c r="S817" s="19"/>
      <c r="T817" s="19"/>
      <c r="U817" s="19"/>
      <c r="V817" s="19"/>
      <c r="W817" s="19"/>
      <c r="X817" s="19"/>
      <c r="Y817" s="19"/>
      <c r="Z817" s="19"/>
      <c r="AA817" s="19"/>
      <c r="AB817" s="19"/>
      <c r="AC817" s="19"/>
      <c r="AD817" s="19"/>
      <c r="AE817" s="19"/>
      <c r="AF817" s="19"/>
      <c r="AG817" s="19"/>
    </row>
    <row r="818" ht="14.25" customHeight="1">
      <c r="A818" s="23"/>
      <c r="B818" s="19"/>
      <c r="C818" s="19"/>
      <c r="D818" s="19"/>
      <c r="E818" s="19"/>
      <c r="F818" s="19"/>
      <c r="G818" s="23"/>
      <c r="H818" s="23"/>
      <c r="I818" s="23"/>
      <c r="J818" s="23"/>
      <c r="K818" s="19"/>
      <c r="L818" s="89"/>
      <c r="M818" s="19"/>
      <c r="N818" s="19"/>
      <c r="O818" s="19"/>
      <c r="P818" s="19"/>
      <c r="Q818" s="19"/>
      <c r="R818" s="19"/>
      <c r="S818" s="19"/>
      <c r="T818" s="19"/>
      <c r="U818" s="19"/>
      <c r="V818" s="19"/>
      <c r="W818" s="19"/>
      <c r="X818" s="19"/>
      <c r="Y818" s="19"/>
      <c r="Z818" s="19"/>
      <c r="AA818" s="19"/>
      <c r="AB818" s="19"/>
      <c r="AC818" s="19"/>
      <c r="AD818" s="19"/>
      <c r="AE818" s="19"/>
      <c r="AF818" s="19"/>
      <c r="AG818" s="19"/>
    </row>
    <row r="819" ht="14.25" customHeight="1">
      <c r="A819" s="23"/>
      <c r="B819" s="19"/>
      <c r="C819" s="19"/>
      <c r="D819" s="19"/>
      <c r="E819" s="19"/>
      <c r="F819" s="19"/>
      <c r="G819" s="23"/>
      <c r="H819" s="23"/>
      <c r="I819" s="23"/>
      <c r="J819" s="23"/>
      <c r="K819" s="19"/>
      <c r="L819" s="89"/>
      <c r="M819" s="19"/>
      <c r="N819" s="19"/>
      <c r="O819" s="19"/>
      <c r="P819" s="19"/>
      <c r="Q819" s="19"/>
      <c r="R819" s="19"/>
      <c r="S819" s="19"/>
      <c r="T819" s="19"/>
      <c r="U819" s="19"/>
      <c r="V819" s="19"/>
      <c r="W819" s="19"/>
      <c r="X819" s="19"/>
      <c r="Y819" s="19"/>
      <c r="Z819" s="19"/>
      <c r="AA819" s="19"/>
      <c r="AB819" s="19"/>
      <c r="AC819" s="19"/>
      <c r="AD819" s="19"/>
      <c r="AE819" s="19"/>
      <c r="AF819" s="19"/>
      <c r="AG819" s="19"/>
    </row>
    <row r="820" ht="14.25" customHeight="1">
      <c r="A820" s="23"/>
      <c r="B820" s="19"/>
      <c r="C820" s="19"/>
      <c r="D820" s="19"/>
      <c r="E820" s="19"/>
      <c r="F820" s="19"/>
      <c r="G820" s="23"/>
      <c r="H820" s="23"/>
      <c r="I820" s="23"/>
      <c r="J820" s="23"/>
      <c r="K820" s="19"/>
      <c r="L820" s="89"/>
      <c r="M820" s="19"/>
      <c r="N820" s="19"/>
      <c r="O820" s="19"/>
      <c r="P820" s="19"/>
      <c r="Q820" s="19"/>
      <c r="R820" s="19"/>
      <c r="S820" s="19"/>
      <c r="T820" s="19"/>
      <c r="U820" s="19"/>
      <c r="V820" s="19"/>
      <c r="W820" s="19"/>
      <c r="X820" s="19"/>
      <c r="Y820" s="19"/>
      <c r="Z820" s="19"/>
      <c r="AA820" s="19"/>
      <c r="AB820" s="19"/>
      <c r="AC820" s="19"/>
      <c r="AD820" s="19"/>
      <c r="AE820" s="19"/>
      <c r="AF820" s="19"/>
      <c r="AG820" s="19"/>
    </row>
    <row r="821" ht="14.25" customHeight="1">
      <c r="A821" s="23"/>
      <c r="B821" s="19"/>
      <c r="C821" s="19"/>
      <c r="D821" s="19"/>
      <c r="E821" s="19"/>
      <c r="F821" s="19"/>
      <c r="G821" s="23"/>
      <c r="H821" s="23"/>
      <c r="I821" s="23"/>
      <c r="J821" s="23"/>
      <c r="K821" s="19"/>
      <c r="L821" s="89"/>
      <c r="M821" s="19"/>
      <c r="N821" s="19"/>
      <c r="O821" s="19"/>
      <c r="P821" s="19"/>
      <c r="Q821" s="19"/>
      <c r="R821" s="19"/>
      <c r="S821" s="19"/>
      <c r="T821" s="19"/>
      <c r="U821" s="19"/>
      <c r="V821" s="19"/>
      <c r="W821" s="19"/>
      <c r="X821" s="19"/>
      <c r="Y821" s="19"/>
      <c r="Z821" s="19"/>
      <c r="AA821" s="19"/>
      <c r="AB821" s="19"/>
      <c r="AC821" s="19"/>
      <c r="AD821" s="19"/>
      <c r="AE821" s="19"/>
      <c r="AF821" s="19"/>
      <c r="AG821" s="19"/>
    </row>
    <row r="822" ht="14.25" customHeight="1">
      <c r="A822" s="23"/>
      <c r="B822" s="19"/>
      <c r="C822" s="19"/>
      <c r="D822" s="19"/>
      <c r="E822" s="19"/>
      <c r="F822" s="19"/>
      <c r="G822" s="23"/>
      <c r="H822" s="23"/>
      <c r="I822" s="23"/>
      <c r="J822" s="23"/>
      <c r="K822" s="19"/>
      <c r="L822" s="89"/>
      <c r="M822" s="19"/>
      <c r="N822" s="19"/>
      <c r="O822" s="19"/>
      <c r="P822" s="19"/>
      <c r="Q822" s="19"/>
      <c r="R822" s="19"/>
      <c r="S822" s="19"/>
      <c r="T822" s="19"/>
      <c r="U822" s="19"/>
      <c r="V822" s="19"/>
      <c r="W822" s="19"/>
      <c r="X822" s="19"/>
      <c r="Y822" s="19"/>
      <c r="Z822" s="19"/>
      <c r="AA822" s="19"/>
      <c r="AB822" s="19"/>
      <c r="AC822" s="19"/>
      <c r="AD822" s="19"/>
      <c r="AE822" s="19"/>
      <c r="AF822" s="19"/>
      <c r="AG822" s="19"/>
    </row>
    <row r="823" ht="14.25" customHeight="1">
      <c r="A823" s="23"/>
      <c r="B823" s="19"/>
      <c r="C823" s="19"/>
      <c r="D823" s="19"/>
      <c r="E823" s="19"/>
      <c r="F823" s="19"/>
      <c r="G823" s="23"/>
      <c r="H823" s="23"/>
      <c r="I823" s="23"/>
      <c r="J823" s="23"/>
      <c r="K823" s="19"/>
      <c r="L823" s="89"/>
      <c r="M823" s="19"/>
      <c r="N823" s="19"/>
      <c r="O823" s="19"/>
      <c r="P823" s="19"/>
      <c r="Q823" s="19"/>
      <c r="R823" s="19"/>
      <c r="S823" s="19"/>
      <c r="T823" s="19"/>
      <c r="U823" s="19"/>
      <c r="V823" s="19"/>
      <c r="W823" s="19"/>
      <c r="X823" s="19"/>
      <c r="Y823" s="19"/>
      <c r="Z823" s="19"/>
      <c r="AA823" s="19"/>
      <c r="AB823" s="19"/>
      <c r="AC823" s="19"/>
      <c r="AD823" s="19"/>
      <c r="AE823" s="19"/>
      <c r="AF823" s="19"/>
      <c r="AG823" s="19"/>
    </row>
    <row r="824" ht="14.25" customHeight="1">
      <c r="A824" s="23"/>
      <c r="B824" s="19"/>
      <c r="C824" s="19"/>
      <c r="D824" s="19"/>
      <c r="E824" s="19"/>
      <c r="F824" s="19"/>
      <c r="G824" s="23"/>
      <c r="H824" s="23"/>
      <c r="I824" s="23"/>
      <c r="J824" s="23"/>
      <c r="K824" s="19"/>
      <c r="L824" s="89"/>
      <c r="M824" s="19"/>
      <c r="N824" s="19"/>
      <c r="O824" s="19"/>
      <c r="P824" s="19"/>
      <c r="Q824" s="19"/>
      <c r="R824" s="19"/>
      <c r="S824" s="19"/>
      <c r="T824" s="19"/>
      <c r="U824" s="19"/>
      <c r="V824" s="19"/>
      <c r="W824" s="19"/>
      <c r="X824" s="19"/>
      <c r="Y824" s="19"/>
      <c r="Z824" s="19"/>
      <c r="AA824" s="19"/>
      <c r="AB824" s="19"/>
      <c r="AC824" s="19"/>
      <c r="AD824" s="19"/>
      <c r="AE824" s="19"/>
      <c r="AF824" s="19"/>
      <c r="AG824" s="19"/>
    </row>
    <row r="825" ht="14.25" customHeight="1">
      <c r="A825" s="23"/>
      <c r="B825" s="19"/>
      <c r="C825" s="19"/>
      <c r="D825" s="19"/>
      <c r="E825" s="19"/>
      <c r="F825" s="19"/>
      <c r="G825" s="23"/>
      <c r="H825" s="23"/>
      <c r="I825" s="23"/>
      <c r="J825" s="23"/>
      <c r="K825" s="19"/>
      <c r="L825" s="89"/>
      <c r="M825" s="19"/>
      <c r="N825" s="19"/>
      <c r="O825" s="19"/>
      <c r="P825" s="19"/>
      <c r="Q825" s="19"/>
      <c r="R825" s="19"/>
      <c r="S825" s="19"/>
      <c r="T825" s="19"/>
      <c r="U825" s="19"/>
      <c r="V825" s="19"/>
      <c r="W825" s="19"/>
      <c r="X825" s="19"/>
      <c r="Y825" s="19"/>
      <c r="Z825" s="19"/>
      <c r="AA825" s="19"/>
      <c r="AB825" s="19"/>
      <c r="AC825" s="19"/>
      <c r="AD825" s="19"/>
      <c r="AE825" s="19"/>
      <c r="AF825" s="19"/>
      <c r="AG825" s="19"/>
    </row>
    <row r="826" ht="14.25" customHeight="1">
      <c r="A826" s="23"/>
      <c r="B826" s="19"/>
      <c r="C826" s="19"/>
      <c r="D826" s="19"/>
      <c r="E826" s="19"/>
      <c r="F826" s="19"/>
      <c r="G826" s="23"/>
      <c r="H826" s="23"/>
      <c r="I826" s="23"/>
      <c r="J826" s="23"/>
      <c r="K826" s="19"/>
      <c r="L826" s="89"/>
      <c r="M826" s="19"/>
      <c r="N826" s="19"/>
      <c r="O826" s="19"/>
      <c r="P826" s="19"/>
      <c r="Q826" s="19"/>
      <c r="R826" s="19"/>
      <c r="S826" s="19"/>
      <c r="T826" s="19"/>
      <c r="U826" s="19"/>
      <c r="V826" s="19"/>
      <c r="W826" s="19"/>
      <c r="X826" s="19"/>
      <c r="Y826" s="19"/>
      <c r="Z826" s="19"/>
      <c r="AA826" s="19"/>
      <c r="AB826" s="19"/>
      <c r="AC826" s="19"/>
      <c r="AD826" s="19"/>
      <c r="AE826" s="19"/>
      <c r="AF826" s="19"/>
      <c r="AG826" s="19"/>
    </row>
    <row r="827" ht="14.25" customHeight="1">
      <c r="A827" s="23"/>
      <c r="B827" s="19"/>
      <c r="C827" s="19"/>
      <c r="D827" s="19"/>
      <c r="E827" s="19"/>
      <c r="F827" s="19"/>
      <c r="G827" s="23"/>
      <c r="H827" s="23"/>
      <c r="I827" s="23"/>
      <c r="J827" s="23"/>
      <c r="K827" s="19"/>
      <c r="L827" s="89"/>
      <c r="M827" s="19"/>
      <c r="N827" s="19"/>
      <c r="O827" s="19"/>
      <c r="P827" s="19"/>
      <c r="Q827" s="19"/>
      <c r="R827" s="19"/>
      <c r="S827" s="19"/>
      <c r="T827" s="19"/>
      <c r="U827" s="19"/>
      <c r="V827" s="19"/>
      <c r="W827" s="19"/>
      <c r="X827" s="19"/>
      <c r="Y827" s="19"/>
      <c r="Z827" s="19"/>
      <c r="AA827" s="19"/>
      <c r="AB827" s="19"/>
      <c r="AC827" s="19"/>
      <c r="AD827" s="19"/>
      <c r="AE827" s="19"/>
      <c r="AF827" s="19"/>
      <c r="AG827" s="19"/>
    </row>
    <row r="828" ht="14.25" customHeight="1">
      <c r="A828" s="23"/>
      <c r="B828" s="19"/>
      <c r="C828" s="19"/>
      <c r="D828" s="19"/>
      <c r="E828" s="19"/>
      <c r="F828" s="19"/>
      <c r="G828" s="23"/>
      <c r="H828" s="23"/>
      <c r="I828" s="23"/>
      <c r="J828" s="23"/>
      <c r="K828" s="19"/>
      <c r="L828" s="89"/>
      <c r="M828" s="19"/>
      <c r="N828" s="19"/>
      <c r="O828" s="19"/>
      <c r="P828" s="19"/>
      <c r="Q828" s="19"/>
      <c r="R828" s="19"/>
      <c r="S828" s="19"/>
      <c r="T828" s="19"/>
      <c r="U828" s="19"/>
      <c r="V828" s="19"/>
      <c r="W828" s="19"/>
      <c r="X828" s="19"/>
      <c r="Y828" s="19"/>
      <c r="Z828" s="19"/>
      <c r="AA828" s="19"/>
      <c r="AB828" s="19"/>
      <c r="AC828" s="19"/>
      <c r="AD828" s="19"/>
      <c r="AE828" s="19"/>
      <c r="AF828" s="19"/>
      <c r="AG828" s="19"/>
    </row>
    <row r="829" ht="14.25" customHeight="1">
      <c r="A829" s="23"/>
      <c r="B829" s="19"/>
      <c r="C829" s="19"/>
      <c r="D829" s="19"/>
      <c r="E829" s="19"/>
      <c r="F829" s="19"/>
      <c r="G829" s="23"/>
      <c r="H829" s="23"/>
      <c r="I829" s="23"/>
      <c r="J829" s="23"/>
      <c r="K829" s="19"/>
      <c r="L829" s="89"/>
      <c r="M829" s="19"/>
      <c r="N829" s="19"/>
      <c r="O829" s="19"/>
      <c r="P829" s="19"/>
      <c r="Q829" s="19"/>
      <c r="R829" s="19"/>
      <c r="S829" s="19"/>
      <c r="T829" s="19"/>
      <c r="U829" s="19"/>
      <c r="V829" s="19"/>
      <c r="W829" s="19"/>
      <c r="X829" s="19"/>
      <c r="Y829" s="19"/>
      <c r="Z829" s="19"/>
      <c r="AA829" s="19"/>
      <c r="AB829" s="19"/>
      <c r="AC829" s="19"/>
      <c r="AD829" s="19"/>
      <c r="AE829" s="19"/>
      <c r="AF829" s="19"/>
      <c r="AG829" s="19"/>
    </row>
    <row r="830" ht="14.25" customHeight="1">
      <c r="A830" s="23"/>
      <c r="B830" s="19"/>
      <c r="C830" s="19"/>
      <c r="D830" s="19"/>
      <c r="E830" s="19"/>
      <c r="F830" s="19"/>
      <c r="G830" s="23"/>
      <c r="H830" s="23"/>
      <c r="I830" s="23"/>
      <c r="J830" s="23"/>
      <c r="K830" s="19"/>
      <c r="L830" s="89"/>
      <c r="M830" s="19"/>
      <c r="N830" s="19"/>
      <c r="O830" s="19"/>
      <c r="P830" s="19"/>
      <c r="Q830" s="19"/>
      <c r="R830" s="19"/>
      <c r="S830" s="19"/>
      <c r="T830" s="19"/>
      <c r="U830" s="19"/>
      <c r="V830" s="19"/>
      <c r="W830" s="19"/>
      <c r="X830" s="19"/>
      <c r="Y830" s="19"/>
      <c r="Z830" s="19"/>
      <c r="AA830" s="19"/>
      <c r="AB830" s="19"/>
      <c r="AC830" s="19"/>
      <c r="AD830" s="19"/>
      <c r="AE830" s="19"/>
      <c r="AF830" s="19"/>
      <c r="AG830" s="19"/>
    </row>
    <row r="831" ht="14.25" customHeight="1">
      <c r="A831" s="23"/>
      <c r="B831" s="19"/>
      <c r="C831" s="19"/>
      <c r="D831" s="19"/>
      <c r="E831" s="19"/>
      <c r="F831" s="19"/>
      <c r="G831" s="23"/>
      <c r="H831" s="23"/>
      <c r="I831" s="23"/>
      <c r="J831" s="23"/>
      <c r="K831" s="19"/>
      <c r="L831" s="89"/>
      <c r="M831" s="19"/>
      <c r="N831" s="19"/>
      <c r="O831" s="19"/>
      <c r="P831" s="19"/>
      <c r="Q831" s="19"/>
      <c r="R831" s="19"/>
      <c r="S831" s="19"/>
      <c r="T831" s="19"/>
      <c r="U831" s="19"/>
      <c r="V831" s="19"/>
      <c r="W831" s="19"/>
      <c r="X831" s="19"/>
      <c r="Y831" s="19"/>
      <c r="Z831" s="19"/>
      <c r="AA831" s="19"/>
      <c r="AB831" s="19"/>
      <c r="AC831" s="19"/>
      <c r="AD831" s="19"/>
      <c r="AE831" s="19"/>
      <c r="AF831" s="19"/>
      <c r="AG831" s="19"/>
    </row>
    <row r="832" ht="14.25" customHeight="1">
      <c r="A832" s="23"/>
      <c r="B832" s="19"/>
      <c r="C832" s="19"/>
      <c r="D832" s="19"/>
      <c r="E832" s="19"/>
      <c r="F832" s="19"/>
      <c r="G832" s="23"/>
      <c r="H832" s="23"/>
      <c r="I832" s="23"/>
      <c r="J832" s="23"/>
      <c r="K832" s="19"/>
      <c r="L832" s="89"/>
      <c r="M832" s="19"/>
      <c r="N832" s="19"/>
      <c r="O832" s="19"/>
      <c r="P832" s="19"/>
      <c r="Q832" s="19"/>
      <c r="R832" s="19"/>
      <c r="S832" s="19"/>
      <c r="T832" s="19"/>
      <c r="U832" s="19"/>
      <c r="V832" s="19"/>
      <c r="W832" s="19"/>
      <c r="X832" s="19"/>
      <c r="Y832" s="19"/>
      <c r="Z832" s="19"/>
      <c r="AA832" s="19"/>
      <c r="AB832" s="19"/>
      <c r="AC832" s="19"/>
      <c r="AD832" s="19"/>
      <c r="AE832" s="19"/>
      <c r="AF832" s="19"/>
      <c r="AG832" s="19"/>
    </row>
    <row r="833" ht="14.25" customHeight="1">
      <c r="A833" s="23"/>
      <c r="B833" s="19"/>
      <c r="C833" s="19"/>
      <c r="D833" s="19"/>
      <c r="E833" s="19"/>
      <c r="F833" s="19"/>
      <c r="G833" s="23"/>
      <c r="H833" s="23"/>
      <c r="I833" s="23"/>
      <c r="J833" s="23"/>
      <c r="K833" s="19"/>
      <c r="L833" s="89"/>
      <c r="M833" s="19"/>
      <c r="N833" s="19"/>
      <c r="O833" s="19"/>
      <c r="P833" s="19"/>
      <c r="Q833" s="19"/>
      <c r="R833" s="19"/>
      <c r="S833" s="19"/>
      <c r="T833" s="19"/>
      <c r="U833" s="19"/>
      <c r="V833" s="19"/>
      <c r="W833" s="19"/>
      <c r="X833" s="19"/>
      <c r="Y833" s="19"/>
      <c r="Z833" s="19"/>
      <c r="AA833" s="19"/>
      <c r="AB833" s="19"/>
      <c r="AC833" s="19"/>
      <c r="AD833" s="19"/>
      <c r="AE833" s="19"/>
      <c r="AF833" s="19"/>
      <c r="AG833" s="19"/>
    </row>
    <row r="834" ht="14.25" customHeight="1">
      <c r="A834" s="23"/>
      <c r="B834" s="19"/>
      <c r="C834" s="19"/>
      <c r="D834" s="19"/>
      <c r="E834" s="19"/>
      <c r="F834" s="19"/>
      <c r="G834" s="23"/>
      <c r="H834" s="23"/>
      <c r="I834" s="23"/>
      <c r="J834" s="23"/>
      <c r="K834" s="19"/>
      <c r="L834" s="89"/>
      <c r="M834" s="19"/>
      <c r="N834" s="19"/>
      <c r="O834" s="19"/>
      <c r="P834" s="19"/>
      <c r="Q834" s="19"/>
      <c r="R834" s="19"/>
      <c r="S834" s="19"/>
      <c r="T834" s="19"/>
      <c r="U834" s="19"/>
      <c r="V834" s="19"/>
      <c r="W834" s="19"/>
      <c r="X834" s="19"/>
      <c r="Y834" s="19"/>
      <c r="Z834" s="19"/>
      <c r="AA834" s="19"/>
      <c r="AB834" s="19"/>
      <c r="AC834" s="19"/>
      <c r="AD834" s="19"/>
      <c r="AE834" s="19"/>
      <c r="AF834" s="19"/>
      <c r="AG834" s="19"/>
    </row>
    <row r="835" ht="14.25" customHeight="1">
      <c r="A835" s="23"/>
      <c r="B835" s="19"/>
      <c r="C835" s="19"/>
      <c r="D835" s="19"/>
      <c r="E835" s="19"/>
      <c r="F835" s="19"/>
      <c r="G835" s="23"/>
      <c r="H835" s="23"/>
      <c r="I835" s="23"/>
      <c r="J835" s="23"/>
      <c r="K835" s="19"/>
      <c r="L835" s="89"/>
      <c r="M835" s="19"/>
      <c r="N835" s="19"/>
      <c r="O835" s="19"/>
      <c r="P835" s="19"/>
      <c r="Q835" s="19"/>
      <c r="R835" s="19"/>
      <c r="S835" s="19"/>
      <c r="T835" s="19"/>
      <c r="U835" s="19"/>
      <c r="V835" s="19"/>
      <c r="W835" s="19"/>
      <c r="X835" s="19"/>
      <c r="Y835" s="19"/>
      <c r="Z835" s="19"/>
      <c r="AA835" s="19"/>
      <c r="AB835" s="19"/>
      <c r="AC835" s="19"/>
      <c r="AD835" s="19"/>
      <c r="AE835" s="19"/>
      <c r="AF835" s="19"/>
      <c r="AG835" s="19"/>
    </row>
    <row r="836" ht="14.25" customHeight="1">
      <c r="A836" s="23"/>
      <c r="B836" s="19"/>
      <c r="C836" s="19"/>
      <c r="D836" s="19"/>
      <c r="E836" s="19"/>
      <c r="F836" s="19"/>
      <c r="G836" s="23"/>
      <c r="H836" s="23"/>
      <c r="I836" s="23"/>
      <c r="J836" s="23"/>
      <c r="K836" s="19"/>
      <c r="L836" s="89"/>
      <c r="M836" s="19"/>
      <c r="N836" s="19"/>
      <c r="O836" s="19"/>
      <c r="P836" s="19"/>
      <c r="Q836" s="19"/>
      <c r="R836" s="19"/>
      <c r="S836" s="19"/>
      <c r="T836" s="19"/>
      <c r="U836" s="19"/>
      <c r="V836" s="19"/>
      <c r="W836" s="19"/>
      <c r="X836" s="19"/>
      <c r="Y836" s="19"/>
      <c r="Z836" s="19"/>
      <c r="AA836" s="19"/>
      <c r="AB836" s="19"/>
      <c r="AC836" s="19"/>
      <c r="AD836" s="19"/>
      <c r="AE836" s="19"/>
      <c r="AF836" s="19"/>
      <c r="AG836" s="19"/>
    </row>
    <row r="837" ht="14.25" customHeight="1">
      <c r="A837" s="23"/>
      <c r="B837" s="19"/>
      <c r="C837" s="19"/>
      <c r="D837" s="19"/>
      <c r="E837" s="19"/>
      <c r="F837" s="19"/>
      <c r="G837" s="23"/>
      <c r="H837" s="23"/>
      <c r="I837" s="23"/>
      <c r="J837" s="23"/>
      <c r="K837" s="19"/>
      <c r="L837" s="89"/>
      <c r="M837" s="19"/>
      <c r="N837" s="19"/>
      <c r="O837" s="19"/>
      <c r="P837" s="19"/>
      <c r="Q837" s="19"/>
      <c r="R837" s="19"/>
      <c r="S837" s="19"/>
      <c r="T837" s="19"/>
      <c r="U837" s="19"/>
      <c r="V837" s="19"/>
      <c r="W837" s="19"/>
      <c r="X837" s="19"/>
      <c r="Y837" s="19"/>
      <c r="Z837" s="19"/>
      <c r="AA837" s="19"/>
      <c r="AB837" s="19"/>
      <c r="AC837" s="19"/>
      <c r="AD837" s="19"/>
      <c r="AE837" s="19"/>
      <c r="AF837" s="19"/>
      <c r="AG837" s="19"/>
    </row>
    <row r="838" ht="14.25" customHeight="1">
      <c r="A838" s="23"/>
      <c r="B838" s="19"/>
      <c r="C838" s="19"/>
      <c r="D838" s="19"/>
      <c r="E838" s="19"/>
      <c r="F838" s="19"/>
      <c r="G838" s="23"/>
      <c r="H838" s="23"/>
      <c r="I838" s="23"/>
      <c r="J838" s="23"/>
      <c r="K838" s="19"/>
      <c r="L838" s="89"/>
      <c r="M838" s="19"/>
      <c r="N838" s="19"/>
      <c r="O838" s="19"/>
      <c r="P838" s="19"/>
      <c r="Q838" s="19"/>
      <c r="R838" s="19"/>
      <c r="S838" s="19"/>
      <c r="T838" s="19"/>
      <c r="U838" s="19"/>
      <c r="V838" s="19"/>
      <c r="W838" s="19"/>
      <c r="X838" s="19"/>
      <c r="Y838" s="19"/>
      <c r="Z838" s="19"/>
      <c r="AA838" s="19"/>
      <c r="AB838" s="19"/>
      <c r="AC838" s="19"/>
      <c r="AD838" s="19"/>
      <c r="AE838" s="19"/>
      <c r="AF838" s="19"/>
      <c r="AG838" s="19"/>
    </row>
    <row r="839" ht="14.25" customHeight="1">
      <c r="A839" s="23"/>
      <c r="B839" s="19"/>
      <c r="C839" s="19"/>
      <c r="D839" s="19"/>
      <c r="E839" s="19"/>
      <c r="F839" s="19"/>
      <c r="G839" s="23"/>
      <c r="H839" s="23"/>
      <c r="I839" s="23"/>
      <c r="J839" s="23"/>
      <c r="K839" s="19"/>
      <c r="L839" s="89"/>
      <c r="M839" s="19"/>
      <c r="N839" s="19"/>
      <c r="O839" s="19"/>
      <c r="P839" s="19"/>
      <c r="Q839" s="19"/>
      <c r="R839" s="19"/>
      <c r="S839" s="19"/>
      <c r="T839" s="19"/>
      <c r="U839" s="19"/>
      <c r="V839" s="19"/>
      <c r="W839" s="19"/>
      <c r="X839" s="19"/>
      <c r="Y839" s="19"/>
      <c r="Z839" s="19"/>
      <c r="AA839" s="19"/>
      <c r="AB839" s="19"/>
      <c r="AC839" s="19"/>
      <c r="AD839" s="19"/>
      <c r="AE839" s="19"/>
      <c r="AF839" s="19"/>
      <c r="AG839" s="19"/>
    </row>
    <row r="840" ht="14.25" customHeight="1">
      <c r="A840" s="23"/>
      <c r="B840" s="19"/>
      <c r="C840" s="19"/>
      <c r="D840" s="19"/>
      <c r="E840" s="19"/>
      <c r="F840" s="19"/>
      <c r="G840" s="23"/>
      <c r="H840" s="23"/>
      <c r="I840" s="23"/>
      <c r="J840" s="23"/>
      <c r="K840" s="19"/>
      <c r="L840" s="89"/>
      <c r="M840" s="19"/>
      <c r="N840" s="19"/>
      <c r="O840" s="19"/>
      <c r="P840" s="19"/>
      <c r="Q840" s="19"/>
      <c r="R840" s="19"/>
      <c r="S840" s="19"/>
      <c r="T840" s="19"/>
      <c r="U840" s="19"/>
      <c r="V840" s="19"/>
      <c r="W840" s="19"/>
      <c r="X840" s="19"/>
      <c r="Y840" s="19"/>
      <c r="Z840" s="19"/>
      <c r="AA840" s="19"/>
      <c r="AB840" s="19"/>
      <c r="AC840" s="19"/>
      <c r="AD840" s="19"/>
      <c r="AE840" s="19"/>
      <c r="AF840" s="19"/>
      <c r="AG840" s="19"/>
    </row>
    <row r="841" ht="14.25" customHeight="1">
      <c r="A841" s="23"/>
      <c r="B841" s="19"/>
      <c r="C841" s="19"/>
      <c r="D841" s="19"/>
      <c r="E841" s="19"/>
      <c r="F841" s="19"/>
      <c r="G841" s="23"/>
      <c r="H841" s="23"/>
      <c r="I841" s="23"/>
      <c r="J841" s="23"/>
      <c r="K841" s="19"/>
      <c r="L841" s="89"/>
      <c r="M841" s="19"/>
      <c r="N841" s="19"/>
      <c r="O841" s="19"/>
      <c r="P841" s="19"/>
      <c r="Q841" s="19"/>
      <c r="R841" s="19"/>
      <c r="S841" s="19"/>
      <c r="T841" s="19"/>
      <c r="U841" s="19"/>
      <c r="V841" s="19"/>
      <c r="W841" s="19"/>
      <c r="X841" s="19"/>
      <c r="Y841" s="19"/>
      <c r="Z841" s="19"/>
      <c r="AA841" s="19"/>
      <c r="AB841" s="19"/>
      <c r="AC841" s="19"/>
      <c r="AD841" s="19"/>
      <c r="AE841" s="19"/>
      <c r="AF841" s="19"/>
      <c r="AG841" s="19"/>
    </row>
    <row r="842" ht="14.25" customHeight="1">
      <c r="A842" s="23"/>
      <c r="B842" s="19"/>
      <c r="C842" s="19"/>
      <c r="D842" s="19"/>
      <c r="E842" s="19"/>
      <c r="F842" s="19"/>
      <c r="G842" s="23"/>
      <c r="H842" s="23"/>
      <c r="I842" s="23"/>
      <c r="J842" s="23"/>
      <c r="K842" s="19"/>
      <c r="L842" s="89"/>
      <c r="M842" s="19"/>
      <c r="N842" s="19"/>
      <c r="O842" s="19"/>
      <c r="P842" s="19"/>
      <c r="Q842" s="19"/>
      <c r="R842" s="19"/>
      <c r="S842" s="19"/>
      <c r="T842" s="19"/>
      <c r="U842" s="19"/>
      <c r="V842" s="19"/>
      <c r="W842" s="19"/>
      <c r="X842" s="19"/>
      <c r="Y842" s="19"/>
      <c r="Z842" s="19"/>
      <c r="AA842" s="19"/>
      <c r="AB842" s="19"/>
      <c r="AC842" s="19"/>
      <c r="AD842" s="19"/>
      <c r="AE842" s="19"/>
      <c r="AF842" s="19"/>
      <c r="AG842" s="19"/>
    </row>
    <row r="843" ht="14.25" customHeight="1">
      <c r="A843" s="23"/>
      <c r="B843" s="19"/>
      <c r="C843" s="19"/>
      <c r="D843" s="19"/>
      <c r="E843" s="19"/>
      <c r="F843" s="19"/>
      <c r="G843" s="23"/>
      <c r="H843" s="23"/>
      <c r="I843" s="23"/>
      <c r="J843" s="23"/>
      <c r="K843" s="19"/>
      <c r="L843" s="89"/>
      <c r="M843" s="19"/>
      <c r="N843" s="19"/>
      <c r="O843" s="19"/>
      <c r="P843" s="19"/>
      <c r="Q843" s="19"/>
      <c r="R843" s="19"/>
      <c r="S843" s="19"/>
      <c r="T843" s="19"/>
      <c r="U843" s="19"/>
      <c r="V843" s="19"/>
      <c r="W843" s="19"/>
      <c r="X843" s="19"/>
      <c r="Y843" s="19"/>
      <c r="Z843" s="19"/>
      <c r="AA843" s="19"/>
      <c r="AB843" s="19"/>
      <c r="AC843" s="19"/>
      <c r="AD843" s="19"/>
      <c r="AE843" s="19"/>
      <c r="AF843" s="19"/>
      <c r="AG843" s="19"/>
    </row>
    <row r="844" ht="14.25" customHeight="1">
      <c r="A844" s="23"/>
      <c r="B844" s="19"/>
      <c r="C844" s="19"/>
      <c r="D844" s="19"/>
      <c r="E844" s="19"/>
      <c r="F844" s="19"/>
      <c r="G844" s="23"/>
      <c r="H844" s="23"/>
      <c r="I844" s="23"/>
      <c r="J844" s="23"/>
      <c r="K844" s="19"/>
      <c r="L844" s="89"/>
      <c r="M844" s="19"/>
      <c r="N844" s="19"/>
      <c r="O844" s="19"/>
      <c r="P844" s="19"/>
      <c r="Q844" s="19"/>
      <c r="R844" s="19"/>
      <c r="S844" s="19"/>
      <c r="T844" s="19"/>
      <c r="U844" s="19"/>
      <c r="V844" s="19"/>
      <c r="W844" s="19"/>
      <c r="X844" s="19"/>
      <c r="Y844" s="19"/>
      <c r="Z844" s="19"/>
      <c r="AA844" s="19"/>
      <c r="AB844" s="19"/>
      <c r="AC844" s="19"/>
      <c r="AD844" s="19"/>
      <c r="AE844" s="19"/>
      <c r="AF844" s="19"/>
      <c r="AG844" s="19"/>
    </row>
    <row r="845" ht="14.25" customHeight="1">
      <c r="A845" s="23"/>
      <c r="B845" s="19"/>
      <c r="C845" s="19"/>
      <c r="D845" s="19"/>
      <c r="E845" s="19"/>
      <c r="F845" s="19"/>
      <c r="G845" s="23"/>
      <c r="H845" s="23"/>
      <c r="I845" s="23"/>
      <c r="J845" s="23"/>
      <c r="K845" s="19"/>
      <c r="L845" s="89"/>
      <c r="M845" s="19"/>
      <c r="N845" s="19"/>
      <c r="O845" s="19"/>
      <c r="P845" s="19"/>
      <c r="Q845" s="19"/>
      <c r="R845" s="19"/>
      <c r="S845" s="19"/>
      <c r="T845" s="19"/>
      <c r="U845" s="19"/>
      <c r="V845" s="19"/>
      <c r="W845" s="19"/>
      <c r="X845" s="19"/>
      <c r="Y845" s="19"/>
      <c r="Z845" s="19"/>
      <c r="AA845" s="19"/>
      <c r="AB845" s="19"/>
      <c r="AC845" s="19"/>
      <c r="AD845" s="19"/>
      <c r="AE845" s="19"/>
      <c r="AF845" s="19"/>
      <c r="AG845" s="19"/>
    </row>
    <row r="846" ht="14.25" customHeight="1">
      <c r="A846" s="23"/>
      <c r="B846" s="19"/>
      <c r="C846" s="19"/>
      <c r="D846" s="19"/>
      <c r="E846" s="19"/>
      <c r="F846" s="19"/>
      <c r="G846" s="23"/>
      <c r="H846" s="23"/>
      <c r="I846" s="23"/>
      <c r="J846" s="23"/>
      <c r="K846" s="19"/>
      <c r="L846" s="89"/>
      <c r="M846" s="19"/>
      <c r="N846" s="19"/>
      <c r="O846" s="19"/>
      <c r="P846" s="19"/>
      <c r="Q846" s="19"/>
      <c r="R846" s="19"/>
      <c r="S846" s="19"/>
      <c r="T846" s="19"/>
      <c r="U846" s="19"/>
      <c r="V846" s="19"/>
      <c r="W846" s="19"/>
      <c r="X846" s="19"/>
      <c r="Y846" s="19"/>
      <c r="Z846" s="19"/>
      <c r="AA846" s="19"/>
      <c r="AB846" s="19"/>
      <c r="AC846" s="19"/>
      <c r="AD846" s="19"/>
      <c r="AE846" s="19"/>
      <c r="AF846" s="19"/>
      <c r="AG846" s="19"/>
    </row>
    <row r="847" ht="14.25" customHeight="1">
      <c r="A847" s="23"/>
      <c r="B847" s="19"/>
      <c r="C847" s="19"/>
      <c r="D847" s="19"/>
      <c r="E847" s="19"/>
      <c r="F847" s="19"/>
      <c r="G847" s="23"/>
      <c r="H847" s="23"/>
      <c r="I847" s="23"/>
      <c r="J847" s="23"/>
      <c r="K847" s="19"/>
      <c r="L847" s="89"/>
      <c r="M847" s="19"/>
      <c r="N847" s="19"/>
      <c r="O847" s="19"/>
      <c r="P847" s="19"/>
      <c r="Q847" s="19"/>
      <c r="R847" s="19"/>
      <c r="S847" s="19"/>
      <c r="T847" s="19"/>
      <c r="U847" s="19"/>
      <c r="V847" s="19"/>
      <c r="W847" s="19"/>
      <c r="X847" s="19"/>
      <c r="Y847" s="19"/>
      <c r="Z847" s="19"/>
      <c r="AA847" s="19"/>
      <c r="AB847" s="19"/>
      <c r="AC847" s="19"/>
      <c r="AD847" s="19"/>
      <c r="AE847" s="19"/>
      <c r="AF847" s="19"/>
      <c r="AG847" s="19"/>
    </row>
    <row r="848" ht="14.25" customHeight="1">
      <c r="A848" s="23"/>
      <c r="B848" s="19"/>
      <c r="C848" s="19"/>
      <c r="D848" s="19"/>
      <c r="E848" s="19"/>
      <c r="F848" s="19"/>
      <c r="G848" s="23"/>
      <c r="H848" s="23"/>
      <c r="I848" s="23"/>
      <c r="J848" s="23"/>
      <c r="K848" s="19"/>
      <c r="L848" s="89"/>
      <c r="M848" s="19"/>
      <c r="N848" s="19"/>
      <c r="O848" s="19"/>
      <c r="P848" s="19"/>
      <c r="Q848" s="19"/>
      <c r="R848" s="19"/>
      <c r="S848" s="19"/>
      <c r="T848" s="19"/>
      <c r="U848" s="19"/>
      <c r="V848" s="19"/>
      <c r="W848" s="19"/>
      <c r="X848" s="19"/>
      <c r="Y848" s="19"/>
      <c r="Z848" s="19"/>
      <c r="AA848" s="19"/>
      <c r="AB848" s="19"/>
      <c r="AC848" s="19"/>
      <c r="AD848" s="19"/>
      <c r="AE848" s="19"/>
      <c r="AF848" s="19"/>
      <c r="AG848" s="19"/>
    </row>
    <row r="849" ht="14.25" customHeight="1">
      <c r="A849" s="23"/>
      <c r="B849" s="19"/>
      <c r="C849" s="19"/>
      <c r="D849" s="19"/>
      <c r="E849" s="19"/>
      <c r="F849" s="19"/>
      <c r="G849" s="23"/>
      <c r="H849" s="23"/>
      <c r="I849" s="23"/>
      <c r="J849" s="23"/>
      <c r="K849" s="19"/>
      <c r="L849" s="89"/>
      <c r="M849" s="19"/>
      <c r="N849" s="19"/>
      <c r="O849" s="19"/>
      <c r="P849" s="19"/>
      <c r="Q849" s="19"/>
      <c r="R849" s="19"/>
      <c r="S849" s="19"/>
      <c r="T849" s="19"/>
      <c r="U849" s="19"/>
      <c r="V849" s="19"/>
      <c r="W849" s="19"/>
      <c r="X849" s="19"/>
      <c r="Y849" s="19"/>
      <c r="Z849" s="19"/>
      <c r="AA849" s="19"/>
      <c r="AB849" s="19"/>
      <c r="AC849" s="19"/>
      <c r="AD849" s="19"/>
      <c r="AE849" s="19"/>
      <c r="AF849" s="19"/>
      <c r="AG849" s="19"/>
    </row>
    <row r="850" ht="14.25" customHeight="1">
      <c r="A850" s="23"/>
      <c r="B850" s="19"/>
      <c r="C850" s="19"/>
      <c r="D850" s="19"/>
      <c r="E850" s="19"/>
      <c r="F850" s="19"/>
      <c r="G850" s="23"/>
      <c r="H850" s="23"/>
      <c r="I850" s="23"/>
      <c r="J850" s="23"/>
      <c r="K850" s="19"/>
      <c r="L850" s="89"/>
      <c r="M850" s="19"/>
      <c r="N850" s="19"/>
      <c r="O850" s="19"/>
      <c r="P850" s="19"/>
      <c r="Q850" s="19"/>
      <c r="R850" s="19"/>
      <c r="S850" s="19"/>
      <c r="T850" s="19"/>
      <c r="U850" s="19"/>
      <c r="V850" s="19"/>
      <c r="W850" s="19"/>
      <c r="X850" s="19"/>
      <c r="Y850" s="19"/>
      <c r="Z850" s="19"/>
      <c r="AA850" s="19"/>
      <c r="AB850" s="19"/>
      <c r="AC850" s="19"/>
      <c r="AD850" s="19"/>
      <c r="AE850" s="19"/>
      <c r="AF850" s="19"/>
      <c r="AG850" s="19"/>
    </row>
    <row r="851" ht="14.25" customHeight="1">
      <c r="A851" s="23"/>
      <c r="B851" s="19"/>
      <c r="C851" s="19"/>
      <c r="D851" s="19"/>
      <c r="E851" s="19"/>
      <c r="F851" s="19"/>
      <c r="G851" s="23"/>
      <c r="H851" s="23"/>
      <c r="I851" s="23"/>
      <c r="J851" s="23"/>
      <c r="K851" s="19"/>
      <c r="L851" s="89"/>
      <c r="M851" s="19"/>
      <c r="N851" s="19"/>
      <c r="O851" s="19"/>
      <c r="P851" s="19"/>
      <c r="Q851" s="19"/>
      <c r="R851" s="19"/>
      <c r="S851" s="19"/>
      <c r="T851" s="19"/>
      <c r="U851" s="19"/>
      <c r="V851" s="19"/>
      <c r="W851" s="19"/>
      <c r="X851" s="19"/>
      <c r="Y851" s="19"/>
      <c r="Z851" s="19"/>
      <c r="AA851" s="19"/>
      <c r="AB851" s="19"/>
      <c r="AC851" s="19"/>
      <c r="AD851" s="19"/>
      <c r="AE851" s="19"/>
      <c r="AF851" s="19"/>
      <c r="AG851" s="19"/>
    </row>
    <row r="852" ht="14.25" customHeight="1">
      <c r="A852" s="23"/>
      <c r="B852" s="19"/>
      <c r="C852" s="19"/>
      <c r="D852" s="19"/>
      <c r="E852" s="19"/>
      <c r="F852" s="19"/>
      <c r="G852" s="23"/>
      <c r="H852" s="23"/>
      <c r="I852" s="23"/>
      <c r="J852" s="23"/>
      <c r="K852" s="19"/>
      <c r="L852" s="89"/>
      <c r="M852" s="19"/>
      <c r="N852" s="19"/>
      <c r="O852" s="19"/>
      <c r="P852" s="19"/>
      <c r="Q852" s="19"/>
      <c r="R852" s="19"/>
      <c r="S852" s="19"/>
      <c r="T852" s="19"/>
      <c r="U852" s="19"/>
      <c r="V852" s="19"/>
      <c r="W852" s="19"/>
      <c r="X852" s="19"/>
      <c r="Y852" s="19"/>
      <c r="Z852" s="19"/>
      <c r="AA852" s="19"/>
      <c r="AB852" s="19"/>
      <c r="AC852" s="19"/>
      <c r="AD852" s="19"/>
      <c r="AE852" s="19"/>
      <c r="AF852" s="19"/>
      <c r="AG852" s="19"/>
    </row>
    <row r="853" ht="14.25" customHeight="1">
      <c r="A853" s="23"/>
      <c r="B853" s="19"/>
      <c r="C853" s="19"/>
      <c r="D853" s="19"/>
      <c r="E853" s="19"/>
      <c r="F853" s="19"/>
      <c r="G853" s="23"/>
      <c r="H853" s="23"/>
      <c r="I853" s="23"/>
      <c r="J853" s="23"/>
      <c r="K853" s="19"/>
      <c r="L853" s="89"/>
      <c r="M853" s="19"/>
      <c r="N853" s="19"/>
      <c r="O853" s="19"/>
      <c r="P853" s="19"/>
      <c r="Q853" s="19"/>
      <c r="R853" s="19"/>
      <c r="S853" s="19"/>
      <c r="T853" s="19"/>
      <c r="U853" s="19"/>
      <c r="V853" s="19"/>
      <c r="W853" s="19"/>
      <c r="X853" s="19"/>
      <c r="Y853" s="19"/>
      <c r="Z853" s="19"/>
      <c r="AA853" s="19"/>
      <c r="AB853" s="19"/>
      <c r="AC853" s="19"/>
      <c r="AD853" s="19"/>
      <c r="AE853" s="19"/>
      <c r="AF853" s="19"/>
      <c r="AG853" s="19"/>
    </row>
    <row r="854" ht="14.25" customHeight="1">
      <c r="A854" s="23"/>
      <c r="B854" s="19"/>
      <c r="C854" s="19"/>
      <c r="D854" s="19"/>
      <c r="E854" s="19"/>
      <c r="F854" s="19"/>
      <c r="G854" s="23"/>
      <c r="H854" s="23"/>
      <c r="I854" s="23"/>
      <c r="J854" s="23"/>
      <c r="K854" s="19"/>
      <c r="L854" s="89"/>
      <c r="M854" s="19"/>
      <c r="N854" s="19"/>
      <c r="O854" s="19"/>
      <c r="P854" s="19"/>
      <c r="Q854" s="19"/>
      <c r="R854" s="19"/>
      <c r="S854" s="19"/>
      <c r="T854" s="19"/>
      <c r="U854" s="19"/>
      <c r="V854" s="19"/>
      <c r="W854" s="19"/>
      <c r="X854" s="19"/>
      <c r="Y854" s="19"/>
      <c r="Z854" s="19"/>
      <c r="AA854" s="19"/>
      <c r="AB854" s="19"/>
      <c r="AC854" s="19"/>
      <c r="AD854" s="19"/>
      <c r="AE854" s="19"/>
      <c r="AF854" s="19"/>
      <c r="AG854" s="19"/>
    </row>
    <row r="855" ht="14.25" customHeight="1">
      <c r="A855" s="23"/>
      <c r="B855" s="19"/>
      <c r="C855" s="19"/>
      <c r="D855" s="19"/>
      <c r="E855" s="19"/>
      <c r="F855" s="19"/>
      <c r="G855" s="23"/>
      <c r="H855" s="23"/>
      <c r="I855" s="23"/>
      <c r="J855" s="23"/>
      <c r="K855" s="19"/>
      <c r="L855" s="89"/>
      <c r="M855" s="19"/>
      <c r="N855" s="19"/>
      <c r="O855" s="19"/>
      <c r="P855" s="19"/>
      <c r="Q855" s="19"/>
      <c r="R855" s="19"/>
      <c r="S855" s="19"/>
      <c r="T855" s="19"/>
      <c r="U855" s="19"/>
      <c r="V855" s="19"/>
      <c r="W855" s="19"/>
      <c r="X855" s="19"/>
      <c r="Y855" s="19"/>
      <c r="Z855" s="19"/>
      <c r="AA855" s="19"/>
      <c r="AB855" s="19"/>
      <c r="AC855" s="19"/>
      <c r="AD855" s="19"/>
      <c r="AE855" s="19"/>
      <c r="AF855" s="19"/>
      <c r="AG855" s="19"/>
    </row>
    <row r="856" ht="14.25" customHeight="1">
      <c r="A856" s="23"/>
      <c r="B856" s="19"/>
      <c r="C856" s="19"/>
      <c r="D856" s="19"/>
      <c r="E856" s="19"/>
      <c r="F856" s="19"/>
      <c r="G856" s="23"/>
      <c r="H856" s="23"/>
      <c r="I856" s="23"/>
      <c r="J856" s="23"/>
      <c r="K856" s="19"/>
      <c r="L856" s="89"/>
      <c r="M856" s="19"/>
      <c r="N856" s="19"/>
      <c r="O856" s="19"/>
      <c r="P856" s="19"/>
      <c r="Q856" s="19"/>
      <c r="R856" s="19"/>
      <c r="S856" s="19"/>
      <c r="T856" s="19"/>
      <c r="U856" s="19"/>
      <c r="V856" s="19"/>
      <c r="W856" s="19"/>
      <c r="X856" s="19"/>
      <c r="Y856" s="19"/>
      <c r="Z856" s="19"/>
      <c r="AA856" s="19"/>
      <c r="AB856" s="19"/>
      <c r="AC856" s="19"/>
      <c r="AD856" s="19"/>
      <c r="AE856" s="19"/>
      <c r="AF856" s="19"/>
      <c r="AG856" s="19"/>
    </row>
    <row r="857" ht="14.25" customHeight="1">
      <c r="A857" s="23"/>
      <c r="B857" s="19"/>
      <c r="C857" s="19"/>
      <c r="D857" s="19"/>
      <c r="E857" s="19"/>
      <c r="F857" s="19"/>
      <c r="G857" s="23"/>
      <c r="H857" s="23"/>
      <c r="I857" s="23"/>
      <c r="J857" s="23"/>
      <c r="K857" s="19"/>
      <c r="L857" s="89"/>
      <c r="M857" s="19"/>
      <c r="N857" s="19"/>
      <c r="O857" s="19"/>
      <c r="P857" s="19"/>
      <c r="Q857" s="19"/>
      <c r="R857" s="19"/>
      <c r="S857" s="19"/>
      <c r="T857" s="19"/>
      <c r="U857" s="19"/>
      <c r="V857" s="19"/>
      <c r="W857" s="19"/>
      <c r="X857" s="19"/>
      <c r="Y857" s="19"/>
      <c r="Z857" s="19"/>
      <c r="AA857" s="19"/>
      <c r="AB857" s="19"/>
      <c r="AC857" s="19"/>
      <c r="AD857" s="19"/>
      <c r="AE857" s="19"/>
      <c r="AF857" s="19"/>
      <c r="AG857" s="19"/>
    </row>
    <row r="858" ht="14.25" customHeight="1">
      <c r="A858" s="23"/>
      <c r="B858" s="19"/>
      <c r="C858" s="19"/>
      <c r="D858" s="19"/>
      <c r="E858" s="19"/>
      <c r="F858" s="19"/>
      <c r="G858" s="23"/>
      <c r="H858" s="23"/>
      <c r="I858" s="23"/>
      <c r="J858" s="23"/>
      <c r="K858" s="19"/>
      <c r="L858" s="89"/>
      <c r="M858" s="19"/>
      <c r="N858" s="19"/>
      <c r="O858" s="19"/>
      <c r="P858" s="19"/>
      <c r="Q858" s="19"/>
      <c r="R858" s="19"/>
      <c r="S858" s="19"/>
      <c r="T858" s="19"/>
      <c r="U858" s="19"/>
      <c r="V858" s="19"/>
      <c r="W858" s="19"/>
      <c r="X858" s="19"/>
      <c r="Y858" s="19"/>
      <c r="Z858" s="19"/>
      <c r="AA858" s="19"/>
      <c r="AB858" s="19"/>
      <c r="AC858" s="19"/>
      <c r="AD858" s="19"/>
      <c r="AE858" s="19"/>
      <c r="AF858" s="19"/>
      <c r="AG858" s="19"/>
    </row>
    <row r="859" ht="14.25" customHeight="1">
      <c r="A859" s="23"/>
      <c r="B859" s="19"/>
      <c r="C859" s="19"/>
      <c r="D859" s="19"/>
      <c r="E859" s="19"/>
      <c r="F859" s="19"/>
      <c r="G859" s="23"/>
      <c r="H859" s="23"/>
      <c r="I859" s="23"/>
      <c r="J859" s="23"/>
      <c r="K859" s="19"/>
      <c r="L859" s="89"/>
      <c r="M859" s="19"/>
      <c r="N859" s="19"/>
      <c r="O859" s="19"/>
      <c r="P859" s="19"/>
      <c r="Q859" s="19"/>
      <c r="R859" s="19"/>
      <c r="S859" s="19"/>
      <c r="T859" s="19"/>
      <c r="U859" s="19"/>
      <c r="V859" s="19"/>
      <c r="W859" s="19"/>
      <c r="X859" s="19"/>
      <c r="Y859" s="19"/>
      <c r="Z859" s="19"/>
      <c r="AA859" s="19"/>
      <c r="AB859" s="19"/>
      <c r="AC859" s="19"/>
      <c r="AD859" s="19"/>
      <c r="AE859" s="19"/>
      <c r="AF859" s="19"/>
      <c r="AG859" s="19"/>
    </row>
    <row r="860" ht="14.25" customHeight="1">
      <c r="A860" s="23"/>
      <c r="B860" s="19"/>
      <c r="C860" s="19"/>
      <c r="D860" s="19"/>
      <c r="E860" s="19"/>
      <c r="F860" s="19"/>
      <c r="G860" s="23"/>
      <c r="H860" s="23"/>
      <c r="I860" s="23"/>
      <c r="J860" s="23"/>
      <c r="K860" s="19"/>
      <c r="L860" s="89"/>
      <c r="M860" s="19"/>
      <c r="N860" s="19"/>
      <c r="O860" s="19"/>
      <c r="P860" s="19"/>
      <c r="Q860" s="19"/>
      <c r="R860" s="19"/>
      <c r="S860" s="19"/>
      <c r="T860" s="19"/>
      <c r="U860" s="19"/>
      <c r="V860" s="19"/>
      <c r="W860" s="19"/>
      <c r="X860" s="19"/>
      <c r="Y860" s="19"/>
      <c r="Z860" s="19"/>
      <c r="AA860" s="19"/>
      <c r="AB860" s="19"/>
      <c r="AC860" s="19"/>
      <c r="AD860" s="19"/>
      <c r="AE860" s="19"/>
      <c r="AF860" s="19"/>
      <c r="AG860" s="19"/>
    </row>
    <row r="861" ht="14.25" customHeight="1">
      <c r="A861" s="23"/>
      <c r="B861" s="19"/>
      <c r="C861" s="19"/>
      <c r="D861" s="19"/>
      <c r="E861" s="19"/>
      <c r="F861" s="19"/>
      <c r="G861" s="23"/>
      <c r="H861" s="23"/>
      <c r="I861" s="23"/>
      <c r="J861" s="23"/>
      <c r="K861" s="19"/>
      <c r="L861" s="89"/>
      <c r="M861" s="19"/>
      <c r="N861" s="19"/>
      <c r="O861" s="19"/>
      <c r="P861" s="19"/>
      <c r="Q861" s="19"/>
      <c r="R861" s="19"/>
      <c r="S861" s="19"/>
      <c r="T861" s="19"/>
      <c r="U861" s="19"/>
      <c r="V861" s="19"/>
      <c r="W861" s="19"/>
      <c r="X861" s="19"/>
      <c r="Y861" s="19"/>
      <c r="Z861" s="19"/>
      <c r="AA861" s="19"/>
      <c r="AB861" s="19"/>
      <c r="AC861" s="19"/>
      <c r="AD861" s="19"/>
      <c r="AE861" s="19"/>
      <c r="AF861" s="19"/>
      <c r="AG861" s="19"/>
    </row>
    <row r="862" ht="14.25" customHeight="1">
      <c r="A862" s="23"/>
      <c r="B862" s="19"/>
      <c r="C862" s="19"/>
      <c r="D862" s="19"/>
      <c r="E862" s="19"/>
      <c r="F862" s="19"/>
      <c r="G862" s="23"/>
      <c r="H862" s="23"/>
      <c r="I862" s="23"/>
      <c r="J862" s="23"/>
      <c r="K862" s="19"/>
      <c r="L862" s="89"/>
      <c r="M862" s="19"/>
      <c r="N862" s="19"/>
      <c r="O862" s="19"/>
      <c r="P862" s="19"/>
      <c r="Q862" s="19"/>
      <c r="R862" s="19"/>
      <c r="S862" s="19"/>
      <c r="T862" s="19"/>
      <c r="U862" s="19"/>
      <c r="V862" s="19"/>
      <c r="W862" s="19"/>
      <c r="X862" s="19"/>
      <c r="Y862" s="19"/>
      <c r="Z862" s="19"/>
      <c r="AA862" s="19"/>
      <c r="AB862" s="19"/>
      <c r="AC862" s="19"/>
      <c r="AD862" s="19"/>
      <c r="AE862" s="19"/>
      <c r="AF862" s="19"/>
      <c r="AG862" s="19"/>
    </row>
    <row r="863" ht="14.25" customHeight="1">
      <c r="A863" s="23"/>
      <c r="B863" s="19"/>
      <c r="C863" s="19"/>
      <c r="D863" s="19"/>
      <c r="E863" s="19"/>
      <c r="F863" s="19"/>
      <c r="G863" s="23"/>
      <c r="H863" s="23"/>
      <c r="I863" s="23"/>
      <c r="J863" s="23"/>
      <c r="K863" s="19"/>
      <c r="L863" s="89"/>
      <c r="M863" s="19"/>
      <c r="N863" s="19"/>
      <c r="O863" s="19"/>
      <c r="P863" s="19"/>
      <c r="Q863" s="19"/>
      <c r="R863" s="19"/>
      <c r="S863" s="19"/>
      <c r="T863" s="19"/>
      <c r="U863" s="19"/>
      <c r="V863" s="19"/>
      <c r="W863" s="19"/>
      <c r="X863" s="19"/>
      <c r="Y863" s="19"/>
      <c r="Z863" s="19"/>
      <c r="AA863" s="19"/>
      <c r="AB863" s="19"/>
      <c r="AC863" s="19"/>
      <c r="AD863" s="19"/>
      <c r="AE863" s="19"/>
      <c r="AF863" s="19"/>
      <c r="AG863" s="19"/>
    </row>
    <row r="864" ht="14.25" customHeight="1">
      <c r="A864" s="23"/>
      <c r="B864" s="19"/>
      <c r="C864" s="19"/>
      <c r="D864" s="19"/>
      <c r="E864" s="19"/>
      <c r="F864" s="19"/>
      <c r="G864" s="23"/>
      <c r="H864" s="23"/>
      <c r="I864" s="23"/>
      <c r="J864" s="23"/>
      <c r="K864" s="19"/>
      <c r="L864" s="89"/>
      <c r="M864" s="19"/>
      <c r="N864" s="19"/>
      <c r="O864" s="19"/>
      <c r="P864" s="19"/>
      <c r="Q864" s="19"/>
      <c r="R864" s="19"/>
      <c r="S864" s="19"/>
      <c r="T864" s="19"/>
      <c r="U864" s="19"/>
      <c r="V864" s="19"/>
      <c r="W864" s="19"/>
      <c r="X864" s="19"/>
      <c r="Y864" s="19"/>
      <c r="Z864" s="19"/>
      <c r="AA864" s="19"/>
      <c r="AB864" s="19"/>
      <c r="AC864" s="19"/>
      <c r="AD864" s="19"/>
      <c r="AE864" s="19"/>
      <c r="AF864" s="19"/>
      <c r="AG864" s="19"/>
    </row>
    <row r="865" ht="14.25" customHeight="1">
      <c r="A865" s="23"/>
      <c r="B865" s="19"/>
      <c r="C865" s="19"/>
      <c r="D865" s="19"/>
      <c r="E865" s="19"/>
      <c r="F865" s="19"/>
      <c r="G865" s="23"/>
      <c r="H865" s="23"/>
      <c r="I865" s="23"/>
      <c r="J865" s="23"/>
      <c r="K865" s="19"/>
      <c r="L865" s="89"/>
      <c r="M865" s="19"/>
      <c r="N865" s="19"/>
      <c r="O865" s="19"/>
      <c r="P865" s="19"/>
      <c r="Q865" s="19"/>
      <c r="R865" s="19"/>
      <c r="S865" s="19"/>
      <c r="T865" s="19"/>
      <c r="U865" s="19"/>
      <c r="V865" s="19"/>
      <c r="W865" s="19"/>
      <c r="X865" s="19"/>
      <c r="Y865" s="19"/>
      <c r="Z865" s="19"/>
      <c r="AA865" s="19"/>
      <c r="AB865" s="19"/>
      <c r="AC865" s="19"/>
      <c r="AD865" s="19"/>
      <c r="AE865" s="19"/>
      <c r="AF865" s="19"/>
      <c r="AG865" s="19"/>
    </row>
    <row r="866" ht="14.25" customHeight="1">
      <c r="A866" s="23"/>
      <c r="B866" s="19"/>
      <c r="C866" s="19"/>
      <c r="D866" s="19"/>
      <c r="E866" s="19"/>
      <c r="F866" s="19"/>
      <c r="G866" s="23"/>
      <c r="H866" s="23"/>
      <c r="I866" s="23"/>
      <c r="J866" s="23"/>
      <c r="K866" s="19"/>
      <c r="L866" s="89"/>
      <c r="M866" s="19"/>
      <c r="N866" s="19"/>
      <c r="O866" s="19"/>
      <c r="P866" s="19"/>
      <c r="Q866" s="19"/>
      <c r="R866" s="19"/>
      <c r="S866" s="19"/>
      <c r="T866" s="19"/>
      <c r="U866" s="19"/>
      <c r="V866" s="19"/>
      <c r="W866" s="19"/>
      <c r="X866" s="19"/>
      <c r="Y866" s="19"/>
      <c r="Z866" s="19"/>
      <c r="AA866" s="19"/>
      <c r="AB866" s="19"/>
      <c r="AC866" s="19"/>
      <c r="AD866" s="19"/>
      <c r="AE866" s="19"/>
      <c r="AF866" s="19"/>
      <c r="AG866" s="19"/>
    </row>
    <row r="867" ht="14.25" customHeight="1">
      <c r="A867" s="23"/>
      <c r="B867" s="19"/>
      <c r="C867" s="19"/>
      <c r="D867" s="19"/>
      <c r="E867" s="19"/>
      <c r="F867" s="19"/>
      <c r="G867" s="23"/>
      <c r="H867" s="23"/>
      <c r="I867" s="23"/>
      <c r="J867" s="23"/>
      <c r="K867" s="19"/>
      <c r="L867" s="89"/>
      <c r="M867" s="19"/>
      <c r="N867" s="19"/>
      <c r="O867" s="19"/>
      <c r="P867" s="19"/>
      <c r="Q867" s="19"/>
      <c r="R867" s="19"/>
      <c r="S867" s="19"/>
      <c r="T867" s="19"/>
      <c r="U867" s="19"/>
      <c r="V867" s="19"/>
      <c r="W867" s="19"/>
      <c r="X867" s="19"/>
      <c r="Y867" s="19"/>
      <c r="Z867" s="19"/>
      <c r="AA867" s="19"/>
      <c r="AB867" s="19"/>
      <c r="AC867" s="19"/>
      <c r="AD867" s="19"/>
      <c r="AE867" s="19"/>
      <c r="AF867" s="19"/>
      <c r="AG867" s="19"/>
    </row>
    <row r="868" ht="14.25" customHeight="1">
      <c r="A868" s="23"/>
      <c r="B868" s="19"/>
      <c r="C868" s="19"/>
      <c r="D868" s="19"/>
      <c r="E868" s="19"/>
      <c r="F868" s="19"/>
      <c r="G868" s="23"/>
      <c r="H868" s="23"/>
      <c r="I868" s="23"/>
      <c r="J868" s="23"/>
      <c r="K868" s="19"/>
      <c r="L868" s="89"/>
      <c r="M868" s="19"/>
      <c r="N868" s="19"/>
      <c r="O868" s="19"/>
      <c r="P868" s="19"/>
      <c r="Q868" s="19"/>
      <c r="R868" s="19"/>
      <c r="S868" s="19"/>
      <c r="T868" s="19"/>
      <c r="U868" s="19"/>
      <c r="V868" s="19"/>
      <c r="W868" s="19"/>
      <c r="X868" s="19"/>
      <c r="Y868" s="19"/>
      <c r="Z868" s="19"/>
      <c r="AA868" s="19"/>
      <c r="AB868" s="19"/>
      <c r="AC868" s="19"/>
      <c r="AD868" s="19"/>
      <c r="AE868" s="19"/>
      <c r="AF868" s="19"/>
      <c r="AG868" s="19"/>
    </row>
    <row r="869" ht="14.25" customHeight="1">
      <c r="A869" s="23"/>
      <c r="B869" s="19"/>
      <c r="C869" s="19"/>
      <c r="D869" s="19"/>
      <c r="E869" s="19"/>
      <c r="F869" s="19"/>
      <c r="G869" s="23"/>
      <c r="H869" s="23"/>
      <c r="I869" s="23"/>
      <c r="J869" s="23"/>
      <c r="K869" s="19"/>
      <c r="L869" s="89"/>
      <c r="M869" s="19"/>
      <c r="N869" s="19"/>
      <c r="O869" s="19"/>
      <c r="P869" s="19"/>
      <c r="Q869" s="19"/>
      <c r="R869" s="19"/>
      <c r="S869" s="19"/>
      <c r="T869" s="19"/>
      <c r="U869" s="19"/>
      <c r="V869" s="19"/>
      <c r="W869" s="19"/>
      <c r="X869" s="19"/>
      <c r="Y869" s="19"/>
      <c r="Z869" s="19"/>
      <c r="AA869" s="19"/>
      <c r="AB869" s="19"/>
      <c r="AC869" s="19"/>
      <c r="AD869" s="19"/>
      <c r="AE869" s="19"/>
      <c r="AF869" s="19"/>
      <c r="AG869" s="19"/>
    </row>
    <row r="870" ht="14.25" customHeight="1">
      <c r="A870" s="23"/>
      <c r="B870" s="19"/>
      <c r="C870" s="19"/>
      <c r="D870" s="19"/>
      <c r="E870" s="19"/>
      <c r="F870" s="19"/>
      <c r="G870" s="23"/>
      <c r="H870" s="23"/>
      <c r="I870" s="23"/>
      <c r="J870" s="23"/>
      <c r="K870" s="19"/>
      <c r="L870" s="89"/>
      <c r="M870" s="19"/>
      <c r="N870" s="19"/>
      <c r="O870" s="19"/>
      <c r="P870" s="19"/>
      <c r="Q870" s="19"/>
      <c r="R870" s="19"/>
      <c r="S870" s="19"/>
      <c r="T870" s="19"/>
      <c r="U870" s="19"/>
      <c r="V870" s="19"/>
      <c r="W870" s="19"/>
      <c r="X870" s="19"/>
      <c r="Y870" s="19"/>
      <c r="Z870" s="19"/>
      <c r="AA870" s="19"/>
      <c r="AB870" s="19"/>
      <c r="AC870" s="19"/>
      <c r="AD870" s="19"/>
      <c r="AE870" s="19"/>
      <c r="AF870" s="19"/>
      <c r="AG870" s="19"/>
    </row>
    <row r="871" ht="14.25" customHeight="1">
      <c r="A871" s="23"/>
      <c r="B871" s="19"/>
      <c r="C871" s="19"/>
      <c r="D871" s="19"/>
      <c r="E871" s="19"/>
      <c r="F871" s="19"/>
      <c r="G871" s="23"/>
      <c r="H871" s="23"/>
      <c r="I871" s="23"/>
      <c r="J871" s="23"/>
      <c r="K871" s="19"/>
      <c r="L871" s="89"/>
      <c r="M871" s="19"/>
      <c r="N871" s="19"/>
      <c r="O871" s="19"/>
      <c r="P871" s="19"/>
      <c r="Q871" s="19"/>
      <c r="R871" s="19"/>
      <c r="S871" s="19"/>
      <c r="T871" s="19"/>
      <c r="U871" s="19"/>
      <c r="V871" s="19"/>
      <c r="W871" s="19"/>
      <c r="X871" s="19"/>
      <c r="Y871" s="19"/>
      <c r="Z871" s="19"/>
      <c r="AA871" s="19"/>
      <c r="AB871" s="19"/>
      <c r="AC871" s="19"/>
      <c r="AD871" s="19"/>
      <c r="AE871" s="19"/>
      <c r="AF871" s="19"/>
      <c r="AG871" s="19"/>
    </row>
    <row r="872" ht="14.25" customHeight="1">
      <c r="A872" s="23"/>
      <c r="B872" s="19"/>
      <c r="C872" s="19"/>
      <c r="D872" s="19"/>
      <c r="E872" s="19"/>
      <c r="F872" s="19"/>
      <c r="G872" s="23"/>
      <c r="H872" s="23"/>
      <c r="I872" s="23"/>
      <c r="J872" s="23"/>
      <c r="K872" s="19"/>
      <c r="L872" s="89"/>
      <c r="M872" s="19"/>
      <c r="N872" s="19"/>
      <c r="O872" s="19"/>
      <c r="P872" s="19"/>
      <c r="Q872" s="19"/>
      <c r="R872" s="19"/>
      <c r="S872" s="19"/>
      <c r="T872" s="19"/>
      <c r="U872" s="19"/>
      <c r="V872" s="19"/>
      <c r="W872" s="19"/>
      <c r="X872" s="19"/>
      <c r="Y872" s="19"/>
      <c r="Z872" s="19"/>
      <c r="AA872" s="19"/>
      <c r="AB872" s="19"/>
      <c r="AC872" s="19"/>
      <c r="AD872" s="19"/>
      <c r="AE872" s="19"/>
      <c r="AF872" s="19"/>
      <c r="AG872" s="19"/>
    </row>
    <row r="873" ht="14.25" customHeight="1">
      <c r="A873" s="23"/>
      <c r="B873" s="19"/>
      <c r="C873" s="19"/>
      <c r="D873" s="19"/>
      <c r="E873" s="19"/>
      <c r="F873" s="19"/>
      <c r="G873" s="23"/>
      <c r="H873" s="23"/>
      <c r="I873" s="23"/>
      <c r="J873" s="23"/>
      <c r="K873" s="19"/>
      <c r="L873" s="89"/>
      <c r="M873" s="19"/>
      <c r="N873" s="19"/>
      <c r="O873" s="19"/>
      <c r="P873" s="19"/>
      <c r="Q873" s="19"/>
      <c r="R873" s="19"/>
      <c r="S873" s="19"/>
      <c r="T873" s="19"/>
      <c r="U873" s="19"/>
      <c r="V873" s="19"/>
      <c r="W873" s="19"/>
      <c r="X873" s="19"/>
      <c r="Y873" s="19"/>
      <c r="Z873" s="19"/>
      <c r="AA873" s="19"/>
      <c r="AB873" s="19"/>
      <c r="AC873" s="19"/>
      <c r="AD873" s="19"/>
      <c r="AE873" s="19"/>
      <c r="AF873" s="19"/>
      <c r="AG873" s="19"/>
    </row>
    <row r="874" ht="14.25" customHeight="1">
      <c r="A874" s="23"/>
      <c r="B874" s="19"/>
      <c r="C874" s="19"/>
      <c r="D874" s="19"/>
      <c r="E874" s="19"/>
      <c r="F874" s="19"/>
      <c r="G874" s="23"/>
      <c r="H874" s="23"/>
      <c r="I874" s="23"/>
      <c r="J874" s="23"/>
      <c r="K874" s="19"/>
      <c r="L874" s="89"/>
      <c r="M874" s="19"/>
      <c r="N874" s="19"/>
      <c r="O874" s="19"/>
      <c r="P874" s="19"/>
      <c r="Q874" s="19"/>
      <c r="R874" s="19"/>
      <c r="S874" s="19"/>
      <c r="T874" s="19"/>
      <c r="U874" s="19"/>
      <c r="V874" s="19"/>
      <c r="W874" s="19"/>
      <c r="X874" s="19"/>
      <c r="Y874" s="19"/>
      <c r="Z874" s="19"/>
      <c r="AA874" s="19"/>
      <c r="AB874" s="19"/>
      <c r="AC874" s="19"/>
      <c r="AD874" s="19"/>
      <c r="AE874" s="19"/>
      <c r="AF874" s="19"/>
      <c r="AG874" s="19"/>
    </row>
    <row r="875" ht="14.25" customHeight="1">
      <c r="A875" s="23"/>
      <c r="B875" s="19"/>
      <c r="C875" s="19"/>
      <c r="D875" s="19"/>
      <c r="E875" s="19"/>
      <c r="F875" s="19"/>
      <c r="G875" s="23"/>
      <c r="H875" s="23"/>
      <c r="I875" s="23"/>
      <c r="J875" s="23"/>
      <c r="K875" s="19"/>
      <c r="L875" s="89"/>
      <c r="M875" s="19"/>
      <c r="N875" s="19"/>
      <c r="O875" s="19"/>
      <c r="P875" s="19"/>
      <c r="Q875" s="19"/>
      <c r="R875" s="19"/>
      <c r="S875" s="19"/>
      <c r="T875" s="19"/>
      <c r="U875" s="19"/>
      <c r="V875" s="19"/>
      <c r="W875" s="19"/>
      <c r="X875" s="19"/>
      <c r="Y875" s="19"/>
      <c r="Z875" s="19"/>
      <c r="AA875" s="19"/>
      <c r="AB875" s="19"/>
      <c r="AC875" s="19"/>
      <c r="AD875" s="19"/>
      <c r="AE875" s="19"/>
      <c r="AF875" s="19"/>
      <c r="AG875" s="19"/>
    </row>
    <row r="876" ht="14.25" customHeight="1">
      <c r="A876" s="23"/>
      <c r="B876" s="19"/>
      <c r="C876" s="19"/>
      <c r="D876" s="19"/>
      <c r="E876" s="19"/>
      <c r="F876" s="19"/>
      <c r="G876" s="23"/>
      <c r="H876" s="23"/>
      <c r="I876" s="23"/>
      <c r="J876" s="23"/>
      <c r="K876" s="19"/>
      <c r="L876" s="89"/>
      <c r="M876" s="19"/>
      <c r="N876" s="19"/>
      <c r="O876" s="19"/>
      <c r="P876" s="19"/>
      <c r="Q876" s="19"/>
      <c r="R876" s="19"/>
      <c r="S876" s="19"/>
      <c r="T876" s="19"/>
      <c r="U876" s="19"/>
      <c r="V876" s="19"/>
      <c r="W876" s="19"/>
      <c r="X876" s="19"/>
      <c r="Y876" s="19"/>
      <c r="Z876" s="19"/>
      <c r="AA876" s="19"/>
      <c r="AB876" s="19"/>
      <c r="AC876" s="19"/>
      <c r="AD876" s="19"/>
      <c r="AE876" s="19"/>
      <c r="AF876" s="19"/>
      <c r="AG876" s="19"/>
    </row>
    <row r="877" ht="14.25" customHeight="1">
      <c r="A877" s="23"/>
      <c r="B877" s="19"/>
      <c r="C877" s="19"/>
      <c r="D877" s="19"/>
      <c r="E877" s="19"/>
      <c r="F877" s="19"/>
      <c r="G877" s="23"/>
      <c r="H877" s="23"/>
      <c r="I877" s="23"/>
      <c r="J877" s="23"/>
      <c r="K877" s="19"/>
      <c r="L877" s="89"/>
      <c r="M877" s="19"/>
      <c r="N877" s="19"/>
      <c r="O877" s="19"/>
      <c r="P877" s="19"/>
      <c r="Q877" s="19"/>
      <c r="R877" s="19"/>
      <c r="S877" s="19"/>
      <c r="T877" s="19"/>
      <c r="U877" s="19"/>
      <c r="V877" s="19"/>
      <c r="W877" s="19"/>
      <c r="X877" s="19"/>
      <c r="Y877" s="19"/>
      <c r="Z877" s="19"/>
      <c r="AA877" s="19"/>
      <c r="AB877" s="19"/>
      <c r="AC877" s="19"/>
      <c r="AD877" s="19"/>
      <c r="AE877" s="19"/>
      <c r="AF877" s="19"/>
      <c r="AG877" s="19"/>
    </row>
    <row r="878" ht="14.25" customHeight="1">
      <c r="A878" s="23"/>
      <c r="B878" s="19"/>
      <c r="C878" s="19"/>
      <c r="D878" s="19"/>
      <c r="E878" s="19"/>
      <c r="F878" s="19"/>
      <c r="G878" s="23"/>
      <c r="H878" s="23"/>
      <c r="I878" s="23"/>
      <c r="J878" s="23"/>
      <c r="K878" s="19"/>
      <c r="L878" s="89"/>
      <c r="M878" s="19"/>
      <c r="N878" s="19"/>
      <c r="O878" s="19"/>
      <c r="P878" s="19"/>
      <c r="Q878" s="19"/>
      <c r="R878" s="19"/>
      <c r="S878" s="19"/>
      <c r="T878" s="19"/>
      <c r="U878" s="19"/>
      <c r="V878" s="19"/>
      <c r="W878" s="19"/>
      <c r="X878" s="19"/>
      <c r="Y878" s="19"/>
      <c r="Z878" s="19"/>
      <c r="AA878" s="19"/>
      <c r="AB878" s="19"/>
      <c r="AC878" s="19"/>
      <c r="AD878" s="19"/>
      <c r="AE878" s="19"/>
      <c r="AF878" s="19"/>
      <c r="AG878" s="19"/>
    </row>
    <row r="879" ht="14.25" customHeight="1">
      <c r="A879" s="23"/>
      <c r="B879" s="19"/>
      <c r="C879" s="19"/>
      <c r="D879" s="19"/>
      <c r="E879" s="19"/>
      <c r="F879" s="19"/>
      <c r="G879" s="23"/>
      <c r="H879" s="23"/>
      <c r="I879" s="23"/>
      <c r="J879" s="23"/>
      <c r="K879" s="19"/>
      <c r="L879" s="89"/>
      <c r="M879" s="19"/>
      <c r="N879" s="19"/>
      <c r="O879" s="19"/>
      <c r="P879" s="19"/>
      <c r="Q879" s="19"/>
      <c r="R879" s="19"/>
      <c r="S879" s="19"/>
      <c r="T879" s="19"/>
      <c r="U879" s="19"/>
      <c r="V879" s="19"/>
      <c r="W879" s="19"/>
      <c r="X879" s="19"/>
      <c r="Y879" s="19"/>
      <c r="Z879" s="19"/>
      <c r="AA879" s="19"/>
      <c r="AB879" s="19"/>
      <c r="AC879" s="19"/>
      <c r="AD879" s="19"/>
      <c r="AE879" s="19"/>
      <c r="AF879" s="19"/>
      <c r="AG879" s="19"/>
    </row>
    <row r="880" ht="14.25" customHeight="1">
      <c r="A880" s="23"/>
      <c r="B880" s="19"/>
      <c r="C880" s="19"/>
      <c r="D880" s="19"/>
      <c r="E880" s="19"/>
      <c r="F880" s="19"/>
      <c r="G880" s="23"/>
      <c r="H880" s="23"/>
      <c r="I880" s="23"/>
      <c r="J880" s="23"/>
      <c r="K880" s="19"/>
      <c r="L880" s="89"/>
      <c r="M880" s="19"/>
      <c r="N880" s="19"/>
      <c r="O880" s="19"/>
      <c r="P880" s="19"/>
      <c r="Q880" s="19"/>
      <c r="R880" s="19"/>
      <c r="S880" s="19"/>
      <c r="T880" s="19"/>
      <c r="U880" s="19"/>
      <c r="V880" s="19"/>
      <c r="W880" s="19"/>
      <c r="X880" s="19"/>
      <c r="Y880" s="19"/>
      <c r="Z880" s="19"/>
      <c r="AA880" s="19"/>
      <c r="AB880" s="19"/>
      <c r="AC880" s="19"/>
      <c r="AD880" s="19"/>
      <c r="AE880" s="19"/>
      <c r="AF880" s="19"/>
      <c r="AG880" s="19"/>
    </row>
    <row r="881" ht="14.25" customHeight="1">
      <c r="A881" s="23"/>
      <c r="B881" s="19"/>
      <c r="C881" s="19"/>
      <c r="D881" s="19"/>
      <c r="E881" s="19"/>
      <c r="F881" s="19"/>
      <c r="G881" s="23"/>
      <c r="H881" s="23"/>
      <c r="I881" s="23"/>
      <c r="J881" s="23"/>
      <c r="K881" s="19"/>
      <c r="L881" s="89"/>
      <c r="M881" s="19"/>
      <c r="N881" s="19"/>
      <c r="O881" s="19"/>
      <c r="P881" s="19"/>
      <c r="Q881" s="19"/>
      <c r="R881" s="19"/>
      <c r="S881" s="19"/>
      <c r="T881" s="19"/>
      <c r="U881" s="19"/>
      <c r="V881" s="19"/>
      <c r="W881" s="19"/>
      <c r="X881" s="19"/>
      <c r="Y881" s="19"/>
      <c r="Z881" s="19"/>
      <c r="AA881" s="19"/>
      <c r="AB881" s="19"/>
      <c r="AC881" s="19"/>
      <c r="AD881" s="19"/>
      <c r="AE881" s="19"/>
      <c r="AF881" s="19"/>
      <c r="AG881" s="19"/>
    </row>
    <row r="882" ht="14.25" customHeight="1">
      <c r="A882" s="23"/>
      <c r="B882" s="19"/>
      <c r="C882" s="19"/>
      <c r="D882" s="19"/>
      <c r="E882" s="19"/>
      <c r="F882" s="19"/>
      <c r="G882" s="23"/>
      <c r="H882" s="23"/>
      <c r="I882" s="23"/>
      <c r="J882" s="23"/>
      <c r="K882" s="19"/>
      <c r="L882" s="89"/>
      <c r="M882" s="19"/>
      <c r="N882" s="19"/>
      <c r="O882" s="19"/>
      <c r="P882" s="19"/>
      <c r="Q882" s="19"/>
      <c r="R882" s="19"/>
      <c r="S882" s="19"/>
      <c r="T882" s="19"/>
      <c r="U882" s="19"/>
      <c r="V882" s="19"/>
      <c r="W882" s="19"/>
      <c r="X882" s="19"/>
      <c r="Y882" s="19"/>
      <c r="Z882" s="19"/>
      <c r="AA882" s="19"/>
      <c r="AB882" s="19"/>
      <c r="AC882" s="19"/>
      <c r="AD882" s="19"/>
      <c r="AE882" s="19"/>
      <c r="AF882" s="19"/>
      <c r="AG882" s="19"/>
    </row>
    <row r="883" ht="14.25" customHeight="1">
      <c r="A883" s="23"/>
      <c r="B883" s="19"/>
      <c r="C883" s="19"/>
      <c r="D883" s="19"/>
      <c r="E883" s="19"/>
      <c r="F883" s="19"/>
      <c r="G883" s="23"/>
      <c r="H883" s="23"/>
      <c r="I883" s="23"/>
      <c r="J883" s="23"/>
      <c r="K883" s="19"/>
      <c r="L883" s="89"/>
      <c r="M883" s="19"/>
      <c r="N883" s="19"/>
      <c r="O883" s="19"/>
      <c r="P883" s="19"/>
      <c r="Q883" s="19"/>
      <c r="R883" s="19"/>
      <c r="S883" s="19"/>
      <c r="T883" s="19"/>
      <c r="U883" s="19"/>
      <c r="V883" s="19"/>
      <c r="W883" s="19"/>
      <c r="X883" s="19"/>
      <c r="Y883" s="19"/>
      <c r="Z883" s="19"/>
      <c r="AA883" s="19"/>
      <c r="AB883" s="19"/>
      <c r="AC883" s="19"/>
      <c r="AD883" s="19"/>
      <c r="AE883" s="19"/>
      <c r="AF883" s="19"/>
      <c r="AG883" s="19"/>
    </row>
    <row r="884" ht="14.25" customHeight="1">
      <c r="A884" s="23"/>
      <c r="B884" s="19"/>
      <c r="C884" s="19"/>
      <c r="D884" s="19"/>
      <c r="E884" s="19"/>
      <c r="F884" s="19"/>
      <c r="G884" s="23"/>
      <c r="H884" s="23"/>
      <c r="I884" s="23"/>
      <c r="J884" s="23"/>
      <c r="K884" s="19"/>
      <c r="L884" s="89"/>
      <c r="M884" s="19"/>
      <c r="N884" s="19"/>
      <c r="O884" s="19"/>
      <c r="P884" s="19"/>
      <c r="Q884" s="19"/>
      <c r="R884" s="19"/>
      <c r="S884" s="19"/>
      <c r="T884" s="19"/>
      <c r="U884" s="19"/>
      <c r="V884" s="19"/>
      <c r="W884" s="19"/>
      <c r="X884" s="19"/>
      <c r="Y884" s="19"/>
      <c r="Z884" s="19"/>
      <c r="AA884" s="19"/>
      <c r="AB884" s="19"/>
      <c r="AC884" s="19"/>
      <c r="AD884" s="19"/>
      <c r="AE884" s="19"/>
      <c r="AF884" s="19"/>
      <c r="AG884" s="19"/>
    </row>
    <row r="885" ht="14.25" customHeight="1">
      <c r="A885" s="23"/>
      <c r="B885" s="19"/>
      <c r="C885" s="19"/>
      <c r="D885" s="19"/>
      <c r="E885" s="19"/>
      <c r="F885" s="19"/>
      <c r="G885" s="23"/>
      <c r="H885" s="23"/>
      <c r="I885" s="23"/>
      <c r="J885" s="23"/>
      <c r="K885" s="19"/>
      <c r="L885" s="89"/>
      <c r="M885" s="19"/>
      <c r="N885" s="19"/>
      <c r="O885" s="19"/>
      <c r="P885" s="19"/>
      <c r="Q885" s="19"/>
      <c r="R885" s="19"/>
      <c r="S885" s="19"/>
      <c r="T885" s="19"/>
      <c r="U885" s="19"/>
      <c r="V885" s="19"/>
      <c r="W885" s="19"/>
      <c r="X885" s="19"/>
      <c r="Y885" s="19"/>
      <c r="Z885" s="19"/>
      <c r="AA885" s="19"/>
      <c r="AB885" s="19"/>
      <c r="AC885" s="19"/>
      <c r="AD885" s="19"/>
      <c r="AE885" s="19"/>
      <c r="AF885" s="19"/>
      <c r="AG885" s="19"/>
    </row>
    <row r="886" ht="14.25" customHeight="1">
      <c r="A886" s="23"/>
      <c r="B886" s="19"/>
      <c r="C886" s="19"/>
      <c r="D886" s="19"/>
      <c r="E886" s="19"/>
      <c r="F886" s="19"/>
      <c r="G886" s="23"/>
      <c r="H886" s="23"/>
      <c r="I886" s="23"/>
      <c r="J886" s="23"/>
      <c r="K886" s="19"/>
      <c r="L886" s="89"/>
      <c r="M886" s="19"/>
      <c r="N886" s="19"/>
      <c r="O886" s="19"/>
      <c r="P886" s="19"/>
      <c r="Q886" s="19"/>
      <c r="R886" s="19"/>
      <c r="S886" s="19"/>
      <c r="T886" s="19"/>
      <c r="U886" s="19"/>
      <c r="V886" s="19"/>
      <c r="W886" s="19"/>
      <c r="X886" s="19"/>
      <c r="Y886" s="19"/>
      <c r="Z886" s="19"/>
      <c r="AA886" s="19"/>
      <c r="AB886" s="19"/>
      <c r="AC886" s="19"/>
      <c r="AD886" s="19"/>
      <c r="AE886" s="19"/>
      <c r="AF886" s="19"/>
      <c r="AG886" s="19"/>
    </row>
    <row r="887" ht="14.25" customHeight="1">
      <c r="A887" s="23"/>
      <c r="B887" s="19"/>
      <c r="C887" s="19"/>
      <c r="D887" s="19"/>
      <c r="E887" s="19"/>
      <c r="F887" s="19"/>
      <c r="G887" s="23"/>
      <c r="H887" s="23"/>
      <c r="I887" s="23"/>
      <c r="J887" s="23"/>
      <c r="K887" s="19"/>
      <c r="L887" s="89"/>
      <c r="M887" s="19"/>
      <c r="N887" s="19"/>
      <c r="O887" s="19"/>
      <c r="P887" s="19"/>
      <c r="Q887" s="19"/>
      <c r="R887" s="19"/>
      <c r="S887" s="19"/>
      <c r="T887" s="19"/>
      <c r="U887" s="19"/>
      <c r="V887" s="19"/>
      <c r="W887" s="19"/>
      <c r="X887" s="19"/>
      <c r="Y887" s="19"/>
      <c r="Z887" s="19"/>
      <c r="AA887" s="19"/>
      <c r="AB887" s="19"/>
      <c r="AC887" s="19"/>
      <c r="AD887" s="19"/>
      <c r="AE887" s="19"/>
      <c r="AF887" s="19"/>
      <c r="AG887" s="19"/>
    </row>
    <row r="888" ht="14.25" customHeight="1">
      <c r="A888" s="23"/>
      <c r="B888" s="19"/>
      <c r="C888" s="19"/>
      <c r="D888" s="19"/>
      <c r="E888" s="19"/>
      <c r="F888" s="19"/>
      <c r="G888" s="23"/>
      <c r="H888" s="23"/>
      <c r="I888" s="23"/>
      <c r="J888" s="23"/>
      <c r="K888" s="19"/>
      <c r="L888" s="89"/>
      <c r="M888" s="19"/>
      <c r="N888" s="19"/>
      <c r="O888" s="19"/>
      <c r="P888" s="19"/>
      <c r="Q888" s="19"/>
      <c r="R888" s="19"/>
      <c r="S888" s="19"/>
      <c r="T888" s="19"/>
      <c r="U888" s="19"/>
      <c r="V888" s="19"/>
      <c r="W888" s="19"/>
      <c r="X888" s="19"/>
      <c r="Y888" s="19"/>
      <c r="Z888" s="19"/>
      <c r="AA888" s="19"/>
      <c r="AB888" s="19"/>
      <c r="AC888" s="19"/>
      <c r="AD888" s="19"/>
      <c r="AE888" s="19"/>
      <c r="AF888" s="19"/>
      <c r="AG888" s="19"/>
    </row>
    <row r="889" ht="14.25" customHeight="1">
      <c r="A889" s="23"/>
      <c r="B889" s="19"/>
      <c r="C889" s="19"/>
      <c r="D889" s="19"/>
      <c r="E889" s="19"/>
      <c r="F889" s="19"/>
      <c r="G889" s="23"/>
      <c r="H889" s="23"/>
      <c r="I889" s="23"/>
      <c r="J889" s="23"/>
      <c r="K889" s="19"/>
      <c r="L889" s="89"/>
      <c r="M889" s="19"/>
      <c r="N889" s="19"/>
      <c r="O889" s="19"/>
      <c r="P889" s="19"/>
      <c r="Q889" s="19"/>
      <c r="R889" s="19"/>
      <c r="S889" s="19"/>
      <c r="T889" s="19"/>
      <c r="U889" s="19"/>
      <c r="V889" s="19"/>
      <c r="W889" s="19"/>
      <c r="X889" s="19"/>
      <c r="Y889" s="19"/>
      <c r="Z889" s="19"/>
      <c r="AA889" s="19"/>
      <c r="AB889" s="19"/>
      <c r="AC889" s="19"/>
      <c r="AD889" s="19"/>
      <c r="AE889" s="19"/>
      <c r="AF889" s="19"/>
      <c r="AG889" s="19"/>
    </row>
    <row r="890" ht="14.25" customHeight="1">
      <c r="A890" s="23"/>
      <c r="B890" s="19"/>
      <c r="C890" s="19"/>
      <c r="D890" s="19"/>
      <c r="E890" s="19"/>
      <c r="F890" s="19"/>
      <c r="G890" s="23"/>
      <c r="H890" s="23"/>
      <c r="I890" s="23"/>
      <c r="J890" s="23"/>
      <c r="K890" s="19"/>
      <c r="L890" s="89"/>
      <c r="M890" s="19"/>
      <c r="N890" s="19"/>
      <c r="O890" s="19"/>
      <c r="P890" s="19"/>
      <c r="Q890" s="19"/>
      <c r="R890" s="19"/>
      <c r="S890" s="19"/>
      <c r="T890" s="19"/>
      <c r="U890" s="19"/>
      <c r="V890" s="19"/>
      <c r="W890" s="19"/>
      <c r="X890" s="19"/>
      <c r="Y890" s="19"/>
      <c r="Z890" s="19"/>
      <c r="AA890" s="19"/>
      <c r="AB890" s="19"/>
      <c r="AC890" s="19"/>
      <c r="AD890" s="19"/>
      <c r="AE890" s="19"/>
      <c r="AF890" s="19"/>
      <c r="AG890" s="19"/>
    </row>
    <row r="891" ht="14.25" customHeight="1">
      <c r="A891" s="23"/>
      <c r="B891" s="19"/>
      <c r="C891" s="19"/>
      <c r="D891" s="19"/>
      <c r="E891" s="19"/>
      <c r="F891" s="19"/>
      <c r="G891" s="23"/>
      <c r="H891" s="23"/>
      <c r="I891" s="23"/>
      <c r="J891" s="23"/>
      <c r="K891" s="19"/>
      <c r="L891" s="89"/>
      <c r="M891" s="19"/>
      <c r="N891" s="19"/>
      <c r="O891" s="19"/>
      <c r="P891" s="19"/>
      <c r="Q891" s="19"/>
      <c r="R891" s="19"/>
      <c r="S891" s="19"/>
      <c r="T891" s="19"/>
      <c r="U891" s="19"/>
      <c r="V891" s="19"/>
      <c r="W891" s="19"/>
      <c r="X891" s="19"/>
      <c r="Y891" s="19"/>
      <c r="Z891" s="19"/>
      <c r="AA891" s="19"/>
      <c r="AB891" s="19"/>
      <c r="AC891" s="19"/>
      <c r="AD891" s="19"/>
      <c r="AE891" s="19"/>
      <c r="AF891" s="19"/>
      <c r="AG891" s="19"/>
    </row>
    <row r="892" ht="14.25" customHeight="1">
      <c r="A892" s="23"/>
      <c r="B892" s="19"/>
      <c r="C892" s="19"/>
      <c r="D892" s="19"/>
      <c r="E892" s="19"/>
      <c r="F892" s="19"/>
      <c r="G892" s="23"/>
      <c r="H892" s="23"/>
      <c r="I892" s="23"/>
      <c r="J892" s="23"/>
      <c r="K892" s="19"/>
      <c r="L892" s="89"/>
      <c r="M892" s="19"/>
      <c r="N892" s="19"/>
      <c r="O892" s="19"/>
      <c r="P892" s="19"/>
      <c r="Q892" s="19"/>
      <c r="R892" s="19"/>
      <c r="S892" s="19"/>
      <c r="T892" s="19"/>
      <c r="U892" s="19"/>
      <c r="V892" s="19"/>
      <c r="W892" s="19"/>
      <c r="X892" s="19"/>
      <c r="Y892" s="19"/>
      <c r="Z892" s="19"/>
      <c r="AA892" s="19"/>
      <c r="AB892" s="19"/>
      <c r="AC892" s="19"/>
      <c r="AD892" s="19"/>
      <c r="AE892" s="19"/>
      <c r="AF892" s="19"/>
      <c r="AG892" s="19"/>
    </row>
    <row r="893" ht="14.25" customHeight="1">
      <c r="A893" s="23"/>
      <c r="B893" s="19"/>
      <c r="C893" s="19"/>
      <c r="D893" s="19"/>
      <c r="E893" s="19"/>
      <c r="F893" s="19"/>
      <c r="G893" s="23"/>
      <c r="H893" s="23"/>
      <c r="I893" s="23"/>
      <c r="J893" s="23"/>
      <c r="K893" s="19"/>
      <c r="L893" s="89"/>
      <c r="M893" s="19"/>
      <c r="N893" s="19"/>
      <c r="O893" s="19"/>
      <c r="P893" s="19"/>
      <c r="Q893" s="19"/>
      <c r="R893" s="19"/>
      <c r="S893" s="19"/>
      <c r="T893" s="19"/>
      <c r="U893" s="19"/>
      <c r="V893" s="19"/>
      <c r="W893" s="19"/>
      <c r="X893" s="19"/>
      <c r="Y893" s="19"/>
      <c r="Z893" s="19"/>
      <c r="AA893" s="19"/>
      <c r="AB893" s="19"/>
      <c r="AC893" s="19"/>
      <c r="AD893" s="19"/>
      <c r="AE893" s="19"/>
      <c r="AF893" s="19"/>
      <c r="AG893" s="19"/>
    </row>
    <row r="894" ht="14.25" customHeight="1">
      <c r="A894" s="23"/>
      <c r="B894" s="19"/>
      <c r="C894" s="19"/>
      <c r="D894" s="19"/>
      <c r="E894" s="19"/>
      <c r="F894" s="19"/>
      <c r="G894" s="23"/>
      <c r="H894" s="23"/>
      <c r="I894" s="23"/>
      <c r="J894" s="23"/>
      <c r="K894" s="19"/>
      <c r="L894" s="89"/>
      <c r="M894" s="19"/>
      <c r="N894" s="19"/>
      <c r="O894" s="19"/>
      <c r="P894" s="19"/>
      <c r="Q894" s="19"/>
      <c r="R894" s="19"/>
      <c r="S894" s="19"/>
      <c r="T894" s="19"/>
      <c r="U894" s="19"/>
      <c r="V894" s="19"/>
      <c r="W894" s="19"/>
      <c r="X894" s="19"/>
      <c r="Y894" s="19"/>
      <c r="Z894" s="19"/>
      <c r="AA894" s="19"/>
      <c r="AB894" s="19"/>
      <c r="AC894" s="19"/>
      <c r="AD894" s="19"/>
      <c r="AE894" s="19"/>
      <c r="AF894" s="19"/>
      <c r="AG894" s="19"/>
    </row>
    <row r="895" ht="14.25" customHeight="1">
      <c r="A895" s="23"/>
      <c r="B895" s="19"/>
      <c r="C895" s="19"/>
      <c r="D895" s="19"/>
      <c r="E895" s="19"/>
      <c r="F895" s="19"/>
      <c r="G895" s="23"/>
      <c r="H895" s="23"/>
      <c r="I895" s="23"/>
      <c r="J895" s="23"/>
      <c r="K895" s="19"/>
      <c r="L895" s="89"/>
      <c r="M895" s="19"/>
      <c r="N895" s="19"/>
      <c r="O895" s="19"/>
      <c r="P895" s="19"/>
      <c r="Q895" s="19"/>
      <c r="R895" s="19"/>
      <c r="S895" s="19"/>
      <c r="T895" s="19"/>
      <c r="U895" s="19"/>
      <c r="V895" s="19"/>
      <c r="W895" s="19"/>
      <c r="X895" s="19"/>
      <c r="Y895" s="19"/>
      <c r="Z895" s="19"/>
      <c r="AA895" s="19"/>
      <c r="AB895" s="19"/>
      <c r="AC895" s="19"/>
      <c r="AD895" s="19"/>
      <c r="AE895" s="19"/>
      <c r="AF895" s="19"/>
      <c r="AG895" s="19"/>
    </row>
    <row r="896" ht="14.25" customHeight="1">
      <c r="A896" s="23"/>
      <c r="B896" s="19"/>
      <c r="C896" s="19"/>
      <c r="D896" s="19"/>
      <c r="E896" s="19"/>
      <c r="F896" s="19"/>
      <c r="G896" s="23"/>
      <c r="H896" s="23"/>
      <c r="I896" s="23"/>
      <c r="J896" s="23"/>
      <c r="K896" s="19"/>
      <c r="L896" s="89"/>
      <c r="M896" s="19"/>
      <c r="N896" s="19"/>
      <c r="O896" s="19"/>
      <c r="P896" s="19"/>
      <c r="Q896" s="19"/>
      <c r="R896" s="19"/>
      <c r="S896" s="19"/>
      <c r="T896" s="19"/>
      <c r="U896" s="19"/>
      <c r="V896" s="19"/>
      <c r="W896" s="19"/>
      <c r="X896" s="19"/>
      <c r="Y896" s="19"/>
      <c r="Z896" s="19"/>
      <c r="AA896" s="19"/>
      <c r="AB896" s="19"/>
      <c r="AC896" s="19"/>
      <c r="AD896" s="19"/>
      <c r="AE896" s="19"/>
      <c r="AF896" s="19"/>
      <c r="AG896" s="19"/>
    </row>
    <row r="897" ht="14.25" customHeight="1">
      <c r="A897" s="23"/>
      <c r="B897" s="19"/>
      <c r="C897" s="19"/>
      <c r="D897" s="19"/>
      <c r="E897" s="19"/>
      <c r="F897" s="19"/>
      <c r="G897" s="23"/>
      <c r="H897" s="23"/>
      <c r="I897" s="23"/>
      <c r="J897" s="23"/>
      <c r="K897" s="19"/>
      <c r="L897" s="89"/>
      <c r="M897" s="19"/>
      <c r="N897" s="19"/>
      <c r="O897" s="19"/>
      <c r="P897" s="19"/>
      <c r="Q897" s="19"/>
      <c r="R897" s="19"/>
      <c r="S897" s="19"/>
      <c r="T897" s="19"/>
      <c r="U897" s="19"/>
      <c r="V897" s="19"/>
      <c r="W897" s="19"/>
      <c r="X897" s="19"/>
      <c r="Y897" s="19"/>
      <c r="Z897" s="19"/>
      <c r="AA897" s="19"/>
      <c r="AB897" s="19"/>
      <c r="AC897" s="19"/>
      <c r="AD897" s="19"/>
      <c r="AE897" s="19"/>
      <c r="AF897" s="19"/>
      <c r="AG897" s="19"/>
    </row>
    <row r="898" ht="14.25" customHeight="1">
      <c r="A898" s="23"/>
      <c r="B898" s="19"/>
      <c r="C898" s="19"/>
      <c r="D898" s="19"/>
      <c r="E898" s="19"/>
      <c r="F898" s="19"/>
      <c r="G898" s="23"/>
      <c r="H898" s="23"/>
      <c r="I898" s="23"/>
      <c r="J898" s="23"/>
      <c r="K898" s="19"/>
      <c r="L898" s="89"/>
      <c r="M898" s="19"/>
      <c r="N898" s="19"/>
      <c r="O898" s="19"/>
      <c r="P898" s="19"/>
      <c r="Q898" s="19"/>
      <c r="R898" s="19"/>
      <c r="S898" s="19"/>
      <c r="T898" s="19"/>
      <c r="U898" s="19"/>
      <c r="V898" s="19"/>
      <c r="W898" s="19"/>
      <c r="X898" s="19"/>
      <c r="Y898" s="19"/>
      <c r="Z898" s="19"/>
      <c r="AA898" s="19"/>
      <c r="AB898" s="19"/>
      <c r="AC898" s="19"/>
      <c r="AD898" s="19"/>
      <c r="AE898" s="19"/>
      <c r="AF898" s="19"/>
      <c r="AG898" s="19"/>
    </row>
    <row r="899" ht="14.25" customHeight="1">
      <c r="A899" s="23"/>
      <c r="B899" s="19"/>
      <c r="C899" s="19"/>
      <c r="D899" s="19"/>
      <c r="E899" s="19"/>
      <c r="F899" s="19"/>
      <c r="G899" s="23"/>
      <c r="H899" s="23"/>
      <c r="I899" s="23"/>
      <c r="J899" s="23"/>
      <c r="K899" s="19"/>
      <c r="L899" s="89"/>
      <c r="M899" s="19"/>
      <c r="N899" s="19"/>
      <c r="O899" s="19"/>
      <c r="P899" s="19"/>
      <c r="Q899" s="19"/>
      <c r="R899" s="19"/>
      <c r="S899" s="19"/>
      <c r="T899" s="19"/>
      <c r="U899" s="19"/>
      <c r="V899" s="19"/>
      <c r="W899" s="19"/>
      <c r="X899" s="19"/>
      <c r="Y899" s="19"/>
      <c r="Z899" s="19"/>
      <c r="AA899" s="19"/>
      <c r="AB899" s="19"/>
      <c r="AC899" s="19"/>
      <c r="AD899" s="19"/>
      <c r="AE899" s="19"/>
      <c r="AF899" s="19"/>
      <c r="AG899" s="19"/>
    </row>
    <row r="900" ht="14.25" customHeight="1">
      <c r="A900" s="23"/>
      <c r="B900" s="19"/>
      <c r="C900" s="19"/>
      <c r="D900" s="19"/>
      <c r="E900" s="19"/>
      <c r="F900" s="19"/>
      <c r="G900" s="23"/>
      <c r="H900" s="23"/>
      <c r="I900" s="23"/>
      <c r="J900" s="23"/>
      <c r="K900" s="19"/>
      <c r="L900" s="89"/>
      <c r="M900" s="19"/>
      <c r="N900" s="19"/>
      <c r="O900" s="19"/>
      <c r="P900" s="19"/>
      <c r="Q900" s="19"/>
      <c r="R900" s="19"/>
      <c r="S900" s="19"/>
      <c r="T900" s="19"/>
      <c r="U900" s="19"/>
      <c r="V900" s="19"/>
      <c r="W900" s="19"/>
      <c r="X900" s="19"/>
      <c r="Y900" s="19"/>
      <c r="Z900" s="19"/>
      <c r="AA900" s="19"/>
      <c r="AB900" s="19"/>
      <c r="AC900" s="19"/>
      <c r="AD900" s="19"/>
      <c r="AE900" s="19"/>
      <c r="AF900" s="19"/>
      <c r="AG900" s="19"/>
    </row>
    <row r="901" ht="14.25" customHeight="1">
      <c r="A901" s="23"/>
      <c r="B901" s="19"/>
      <c r="C901" s="19"/>
      <c r="D901" s="19"/>
      <c r="E901" s="19"/>
      <c r="F901" s="19"/>
      <c r="G901" s="23"/>
      <c r="H901" s="23"/>
      <c r="I901" s="23"/>
      <c r="J901" s="23"/>
      <c r="K901" s="19"/>
      <c r="L901" s="89"/>
      <c r="M901" s="19"/>
      <c r="N901" s="19"/>
      <c r="O901" s="19"/>
      <c r="P901" s="19"/>
      <c r="Q901" s="19"/>
      <c r="R901" s="19"/>
      <c r="S901" s="19"/>
      <c r="T901" s="19"/>
      <c r="U901" s="19"/>
      <c r="V901" s="19"/>
      <c r="W901" s="19"/>
      <c r="X901" s="19"/>
      <c r="Y901" s="19"/>
      <c r="Z901" s="19"/>
      <c r="AA901" s="19"/>
      <c r="AB901" s="19"/>
      <c r="AC901" s="19"/>
      <c r="AD901" s="19"/>
      <c r="AE901" s="19"/>
      <c r="AF901" s="19"/>
      <c r="AG901" s="19"/>
    </row>
    <row r="902" ht="14.25" customHeight="1">
      <c r="A902" s="23"/>
      <c r="B902" s="19"/>
      <c r="C902" s="19"/>
      <c r="D902" s="19"/>
      <c r="E902" s="19"/>
      <c r="F902" s="19"/>
      <c r="G902" s="23"/>
      <c r="H902" s="23"/>
      <c r="I902" s="23"/>
      <c r="J902" s="23"/>
      <c r="K902" s="19"/>
      <c r="L902" s="89"/>
      <c r="M902" s="19"/>
      <c r="N902" s="19"/>
      <c r="O902" s="19"/>
      <c r="P902" s="19"/>
      <c r="Q902" s="19"/>
      <c r="R902" s="19"/>
      <c r="S902" s="19"/>
      <c r="T902" s="19"/>
      <c r="U902" s="19"/>
      <c r="V902" s="19"/>
      <c r="W902" s="19"/>
      <c r="X902" s="19"/>
      <c r="Y902" s="19"/>
      <c r="Z902" s="19"/>
      <c r="AA902" s="19"/>
      <c r="AB902" s="19"/>
      <c r="AC902" s="19"/>
      <c r="AD902" s="19"/>
      <c r="AE902" s="19"/>
      <c r="AF902" s="19"/>
      <c r="AG902" s="19"/>
    </row>
    <row r="903" ht="14.25" customHeight="1">
      <c r="A903" s="23"/>
      <c r="B903" s="19"/>
      <c r="C903" s="19"/>
      <c r="D903" s="19"/>
      <c r="E903" s="19"/>
      <c r="F903" s="19"/>
      <c r="G903" s="23"/>
      <c r="H903" s="23"/>
      <c r="I903" s="23"/>
      <c r="J903" s="23"/>
      <c r="K903" s="19"/>
      <c r="L903" s="89"/>
      <c r="M903" s="19"/>
      <c r="N903" s="19"/>
      <c r="O903" s="19"/>
      <c r="P903" s="19"/>
      <c r="Q903" s="19"/>
      <c r="R903" s="19"/>
      <c r="S903" s="19"/>
      <c r="T903" s="19"/>
      <c r="U903" s="19"/>
      <c r="V903" s="19"/>
      <c r="W903" s="19"/>
      <c r="X903" s="19"/>
      <c r="Y903" s="19"/>
      <c r="Z903" s="19"/>
      <c r="AA903" s="19"/>
      <c r="AB903" s="19"/>
      <c r="AC903" s="19"/>
      <c r="AD903" s="19"/>
      <c r="AE903" s="19"/>
      <c r="AF903" s="19"/>
      <c r="AG903" s="19"/>
    </row>
    <row r="904" ht="14.25" customHeight="1">
      <c r="A904" s="23"/>
      <c r="B904" s="19"/>
      <c r="C904" s="19"/>
      <c r="D904" s="19"/>
      <c r="E904" s="19"/>
      <c r="F904" s="19"/>
      <c r="G904" s="23"/>
      <c r="H904" s="23"/>
      <c r="I904" s="23"/>
      <c r="J904" s="23"/>
      <c r="K904" s="19"/>
      <c r="L904" s="89"/>
      <c r="M904" s="19"/>
      <c r="N904" s="19"/>
      <c r="O904" s="19"/>
      <c r="P904" s="19"/>
      <c r="Q904" s="19"/>
      <c r="R904" s="19"/>
      <c r="S904" s="19"/>
      <c r="T904" s="19"/>
      <c r="U904" s="19"/>
      <c r="V904" s="19"/>
      <c r="W904" s="19"/>
      <c r="X904" s="19"/>
      <c r="Y904" s="19"/>
      <c r="Z904" s="19"/>
      <c r="AA904" s="19"/>
      <c r="AB904" s="19"/>
      <c r="AC904" s="19"/>
      <c r="AD904" s="19"/>
      <c r="AE904" s="19"/>
      <c r="AF904" s="19"/>
      <c r="AG904" s="19"/>
    </row>
    <row r="905" ht="14.25" customHeight="1">
      <c r="A905" s="23"/>
      <c r="B905" s="19"/>
      <c r="C905" s="19"/>
      <c r="D905" s="19"/>
      <c r="E905" s="19"/>
      <c r="F905" s="19"/>
      <c r="G905" s="23"/>
      <c r="H905" s="23"/>
      <c r="I905" s="23"/>
      <c r="J905" s="23"/>
      <c r="K905" s="19"/>
      <c r="L905" s="89"/>
      <c r="M905" s="19"/>
      <c r="N905" s="19"/>
      <c r="O905" s="19"/>
      <c r="P905" s="19"/>
      <c r="Q905" s="19"/>
      <c r="R905" s="19"/>
      <c r="S905" s="19"/>
      <c r="T905" s="19"/>
      <c r="U905" s="19"/>
      <c r="V905" s="19"/>
      <c r="W905" s="19"/>
      <c r="X905" s="19"/>
      <c r="Y905" s="19"/>
      <c r="Z905" s="19"/>
      <c r="AA905" s="19"/>
      <c r="AB905" s="19"/>
      <c r="AC905" s="19"/>
      <c r="AD905" s="19"/>
      <c r="AE905" s="19"/>
      <c r="AF905" s="19"/>
      <c r="AG905" s="19"/>
    </row>
    <row r="906" ht="14.25" customHeight="1">
      <c r="A906" s="23"/>
      <c r="B906" s="19"/>
      <c r="C906" s="19"/>
      <c r="D906" s="19"/>
      <c r="E906" s="19"/>
      <c r="F906" s="19"/>
      <c r="G906" s="23"/>
      <c r="H906" s="23"/>
      <c r="I906" s="23"/>
      <c r="J906" s="23"/>
      <c r="K906" s="19"/>
      <c r="L906" s="89"/>
      <c r="M906" s="19"/>
      <c r="N906" s="19"/>
      <c r="O906" s="19"/>
      <c r="P906" s="19"/>
      <c r="Q906" s="19"/>
      <c r="R906" s="19"/>
      <c r="S906" s="19"/>
      <c r="T906" s="19"/>
      <c r="U906" s="19"/>
      <c r="V906" s="19"/>
      <c r="W906" s="19"/>
      <c r="X906" s="19"/>
      <c r="Y906" s="19"/>
      <c r="Z906" s="19"/>
      <c r="AA906" s="19"/>
      <c r="AB906" s="19"/>
      <c r="AC906" s="19"/>
      <c r="AD906" s="19"/>
      <c r="AE906" s="19"/>
      <c r="AF906" s="19"/>
      <c r="AG906" s="19"/>
    </row>
    <row r="907" ht="14.25" customHeight="1">
      <c r="A907" s="23"/>
      <c r="B907" s="19"/>
      <c r="C907" s="19"/>
      <c r="D907" s="19"/>
      <c r="E907" s="19"/>
      <c r="F907" s="19"/>
      <c r="G907" s="23"/>
      <c r="H907" s="23"/>
      <c r="I907" s="23"/>
      <c r="J907" s="23"/>
      <c r="K907" s="19"/>
      <c r="L907" s="89"/>
      <c r="M907" s="19"/>
      <c r="N907" s="19"/>
      <c r="O907" s="19"/>
      <c r="P907" s="19"/>
      <c r="Q907" s="19"/>
      <c r="R907" s="19"/>
      <c r="S907" s="19"/>
      <c r="T907" s="19"/>
      <c r="U907" s="19"/>
      <c r="V907" s="19"/>
      <c r="W907" s="19"/>
      <c r="X907" s="19"/>
      <c r="Y907" s="19"/>
      <c r="Z907" s="19"/>
      <c r="AA907" s="19"/>
      <c r="AB907" s="19"/>
      <c r="AC907" s="19"/>
      <c r="AD907" s="19"/>
      <c r="AE907" s="19"/>
      <c r="AF907" s="19"/>
      <c r="AG907" s="19"/>
    </row>
    <row r="908" ht="14.25" customHeight="1">
      <c r="A908" s="23"/>
      <c r="B908" s="19"/>
      <c r="C908" s="19"/>
      <c r="D908" s="19"/>
      <c r="E908" s="19"/>
      <c r="F908" s="19"/>
      <c r="G908" s="23"/>
      <c r="H908" s="23"/>
      <c r="I908" s="23"/>
      <c r="J908" s="23"/>
      <c r="K908" s="19"/>
      <c r="L908" s="89"/>
      <c r="M908" s="19"/>
      <c r="N908" s="19"/>
      <c r="O908" s="19"/>
      <c r="P908" s="19"/>
      <c r="Q908" s="19"/>
      <c r="R908" s="19"/>
      <c r="S908" s="19"/>
      <c r="T908" s="19"/>
      <c r="U908" s="19"/>
      <c r="V908" s="19"/>
      <c r="W908" s="19"/>
      <c r="X908" s="19"/>
      <c r="Y908" s="19"/>
      <c r="Z908" s="19"/>
      <c r="AA908" s="19"/>
      <c r="AB908" s="19"/>
      <c r="AC908" s="19"/>
      <c r="AD908" s="19"/>
      <c r="AE908" s="19"/>
      <c r="AF908" s="19"/>
      <c r="AG908" s="19"/>
    </row>
    <row r="909" ht="14.25" customHeight="1">
      <c r="A909" s="23"/>
      <c r="B909" s="19"/>
      <c r="C909" s="19"/>
      <c r="D909" s="19"/>
      <c r="E909" s="19"/>
      <c r="F909" s="19"/>
      <c r="G909" s="23"/>
      <c r="H909" s="23"/>
      <c r="I909" s="23"/>
      <c r="J909" s="23"/>
      <c r="K909" s="19"/>
      <c r="L909" s="89"/>
      <c r="M909" s="19"/>
      <c r="N909" s="19"/>
      <c r="O909" s="19"/>
      <c r="P909" s="19"/>
      <c r="Q909" s="19"/>
      <c r="R909" s="19"/>
      <c r="S909" s="19"/>
      <c r="T909" s="19"/>
      <c r="U909" s="19"/>
      <c r="V909" s="19"/>
      <c r="W909" s="19"/>
      <c r="X909" s="19"/>
      <c r="Y909" s="19"/>
      <c r="Z909" s="19"/>
      <c r="AA909" s="19"/>
      <c r="AB909" s="19"/>
      <c r="AC909" s="19"/>
      <c r="AD909" s="19"/>
      <c r="AE909" s="19"/>
      <c r="AF909" s="19"/>
      <c r="AG909" s="19"/>
    </row>
    <row r="910" ht="14.25" customHeight="1">
      <c r="A910" s="23"/>
      <c r="B910" s="19"/>
      <c r="C910" s="19"/>
      <c r="D910" s="19"/>
      <c r="E910" s="19"/>
      <c r="F910" s="19"/>
      <c r="G910" s="23"/>
      <c r="H910" s="23"/>
      <c r="I910" s="23"/>
      <c r="J910" s="23"/>
      <c r="K910" s="19"/>
      <c r="L910" s="89"/>
      <c r="M910" s="19"/>
      <c r="N910" s="19"/>
      <c r="O910" s="19"/>
      <c r="P910" s="19"/>
      <c r="Q910" s="19"/>
      <c r="R910" s="19"/>
      <c r="S910" s="19"/>
      <c r="T910" s="19"/>
      <c r="U910" s="19"/>
      <c r="V910" s="19"/>
      <c r="W910" s="19"/>
      <c r="X910" s="19"/>
      <c r="Y910" s="19"/>
      <c r="Z910" s="19"/>
      <c r="AA910" s="19"/>
      <c r="AB910" s="19"/>
      <c r="AC910" s="19"/>
      <c r="AD910" s="19"/>
      <c r="AE910" s="19"/>
      <c r="AF910" s="19"/>
      <c r="AG910" s="19"/>
    </row>
    <row r="911" ht="14.25" customHeight="1">
      <c r="A911" s="23"/>
      <c r="B911" s="19"/>
      <c r="C911" s="19"/>
      <c r="D911" s="19"/>
      <c r="E911" s="19"/>
      <c r="F911" s="19"/>
      <c r="G911" s="23"/>
      <c r="H911" s="23"/>
      <c r="I911" s="23"/>
      <c r="J911" s="23"/>
      <c r="K911" s="19"/>
      <c r="L911" s="89"/>
      <c r="M911" s="19"/>
      <c r="N911" s="19"/>
      <c r="O911" s="19"/>
      <c r="P911" s="19"/>
      <c r="Q911" s="19"/>
      <c r="R911" s="19"/>
      <c r="S911" s="19"/>
      <c r="T911" s="19"/>
      <c r="U911" s="19"/>
      <c r="V911" s="19"/>
      <c r="W911" s="19"/>
      <c r="X911" s="19"/>
      <c r="Y911" s="19"/>
      <c r="Z911" s="19"/>
      <c r="AA911" s="19"/>
      <c r="AB911" s="19"/>
      <c r="AC911" s="19"/>
      <c r="AD911" s="19"/>
      <c r="AE911" s="19"/>
      <c r="AF911" s="19"/>
      <c r="AG911" s="19"/>
    </row>
    <row r="912" ht="14.25" customHeight="1">
      <c r="A912" s="23"/>
      <c r="B912" s="19"/>
      <c r="C912" s="19"/>
      <c r="D912" s="19"/>
      <c r="E912" s="19"/>
      <c r="F912" s="19"/>
      <c r="G912" s="23"/>
      <c r="H912" s="23"/>
      <c r="I912" s="23"/>
      <c r="J912" s="23"/>
      <c r="K912" s="19"/>
      <c r="L912" s="89"/>
      <c r="M912" s="19"/>
      <c r="N912" s="19"/>
      <c r="O912" s="19"/>
      <c r="P912" s="19"/>
      <c r="Q912" s="19"/>
      <c r="R912" s="19"/>
      <c r="S912" s="19"/>
      <c r="T912" s="19"/>
      <c r="U912" s="19"/>
      <c r="V912" s="19"/>
      <c r="W912" s="19"/>
      <c r="X912" s="19"/>
      <c r="Y912" s="19"/>
      <c r="Z912" s="19"/>
      <c r="AA912" s="19"/>
      <c r="AB912" s="19"/>
      <c r="AC912" s="19"/>
      <c r="AD912" s="19"/>
      <c r="AE912" s="19"/>
      <c r="AF912" s="19"/>
      <c r="AG912" s="19"/>
    </row>
    <row r="913" ht="14.25" customHeight="1">
      <c r="A913" s="23"/>
      <c r="B913" s="19"/>
      <c r="C913" s="19"/>
      <c r="D913" s="19"/>
      <c r="E913" s="19"/>
      <c r="F913" s="19"/>
      <c r="G913" s="23"/>
      <c r="H913" s="23"/>
      <c r="I913" s="23"/>
      <c r="J913" s="23"/>
      <c r="K913" s="19"/>
      <c r="L913" s="89"/>
      <c r="M913" s="19"/>
      <c r="N913" s="19"/>
      <c r="O913" s="19"/>
      <c r="P913" s="19"/>
      <c r="Q913" s="19"/>
      <c r="R913" s="19"/>
      <c r="S913" s="19"/>
      <c r="T913" s="19"/>
      <c r="U913" s="19"/>
      <c r="V913" s="19"/>
      <c r="W913" s="19"/>
      <c r="X913" s="19"/>
      <c r="Y913" s="19"/>
      <c r="Z913" s="19"/>
      <c r="AA913" s="19"/>
      <c r="AB913" s="19"/>
      <c r="AC913" s="19"/>
      <c r="AD913" s="19"/>
      <c r="AE913" s="19"/>
      <c r="AF913" s="19"/>
      <c r="AG913" s="19"/>
    </row>
    <row r="914" ht="14.25" customHeight="1">
      <c r="A914" s="23"/>
      <c r="B914" s="19"/>
      <c r="C914" s="19"/>
      <c r="D914" s="19"/>
      <c r="E914" s="19"/>
      <c r="F914" s="19"/>
      <c r="G914" s="23"/>
      <c r="H914" s="23"/>
      <c r="I914" s="23"/>
      <c r="J914" s="23"/>
      <c r="K914" s="19"/>
      <c r="L914" s="89"/>
      <c r="M914" s="19"/>
      <c r="N914" s="19"/>
      <c r="O914" s="19"/>
      <c r="P914" s="19"/>
      <c r="Q914" s="19"/>
      <c r="R914" s="19"/>
      <c r="S914" s="19"/>
      <c r="T914" s="19"/>
      <c r="U914" s="19"/>
      <c r="V914" s="19"/>
      <c r="W914" s="19"/>
      <c r="X914" s="19"/>
      <c r="Y914" s="19"/>
      <c r="Z914" s="19"/>
      <c r="AA914" s="19"/>
      <c r="AB914" s="19"/>
      <c r="AC914" s="19"/>
      <c r="AD914" s="19"/>
      <c r="AE914" s="19"/>
      <c r="AF914" s="19"/>
      <c r="AG914" s="19"/>
    </row>
    <row r="915" ht="14.25" customHeight="1">
      <c r="A915" s="23"/>
      <c r="B915" s="19"/>
      <c r="C915" s="19"/>
      <c r="D915" s="19"/>
      <c r="E915" s="19"/>
      <c r="F915" s="19"/>
      <c r="G915" s="23"/>
      <c r="H915" s="23"/>
      <c r="I915" s="23"/>
      <c r="J915" s="23"/>
      <c r="K915" s="19"/>
      <c r="L915" s="89"/>
      <c r="M915" s="19"/>
      <c r="N915" s="19"/>
      <c r="O915" s="19"/>
      <c r="P915" s="19"/>
      <c r="Q915" s="19"/>
      <c r="R915" s="19"/>
      <c r="S915" s="19"/>
      <c r="T915" s="19"/>
      <c r="U915" s="19"/>
      <c r="V915" s="19"/>
      <c r="W915" s="19"/>
      <c r="X915" s="19"/>
      <c r="Y915" s="19"/>
      <c r="Z915" s="19"/>
      <c r="AA915" s="19"/>
      <c r="AB915" s="19"/>
      <c r="AC915" s="19"/>
      <c r="AD915" s="19"/>
      <c r="AE915" s="19"/>
      <c r="AF915" s="19"/>
      <c r="AG915" s="19"/>
    </row>
    <row r="916" ht="14.25" customHeight="1">
      <c r="A916" s="23"/>
      <c r="B916" s="19"/>
      <c r="C916" s="19"/>
      <c r="D916" s="19"/>
      <c r="E916" s="19"/>
      <c r="F916" s="19"/>
      <c r="G916" s="23"/>
      <c r="H916" s="23"/>
      <c r="I916" s="23"/>
      <c r="J916" s="23"/>
      <c r="K916" s="19"/>
      <c r="L916" s="89"/>
      <c r="M916" s="19"/>
      <c r="N916" s="19"/>
      <c r="O916" s="19"/>
      <c r="P916" s="19"/>
      <c r="Q916" s="19"/>
      <c r="R916" s="19"/>
      <c r="S916" s="19"/>
      <c r="T916" s="19"/>
      <c r="U916" s="19"/>
      <c r="V916" s="19"/>
      <c r="W916" s="19"/>
      <c r="X916" s="19"/>
      <c r="Y916" s="19"/>
      <c r="Z916" s="19"/>
      <c r="AA916" s="19"/>
      <c r="AB916" s="19"/>
      <c r="AC916" s="19"/>
      <c r="AD916" s="19"/>
      <c r="AE916" s="19"/>
      <c r="AF916" s="19"/>
      <c r="AG916" s="19"/>
    </row>
    <row r="917" ht="14.25" customHeight="1">
      <c r="A917" s="23"/>
      <c r="B917" s="19"/>
      <c r="C917" s="19"/>
      <c r="D917" s="19"/>
      <c r="E917" s="19"/>
      <c r="F917" s="19"/>
      <c r="G917" s="23"/>
      <c r="H917" s="23"/>
      <c r="I917" s="23"/>
      <c r="J917" s="23"/>
      <c r="K917" s="19"/>
      <c r="L917" s="89"/>
      <c r="M917" s="19"/>
      <c r="N917" s="19"/>
      <c r="O917" s="19"/>
      <c r="P917" s="19"/>
      <c r="Q917" s="19"/>
      <c r="R917" s="19"/>
      <c r="S917" s="19"/>
      <c r="T917" s="19"/>
      <c r="U917" s="19"/>
      <c r="V917" s="19"/>
      <c r="W917" s="19"/>
      <c r="X917" s="19"/>
      <c r="Y917" s="19"/>
      <c r="Z917" s="19"/>
      <c r="AA917" s="19"/>
      <c r="AB917" s="19"/>
      <c r="AC917" s="19"/>
      <c r="AD917" s="19"/>
      <c r="AE917" s="19"/>
      <c r="AF917" s="19"/>
      <c r="AG917" s="19"/>
    </row>
    <row r="918" ht="14.25" customHeight="1">
      <c r="A918" s="23"/>
      <c r="B918" s="19"/>
      <c r="C918" s="19"/>
      <c r="D918" s="19"/>
      <c r="E918" s="19"/>
      <c r="F918" s="19"/>
      <c r="G918" s="23"/>
      <c r="H918" s="23"/>
      <c r="I918" s="23"/>
      <c r="J918" s="23"/>
      <c r="K918" s="19"/>
      <c r="L918" s="89"/>
      <c r="M918" s="19"/>
      <c r="N918" s="19"/>
      <c r="O918" s="19"/>
      <c r="P918" s="19"/>
      <c r="Q918" s="19"/>
      <c r="R918" s="19"/>
      <c r="S918" s="19"/>
      <c r="T918" s="19"/>
      <c r="U918" s="19"/>
      <c r="V918" s="19"/>
      <c r="W918" s="19"/>
      <c r="X918" s="19"/>
      <c r="Y918" s="19"/>
      <c r="Z918" s="19"/>
      <c r="AA918" s="19"/>
      <c r="AB918" s="19"/>
      <c r="AC918" s="19"/>
      <c r="AD918" s="19"/>
      <c r="AE918" s="19"/>
      <c r="AF918" s="19"/>
      <c r="AG918" s="19"/>
    </row>
    <row r="919" ht="14.25" customHeight="1">
      <c r="A919" s="23"/>
      <c r="B919" s="19"/>
      <c r="C919" s="19"/>
      <c r="D919" s="19"/>
      <c r="E919" s="19"/>
      <c r="F919" s="19"/>
      <c r="G919" s="23"/>
      <c r="H919" s="23"/>
      <c r="I919" s="23"/>
      <c r="J919" s="23"/>
      <c r="K919" s="19"/>
      <c r="L919" s="89"/>
      <c r="M919" s="19"/>
      <c r="N919" s="19"/>
      <c r="O919" s="19"/>
      <c r="P919" s="19"/>
      <c r="Q919" s="19"/>
      <c r="R919" s="19"/>
      <c r="S919" s="19"/>
      <c r="T919" s="19"/>
      <c r="U919" s="19"/>
      <c r="V919" s="19"/>
      <c r="W919" s="19"/>
      <c r="X919" s="19"/>
      <c r="Y919" s="19"/>
      <c r="Z919" s="19"/>
      <c r="AA919" s="19"/>
      <c r="AB919" s="19"/>
      <c r="AC919" s="19"/>
      <c r="AD919" s="19"/>
      <c r="AE919" s="19"/>
      <c r="AF919" s="19"/>
      <c r="AG919" s="19"/>
    </row>
    <row r="920" ht="14.25" customHeight="1">
      <c r="A920" s="23"/>
      <c r="B920" s="19"/>
      <c r="C920" s="19"/>
      <c r="D920" s="19"/>
      <c r="E920" s="19"/>
      <c r="F920" s="19"/>
      <c r="G920" s="23"/>
      <c r="H920" s="23"/>
      <c r="I920" s="23"/>
      <c r="J920" s="23"/>
      <c r="K920" s="19"/>
      <c r="L920" s="89"/>
      <c r="M920" s="19"/>
      <c r="N920" s="19"/>
      <c r="O920" s="19"/>
      <c r="P920" s="19"/>
      <c r="Q920" s="19"/>
      <c r="R920" s="19"/>
      <c r="S920" s="19"/>
      <c r="T920" s="19"/>
      <c r="U920" s="19"/>
      <c r="V920" s="19"/>
      <c r="W920" s="19"/>
      <c r="X920" s="19"/>
      <c r="Y920" s="19"/>
      <c r="Z920" s="19"/>
      <c r="AA920" s="19"/>
      <c r="AB920" s="19"/>
      <c r="AC920" s="19"/>
      <c r="AD920" s="19"/>
      <c r="AE920" s="19"/>
      <c r="AF920" s="19"/>
      <c r="AG920" s="19"/>
    </row>
    <row r="921" ht="14.25" customHeight="1">
      <c r="A921" s="23"/>
      <c r="B921" s="19"/>
      <c r="C921" s="19"/>
      <c r="D921" s="19"/>
      <c r="E921" s="19"/>
      <c r="F921" s="19"/>
      <c r="G921" s="23"/>
      <c r="H921" s="23"/>
      <c r="I921" s="23"/>
      <c r="J921" s="23"/>
      <c r="K921" s="19"/>
      <c r="L921" s="89"/>
      <c r="M921" s="19"/>
      <c r="N921" s="19"/>
      <c r="O921" s="19"/>
      <c r="P921" s="19"/>
      <c r="Q921" s="19"/>
      <c r="R921" s="19"/>
      <c r="S921" s="19"/>
      <c r="T921" s="19"/>
      <c r="U921" s="19"/>
      <c r="V921" s="19"/>
      <c r="W921" s="19"/>
      <c r="X921" s="19"/>
      <c r="Y921" s="19"/>
      <c r="Z921" s="19"/>
      <c r="AA921" s="19"/>
      <c r="AB921" s="19"/>
      <c r="AC921" s="19"/>
      <c r="AD921" s="19"/>
      <c r="AE921" s="19"/>
      <c r="AF921" s="19"/>
      <c r="AG921" s="19"/>
    </row>
    <row r="922" ht="14.25" customHeight="1">
      <c r="A922" s="23"/>
      <c r="B922" s="19"/>
      <c r="C922" s="19"/>
      <c r="D922" s="19"/>
      <c r="E922" s="19"/>
      <c r="F922" s="19"/>
      <c r="G922" s="23"/>
      <c r="H922" s="23"/>
      <c r="I922" s="23"/>
      <c r="J922" s="23"/>
      <c r="K922" s="19"/>
      <c r="L922" s="89"/>
      <c r="M922" s="19"/>
      <c r="N922" s="19"/>
      <c r="O922" s="19"/>
      <c r="P922" s="19"/>
      <c r="Q922" s="19"/>
      <c r="R922" s="19"/>
      <c r="S922" s="19"/>
      <c r="T922" s="19"/>
      <c r="U922" s="19"/>
      <c r="V922" s="19"/>
      <c r="W922" s="19"/>
      <c r="X922" s="19"/>
      <c r="Y922" s="19"/>
      <c r="Z922" s="19"/>
      <c r="AA922" s="19"/>
      <c r="AB922" s="19"/>
      <c r="AC922" s="19"/>
      <c r="AD922" s="19"/>
      <c r="AE922" s="19"/>
      <c r="AF922" s="19"/>
      <c r="AG922" s="19"/>
    </row>
    <row r="923" ht="14.25" customHeight="1">
      <c r="A923" s="23"/>
      <c r="B923" s="19"/>
      <c r="C923" s="19"/>
      <c r="D923" s="19"/>
      <c r="E923" s="19"/>
      <c r="F923" s="19"/>
      <c r="G923" s="23"/>
      <c r="H923" s="23"/>
      <c r="I923" s="23"/>
      <c r="J923" s="23"/>
      <c r="K923" s="19"/>
      <c r="L923" s="89"/>
      <c r="M923" s="19"/>
      <c r="N923" s="19"/>
      <c r="O923" s="19"/>
      <c r="P923" s="19"/>
      <c r="Q923" s="19"/>
      <c r="R923" s="19"/>
      <c r="S923" s="19"/>
      <c r="T923" s="19"/>
      <c r="U923" s="19"/>
      <c r="V923" s="19"/>
      <c r="W923" s="19"/>
      <c r="X923" s="19"/>
      <c r="Y923" s="19"/>
      <c r="Z923" s="19"/>
      <c r="AA923" s="19"/>
      <c r="AB923" s="19"/>
      <c r="AC923" s="19"/>
      <c r="AD923" s="19"/>
      <c r="AE923" s="19"/>
      <c r="AF923" s="19"/>
      <c r="AG923" s="19"/>
    </row>
    <row r="924" ht="14.25" customHeight="1">
      <c r="A924" s="23"/>
      <c r="B924" s="19"/>
      <c r="C924" s="19"/>
      <c r="D924" s="19"/>
      <c r="E924" s="19"/>
      <c r="F924" s="19"/>
      <c r="G924" s="23"/>
      <c r="H924" s="23"/>
      <c r="I924" s="23"/>
      <c r="J924" s="23"/>
      <c r="K924" s="19"/>
      <c r="L924" s="89"/>
      <c r="M924" s="19"/>
      <c r="N924" s="19"/>
      <c r="O924" s="19"/>
      <c r="P924" s="19"/>
      <c r="Q924" s="19"/>
      <c r="R924" s="19"/>
      <c r="S924" s="19"/>
      <c r="T924" s="19"/>
      <c r="U924" s="19"/>
      <c r="V924" s="19"/>
      <c r="W924" s="19"/>
      <c r="X924" s="19"/>
      <c r="Y924" s="19"/>
      <c r="Z924" s="19"/>
      <c r="AA924" s="19"/>
      <c r="AB924" s="19"/>
      <c r="AC924" s="19"/>
      <c r="AD924" s="19"/>
      <c r="AE924" s="19"/>
      <c r="AF924" s="19"/>
      <c r="AG924" s="19"/>
    </row>
    <row r="925" ht="14.25" customHeight="1">
      <c r="A925" s="23"/>
      <c r="B925" s="19"/>
      <c r="C925" s="19"/>
      <c r="D925" s="19"/>
      <c r="E925" s="19"/>
      <c r="F925" s="19"/>
      <c r="G925" s="23"/>
      <c r="H925" s="23"/>
      <c r="I925" s="23"/>
      <c r="J925" s="23"/>
      <c r="K925" s="19"/>
      <c r="L925" s="89"/>
      <c r="M925" s="19"/>
      <c r="N925" s="19"/>
      <c r="O925" s="19"/>
      <c r="P925" s="19"/>
      <c r="Q925" s="19"/>
      <c r="R925" s="19"/>
      <c r="S925" s="19"/>
      <c r="T925" s="19"/>
      <c r="U925" s="19"/>
      <c r="V925" s="19"/>
      <c r="W925" s="19"/>
      <c r="X925" s="19"/>
      <c r="Y925" s="19"/>
      <c r="Z925" s="19"/>
      <c r="AA925" s="19"/>
      <c r="AB925" s="19"/>
      <c r="AC925" s="19"/>
      <c r="AD925" s="19"/>
      <c r="AE925" s="19"/>
      <c r="AF925" s="19"/>
      <c r="AG925" s="19"/>
    </row>
    <row r="926" ht="14.25" customHeight="1">
      <c r="A926" s="23"/>
      <c r="B926" s="19"/>
      <c r="C926" s="19"/>
      <c r="D926" s="19"/>
      <c r="E926" s="19"/>
      <c r="F926" s="19"/>
      <c r="G926" s="23"/>
      <c r="H926" s="23"/>
      <c r="I926" s="23"/>
      <c r="J926" s="23"/>
      <c r="K926" s="19"/>
      <c r="L926" s="89"/>
      <c r="M926" s="19"/>
      <c r="N926" s="19"/>
      <c r="O926" s="19"/>
      <c r="P926" s="19"/>
      <c r="Q926" s="19"/>
      <c r="R926" s="19"/>
      <c r="S926" s="19"/>
      <c r="T926" s="19"/>
      <c r="U926" s="19"/>
      <c r="V926" s="19"/>
      <c r="W926" s="19"/>
      <c r="X926" s="19"/>
      <c r="Y926" s="19"/>
      <c r="Z926" s="19"/>
      <c r="AA926" s="19"/>
      <c r="AB926" s="19"/>
      <c r="AC926" s="19"/>
      <c r="AD926" s="19"/>
      <c r="AE926" s="19"/>
      <c r="AF926" s="19"/>
      <c r="AG926" s="19"/>
    </row>
    <row r="927" ht="14.25" customHeight="1">
      <c r="A927" s="23"/>
      <c r="B927" s="19"/>
      <c r="C927" s="19"/>
      <c r="D927" s="19"/>
      <c r="E927" s="19"/>
      <c r="F927" s="19"/>
      <c r="G927" s="23"/>
      <c r="H927" s="23"/>
      <c r="I927" s="23"/>
      <c r="J927" s="23"/>
      <c r="K927" s="19"/>
      <c r="L927" s="89"/>
      <c r="M927" s="19"/>
      <c r="N927" s="19"/>
      <c r="O927" s="19"/>
      <c r="P927" s="19"/>
      <c r="Q927" s="19"/>
      <c r="R927" s="19"/>
      <c r="S927" s="19"/>
      <c r="T927" s="19"/>
      <c r="U927" s="19"/>
      <c r="V927" s="19"/>
      <c r="W927" s="19"/>
      <c r="X927" s="19"/>
      <c r="Y927" s="19"/>
      <c r="Z927" s="19"/>
      <c r="AA927" s="19"/>
      <c r="AB927" s="19"/>
      <c r="AC927" s="19"/>
      <c r="AD927" s="19"/>
      <c r="AE927" s="19"/>
      <c r="AF927" s="19"/>
      <c r="AG927" s="19"/>
    </row>
    <row r="928" ht="14.25" customHeight="1">
      <c r="A928" s="23"/>
      <c r="B928" s="19"/>
      <c r="C928" s="19"/>
      <c r="D928" s="19"/>
      <c r="E928" s="19"/>
      <c r="F928" s="19"/>
      <c r="G928" s="23"/>
      <c r="H928" s="23"/>
      <c r="I928" s="23"/>
      <c r="J928" s="23"/>
      <c r="K928" s="19"/>
      <c r="L928" s="89"/>
      <c r="M928" s="19"/>
      <c r="N928" s="19"/>
      <c r="O928" s="19"/>
      <c r="P928" s="19"/>
      <c r="Q928" s="19"/>
      <c r="R928" s="19"/>
      <c r="S928" s="19"/>
      <c r="T928" s="19"/>
      <c r="U928" s="19"/>
      <c r="V928" s="19"/>
      <c r="W928" s="19"/>
      <c r="X928" s="19"/>
      <c r="Y928" s="19"/>
      <c r="Z928" s="19"/>
      <c r="AA928" s="19"/>
      <c r="AB928" s="19"/>
      <c r="AC928" s="19"/>
      <c r="AD928" s="19"/>
      <c r="AE928" s="19"/>
      <c r="AF928" s="19"/>
      <c r="AG928" s="19"/>
    </row>
    <row r="929" ht="14.25" customHeight="1">
      <c r="A929" s="23"/>
      <c r="B929" s="19"/>
      <c r="C929" s="19"/>
      <c r="D929" s="19"/>
      <c r="E929" s="19"/>
      <c r="F929" s="19"/>
      <c r="G929" s="23"/>
      <c r="H929" s="23"/>
      <c r="I929" s="23"/>
      <c r="J929" s="23"/>
      <c r="K929" s="19"/>
      <c r="L929" s="89"/>
      <c r="M929" s="19"/>
      <c r="N929" s="19"/>
      <c r="O929" s="19"/>
      <c r="P929" s="19"/>
      <c r="Q929" s="19"/>
      <c r="R929" s="19"/>
      <c r="S929" s="19"/>
      <c r="T929" s="19"/>
      <c r="U929" s="19"/>
      <c r="V929" s="19"/>
      <c r="W929" s="19"/>
      <c r="X929" s="19"/>
      <c r="Y929" s="19"/>
      <c r="Z929" s="19"/>
      <c r="AA929" s="19"/>
      <c r="AB929" s="19"/>
      <c r="AC929" s="19"/>
      <c r="AD929" s="19"/>
      <c r="AE929" s="19"/>
      <c r="AF929" s="19"/>
      <c r="AG929" s="19"/>
    </row>
    <row r="930" ht="14.25" customHeight="1">
      <c r="A930" s="23"/>
      <c r="B930" s="19"/>
      <c r="C930" s="19"/>
      <c r="D930" s="19"/>
      <c r="E930" s="19"/>
      <c r="F930" s="19"/>
      <c r="G930" s="23"/>
      <c r="H930" s="23"/>
      <c r="I930" s="23"/>
      <c r="J930" s="23"/>
      <c r="K930" s="19"/>
      <c r="L930" s="89"/>
      <c r="M930" s="19"/>
      <c r="N930" s="19"/>
      <c r="O930" s="19"/>
      <c r="P930" s="19"/>
      <c r="Q930" s="19"/>
      <c r="R930" s="19"/>
      <c r="S930" s="19"/>
      <c r="T930" s="19"/>
      <c r="U930" s="19"/>
      <c r="V930" s="19"/>
      <c r="W930" s="19"/>
      <c r="X930" s="19"/>
      <c r="Y930" s="19"/>
      <c r="Z930" s="19"/>
      <c r="AA930" s="19"/>
      <c r="AB930" s="19"/>
      <c r="AC930" s="19"/>
      <c r="AD930" s="19"/>
      <c r="AE930" s="19"/>
      <c r="AF930" s="19"/>
      <c r="AG930" s="19"/>
    </row>
    <row r="931" ht="14.25" customHeight="1">
      <c r="A931" s="23"/>
      <c r="B931" s="19"/>
      <c r="C931" s="19"/>
      <c r="D931" s="19"/>
      <c r="E931" s="19"/>
      <c r="F931" s="19"/>
      <c r="G931" s="23"/>
      <c r="H931" s="23"/>
      <c r="I931" s="23"/>
      <c r="J931" s="23"/>
      <c r="K931" s="19"/>
      <c r="L931" s="89"/>
      <c r="M931" s="19"/>
      <c r="N931" s="19"/>
      <c r="O931" s="19"/>
      <c r="P931" s="19"/>
      <c r="Q931" s="19"/>
      <c r="R931" s="19"/>
      <c r="S931" s="19"/>
      <c r="T931" s="19"/>
      <c r="U931" s="19"/>
      <c r="V931" s="19"/>
      <c r="W931" s="19"/>
      <c r="X931" s="19"/>
      <c r="Y931" s="19"/>
      <c r="Z931" s="19"/>
      <c r="AA931" s="19"/>
      <c r="AB931" s="19"/>
      <c r="AC931" s="19"/>
      <c r="AD931" s="19"/>
      <c r="AE931" s="19"/>
      <c r="AF931" s="19"/>
      <c r="AG931" s="19"/>
    </row>
    <row r="932" ht="14.25" customHeight="1">
      <c r="A932" s="23"/>
      <c r="B932" s="19"/>
      <c r="C932" s="19"/>
      <c r="D932" s="19"/>
      <c r="E932" s="19"/>
      <c r="F932" s="19"/>
      <c r="G932" s="23"/>
      <c r="H932" s="23"/>
      <c r="I932" s="23"/>
      <c r="J932" s="23"/>
      <c r="K932" s="19"/>
      <c r="L932" s="89"/>
      <c r="M932" s="19"/>
      <c r="N932" s="19"/>
      <c r="O932" s="19"/>
      <c r="P932" s="19"/>
      <c r="Q932" s="19"/>
      <c r="R932" s="19"/>
      <c r="S932" s="19"/>
      <c r="T932" s="19"/>
      <c r="U932" s="19"/>
      <c r="V932" s="19"/>
      <c r="W932" s="19"/>
      <c r="X932" s="19"/>
      <c r="Y932" s="19"/>
      <c r="Z932" s="19"/>
      <c r="AA932" s="19"/>
      <c r="AB932" s="19"/>
      <c r="AC932" s="19"/>
      <c r="AD932" s="19"/>
      <c r="AE932" s="19"/>
      <c r="AF932" s="19"/>
      <c r="AG932" s="19"/>
    </row>
    <row r="933" ht="14.25" customHeight="1">
      <c r="A933" s="23"/>
      <c r="B933" s="19"/>
      <c r="C933" s="19"/>
      <c r="D933" s="19"/>
      <c r="E933" s="19"/>
      <c r="F933" s="19"/>
      <c r="G933" s="23"/>
      <c r="H933" s="23"/>
      <c r="I933" s="23"/>
      <c r="J933" s="23"/>
      <c r="K933" s="19"/>
      <c r="L933" s="89"/>
      <c r="M933" s="19"/>
      <c r="N933" s="19"/>
      <c r="O933" s="19"/>
      <c r="P933" s="19"/>
      <c r="Q933" s="19"/>
      <c r="R933" s="19"/>
      <c r="S933" s="19"/>
      <c r="T933" s="19"/>
      <c r="U933" s="19"/>
      <c r="V933" s="19"/>
      <c r="W933" s="19"/>
      <c r="X933" s="19"/>
      <c r="Y933" s="19"/>
      <c r="Z933" s="19"/>
      <c r="AA933" s="19"/>
      <c r="AB933" s="19"/>
      <c r="AC933" s="19"/>
      <c r="AD933" s="19"/>
      <c r="AE933" s="19"/>
      <c r="AF933" s="19"/>
      <c r="AG933" s="19"/>
    </row>
    <row r="934" ht="14.25" customHeight="1">
      <c r="A934" s="23"/>
      <c r="B934" s="19"/>
      <c r="C934" s="19"/>
      <c r="D934" s="19"/>
      <c r="E934" s="19"/>
      <c r="F934" s="19"/>
      <c r="G934" s="23"/>
      <c r="H934" s="23"/>
      <c r="I934" s="23"/>
      <c r="J934" s="23"/>
      <c r="K934" s="19"/>
      <c r="L934" s="89"/>
      <c r="M934" s="19"/>
      <c r="N934" s="19"/>
      <c r="O934" s="19"/>
      <c r="P934" s="19"/>
      <c r="Q934" s="19"/>
      <c r="R934" s="19"/>
      <c r="S934" s="19"/>
      <c r="T934" s="19"/>
      <c r="U934" s="19"/>
      <c r="V934" s="19"/>
      <c r="W934" s="19"/>
      <c r="X934" s="19"/>
      <c r="Y934" s="19"/>
      <c r="Z934" s="19"/>
      <c r="AA934" s="19"/>
      <c r="AB934" s="19"/>
      <c r="AC934" s="19"/>
      <c r="AD934" s="19"/>
      <c r="AE934" s="19"/>
      <c r="AF934" s="19"/>
      <c r="AG934" s="19"/>
    </row>
    <row r="935" ht="14.25" customHeight="1">
      <c r="A935" s="23"/>
      <c r="B935" s="19"/>
      <c r="C935" s="19"/>
      <c r="D935" s="19"/>
      <c r="E935" s="19"/>
      <c r="F935" s="19"/>
      <c r="G935" s="23"/>
      <c r="H935" s="23"/>
      <c r="I935" s="23"/>
      <c r="J935" s="23"/>
      <c r="K935" s="19"/>
      <c r="L935" s="89"/>
      <c r="M935" s="19"/>
      <c r="N935" s="19"/>
      <c r="O935" s="19"/>
      <c r="P935" s="19"/>
      <c r="Q935" s="19"/>
      <c r="R935" s="19"/>
      <c r="S935" s="19"/>
      <c r="T935" s="19"/>
      <c r="U935" s="19"/>
      <c r="V935" s="19"/>
      <c r="W935" s="19"/>
      <c r="X935" s="19"/>
      <c r="Y935" s="19"/>
      <c r="Z935" s="19"/>
      <c r="AA935" s="19"/>
      <c r="AB935" s="19"/>
      <c r="AC935" s="19"/>
      <c r="AD935" s="19"/>
      <c r="AE935" s="19"/>
      <c r="AF935" s="19"/>
      <c r="AG935" s="19"/>
    </row>
    <row r="936" ht="14.25" customHeight="1">
      <c r="A936" s="23"/>
      <c r="B936" s="19"/>
      <c r="C936" s="19"/>
      <c r="D936" s="19"/>
      <c r="E936" s="19"/>
      <c r="F936" s="19"/>
      <c r="G936" s="23"/>
      <c r="H936" s="23"/>
      <c r="I936" s="23"/>
      <c r="J936" s="23"/>
      <c r="K936" s="19"/>
      <c r="L936" s="89"/>
      <c r="M936" s="19"/>
      <c r="N936" s="19"/>
      <c r="O936" s="19"/>
      <c r="P936" s="19"/>
      <c r="Q936" s="19"/>
      <c r="R936" s="19"/>
      <c r="S936" s="19"/>
      <c r="T936" s="19"/>
      <c r="U936" s="19"/>
      <c r="V936" s="19"/>
      <c r="W936" s="19"/>
      <c r="X936" s="19"/>
      <c r="Y936" s="19"/>
      <c r="Z936" s="19"/>
      <c r="AA936" s="19"/>
      <c r="AB936" s="19"/>
      <c r="AC936" s="19"/>
      <c r="AD936" s="19"/>
      <c r="AE936" s="19"/>
      <c r="AF936" s="19"/>
      <c r="AG936" s="19"/>
    </row>
    <row r="937" ht="14.25" customHeight="1">
      <c r="A937" s="23"/>
      <c r="B937" s="19"/>
      <c r="C937" s="19"/>
      <c r="D937" s="19"/>
      <c r="E937" s="19"/>
      <c r="F937" s="19"/>
      <c r="G937" s="23"/>
      <c r="H937" s="23"/>
      <c r="I937" s="23"/>
      <c r="J937" s="23"/>
      <c r="K937" s="19"/>
      <c r="L937" s="89"/>
      <c r="M937" s="19"/>
      <c r="N937" s="19"/>
      <c r="O937" s="19"/>
      <c r="P937" s="19"/>
      <c r="Q937" s="19"/>
      <c r="R937" s="19"/>
      <c r="S937" s="19"/>
      <c r="T937" s="19"/>
      <c r="U937" s="19"/>
      <c r="V937" s="19"/>
      <c r="W937" s="19"/>
      <c r="X937" s="19"/>
      <c r="Y937" s="19"/>
      <c r="Z937" s="19"/>
      <c r="AA937" s="19"/>
      <c r="AB937" s="19"/>
      <c r="AC937" s="19"/>
      <c r="AD937" s="19"/>
      <c r="AE937" s="19"/>
      <c r="AF937" s="19"/>
      <c r="AG937" s="19"/>
    </row>
    <row r="938" ht="14.25" customHeight="1">
      <c r="A938" s="23"/>
      <c r="B938" s="19"/>
      <c r="C938" s="19"/>
      <c r="D938" s="19"/>
      <c r="E938" s="19"/>
      <c r="F938" s="19"/>
      <c r="G938" s="23"/>
      <c r="H938" s="23"/>
      <c r="I938" s="23"/>
      <c r="J938" s="23"/>
      <c r="K938" s="19"/>
      <c r="L938" s="89"/>
      <c r="M938" s="19"/>
      <c r="N938" s="19"/>
      <c r="O938" s="19"/>
      <c r="P938" s="19"/>
      <c r="Q938" s="19"/>
      <c r="R938" s="19"/>
      <c r="S938" s="19"/>
      <c r="T938" s="19"/>
      <c r="U938" s="19"/>
      <c r="V938" s="19"/>
      <c r="W938" s="19"/>
      <c r="X938" s="19"/>
      <c r="Y938" s="19"/>
      <c r="Z938" s="19"/>
      <c r="AA938" s="19"/>
      <c r="AB938" s="19"/>
      <c r="AC938" s="19"/>
      <c r="AD938" s="19"/>
      <c r="AE938" s="19"/>
      <c r="AF938" s="19"/>
      <c r="AG938" s="19"/>
    </row>
    <row r="939" ht="14.25" customHeight="1">
      <c r="A939" s="23"/>
      <c r="B939" s="19"/>
      <c r="C939" s="19"/>
      <c r="D939" s="19"/>
      <c r="E939" s="19"/>
      <c r="F939" s="19"/>
      <c r="G939" s="23"/>
      <c r="H939" s="23"/>
      <c r="I939" s="23"/>
      <c r="J939" s="23"/>
      <c r="K939" s="19"/>
      <c r="L939" s="89"/>
      <c r="M939" s="19"/>
      <c r="N939" s="19"/>
      <c r="O939" s="19"/>
      <c r="P939" s="19"/>
      <c r="Q939" s="19"/>
      <c r="R939" s="19"/>
      <c r="S939" s="19"/>
      <c r="T939" s="19"/>
      <c r="U939" s="19"/>
      <c r="V939" s="19"/>
      <c r="W939" s="19"/>
      <c r="X939" s="19"/>
      <c r="Y939" s="19"/>
      <c r="Z939" s="19"/>
      <c r="AA939" s="19"/>
      <c r="AB939" s="19"/>
      <c r="AC939" s="19"/>
      <c r="AD939" s="19"/>
      <c r="AE939" s="19"/>
      <c r="AF939" s="19"/>
      <c r="AG939" s="19"/>
    </row>
    <row r="940" ht="14.25" customHeight="1">
      <c r="A940" s="23"/>
      <c r="B940" s="19"/>
      <c r="C940" s="19"/>
      <c r="D940" s="19"/>
      <c r="E940" s="19"/>
      <c r="F940" s="19"/>
      <c r="G940" s="23"/>
      <c r="H940" s="23"/>
      <c r="I940" s="23"/>
      <c r="J940" s="23"/>
      <c r="K940" s="19"/>
      <c r="L940" s="89"/>
      <c r="M940" s="19"/>
      <c r="N940" s="19"/>
      <c r="O940" s="19"/>
      <c r="P940" s="19"/>
      <c r="Q940" s="19"/>
      <c r="R940" s="19"/>
      <c r="S940" s="19"/>
      <c r="T940" s="19"/>
      <c r="U940" s="19"/>
      <c r="V940" s="19"/>
      <c r="W940" s="19"/>
      <c r="X940" s="19"/>
      <c r="Y940" s="19"/>
      <c r="Z940" s="19"/>
      <c r="AA940" s="19"/>
      <c r="AB940" s="19"/>
      <c r="AC940" s="19"/>
      <c r="AD940" s="19"/>
      <c r="AE940" s="19"/>
      <c r="AF940" s="19"/>
      <c r="AG940" s="19"/>
    </row>
    <row r="941" ht="14.25" customHeight="1">
      <c r="A941" s="23"/>
      <c r="B941" s="19"/>
      <c r="C941" s="19"/>
      <c r="D941" s="19"/>
      <c r="E941" s="19"/>
      <c r="F941" s="19"/>
      <c r="G941" s="23"/>
      <c r="H941" s="23"/>
      <c r="I941" s="23"/>
      <c r="J941" s="23"/>
      <c r="K941" s="19"/>
      <c r="L941" s="89"/>
      <c r="M941" s="19"/>
      <c r="N941" s="19"/>
      <c r="O941" s="19"/>
      <c r="P941" s="19"/>
      <c r="Q941" s="19"/>
      <c r="R941" s="19"/>
      <c r="S941" s="19"/>
      <c r="T941" s="19"/>
      <c r="U941" s="19"/>
      <c r="V941" s="19"/>
      <c r="W941" s="19"/>
      <c r="X941" s="19"/>
      <c r="Y941" s="19"/>
      <c r="Z941" s="19"/>
      <c r="AA941" s="19"/>
      <c r="AB941" s="19"/>
      <c r="AC941" s="19"/>
      <c r="AD941" s="19"/>
      <c r="AE941" s="19"/>
      <c r="AF941" s="19"/>
      <c r="AG941" s="19"/>
    </row>
    <row r="942" ht="14.25" customHeight="1">
      <c r="A942" s="23"/>
      <c r="B942" s="19"/>
      <c r="C942" s="19"/>
      <c r="D942" s="19"/>
      <c r="E942" s="19"/>
      <c r="F942" s="19"/>
      <c r="G942" s="23"/>
      <c r="H942" s="23"/>
      <c r="I942" s="23"/>
      <c r="J942" s="23"/>
      <c r="K942" s="19"/>
      <c r="L942" s="89"/>
      <c r="M942" s="19"/>
      <c r="N942" s="19"/>
      <c r="O942" s="19"/>
      <c r="P942" s="19"/>
      <c r="Q942" s="19"/>
      <c r="R942" s="19"/>
      <c r="S942" s="19"/>
      <c r="T942" s="19"/>
      <c r="U942" s="19"/>
      <c r="V942" s="19"/>
      <c r="W942" s="19"/>
      <c r="X942" s="19"/>
      <c r="Y942" s="19"/>
      <c r="Z942" s="19"/>
      <c r="AA942" s="19"/>
      <c r="AB942" s="19"/>
      <c r="AC942" s="19"/>
      <c r="AD942" s="19"/>
      <c r="AE942" s="19"/>
      <c r="AF942" s="19"/>
      <c r="AG942" s="19"/>
    </row>
    <row r="943" ht="14.25" customHeight="1">
      <c r="A943" s="23"/>
      <c r="B943" s="19"/>
      <c r="C943" s="19"/>
      <c r="D943" s="19"/>
      <c r="E943" s="19"/>
      <c r="F943" s="19"/>
      <c r="G943" s="23"/>
      <c r="H943" s="23"/>
      <c r="I943" s="23"/>
      <c r="J943" s="23"/>
      <c r="K943" s="19"/>
      <c r="L943" s="89"/>
      <c r="M943" s="19"/>
      <c r="N943" s="19"/>
      <c r="O943" s="19"/>
      <c r="P943" s="19"/>
      <c r="Q943" s="19"/>
      <c r="R943" s="19"/>
      <c r="S943" s="19"/>
      <c r="T943" s="19"/>
      <c r="U943" s="19"/>
      <c r="V943" s="19"/>
      <c r="W943" s="19"/>
      <c r="X943" s="19"/>
      <c r="Y943" s="19"/>
      <c r="Z943" s="19"/>
      <c r="AA943" s="19"/>
      <c r="AB943" s="19"/>
      <c r="AC943" s="19"/>
      <c r="AD943" s="19"/>
      <c r="AE943" s="19"/>
      <c r="AF943" s="19"/>
      <c r="AG943" s="19"/>
    </row>
    <row r="944" ht="14.25" customHeight="1">
      <c r="A944" s="23"/>
      <c r="B944" s="19"/>
      <c r="C944" s="19"/>
      <c r="D944" s="19"/>
      <c r="E944" s="19"/>
      <c r="F944" s="19"/>
      <c r="G944" s="23"/>
      <c r="H944" s="23"/>
      <c r="I944" s="23"/>
      <c r="J944" s="23"/>
      <c r="K944" s="19"/>
      <c r="L944" s="89"/>
      <c r="M944" s="19"/>
      <c r="N944" s="19"/>
      <c r="O944" s="19"/>
      <c r="P944" s="19"/>
      <c r="Q944" s="19"/>
      <c r="R944" s="19"/>
      <c r="S944" s="19"/>
      <c r="T944" s="19"/>
      <c r="U944" s="19"/>
      <c r="V944" s="19"/>
      <c r="W944" s="19"/>
      <c r="X944" s="19"/>
      <c r="Y944" s="19"/>
      <c r="Z944" s="19"/>
      <c r="AA944" s="19"/>
      <c r="AB944" s="19"/>
      <c r="AC944" s="19"/>
      <c r="AD944" s="19"/>
      <c r="AE944" s="19"/>
      <c r="AF944" s="19"/>
      <c r="AG944" s="19"/>
    </row>
    <row r="945" ht="14.25" customHeight="1">
      <c r="A945" s="23"/>
      <c r="B945" s="19"/>
      <c r="C945" s="19"/>
      <c r="D945" s="19"/>
      <c r="E945" s="19"/>
      <c r="F945" s="19"/>
      <c r="G945" s="23"/>
      <c r="H945" s="23"/>
      <c r="I945" s="23"/>
      <c r="J945" s="23"/>
      <c r="K945" s="19"/>
      <c r="L945" s="89"/>
      <c r="M945" s="19"/>
      <c r="N945" s="19"/>
      <c r="O945" s="19"/>
      <c r="P945" s="19"/>
      <c r="Q945" s="19"/>
      <c r="R945" s="19"/>
      <c r="S945" s="19"/>
      <c r="T945" s="19"/>
      <c r="U945" s="19"/>
      <c r="V945" s="19"/>
      <c r="W945" s="19"/>
      <c r="X945" s="19"/>
      <c r="Y945" s="19"/>
      <c r="Z945" s="19"/>
      <c r="AA945" s="19"/>
      <c r="AB945" s="19"/>
      <c r="AC945" s="19"/>
      <c r="AD945" s="19"/>
      <c r="AE945" s="19"/>
      <c r="AF945" s="19"/>
      <c r="AG945" s="19"/>
    </row>
    <row r="946" ht="14.25" customHeight="1">
      <c r="A946" s="23"/>
      <c r="B946" s="19"/>
      <c r="C946" s="19"/>
      <c r="D946" s="19"/>
      <c r="E946" s="19"/>
      <c r="F946" s="19"/>
      <c r="G946" s="23"/>
      <c r="H946" s="23"/>
      <c r="I946" s="23"/>
      <c r="J946" s="23"/>
      <c r="K946" s="19"/>
      <c r="L946" s="89"/>
      <c r="M946" s="19"/>
      <c r="N946" s="19"/>
      <c r="O946" s="19"/>
      <c r="P946" s="19"/>
      <c r="Q946" s="19"/>
      <c r="R946" s="19"/>
      <c r="S946" s="19"/>
      <c r="T946" s="19"/>
      <c r="U946" s="19"/>
      <c r="V946" s="19"/>
      <c r="W946" s="19"/>
      <c r="X946" s="19"/>
      <c r="Y946" s="19"/>
      <c r="Z946" s="19"/>
      <c r="AA946" s="19"/>
      <c r="AB946" s="19"/>
      <c r="AC946" s="19"/>
      <c r="AD946" s="19"/>
      <c r="AE946" s="19"/>
      <c r="AF946" s="19"/>
      <c r="AG946" s="19"/>
    </row>
    <row r="947" ht="14.25" customHeight="1">
      <c r="A947" s="23"/>
      <c r="B947" s="19"/>
      <c r="C947" s="19"/>
      <c r="D947" s="19"/>
      <c r="E947" s="19"/>
      <c r="F947" s="19"/>
      <c r="G947" s="23"/>
      <c r="H947" s="23"/>
      <c r="I947" s="23"/>
      <c r="J947" s="23"/>
      <c r="K947" s="19"/>
      <c r="L947" s="89"/>
      <c r="M947" s="19"/>
      <c r="N947" s="19"/>
      <c r="O947" s="19"/>
      <c r="P947" s="19"/>
      <c r="Q947" s="19"/>
      <c r="R947" s="19"/>
      <c r="S947" s="19"/>
      <c r="T947" s="19"/>
      <c r="U947" s="19"/>
      <c r="V947" s="19"/>
      <c r="W947" s="19"/>
      <c r="X947" s="19"/>
      <c r="Y947" s="19"/>
      <c r="Z947" s="19"/>
      <c r="AA947" s="19"/>
      <c r="AB947" s="19"/>
      <c r="AC947" s="19"/>
      <c r="AD947" s="19"/>
      <c r="AE947" s="19"/>
      <c r="AF947" s="19"/>
      <c r="AG947" s="19"/>
    </row>
    <row r="948" ht="14.25" customHeight="1">
      <c r="A948" s="23"/>
      <c r="B948" s="19"/>
      <c r="C948" s="19"/>
      <c r="D948" s="19"/>
      <c r="E948" s="19"/>
      <c r="F948" s="19"/>
      <c r="G948" s="23"/>
      <c r="H948" s="23"/>
      <c r="I948" s="23"/>
      <c r="J948" s="23"/>
      <c r="K948" s="19"/>
      <c r="L948" s="89"/>
      <c r="M948" s="19"/>
      <c r="N948" s="19"/>
      <c r="O948" s="19"/>
      <c r="P948" s="19"/>
      <c r="Q948" s="19"/>
      <c r="R948" s="19"/>
      <c r="S948" s="19"/>
      <c r="T948" s="19"/>
      <c r="U948" s="19"/>
      <c r="V948" s="19"/>
      <c r="W948" s="19"/>
      <c r="X948" s="19"/>
      <c r="Y948" s="19"/>
      <c r="Z948" s="19"/>
      <c r="AA948" s="19"/>
      <c r="AB948" s="19"/>
      <c r="AC948" s="19"/>
      <c r="AD948" s="19"/>
      <c r="AE948" s="19"/>
      <c r="AF948" s="19"/>
      <c r="AG948" s="19"/>
    </row>
    <row r="949" ht="14.25" customHeight="1">
      <c r="A949" s="23"/>
      <c r="B949" s="19"/>
      <c r="C949" s="19"/>
      <c r="D949" s="19"/>
      <c r="E949" s="19"/>
      <c r="F949" s="19"/>
      <c r="G949" s="23"/>
      <c r="H949" s="23"/>
      <c r="I949" s="23"/>
      <c r="J949" s="23"/>
      <c r="K949" s="19"/>
      <c r="L949" s="89"/>
      <c r="M949" s="19"/>
      <c r="N949" s="19"/>
      <c r="O949" s="19"/>
      <c r="P949" s="19"/>
      <c r="Q949" s="19"/>
      <c r="R949" s="19"/>
      <c r="S949" s="19"/>
      <c r="T949" s="19"/>
      <c r="U949" s="19"/>
      <c r="V949" s="19"/>
      <c r="W949" s="19"/>
      <c r="X949" s="19"/>
      <c r="Y949" s="19"/>
      <c r="Z949" s="19"/>
      <c r="AA949" s="19"/>
      <c r="AB949" s="19"/>
      <c r="AC949" s="19"/>
      <c r="AD949" s="19"/>
      <c r="AE949" s="19"/>
      <c r="AF949" s="19"/>
      <c r="AG949" s="19"/>
    </row>
    <row r="950" ht="14.25" customHeight="1">
      <c r="A950" s="23"/>
      <c r="B950" s="19"/>
      <c r="C950" s="19"/>
      <c r="D950" s="19"/>
      <c r="E950" s="19"/>
      <c r="F950" s="19"/>
      <c r="G950" s="23"/>
      <c r="H950" s="23"/>
      <c r="I950" s="23"/>
      <c r="J950" s="23"/>
      <c r="K950" s="19"/>
      <c r="L950" s="89"/>
      <c r="M950" s="19"/>
      <c r="N950" s="19"/>
      <c r="O950" s="19"/>
      <c r="P950" s="19"/>
      <c r="Q950" s="19"/>
      <c r="R950" s="19"/>
      <c r="S950" s="19"/>
      <c r="T950" s="19"/>
      <c r="U950" s="19"/>
      <c r="V950" s="19"/>
      <c r="W950" s="19"/>
      <c r="X950" s="19"/>
      <c r="Y950" s="19"/>
      <c r="Z950" s="19"/>
      <c r="AA950" s="19"/>
      <c r="AB950" s="19"/>
      <c r="AC950" s="19"/>
      <c r="AD950" s="19"/>
      <c r="AE950" s="19"/>
      <c r="AF950" s="19"/>
      <c r="AG950" s="19"/>
    </row>
    <row r="951" ht="14.25" customHeight="1">
      <c r="A951" s="23"/>
      <c r="B951" s="19"/>
      <c r="C951" s="19"/>
      <c r="D951" s="19"/>
      <c r="E951" s="19"/>
      <c r="F951" s="19"/>
      <c r="G951" s="23"/>
      <c r="H951" s="23"/>
      <c r="I951" s="23"/>
      <c r="J951" s="23"/>
      <c r="K951" s="19"/>
      <c r="L951" s="89"/>
      <c r="M951" s="19"/>
      <c r="N951" s="19"/>
      <c r="O951" s="19"/>
      <c r="P951" s="19"/>
      <c r="Q951" s="19"/>
      <c r="R951" s="19"/>
      <c r="S951" s="19"/>
      <c r="T951" s="19"/>
      <c r="U951" s="19"/>
      <c r="V951" s="19"/>
      <c r="W951" s="19"/>
      <c r="X951" s="19"/>
      <c r="Y951" s="19"/>
      <c r="Z951" s="19"/>
      <c r="AA951" s="19"/>
      <c r="AB951" s="19"/>
      <c r="AC951" s="19"/>
      <c r="AD951" s="19"/>
      <c r="AE951" s="19"/>
      <c r="AF951" s="19"/>
      <c r="AG951" s="19"/>
    </row>
    <row r="952" ht="14.25" customHeight="1">
      <c r="A952" s="23"/>
      <c r="B952" s="19"/>
      <c r="C952" s="19"/>
      <c r="D952" s="19"/>
      <c r="E952" s="19"/>
      <c r="F952" s="19"/>
      <c r="G952" s="23"/>
      <c r="H952" s="23"/>
      <c r="I952" s="23"/>
      <c r="J952" s="23"/>
      <c r="K952" s="19"/>
      <c r="L952" s="89"/>
      <c r="M952" s="19"/>
      <c r="N952" s="19"/>
      <c r="O952" s="19"/>
      <c r="P952" s="19"/>
      <c r="Q952" s="19"/>
      <c r="R952" s="19"/>
      <c r="S952" s="19"/>
      <c r="T952" s="19"/>
      <c r="U952" s="19"/>
      <c r="V952" s="19"/>
      <c r="W952" s="19"/>
      <c r="X952" s="19"/>
      <c r="Y952" s="19"/>
      <c r="Z952" s="19"/>
      <c r="AA952" s="19"/>
      <c r="AB952" s="19"/>
      <c r="AC952" s="19"/>
      <c r="AD952" s="19"/>
      <c r="AE952" s="19"/>
      <c r="AF952" s="19"/>
      <c r="AG952" s="19"/>
    </row>
    <row r="953" ht="14.25" customHeight="1">
      <c r="A953" s="23"/>
      <c r="B953" s="19"/>
      <c r="C953" s="19"/>
      <c r="D953" s="19"/>
      <c r="E953" s="19"/>
      <c r="F953" s="19"/>
      <c r="G953" s="23"/>
      <c r="H953" s="23"/>
      <c r="I953" s="23"/>
      <c r="J953" s="23"/>
      <c r="K953" s="19"/>
      <c r="L953" s="89"/>
      <c r="M953" s="19"/>
      <c r="N953" s="19"/>
      <c r="O953" s="19"/>
      <c r="P953" s="19"/>
      <c r="Q953" s="19"/>
      <c r="R953" s="19"/>
      <c r="S953" s="19"/>
      <c r="T953" s="19"/>
      <c r="U953" s="19"/>
      <c r="V953" s="19"/>
      <c r="W953" s="19"/>
      <c r="X953" s="19"/>
      <c r="Y953" s="19"/>
      <c r="Z953" s="19"/>
      <c r="AA953" s="19"/>
      <c r="AB953" s="19"/>
      <c r="AC953" s="19"/>
      <c r="AD953" s="19"/>
      <c r="AE953" s="19"/>
      <c r="AF953" s="19"/>
      <c r="AG953" s="19"/>
    </row>
    <row r="954" ht="14.25" customHeight="1">
      <c r="A954" s="23"/>
      <c r="B954" s="19"/>
      <c r="C954" s="19"/>
      <c r="D954" s="19"/>
      <c r="E954" s="19"/>
      <c r="F954" s="19"/>
      <c r="G954" s="23"/>
      <c r="H954" s="23"/>
      <c r="I954" s="23"/>
      <c r="J954" s="23"/>
      <c r="K954" s="19"/>
      <c r="L954" s="89"/>
      <c r="M954" s="19"/>
      <c r="N954" s="19"/>
      <c r="O954" s="19"/>
      <c r="P954" s="19"/>
      <c r="Q954" s="19"/>
      <c r="R954" s="19"/>
      <c r="S954" s="19"/>
      <c r="T954" s="19"/>
      <c r="U954" s="19"/>
      <c r="V954" s="19"/>
      <c r="W954" s="19"/>
      <c r="X954" s="19"/>
      <c r="Y954" s="19"/>
      <c r="Z954" s="19"/>
      <c r="AA954" s="19"/>
      <c r="AB954" s="19"/>
      <c r="AC954" s="19"/>
      <c r="AD954" s="19"/>
      <c r="AE954" s="19"/>
      <c r="AF954" s="19"/>
      <c r="AG954" s="19"/>
    </row>
    <row r="955" ht="14.25" customHeight="1">
      <c r="A955" s="23"/>
      <c r="B955" s="19"/>
      <c r="C955" s="19"/>
      <c r="D955" s="19"/>
      <c r="E955" s="19"/>
      <c r="F955" s="19"/>
      <c r="G955" s="23"/>
      <c r="H955" s="23"/>
      <c r="I955" s="23"/>
      <c r="J955" s="23"/>
      <c r="K955" s="19"/>
      <c r="L955" s="89"/>
      <c r="M955" s="19"/>
      <c r="N955" s="19"/>
      <c r="O955" s="19"/>
      <c r="P955" s="19"/>
      <c r="Q955" s="19"/>
      <c r="R955" s="19"/>
      <c r="S955" s="19"/>
      <c r="T955" s="19"/>
      <c r="U955" s="19"/>
      <c r="V955" s="19"/>
      <c r="W955" s="19"/>
      <c r="X955" s="19"/>
      <c r="Y955" s="19"/>
      <c r="Z955" s="19"/>
      <c r="AA955" s="19"/>
      <c r="AB955" s="19"/>
      <c r="AC955" s="19"/>
      <c r="AD955" s="19"/>
      <c r="AE955" s="19"/>
      <c r="AF955" s="19"/>
      <c r="AG955" s="19"/>
    </row>
    <row r="956" ht="14.25" customHeight="1">
      <c r="A956" s="23"/>
      <c r="B956" s="19"/>
      <c r="C956" s="19"/>
      <c r="D956" s="19"/>
      <c r="E956" s="19"/>
      <c r="F956" s="19"/>
      <c r="G956" s="23"/>
      <c r="H956" s="23"/>
      <c r="I956" s="23"/>
      <c r="J956" s="23"/>
      <c r="K956" s="19"/>
      <c r="L956" s="89"/>
      <c r="M956" s="19"/>
      <c r="N956" s="19"/>
      <c r="O956" s="19"/>
      <c r="P956" s="19"/>
      <c r="Q956" s="19"/>
      <c r="R956" s="19"/>
      <c r="S956" s="19"/>
      <c r="T956" s="19"/>
      <c r="U956" s="19"/>
      <c r="V956" s="19"/>
      <c r="W956" s="19"/>
      <c r="X956" s="19"/>
      <c r="Y956" s="19"/>
      <c r="Z956" s="19"/>
      <c r="AA956" s="19"/>
      <c r="AB956" s="19"/>
      <c r="AC956" s="19"/>
      <c r="AD956" s="19"/>
      <c r="AE956" s="19"/>
      <c r="AF956" s="19"/>
      <c r="AG956" s="19"/>
    </row>
    <row r="957" ht="14.25" customHeight="1">
      <c r="A957" s="23"/>
      <c r="B957" s="19"/>
      <c r="C957" s="19"/>
      <c r="D957" s="19"/>
      <c r="E957" s="19"/>
      <c r="F957" s="19"/>
      <c r="G957" s="23"/>
      <c r="H957" s="23"/>
      <c r="I957" s="23"/>
      <c r="J957" s="23"/>
      <c r="K957" s="19"/>
      <c r="L957" s="89"/>
      <c r="M957" s="19"/>
      <c r="N957" s="19"/>
      <c r="O957" s="19"/>
      <c r="P957" s="19"/>
      <c r="Q957" s="19"/>
      <c r="R957" s="19"/>
      <c r="S957" s="19"/>
      <c r="T957" s="19"/>
      <c r="U957" s="19"/>
      <c r="V957" s="19"/>
      <c r="W957" s="19"/>
      <c r="X957" s="19"/>
      <c r="Y957" s="19"/>
      <c r="Z957" s="19"/>
      <c r="AA957" s="19"/>
      <c r="AB957" s="19"/>
      <c r="AC957" s="19"/>
      <c r="AD957" s="19"/>
      <c r="AE957" s="19"/>
      <c r="AF957" s="19"/>
      <c r="AG957" s="19"/>
    </row>
    <row r="958" ht="14.25" customHeight="1">
      <c r="A958" s="23"/>
      <c r="B958" s="19"/>
      <c r="C958" s="19"/>
      <c r="D958" s="19"/>
      <c r="E958" s="19"/>
      <c r="F958" s="19"/>
      <c r="G958" s="23"/>
      <c r="H958" s="23"/>
      <c r="I958" s="23"/>
      <c r="J958" s="23"/>
      <c r="K958" s="19"/>
      <c r="L958" s="89"/>
      <c r="M958" s="19"/>
      <c r="N958" s="19"/>
      <c r="O958" s="19"/>
      <c r="P958" s="19"/>
      <c r="Q958" s="19"/>
      <c r="R958" s="19"/>
      <c r="S958" s="19"/>
      <c r="T958" s="19"/>
      <c r="U958" s="19"/>
      <c r="V958" s="19"/>
      <c r="W958" s="19"/>
      <c r="X958" s="19"/>
      <c r="Y958" s="19"/>
      <c r="Z958" s="19"/>
      <c r="AA958" s="19"/>
      <c r="AB958" s="19"/>
      <c r="AC958" s="19"/>
      <c r="AD958" s="19"/>
      <c r="AE958" s="19"/>
      <c r="AF958" s="19"/>
      <c r="AG958" s="19"/>
    </row>
    <row r="959" ht="14.25" customHeight="1">
      <c r="A959" s="23"/>
      <c r="B959" s="19"/>
      <c r="C959" s="19"/>
      <c r="D959" s="19"/>
      <c r="E959" s="19"/>
      <c r="F959" s="19"/>
      <c r="G959" s="23"/>
      <c r="H959" s="23"/>
      <c r="I959" s="23"/>
      <c r="J959" s="23"/>
      <c r="K959" s="19"/>
      <c r="L959" s="89"/>
      <c r="M959" s="19"/>
      <c r="N959" s="19"/>
      <c r="O959" s="19"/>
      <c r="P959" s="19"/>
      <c r="Q959" s="19"/>
      <c r="R959" s="19"/>
      <c r="S959" s="19"/>
      <c r="T959" s="19"/>
      <c r="U959" s="19"/>
      <c r="V959" s="19"/>
      <c r="W959" s="19"/>
      <c r="X959" s="19"/>
      <c r="Y959" s="19"/>
      <c r="Z959" s="19"/>
      <c r="AA959" s="19"/>
      <c r="AB959" s="19"/>
      <c r="AC959" s="19"/>
      <c r="AD959" s="19"/>
      <c r="AE959" s="19"/>
      <c r="AF959" s="19"/>
      <c r="AG959" s="19"/>
    </row>
    <row r="960" ht="14.25" customHeight="1">
      <c r="A960" s="23"/>
      <c r="B960" s="19"/>
      <c r="C960" s="19"/>
      <c r="D960" s="19"/>
      <c r="E960" s="19"/>
      <c r="F960" s="19"/>
      <c r="G960" s="23"/>
      <c r="H960" s="23"/>
      <c r="I960" s="23"/>
      <c r="J960" s="23"/>
      <c r="K960" s="19"/>
      <c r="L960" s="89"/>
      <c r="M960" s="19"/>
      <c r="N960" s="19"/>
      <c r="O960" s="19"/>
      <c r="P960" s="19"/>
      <c r="Q960" s="19"/>
      <c r="R960" s="19"/>
      <c r="S960" s="19"/>
      <c r="T960" s="19"/>
      <c r="U960" s="19"/>
      <c r="V960" s="19"/>
      <c r="W960" s="19"/>
      <c r="X960" s="19"/>
      <c r="Y960" s="19"/>
      <c r="Z960" s="19"/>
      <c r="AA960" s="19"/>
      <c r="AB960" s="19"/>
      <c r="AC960" s="19"/>
      <c r="AD960" s="19"/>
      <c r="AE960" s="19"/>
      <c r="AF960" s="19"/>
      <c r="AG960" s="19"/>
    </row>
    <row r="961" ht="14.25" customHeight="1">
      <c r="A961" s="23"/>
      <c r="B961" s="19"/>
      <c r="C961" s="19"/>
      <c r="D961" s="19"/>
      <c r="E961" s="19"/>
      <c r="F961" s="19"/>
      <c r="G961" s="23"/>
      <c r="H961" s="23"/>
      <c r="I961" s="23"/>
      <c r="J961" s="23"/>
      <c r="K961" s="19"/>
      <c r="L961" s="89"/>
      <c r="M961" s="19"/>
      <c r="N961" s="19"/>
      <c r="O961" s="19"/>
      <c r="P961" s="19"/>
      <c r="Q961" s="19"/>
      <c r="R961" s="19"/>
      <c r="S961" s="19"/>
      <c r="T961" s="19"/>
      <c r="U961" s="19"/>
      <c r="V961" s="19"/>
      <c r="W961" s="19"/>
      <c r="X961" s="19"/>
      <c r="Y961" s="19"/>
      <c r="Z961" s="19"/>
      <c r="AA961" s="19"/>
      <c r="AB961" s="19"/>
      <c r="AC961" s="19"/>
      <c r="AD961" s="19"/>
      <c r="AE961" s="19"/>
      <c r="AF961" s="19"/>
      <c r="AG961" s="19"/>
    </row>
    <row r="962" ht="14.25" customHeight="1">
      <c r="A962" s="23"/>
      <c r="B962" s="19"/>
      <c r="C962" s="19"/>
      <c r="D962" s="19"/>
      <c r="E962" s="19"/>
      <c r="F962" s="19"/>
      <c r="G962" s="23"/>
      <c r="H962" s="23"/>
      <c r="I962" s="23"/>
      <c r="J962" s="23"/>
      <c r="K962" s="19"/>
      <c r="L962" s="89"/>
      <c r="M962" s="19"/>
      <c r="N962" s="19"/>
      <c r="O962" s="19"/>
      <c r="P962" s="19"/>
      <c r="Q962" s="19"/>
      <c r="R962" s="19"/>
      <c r="S962" s="19"/>
      <c r="T962" s="19"/>
      <c r="U962" s="19"/>
      <c r="V962" s="19"/>
      <c r="W962" s="19"/>
      <c r="X962" s="19"/>
      <c r="Y962" s="19"/>
      <c r="Z962" s="19"/>
      <c r="AA962" s="19"/>
      <c r="AB962" s="19"/>
      <c r="AC962" s="19"/>
      <c r="AD962" s="19"/>
      <c r="AE962" s="19"/>
      <c r="AF962" s="19"/>
      <c r="AG962" s="19"/>
    </row>
    <row r="963" ht="14.25" customHeight="1">
      <c r="A963" s="23"/>
      <c r="B963" s="19"/>
      <c r="C963" s="19"/>
      <c r="D963" s="19"/>
      <c r="E963" s="19"/>
      <c r="F963" s="19"/>
      <c r="G963" s="23"/>
      <c r="H963" s="23"/>
      <c r="I963" s="23"/>
      <c r="J963" s="23"/>
      <c r="K963" s="19"/>
      <c r="L963" s="89"/>
      <c r="M963" s="19"/>
      <c r="N963" s="19"/>
      <c r="O963" s="19"/>
      <c r="P963" s="19"/>
      <c r="Q963" s="19"/>
      <c r="R963" s="19"/>
      <c r="S963" s="19"/>
      <c r="T963" s="19"/>
      <c r="U963" s="19"/>
      <c r="V963" s="19"/>
      <c r="W963" s="19"/>
      <c r="X963" s="19"/>
      <c r="Y963" s="19"/>
      <c r="Z963" s="19"/>
      <c r="AA963" s="19"/>
      <c r="AB963" s="19"/>
      <c r="AC963" s="19"/>
      <c r="AD963" s="19"/>
      <c r="AE963" s="19"/>
      <c r="AF963" s="19"/>
      <c r="AG963" s="19"/>
    </row>
    <row r="964" ht="14.25" customHeight="1">
      <c r="A964" s="23"/>
      <c r="B964" s="19"/>
      <c r="C964" s="19"/>
      <c r="D964" s="19"/>
      <c r="E964" s="19"/>
      <c r="F964" s="19"/>
      <c r="G964" s="23"/>
      <c r="H964" s="23"/>
      <c r="I964" s="23"/>
      <c r="J964" s="23"/>
      <c r="K964" s="19"/>
      <c r="L964" s="89"/>
      <c r="M964" s="19"/>
      <c r="N964" s="19"/>
      <c r="O964" s="19"/>
      <c r="P964" s="19"/>
      <c r="Q964" s="19"/>
      <c r="R964" s="19"/>
      <c r="S964" s="19"/>
      <c r="T964" s="19"/>
      <c r="U964" s="19"/>
      <c r="V964" s="19"/>
      <c r="W964" s="19"/>
      <c r="X964" s="19"/>
      <c r="Y964" s="19"/>
      <c r="Z964" s="19"/>
      <c r="AA964" s="19"/>
      <c r="AB964" s="19"/>
      <c r="AC964" s="19"/>
      <c r="AD964" s="19"/>
      <c r="AE964" s="19"/>
      <c r="AF964" s="19"/>
      <c r="AG964" s="19"/>
    </row>
    <row r="965" ht="14.25" customHeight="1">
      <c r="A965" s="23"/>
      <c r="B965" s="19"/>
      <c r="C965" s="19"/>
      <c r="D965" s="19"/>
      <c r="E965" s="19"/>
      <c r="F965" s="19"/>
      <c r="G965" s="23"/>
      <c r="H965" s="23"/>
      <c r="I965" s="23"/>
      <c r="J965" s="23"/>
      <c r="K965" s="19"/>
      <c r="L965" s="89"/>
      <c r="M965" s="19"/>
      <c r="N965" s="19"/>
      <c r="O965" s="19"/>
      <c r="P965" s="19"/>
      <c r="Q965" s="19"/>
      <c r="R965" s="19"/>
      <c r="S965" s="19"/>
      <c r="T965" s="19"/>
      <c r="U965" s="19"/>
      <c r="V965" s="19"/>
      <c r="W965" s="19"/>
      <c r="X965" s="19"/>
      <c r="Y965" s="19"/>
      <c r="Z965" s="19"/>
      <c r="AA965" s="19"/>
      <c r="AB965" s="19"/>
      <c r="AC965" s="19"/>
      <c r="AD965" s="19"/>
      <c r="AE965" s="19"/>
      <c r="AF965" s="19"/>
      <c r="AG965" s="19"/>
    </row>
    <row r="966" ht="14.25" customHeight="1">
      <c r="A966" s="23"/>
      <c r="B966" s="19"/>
      <c r="C966" s="19"/>
      <c r="D966" s="19"/>
      <c r="E966" s="19"/>
      <c r="F966" s="19"/>
      <c r="G966" s="23"/>
      <c r="H966" s="23"/>
      <c r="I966" s="23"/>
      <c r="J966" s="23"/>
      <c r="K966" s="19"/>
      <c r="L966" s="89"/>
      <c r="M966" s="19"/>
      <c r="N966" s="19"/>
      <c r="O966" s="19"/>
      <c r="P966" s="19"/>
      <c r="Q966" s="19"/>
      <c r="R966" s="19"/>
      <c r="S966" s="19"/>
      <c r="T966" s="19"/>
      <c r="U966" s="19"/>
      <c r="V966" s="19"/>
      <c r="W966" s="19"/>
      <c r="X966" s="19"/>
      <c r="Y966" s="19"/>
      <c r="Z966" s="19"/>
      <c r="AA966" s="19"/>
      <c r="AB966" s="19"/>
      <c r="AC966" s="19"/>
      <c r="AD966" s="19"/>
      <c r="AE966" s="19"/>
      <c r="AF966" s="19"/>
      <c r="AG966" s="19"/>
    </row>
  </sheetData>
  <conditionalFormatting sqref="D3:D518">
    <cfRule type="containsText" dxfId="0" priority="1" operator="containsText" text="jpg">
      <formula>NOT(ISERROR(SEARCH(("jpg"),(D3))))</formula>
    </cfRule>
  </conditionalFormatting>
  <conditionalFormatting sqref="D3:D518">
    <cfRule type="containsText" dxfId="1" priority="2" operator="containsText" text="jpeg">
      <formula>NOT(ISERROR(SEARCH(("jpeg"),(D3))))</formula>
    </cfRule>
  </conditionalFormatting>
  <conditionalFormatting sqref="D3:D518">
    <cfRule type="containsText" dxfId="2" priority="3" operator="containsText" text="png">
      <formula>NOT(ISERROR(SEARCH(("png"),(D3))))</formula>
    </cfRule>
  </conditionalFormatting>
  <conditionalFormatting sqref="D3:D518">
    <cfRule type="containsText" dxfId="3" priority="4" operator="containsText" text="mov">
      <formula>NOT(ISERROR(SEARCH(("mov"),(D3))))</formula>
    </cfRule>
  </conditionalFormatting>
  <conditionalFormatting sqref="D3:D518">
    <cfRule type="containsText" dxfId="4" priority="5" operator="containsText" text="tif">
      <formula>NOT(ISERROR(SEARCH(("tif"),(D3))))</formula>
    </cfRule>
  </conditionalFormatting>
  <conditionalFormatting sqref="D3:D518">
    <cfRule type="containsText" dxfId="5" priority="6" operator="containsText" text="mp4">
      <formula>NOT(ISERROR(SEARCH(("mp4"),(D3))))</formula>
    </cfRule>
  </conditionalFormatting>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5"/>
    <hyperlink r:id="rId13" ref="C16"/>
    <hyperlink r:id="rId14" ref="C17"/>
    <hyperlink r:id="rId15" ref="C18"/>
    <hyperlink r:id="rId16" ref="C19"/>
    <hyperlink r:id="rId17" ref="C20"/>
    <hyperlink r:id="rId18" ref="C21"/>
    <hyperlink r:id="rId19" ref="C22"/>
    <hyperlink r:id="rId20" ref="C23"/>
    <hyperlink r:id="rId21" ref="C24"/>
    <hyperlink r:id="rId22" ref="C25"/>
    <hyperlink r:id="rId23" ref="C26"/>
    <hyperlink r:id="rId24" ref="C27"/>
    <hyperlink r:id="rId25" ref="C28"/>
    <hyperlink r:id="rId26" ref="C30"/>
    <hyperlink r:id="rId27" ref="C31"/>
    <hyperlink r:id="rId28" ref="C33"/>
    <hyperlink r:id="rId29" ref="C82"/>
    <hyperlink r:id="rId30" ref="C85"/>
    <hyperlink r:id="rId31" ref="C106"/>
    <hyperlink r:id="rId32" ref="C120"/>
    <hyperlink r:id="rId33" ref="C121"/>
    <hyperlink r:id="rId34" ref="C122"/>
    <hyperlink r:id="rId35" ref="C123"/>
    <hyperlink r:id="rId36" ref="C124"/>
    <hyperlink r:id="rId37" ref="C125"/>
    <hyperlink r:id="rId38" ref="C126"/>
    <hyperlink r:id="rId39" ref="C127"/>
    <hyperlink r:id="rId40" ref="C128"/>
    <hyperlink r:id="rId41" ref="C129"/>
    <hyperlink r:id="rId42" ref="C130"/>
    <hyperlink r:id="rId43" ref="C131"/>
    <hyperlink r:id="rId44" ref="C132"/>
    <hyperlink r:id="rId45" ref="C133"/>
    <hyperlink r:id="rId46" ref="C134"/>
    <hyperlink r:id="rId47" ref="C135"/>
    <hyperlink r:id="rId48" ref="C136"/>
    <hyperlink r:id="rId49" ref="C137"/>
    <hyperlink r:id="rId50" ref="C138"/>
    <hyperlink r:id="rId51" ref="C139"/>
    <hyperlink r:id="rId52" ref="C140"/>
    <hyperlink r:id="rId53" ref="C141"/>
    <hyperlink r:id="rId54" ref="C142"/>
    <hyperlink r:id="rId55" ref="C143"/>
    <hyperlink r:id="rId56" ref="C144"/>
    <hyperlink r:id="rId57" ref="C145"/>
    <hyperlink r:id="rId58" ref="C146"/>
    <hyperlink r:id="rId59" ref="C147"/>
    <hyperlink r:id="rId60" ref="C148"/>
    <hyperlink r:id="rId61" ref="C149"/>
    <hyperlink r:id="rId62" ref="C153"/>
    <hyperlink r:id="rId63" ref="C161"/>
    <hyperlink r:id="rId64" ref="C206"/>
    <hyperlink r:id="rId65" ref="C207"/>
    <hyperlink r:id="rId66" ref="C209"/>
    <hyperlink r:id="rId67" ref="C210"/>
    <hyperlink r:id="rId68" ref="C212"/>
    <hyperlink r:id="rId69" ref="C216"/>
    <hyperlink r:id="rId70" ref="C221"/>
    <hyperlink r:id="rId71" ref="C234"/>
    <hyperlink r:id="rId72" ref="C235"/>
    <hyperlink r:id="rId73" ref="C236"/>
    <hyperlink r:id="rId74" ref="C237"/>
    <hyperlink r:id="rId75" ref="C238"/>
    <hyperlink r:id="rId76" ref="C239"/>
    <hyperlink r:id="rId77" ref="C240"/>
    <hyperlink r:id="rId78" ref="C242"/>
    <hyperlink r:id="rId79" ref="C244"/>
    <hyperlink r:id="rId80" ref="C245"/>
    <hyperlink r:id="rId81" ref="C246"/>
    <hyperlink r:id="rId82" ref="C250"/>
    <hyperlink r:id="rId83" ref="C264"/>
    <hyperlink r:id="rId84" ref="C322"/>
    <hyperlink r:id="rId85" ref="C332"/>
    <hyperlink r:id="rId86" ref="C356"/>
    <hyperlink r:id="rId87" ref="C357"/>
    <hyperlink r:id="rId88" ref="C359"/>
    <hyperlink r:id="rId89" ref="C360"/>
    <hyperlink r:id="rId90" ref="C361"/>
    <hyperlink r:id="rId91" ref="C362"/>
    <hyperlink r:id="rId92" ref="C363"/>
    <hyperlink r:id="rId93" ref="C364"/>
    <hyperlink r:id="rId94" ref="C365"/>
    <hyperlink r:id="rId95" ref="C366"/>
    <hyperlink r:id="rId96" ref="C367"/>
    <hyperlink r:id="rId97" ref="C368"/>
    <hyperlink r:id="rId98" ref="C369"/>
    <hyperlink r:id="rId99" ref="C370"/>
    <hyperlink r:id="rId100" ref="C371"/>
    <hyperlink r:id="rId101" ref="C372"/>
    <hyperlink r:id="rId102" ref="C373"/>
    <hyperlink r:id="rId103" ref="C374"/>
    <hyperlink r:id="rId104" ref="C375"/>
    <hyperlink r:id="rId105" ref="C376"/>
    <hyperlink r:id="rId106" ref="C377"/>
    <hyperlink r:id="rId107" ref="C378"/>
    <hyperlink r:id="rId108" ref="C379"/>
    <hyperlink r:id="rId109" ref="C380"/>
    <hyperlink r:id="rId110" ref="C381"/>
    <hyperlink r:id="rId111" ref="C382"/>
    <hyperlink r:id="rId112" ref="C383"/>
    <hyperlink r:id="rId113" ref="C384"/>
    <hyperlink r:id="rId114" ref="C385"/>
    <hyperlink r:id="rId115" ref="C386"/>
    <hyperlink r:id="rId116" ref="C387"/>
    <hyperlink r:id="rId117" ref="C388"/>
    <hyperlink r:id="rId118" ref="C389"/>
    <hyperlink r:id="rId119" ref="C390"/>
    <hyperlink r:id="rId120" ref="C391"/>
    <hyperlink r:id="rId121" ref="C392"/>
    <hyperlink r:id="rId122" ref="C393"/>
    <hyperlink r:id="rId123" ref="C394"/>
    <hyperlink r:id="rId124" ref="C395"/>
    <hyperlink r:id="rId125" ref="C396"/>
    <hyperlink r:id="rId126" ref="C397"/>
    <hyperlink r:id="rId127" ref="C398"/>
    <hyperlink r:id="rId128" ref="C399"/>
    <hyperlink r:id="rId129" ref="C400"/>
    <hyperlink r:id="rId130" ref="C401"/>
    <hyperlink r:id="rId131" ref="C402"/>
    <hyperlink r:id="rId132" ref="C403"/>
    <hyperlink r:id="rId133" ref="C404"/>
    <hyperlink r:id="rId134" ref="C405"/>
    <hyperlink r:id="rId135" ref="C406"/>
    <hyperlink r:id="rId136" ref="C407"/>
    <hyperlink r:id="rId137" ref="C408"/>
    <hyperlink r:id="rId138" ref="C409"/>
    <hyperlink r:id="rId139" ref="C410"/>
    <hyperlink r:id="rId140" ref="C411"/>
    <hyperlink r:id="rId141" ref="C412"/>
    <hyperlink r:id="rId142" ref="C413"/>
    <hyperlink r:id="rId143" ref="C414"/>
    <hyperlink r:id="rId144" ref="C415"/>
    <hyperlink r:id="rId145" ref="C416"/>
    <hyperlink r:id="rId146" ref="C417"/>
    <hyperlink r:id="rId147" ref="C418"/>
    <hyperlink r:id="rId148" ref="C419"/>
    <hyperlink r:id="rId149" ref="C420"/>
    <hyperlink r:id="rId150" ref="C421"/>
    <hyperlink r:id="rId151" ref="C422"/>
    <hyperlink r:id="rId152" ref="C423"/>
    <hyperlink r:id="rId153" ref="C424"/>
    <hyperlink r:id="rId154" ref="C425"/>
    <hyperlink r:id="rId155" ref="C426"/>
    <hyperlink r:id="rId156" ref="C427"/>
    <hyperlink r:id="rId157" ref="C428"/>
    <hyperlink r:id="rId158" ref="C429"/>
    <hyperlink r:id="rId159" ref="C430"/>
    <hyperlink r:id="rId160" ref="C431"/>
    <hyperlink r:id="rId161" ref="C432"/>
    <hyperlink r:id="rId162" ref="C433"/>
    <hyperlink r:id="rId163" ref="C434"/>
    <hyperlink r:id="rId164" ref="C435"/>
    <hyperlink r:id="rId165" ref="C436"/>
    <hyperlink r:id="rId166" ref="C437"/>
    <hyperlink r:id="rId167" ref="C438"/>
    <hyperlink r:id="rId168" ref="C439"/>
    <hyperlink r:id="rId169" ref="C440"/>
    <hyperlink r:id="rId170" ref="C441"/>
    <hyperlink r:id="rId171" ref="C442"/>
    <hyperlink r:id="rId172" ref="C443"/>
    <hyperlink r:id="rId173" ref="C444"/>
    <hyperlink r:id="rId174" ref="C445"/>
    <hyperlink r:id="rId175" ref="C446"/>
    <hyperlink r:id="rId176" ref="C447"/>
    <hyperlink r:id="rId177" ref="C448"/>
    <hyperlink r:id="rId178" ref="C449"/>
    <hyperlink r:id="rId179" ref="C450"/>
    <hyperlink r:id="rId180" ref="C451"/>
    <hyperlink r:id="rId181" ref="C452"/>
    <hyperlink r:id="rId182" ref="C453"/>
    <hyperlink r:id="rId183" ref="C454"/>
    <hyperlink r:id="rId184" ref="C455"/>
    <hyperlink r:id="rId185" ref="C456"/>
    <hyperlink r:id="rId186" ref="C457"/>
    <hyperlink r:id="rId187" ref="C458"/>
    <hyperlink r:id="rId188" ref="C459"/>
    <hyperlink r:id="rId189" ref="C460"/>
    <hyperlink r:id="rId190" ref="C461"/>
    <hyperlink r:id="rId191" ref="C462"/>
    <hyperlink r:id="rId192" ref="C463"/>
    <hyperlink r:id="rId193" ref="C464"/>
    <hyperlink r:id="rId194" ref="C465"/>
    <hyperlink r:id="rId195" ref="C466"/>
    <hyperlink r:id="rId196" ref="C467"/>
    <hyperlink r:id="rId197" ref="C468"/>
    <hyperlink r:id="rId198" ref="C469"/>
    <hyperlink r:id="rId199" ref="C470"/>
    <hyperlink r:id="rId200" ref="C471"/>
    <hyperlink r:id="rId201" ref="C472"/>
    <hyperlink r:id="rId202" ref="C473"/>
    <hyperlink r:id="rId203" ref="C474"/>
    <hyperlink r:id="rId204" ref="C475"/>
    <hyperlink r:id="rId205" ref="C476"/>
    <hyperlink r:id="rId206" ref="C477"/>
    <hyperlink r:id="rId207" ref="C478"/>
    <hyperlink r:id="rId208" ref="C479"/>
    <hyperlink r:id="rId209" ref="C480"/>
    <hyperlink r:id="rId210" ref="C481"/>
    <hyperlink r:id="rId211" ref="C482"/>
    <hyperlink r:id="rId212" ref="C483"/>
    <hyperlink r:id="rId213" ref="C484"/>
    <hyperlink r:id="rId214" ref="C485"/>
    <hyperlink r:id="rId215" ref="C486"/>
    <hyperlink r:id="rId216" ref="C487"/>
    <hyperlink r:id="rId217" ref="C488"/>
    <hyperlink r:id="rId218" ref="C489"/>
    <hyperlink r:id="rId219" ref="C490"/>
    <hyperlink r:id="rId220" ref="C491"/>
    <hyperlink r:id="rId221" ref="C492"/>
    <hyperlink r:id="rId222" ref="C493"/>
    <hyperlink r:id="rId223" ref="C494"/>
    <hyperlink r:id="rId224" ref="C495"/>
    <hyperlink r:id="rId225" ref="C496"/>
    <hyperlink r:id="rId226" ref="C497"/>
    <hyperlink r:id="rId227" ref="C498"/>
    <hyperlink r:id="rId228" ref="C499"/>
    <hyperlink r:id="rId229" ref="C500"/>
    <hyperlink r:id="rId230" ref="C501"/>
    <hyperlink r:id="rId231" ref="C502"/>
    <hyperlink r:id="rId232" ref="C503"/>
    <hyperlink r:id="rId233" ref="C504"/>
    <hyperlink r:id="rId234" ref="C505"/>
    <hyperlink r:id="rId235" ref="C506"/>
    <hyperlink r:id="rId236" ref="C507"/>
    <hyperlink r:id="rId237" ref="C508"/>
    <hyperlink r:id="rId238" ref="C509"/>
    <hyperlink r:id="rId239" ref="C510"/>
    <hyperlink r:id="rId240" ref="C511"/>
    <hyperlink r:id="rId241" ref="C512"/>
    <hyperlink r:id="rId242" ref="C513"/>
    <hyperlink r:id="rId243" ref="C514"/>
    <hyperlink r:id="rId244" ref="C515"/>
    <hyperlink r:id="rId245" ref="C516"/>
  </hyperlinks>
  <printOptions/>
  <pageMargins bottom="0.75" footer="0.0" header="0.0" left="0.7" right="0.7" top="0.75"/>
  <pageSetup orientation="portrait"/>
  <drawing r:id="rId24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4.71"/>
    <col customWidth="1" min="2" max="2" width="22.57"/>
    <col customWidth="1" min="3" max="3" width="8.71"/>
    <col customWidth="1" min="4" max="4" width="6.43"/>
    <col customWidth="1" min="5" max="6" width="7.29"/>
    <col customWidth="1" min="7" max="7" width="12.86"/>
    <col customWidth="1" min="8" max="8" width="11.14"/>
    <col customWidth="1" min="9" max="9" width="14.29"/>
    <col customWidth="1" min="10" max="10" width="22.14"/>
    <col customWidth="1" min="11" max="11" width="9.43"/>
    <col customWidth="1" min="12" max="12" width="21.57"/>
    <col customWidth="1" min="13" max="13" width="9.71"/>
    <col customWidth="1" min="14" max="14" width="20.57"/>
    <col customWidth="1" min="15" max="15" width="9.57"/>
    <col customWidth="1" min="16" max="16" width="20.57"/>
    <col customWidth="1" min="17" max="17" width="9.71"/>
    <col customWidth="1" min="18" max="18" width="20.57"/>
    <col customWidth="1" min="19" max="32" width="8.71"/>
  </cols>
  <sheetData>
    <row r="1" ht="14.25" customHeight="1">
      <c r="A1" s="179" t="str">
        <f>HYPERLINK("https://docs.google.com/spreadsheets/d/1dth60v1k4ysHMXGXs7969V1hKuCvG-ZUoij4XeSgk7c/edit?usp=sharing","Reference: MVP-essay-media")</f>
        <v>Reference: MVP-essay-media</v>
      </c>
      <c r="B1" s="203"/>
      <c r="C1" s="17"/>
      <c r="D1" s="17"/>
      <c r="E1" s="17"/>
      <c r="F1" s="17"/>
      <c r="G1" s="17"/>
      <c r="H1" s="17"/>
      <c r="I1" s="17"/>
      <c r="J1" s="204" t="s">
        <v>8</v>
      </c>
      <c r="K1" s="18"/>
      <c r="L1" s="17"/>
      <c r="M1" s="17"/>
      <c r="N1" s="205" t="s">
        <v>6214</v>
      </c>
      <c r="O1" s="17"/>
      <c r="P1" s="205" t="s">
        <v>6214</v>
      </c>
      <c r="Q1" s="17"/>
      <c r="R1" s="205" t="s">
        <v>6214</v>
      </c>
      <c r="S1" s="23"/>
      <c r="T1" s="23"/>
      <c r="U1" s="23"/>
      <c r="V1" s="23"/>
      <c r="W1" s="23"/>
      <c r="X1" s="23"/>
      <c r="Y1" s="23"/>
      <c r="Z1" s="23"/>
      <c r="AA1" s="23"/>
      <c r="AB1" s="23"/>
      <c r="AC1" s="23"/>
      <c r="AD1" s="23"/>
      <c r="AE1" s="23"/>
      <c r="AF1" s="23"/>
    </row>
    <row r="2" ht="14.25" customHeight="1">
      <c r="A2" s="13" t="s">
        <v>11</v>
      </c>
      <c r="B2" s="13" t="s">
        <v>12</v>
      </c>
      <c r="C2" s="14" t="s">
        <v>13</v>
      </c>
      <c r="D2" s="17" t="s">
        <v>21</v>
      </c>
      <c r="E2" s="17" t="s">
        <v>22</v>
      </c>
      <c r="F2" s="17" t="s">
        <v>23</v>
      </c>
      <c r="G2" s="17" t="s">
        <v>24</v>
      </c>
      <c r="H2" s="17" t="s">
        <v>25</v>
      </c>
      <c r="I2" s="17" t="s">
        <v>26</v>
      </c>
      <c r="J2" s="17" t="s">
        <v>28</v>
      </c>
      <c r="K2" s="18" t="s">
        <v>29</v>
      </c>
      <c r="L2" s="17" t="s">
        <v>9</v>
      </c>
      <c r="M2" s="17" t="s">
        <v>30</v>
      </c>
      <c r="N2" s="17" t="s">
        <v>6215</v>
      </c>
      <c r="O2" s="17" t="s">
        <v>30</v>
      </c>
      <c r="P2" s="17" t="s">
        <v>6216</v>
      </c>
      <c r="Q2" s="17" t="s">
        <v>30</v>
      </c>
      <c r="R2" s="17" t="s">
        <v>6217</v>
      </c>
      <c r="S2" s="19"/>
      <c r="T2" s="19"/>
      <c r="U2" s="19"/>
      <c r="V2" s="19"/>
      <c r="W2" s="19"/>
      <c r="X2" s="19"/>
      <c r="Y2" s="19"/>
      <c r="Z2" s="19"/>
      <c r="AA2" s="19"/>
      <c r="AB2" s="19"/>
      <c r="AC2" s="19"/>
      <c r="AD2" s="19"/>
      <c r="AE2" s="19"/>
      <c r="AF2" s="19"/>
    </row>
    <row r="3" ht="14.25" customHeight="1">
      <c r="A3" s="21" t="s">
        <v>32</v>
      </c>
      <c r="B3" s="27" t="s">
        <v>33</v>
      </c>
      <c r="C3" s="23" t="str">
        <f t="shared" ref="C3:C29" si="1">RIGHT(A3,LEN(A3)-FIND(".",A3))</f>
        <v>jpg</v>
      </c>
      <c r="D3" s="24" t="s">
        <v>34</v>
      </c>
      <c r="E3" s="24" t="s">
        <v>35</v>
      </c>
      <c r="F3" s="24" t="s">
        <v>35</v>
      </c>
      <c r="G3" s="24" t="s">
        <v>36</v>
      </c>
      <c r="H3" s="24" t="s">
        <v>37</v>
      </c>
      <c r="I3" s="24" t="s">
        <v>38</v>
      </c>
      <c r="J3" s="23"/>
      <c r="K3" s="26" t="s">
        <v>39</v>
      </c>
      <c r="L3" s="24" t="s">
        <v>40</v>
      </c>
      <c r="M3" s="23">
        <f t="shared" ref="M3:M518" si="2">Len(L3)</f>
        <v>73</v>
      </c>
      <c r="N3" s="23"/>
      <c r="O3" s="23">
        <f t="shared" ref="O3:O518" si="3">Len(N3)</f>
        <v>0</v>
      </c>
      <c r="P3" s="23"/>
      <c r="Q3" s="23">
        <f t="shared" ref="Q3:Q518" si="4">Len(P3)</f>
        <v>0</v>
      </c>
      <c r="R3" s="23"/>
      <c r="S3" s="19"/>
      <c r="T3" s="19"/>
      <c r="U3" s="19"/>
      <c r="V3" s="19"/>
      <c r="W3" s="19"/>
      <c r="X3" s="19"/>
      <c r="Y3" s="19"/>
      <c r="Z3" s="19"/>
      <c r="AA3" s="19"/>
      <c r="AB3" s="19"/>
      <c r="AC3" s="19"/>
      <c r="AD3" s="19"/>
      <c r="AE3" s="19"/>
      <c r="AF3" s="19"/>
    </row>
    <row r="4" ht="14.25" customHeight="1">
      <c r="A4" s="21" t="s">
        <v>41</v>
      </c>
      <c r="B4" s="27" t="s">
        <v>42</v>
      </c>
      <c r="C4" s="23" t="str">
        <f t="shared" si="1"/>
        <v>jpg</v>
      </c>
      <c r="D4" s="24" t="s">
        <v>34</v>
      </c>
      <c r="E4" s="24" t="s">
        <v>35</v>
      </c>
      <c r="F4" s="24" t="s">
        <v>35</v>
      </c>
      <c r="G4" s="24" t="s">
        <v>36</v>
      </c>
      <c r="H4" s="24" t="s">
        <v>37</v>
      </c>
      <c r="I4" s="24" t="s">
        <v>38</v>
      </c>
      <c r="J4" s="23"/>
      <c r="K4" s="26" t="s">
        <v>39</v>
      </c>
      <c r="L4" s="24" t="s">
        <v>6218</v>
      </c>
      <c r="M4" s="23">
        <f t="shared" si="2"/>
        <v>337</v>
      </c>
      <c r="N4" s="24" t="s">
        <v>6219</v>
      </c>
      <c r="O4" s="23">
        <f t="shared" si="3"/>
        <v>161</v>
      </c>
      <c r="P4" s="198" t="s">
        <v>43</v>
      </c>
      <c r="Q4" s="23">
        <f t="shared" si="4"/>
        <v>91</v>
      </c>
      <c r="R4" s="23"/>
      <c r="S4" s="19"/>
      <c r="T4" s="19"/>
      <c r="U4" s="19"/>
      <c r="V4" s="19"/>
      <c r="W4" s="19"/>
      <c r="X4" s="19"/>
      <c r="Y4" s="19"/>
      <c r="Z4" s="19"/>
      <c r="AA4" s="19"/>
      <c r="AB4" s="19"/>
      <c r="AC4" s="19"/>
      <c r="AD4" s="19"/>
      <c r="AE4" s="19"/>
      <c r="AF4" s="19"/>
    </row>
    <row r="5" ht="14.25" customHeight="1">
      <c r="A5" s="21" t="s">
        <v>44</v>
      </c>
      <c r="B5" s="27" t="s">
        <v>45</v>
      </c>
      <c r="C5" s="23" t="str">
        <f t="shared" si="1"/>
        <v>jpg</v>
      </c>
      <c r="D5" s="24" t="s">
        <v>34</v>
      </c>
      <c r="E5" s="24" t="s">
        <v>35</v>
      </c>
      <c r="F5" s="24" t="s">
        <v>35</v>
      </c>
      <c r="G5" s="24" t="s">
        <v>36</v>
      </c>
      <c r="H5" s="24" t="s">
        <v>37</v>
      </c>
      <c r="I5" s="24" t="s">
        <v>38</v>
      </c>
      <c r="J5" s="23"/>
      <c r="K5" s="26" t="s">
        <v>39</v>
      </c>
      <c r="L5" s="24" t="s">
        <v>46</v>
      </c>
      <c r="M5" s="23">
        <f t="shared" si="2"/>
        <v>51</v>
      </c>
      <c r="N5" s="23"/>
      <c r="O5" s="23">
        <f t="shared" si="3"/>
        <v>0</v>
      </c>
      <c r="P5" s="23"/>
      <c r="Q5" s="23">
        <f t="shared" si="4"/>
        <v>0</v>
      </c>
      <c r="R5" s="23"/>
      <c r="S5" s="19"/>
      <c r="T5" s="19"/>
      <c r="U5" s="19"/>
      <c r="V5" s="19"/>
      <c r="W5" s="19"/>
      <c r="X5" s="19"/>
      <c r="Y5" s="19"/>
      <c r="Z5" s="19"/>
      <c r="AA5" s="19"/>
      <c r="AB5" s="19"/>
      <c r="AC5" s="19"/>
      <c r="AD5" s="19"/>
      <c r="AE5" s="19"/>
      <c r="AF5" s="19"/>
    </row>
    <row r="6" ht="14.25" customHeight="1">
      <c r="A6" s="28" t="s">
        <v>48</v>
      </c>
      <c r="B6" s="29" t="s">
        <v>49</v>
      </c>
      <c r="C6" s="23" t="str">
        <f t="shared" si="1"/>
        <v>jpg</v>
      </c>
      <c r="D6" s="24" t="s">
        <v>34</v>
      </c>
      <c r="E6" s="24" t="s">
        <v>35</v>
      </c>
      <c r="F6" s="24" t="s">
        <v>35</v>
      </c>
      <c r="G6" s="24" t="s">
        <v>81</v>
      </c>
      <c r="H6" s="24" t="s">
        <v>81</v>
      </c>
      <c r="I6" s="24" t="s">
        <v>82</v>
      </c>
      <c r="J6" s="24" t="s">
        <v>83</v>
      </c>
      <c r="K6" s="26" t="s">
        <v>39</v>
      </c>
      <c r="L6" s="24" t="s">
        <v>51</v>
      </c>
      <c r="M6" s="23">
        <f t="shared" si="2"/>
        <v>57</v>
      </c>
      <c r="N6" s="49" t="s">
        <v>6220</v>
      </c>
      <c r="O6" s="23">
        <f t="shared" si="3"/>
        <v>31</v>
      </c>
      <c r="P6" s="23"/>
      <c r="Q6" s="23">
        <f t="shared" si="4"/>
        <v>0</v>
      </c>
      <c r="R6" s="23"/>
      <c r="S6" s="19"/>
      <c r="T6" s="19"/>
      <c r="U6" s="19"/>
      <c r="V6" s="19"/>
      <c r="W6" s="19"/>
      <c r="X6" s="19"/>
      <c r="Y6" s="19"/>
      <c r="Z6" s="19"/>
      <c r="AA6" s="19"/>
      <c r="AB6" s="19"/>
      <c r="AC6" s="19"/>
      <c r="AD6" s="19"/>
      <c r="AE6" s="19"/>
      <c r="AF6" s="19"/>
    </row>
    <row r="7" ht="14.25" customHeight="1">
      <c r="A7" s="31" t="s">
        <v>53</v>
      </c>
      <c r="B7" s="29" t="s">
        <v>54</v>
      </c>
      <c r="C7" s="23" t="str">
        <f t="shared" si="1"/>
        <v>jpg</v>
      </c>
      <c r="D7" s="24" t="s">
        <v>34</v>
      </c>
      <c r="E7" s="24" t="s">
        <v>35</v>
      </c>
      <c r="F7" s="24" t="s">
        <v>35</v>
      </c>
      <c r="G7" s="24" t="s">
        <v>81</v>
      </c>
      <c r="H7" s="24" t="s">
        <v>81</v>
      </c>
      <c r="I7" s="24" t="s">
        <v>82</v>
      </c>
      <c r="J7" s="24" t="s">
        <v>83</v>
      </c>
      <c r="K7" s="26" t="s">
        <v>55</v>
      </c>
      <c r="L7" s="24" t="s">
        <v>56</v>
      </c>
      <c r="M7" s="23">
        <f t="shared" si="2"/>
        <v>48</v>
      </c>
      <c r="N7" s="24"/>
      <c r="O7" s="23">
        <f t="shared" si="3"/>
        <v>0</v>
      </c>
      <c r="P7" s="24"/>
      <c r="Q7" s="23">
        <f t="shared" si="4"/>
        <v>0</v>
      </c>
      <c r="R7" s="24"/>
      <c r="S7" s="19"/>
      <c r="T7" s="19"/>
      <c r="U7" s="19"/>
      <c r="V7" s="19"/>
      <c r="W7" s="19"/>
      <c r="X7" s="19"/>
      <c r="Y7" s="19"/>
      <c r="Z7" s="19"/>
      <c r="AA7" s="19"/>
      <c r="AB7" s="19"/>
      <c r="AC7" s="19"/>
      <c r="AD7" s="19"/>
      <c r="AE7" s="19"/>
      <c r="AF7" s="19"/>
    </row>
    <row r="8" ht="14.25" customHeight="1">
      <c r="A8" s="31" t="s">
        <v>57</v>
      </c>
      <c r="B8" s="29" t="s">
        <v>58</v>
      </c>
      <c r="C8" s="23" t="str">
        <f t="shared" si="1"/>
        <v>jpg</v>
      </c>
      <c r="D8" s="24" t="s">
        <v>34</v>
      </c>
      <c r="E8" s="24" t="s">
        <v>35</v>
      </c>
      <c r="F8" s="24" t="s">
        <v>35</v>
      </c>
      <c r="G8" s="24" t="s">
        <v>81</v>
      </c>
      <c r="H8" s="24" t="s">
        <v>81</v>
      </c>
      <c r="I8" s="24" t="s">
        <v>82</v>
      </c>
      <c r="J8" s="24" t="s">
        <v>83</v>
      </c>
      <c r="K8" s="26" t="s">
        <v>39</v>
      </c>
      <c r="L8" s="24" t="s">
        <v>59</v>
      </c>
      <c r="M8" s="23">
        <f t="shared" si="2"/>
        <v>76</v>
      </c>
      <c r="N8" s="23"/>
      <c r="O8" s="23">
        <f t="shared" si="3"/>
        <v>0</v>
      </c>
      <c r="P8" s="23"/>
      <c r="Q8" s="23">
        <f t="shared" si="4"/>
        <v>0</v>
      </c>
      <c r="R8" s="23"/>
      <c r="S8" s="19"/>
      <c r="T8" s="19"/>
      <c r="U8" s="19"/>
      <c r="V8" s="19"/>
      <c r="W8" s="19"/>
      <c r="X8" s="19"/>
      <c r="Y8" s="19"/>
      <c r="Z8" s="19"/>
      <c r="AA8" s="19"/>
      <c r="AB8" s="19"/>
      <c r="AC8" s="19"/>
      <c r="AD8" s="19"/>
      <c r="AE8" s="19"/>
      <c r="AF8" s="19"/>
    </row>
    <row r="9" ht="14.25" customHeight="1">
      <c r="A9" s="31" t="s">
        <v>60</v>
      </c>
      <c r="B9" s="29" t="s">
        <v>61</v>
      </c>
      <c r="C9" s="23" t="str">
        <f t="shared" si="1"/>
        <v>jpg</v>
      </c>
      <c r="D9" s="24" t="s">
        <v>34</v>
      </c>
      <c r="E9" s="24" t="s">
        <v>35</v>
      </c>
      <c r="F9" s="24" t="s">
        <v>35</v>
      </c>
      <c r="G9" s="24" t="s">
        <v>81</v>
      </c>
      <c r="H9" s="24" t="s">
        <v>81</v>
      </c>
      <c r="I9" s="24" t="s">
        <v>82</v>
      </c>
      <c r="J9" s="24" t="s">
        <v>83</v>
      </c>
      <c r="K9" s="26" t="s">
        <v>39</v>
      </c>
      <c r="L9" s="24" t="s">
        <v>6221</v>
      </c>
      <c r="M9" s="23">
        <f t="shared" si="2"/>
        <v>193</v>
      </c>
      <c r="N9" s="198" t="s">
        <v>6222</v>
      </c>
      <c r="O9" s="23">
        <f t="shared" si="3"/>
        <v>143</v>
      </c>
      <c r="P9" s="24"/>
      <c r="Q9" s="23">
        <f t="shared" si="4"/>
        <v>0</v>
      </c>
      <c r="R9" s="23"/>
      <c r="S9" s="19"/>
      <c r="T9" s="19"/>
      <c r="U9" s="19"/>
      <c r="V9" s="19"/>
      <c r="W9" s="19"/>
      <c r="X9" s="19"/>
      <c r="Y9" s="19"/>
      <c r="Z9" s="19"/>
      <c r="AA9" s="19"/>
      <c r="AB9" s="19"/>
      <c r="AC9" s="19"/>
      <c r="AD9" s="19"/>
      <c r="AE9" s="19"/>
      <c r="AF9" s="19"/>
    </row>
    <row r="10" ht="14.25" customHeight="1">
      <c r="A10" s="28" t="s">
        <v>73</v>
      </c>
      <c r="B10" s="29" t="s">
        <v>74</v>
      </c>
      <c r="C10" s="23" t="str">
        <f t="shared" si="1"/>
        <v>jpg</v>
      </c>
      <c r="D10" s="24" t="s">
        <v>34</v>
      </c>
      <c r="E10" s="24" t="s">
        <v>35</v>
      </c>
      <c r="F10" s="24" t="s">
        <v>35</v>
      </c>
      <c r="G10" s="24" t="s">
        <v>36</v>
      </c>
      <c r="H10" s="24" t="s">
        <v>37</v>
      </c>
      <c r="I10" s="24" t="s">
        <v>38</v>
      </c>
      <c r="J10" s="24"/>
      <c r="K10" s="26" t="s">
        <v>39</v>
      </c>
      <c r="L10" s="24" t="s">
        <v>78</v>
      </c>
      <c r="M10" s="23">
        <f t="shared" si="2"/>
        <v>71</v>
      </c>
      <c r="N10" s="23"/>
      <c r="O10" s="23">
        <f t="shared" si="3"/>
        <v>0</v>
      </c>
      <c r="P10" s="23"/>
      <c r="Q10" s="23">
        <f t="shared" si="4"/>
        <v>0</v>
      </c>
      <c r="R10" s="23"/>
      <c r="S10" s="19"/>
      <c r="T10" s="19"/>
      <c r="U10" s="19"/>
      <c r="V10" s="19"/>
      <c r="W10" s="19"/>
      <c r="X10" s="19"/>
      <c r="Y10" s="19"/>
      <c r="Z10" s="19"/>
      <c r="AA10" s="19"/>
      <c r="AB10" s="19"/>
      <c r="AC10" s="19"/>
      <c r="AD10" s="19"/>
      <c r="AE10" s="19"/>
      <c r="AF10" s="19"/>
    </row>
    <row r="11" ht="14.25" customHeight="1">
      <c r="A11" s="28" t="s">
        <v>79</v>
      </c>
      <c r="B11" s="29" t="s">
        <v>80</v>
      </c>
      <c r="C11" s="23" t="str">
        <f t="shared" si="1"/>
        <v>jpg</v>
      </c>
      <c r="D11" s="24" t="s">
        <v>34</v>
      </c>
      <c r="E11" s="24" t="s">
        <v>35</v>
      </c>
      <c r="F11" s="24" t="s">
        <v>35</v>
      </c>
      <c r="G11" s="24" t="s">
        <v>81</v>
      </c>
      <c r="H11" s="24" t="s">
        <v>81</v>
      </c>
      <c r="I11" s="24" t="s">
        <v>82</v>
      </c>
      <c r="J11" s="24" t="s">
        <v>83</v>
      </c>
      <c r="K11" s="26" t="s">
        <v>39</v>
      </c>
      <c r="L11" s="24" t="s">
        <v>64</v>
      </c>
      <c r="M11" s="23">
        <f t="shared" si="2"/>
        <v>7</v>
      </c>
      <c r="N11" s="23"/>
      <c r="O11" s="23">
        <f t="shared" si="3"/>
        <v>0</v>
      </c>
      <c r="P11" s="23"/>
      <c r="Q11" s="23">
        <f t="shared" si="4"/>
        <v>0</v>
      </c>
      <c r="R11" s="23"/>
      <c r="S11" s="19"/>
      <c r="T11" s="19"/>
      <c r="U11" s="19"/>
      <c r="V11" s="19"/>
      <c r="W11" s="19"/>
      <c r="X11" s="19"/>
      <c r="Y11" s="19"/>
      <c r="Z11" s="19"/>
      <c r="AA11" s="19"/>
      <c r="AB11" s="19"/>
      <c r="AC11" s="19"/>
      <c r="AD11" s="19"/>
      <c r="AE11" s="19"/>
      <c r="AF11" s="19"/>
    </row>
    <row r="12" ht="14.25" customHeight="1">
      <c r="A12" s="28" t="s">
        <v>84</v>
      </c>
      <c r="B12" s="29" t="s">
        <v>85</v>
      </c>
      <c r="C12" s="23" t="str">
        <f t="shared" si="1"/>
        <v>jpg</v>
      </c>
      <c r="D12" s="24" t="s">
        <v>34</v>
      </c>
      <c r="E12" s="24" t="s">
        <v>35</v>
      </c>
      <c r="F12" s="24" t="s">
        <v>35</v>
      </c>
      <c r="G12" s="24" t="s">
        <v>36</v>
      </c>
      <c r="H12" s="24" t="s">
        <v>37</v>
      </c>
      <c r="I12" s="24" t="s">
        <v>38</v>
      </c>
      <c r="J12" s="23"/>
      <c r="K12" s="26" t="s">
        <v>39</v>
      </c>
      <c r="L12" s="24" t="s">
        <v>86</v>
      </c>
      <c r="M12" s="23">
        <f t="shared" si="2"/>
        <v>89</v>
      </c>
      <c r="N12" s="23"/>
      <c r="O12" s="23">
        <f t="shared" si="3"/>
        <v>0</v>
      </c>
      <c r="P12" s="23"/>
      <c r="Q12" s="23">
        <f t="shared" si="4"/>
        <v>0</v>
      </c>
      <c r="R12" s="23"/>
      <c r="S12" s="19"/>
      <c r="T12" s="19"/>
      <c r="U12" s="19"/>
      <c r="V12" s="19"/>
      <c r="W12" s="19"/>
      <c r="X12" s="19"/>
      <c r="Y12" s="19"/>
      <c r="Z12" s="19"/>
      <c r="AA12" s="19"/>
      <c r="AB12" s="19"/>
      <c r="AC12" s="19"/>
      <c r="AD12" s="19"/>
      <c r="AE12" s="19"/>
      <c r="AF12" s="19"/>
    </row>
    <row r="13" ht="14.25" customHeight="1">
      <c r="A13" s="28" t="s">
        <v>87</v>
      </c>
      <c r="B13" s="29" t="s">
        <v>88</v>
      </c>
      <c r="C13" s="23" t="str">
        <f t="shared" si="1"/>
        <v>jpg</v>
      </c>
      <c r="D13" s="24" t="s">
        <v>34</v>
      </c>
      <c r="E13" s="24" t="s">
        <v>35</v>
      </c>
      <c r="F13" s="24" t="s">
        <v>35</v>
      </c>
      <c r="G13" s="24" t="s">
        <v>36</v>
      </c>
      <c r="H13" s="24" t="s">
        <v>37</v>
      </c>
      <c r="I13" s="24" t="s">
        <v>38</v>
      </c>
      <c r="J13" s="23"/>
      <c r="K13" s="26" t="s">
        <v>39</v>
      </c>
      <c r="L13" s="24" t="s">
        <v>89</v>
      </c>
      <c r="M13" s="23">
        <f t="shared" si="2"/>
        <v>58</v>
      </c>
      <c r="N13" s="23"/>
      <c r="O13" s="23">
        <f t="shared" si="3"/>
        <v>0</v>
      </c>
      <c r="P13" s="23"/>
      <c r="Q13" s="23">
        <f t="shared" si="4"/>
        <v>0</v>
      </c>
      <c r="R13" s="23"/>
      <c r="S13" s="19"/>
      <c r="T13" s="19"/>
      <c r="U13" s="19"/>
      <c r="V13" s="19"/>
      <c r="W13" s="19"/>
      <c r="X13" s="19"/>
      <c r="Y13" s="19"/>
      <c r="Z13" s="19"/>
      <c r="AA13" s="19"/>
      <c r="AB13" s="19"/>
      <c r="AC13" s="19"/>
      <c r="AD13" s="19"/>
      <c r="AE13" s="19"/>
      <c r="AF13" s="19"/>
    </row>
    <row r="14" ht="14.25" customHeight="1">
      <c r="A14" s="31" t="s">
        <v>63</v>
      </c>
      <c r="B14" s="31" t="s">
        <v>90</v>
      </c>
      <c r="C14" s="23" t="str">
        <f t="shared" si="1"/>
        <v>jpg</v>
      </c>
      <c r="D14" s="24" t="s">
        <v>34</v>
      </c>
      <c r="E14" s="24" t="s">
        <v>35</v>
      </c>
      <c r="F14" s="24" t="s">
        <v>35</v>
      </c>
      <c r="G14" s="24" t="s">
        <v>81</v>
      </c>
      <c r="H14" s="24" t="s">
        <v>81</v>
      </c>
      <c r="I14" s="24" t="s">
        <v>82</v>
      </c>
      <c r="J14" s="24" t="s">
        <v>83</v>
      </c>
      <c r="K14" s="26" t="s">
        <v>39</v>
      </c>
      <c r="L14" s="24" t="s">
        <v>64</v>
      </c>
      <c r="M14" s="23">
        <f t="shared" si="2"/>
        <v>7</v>
      </c>
      <c r="N14" s="23"/>
      <c r="O14" s="23">
        <f t="shared" si="3"/>
        <v>0</v>
      </c>
      <c r="P14" s="23"/>
      <c r="Q14" s="23">
        <f t="shared" si="4"/>
        <v>0</v>
      </c>
      <c r="R14" s="23"/>
      <c r="S14" s="19"/>
      <c r="T14" s="19"/>
      <c r="U14" s="19"/>
      <c r="V14" s="19"/>
      <c r="W14" s="19"/>
      <c r="X14" s="19"/>
      <c r="Y14" s="19"/>
      <c r="Z14" s="19"/>
      <c r="AA14" s="19"/>
      <c r="AB14" s="19"/>
      <c r="AC14" s="19"/>
      <c r="AD14" s="19"/>
      <c r="AE14" s="19"/>
      <c r="AF14" s="19"/>
    </row>
    <row r="15" ht="14.25" customHeight="1">
      <c r="A15" s="28" t="s">
        <v>91</v>
      </c>
      <c r="B15" s="29" t="s">
        <v>6223</v>
      </c>
      <c r="C15" s="23" t="str">
        <f t="shared" si="1"/>
        <v>mp4</v>
      </c>
      <c r="D15" s="24" t="s">
        <v>34</v>
      </c>
      <c r="E15" s="24" t="s">
        <v>35</v>
      </c>
      <c r="F15" s="24" t="s">
        <v>35</v>
      </c>
      <c r="G15" s="24" t="s">
        <v>36</v>
      </c>
      <c r="H15" s="24" t="s">
        <v>37</v>
      </c>
      <c r="I15" s="24" t="s">
        <v>93</v>
      </c>
      <c r="J15" s="24"/>
      <c r="K15" s="26" t="s">
        <v>39</v>
      </c>
      <c r="L15" s="24" t="s">
        <v>94</v>
      </c>
      <c r="M15" s="23">
        <f t="shared" si="2"/>
        <v>5</v>
      </c>
      <c r="N15" s="23"/>
      <c r="O15" s="23">
        <f t="shared" si="3"/>
        <v>0</v>
      </c>
      <c r="P15" s="23"/>
      <c r="Q15" s="23">
        <f t="shared" si="4"/>
        <v>0</v>
      </c>
      <c r="R15" s="23"/>
      <c r="S15" s="19"/>
      <c r="T15" s="19"/>
      <c r="U15" s="19"/>
      <c r="V15" s="19"/>
      <c r="W15" s="19"/>
      <c r="X15" s="19"/>
      <c r="Y15" s="19"/>
      <c r="Z15" s="19"/>
      <c r="AA15" s="19"/>
      <c r="AB15" s="19"/>
      <c r="AC15" s="19"/>
      <c r="AD15" s="19"/>
      <c r="AE15" s="19"/>
      <c r="AF15" s="19"/>
    </row>
    <row r="16" ht="14.25" customHeight="1">
      <c r="A16" s="28" t="s">
        <v>65</v>
      </c>
      <c r="B16" s="29" t="s">
        <v>95</v>
      </c>
      <c r="C16" s="23" t="str">
        <f t="shared" si="1"/>
        <v>jpg</v>
      </c>
      <c r="D16" s="24" t="s">
        <v>34</v>
      </c>
      <c r="E16" s="24" t="s">
        <v>35</v>
      </c>
      <c r="F16" s="24" t="s">
        <v>35</v>
      </c>
      <c r="G16" s="24" t="s">
        <v>36</v>
      </c>
      <c r="H16" s="24" t="s">
        <v>37</v>
      </c>
      <c r="I16" s="24" t="s">
        <v>38</v>
      </c>
      <c r="J16" s="24"/>
      <c r="K16" s="26" t="s">
        <v>39</v>
      </c>
      <c r="L16" s="24" t="s">
        <v>6224</v>
      </c>
      <c r="M16" s="23">
        <f t="shared" si="2"/>
        <v>144</v>
      </c>
      <c r="N16" s="198" t="s">
        <v>97</v>
      </c>
      <c r="O16" s="23">
        <f t="shared" si="3"/>
        <v>91</v>
      </c>
      <c r="P16" s="23"/>
      <c r="Q16" s="23">
        <f t="shared" si="4"/>
        <v>0</v>
      </c>
      <c r="R16" s="23"/>
      <c r="S16" s="19"/>
      <c r="T16" s="19"/>
      <c r="U16" s="19"/>
      <c r="V16" s="19"/>
      <c r="W16" s="19"/>
      <c r="X16" s="19"/>
      <c r="Y16" s="19"/>
      <c r="Z16" s="19"/>
      <c r="AA16" s="19"/>
      <c r="AB16" s="19"/>
      <c r="AC16" s="19"/>
      <c r="AD16" s="19"/>
      <c r="AE16" s="19"/>
      <c r="AF16" s="19"/>
    </row>
    <row r="17" ht="14.25" customHeight="1">
      <c r="A17" s="28" t="s">
        <v>70</v>
      </c>
      <c r="B17" s="29" t="s">
        <v>98</v>
      </c>
      <c r="C17" s="23" t="str">
        <f t="shared" si="1"/>
        <v>jpg</v>
      </c>
      <c r="D17" s="24" t="s">
        <v>34</v>
      </c>
      <c r="E17" s="24" t="s">
        <v>35</v>
      </c>
      <c r="F17" s="24" t="s">
        <v>35</v>
      </c>
      <c r="G17" s="24" t="s">
        <v>36</v>
      </c>
      <c r="H17" s="24" t="s">
        <v>37</v>
      </c>
      <c r="I17" s="24" t="s">
        <v>38</v>
      </c>
      <c r="J17" s="24"/>
      <c r="K17" s="26" t="s">
        <v>39</v>
      </c>
      <c r="L17" s="24" t="s">
        <v>6225</v>
      </c>
      <c r="M17" s="23">
        <f t="shared" si="2"/>
        <v>124</v>
      </c>
      <c r="N17" s="198" t="s">
        <v>100</v>
      </c>
      <c r="O17" s="23">
        <f t="shared" si="3"/>
        <v>102</v>
      </c>
      <c r="P17" s="23"/>
      <c r="Q17" s="23">
        <f t="shared" si="4"/>
        <v>0</v>
      </c>
      <c r="R17" s="23"/>
      <c r="S17" s="19"/>
      <c r="T17" s="19"/>
      <c r="U17" s="19"/>
      <c r="V17" s="19"/>
      <c r="W17" s="19"/>
      <c r="X17" s="19"/>
      <c r="Y17" s="19"/>
      <c r="Z17" s="19"/>
      <c r="AA17" s="19"/>
      <c r="AB17" s="19"/>
      <c r="AC17" s="19"/>
      <c r="AD17" s="19"/>
      <c r="AE17" s="19"/>
      <c r="AF17" s="19"/>
    </row>
    <row r="18" ht="14.25" customHeight="1">
      <c r="A18" s="21" t="s">
        <v>102</v>
      </c>
      <c r="B18" s="27" t="s">
        <v>103</v>
      </c>
      <c r="C18" s="23" t="str">
        <f t="shared" si="1"/>
        <v>jpg</v>
      </c>
      <c r="D18" s="24" t="s">
        <v>34</v>
      </c>
      <c r="E18" s="24" t="s">
        <v>35</v>
      </c>
      <c r="F18" s="24" t="s">
        <v>35</v>
      </c>
      <c r="G18" s="24" t="s">
        <v>104</v>
      </c>
      <c r="H18" s="24" t="s">
        <v>105</v>
      </c>
      <c r="I18" s="24" t="s">
        <v>82</v>
      </c>
      <c r="J18" s="23"/>
      <c r="K18" s="26" t="s">
        <v>106</v>
      </c>
      <c r="L18" s="24" t="s">
        <v>107</v>
      </c>
      <c r="M18" s="23">
        <f t="shared" si="2"/>
        <v>50</v>
      </c>
      <c r="N18" s="23"/>
      <c r="O18" s="23">
        <f t="shared" si="3"/>
        <v>0</v>
      </c>
      <c r="P18" s="23"/>
      <c r="Q18" s="23">
        <f t="shared" si="4"/>
        <v>0</v>
      </c>
      <c r="R18" s="23"/>
      <c r="S18" s="19"/>
      <c r="T18" s="19"/>
      <c r="U18" s="19"/>
      <c r="V18" s="19"/>
      <c r="W18" s="19"/>
      <c r="X18" s="19"/>
      <c r="Y18" s="19"/>
      <c r="Z18" s="19"/>
      <c r="AA18" s="19"/>
      <c r="AB18" s="19"/>
      <c r="AC18" s="19"/>
      <c r="AD18" s="19"/>
      <c r="AE18" s="19"/>
      <c r="AF18" s="19"/>
    </row>
    <row r="19" ht="14.25" customHeight="1">
      <c r="A19" s="21" t="s">
        <v>108</v>
      </c>
      <c r="B19" s="27" t="s">
        <v>109</v>
      </c>
      <c r="C19" s="23" t="str">
        <f t="shared" si="1"/>
        <v>jpg</v>
      </c>
      <c r="D19" s="24" t="s">
        <v>34</v>
      </c>
      <c r="E19" s="24" t="s">
        <v>35</v>
      </c>
      <c r="F19" s="24" t="s">
        <v>35</v>
      </c>
      <c r="G19" s="24" t="s">
        <v>36</v>
      </c>
      <c r="H19" s="24" t="s">
        <v>37</v>
      </c>
      <c r="I19" s="24" t="s">
        <v>38</v>
      </c>
      <c r="J19" s="23"/>
      <c r="K19" s="26" t="s">
        <v>106</v>
      </c>
      <c r="L19" s="24" t="s">
        <v>114</v>
      </c>
      <c r="M19" s="23">
        <f t="shared" si="2"/>
        <v>128</v>
      </c>
      <c r="N19" s="23"/>
      <c r="O19" s="23">
        <f t="shared" si="3"/>
        <v>0</v>
      </c>
      <c r="P19" s="23"/>
      <c r="Q19" s="23">
        <f t="shared" si="4"/>
        <v>0</v>
      </c>
      <c r="R19" s="23"/>
      <c r="S19" s="19"/>
      <c r="T19" s="19"/>
      <c r="U19" s="19"/>
      <c r="V19" s="19"/>
      <c r="W19" s="19"/>
      <c r="X19" s="19"/>
      <c r="Y19" s="19"/>
      <c r="Z19" s="19"/>
      <c r="AA19" s="19"/>
      <c r="AB19" s="19"/>
      <c r="AC19" s="19"/>
      <c r="AD19" s="19"/>
      <c r="AE19" s="19"/>
      <c r="AF19" s="19"/>
    </row>
    <row r="20" ht="14.25" customHeight="1">
      <c r="A20" s="21" t="s">
        <v>115</v>
      </c>
      <c r="B20" s="27" t="s">
        <v>116</v>
      </c>
      <c r="C20" s="23" t="str">
        <f t="shared" si="1"/>
        <v>jpg</v>
      </c>
      <c r="D20" s="24" t="s">
        <v>34</v>
      </c>
      <c r="E20" s="24" t="s">
        <v>35</v>
      </c>
      <c r="F20" s="24" t="s">
        <v>35</v>
      </c>
      <c r="G20" s="24" t="s">
        <v>36</v>
      </c>
      <c r="H20" s="24" t="s">
        <v>37</v>
      </c>
      <c r="I20" s="39" t="s">
        <v>38</v>
      </c>
      <c r="J20" s="23"/>
      <c r="K20" s="26" t="s">
        <v>106</v>
      </c>
      <c r="L20" s="24" t="s">
        <v>119</v>
      </c>
      <c r="M20" s="23">
        <f t="shared" si="2"/>
        <v>109</v>
      </c>
      <c r="N20" s="23"/>
      <c r="O20" s="23">
        <f t="shared" si="3"/>
        <v>0</v>
      </c>
      <c r="P20" s="23"/>
      <c r="Q20" s="23">
        <f t="shared" si="4"/>
        <v>0</v>
      </c>
      <c r="R20" s="23"/>
      <c r="S20" s="19"/>
      <c r="T20" s="19"/>
      <c r="U20" s="19"/>
      <c r="V20" s="19"/>
      <c r="W20" s="19"/>
      <c r="X20" s="19"/>
      <c r="Y20" s="19"/>
      <c r="Z20" s="19"/>
      <c r="AA20" s="19"/>
      <c r="AB20" s="19"/>
      <c r="AC20" s="19"/>
      <c r="AD20" s="19"/>
      <c r="AE20" s="19"/>
      <c r="AF20" s="19"/>
    </row>
    <row r="21" ht="14.25" customHeight="1">
      <c r="A21" s="21" t="s">
        <v>120</v>
      </c>
      <c r="B21" s="27" t="s">
        <v>121</v>
      </c>
      <c r="C21" s="23" t="str">
        <f t="shared" si="1"/>
        <v>jpg</v>
      </c>
      <c r="D21" s="24" t="s">
        <v>34</v>
      </c>
      <c r="E21" s="24" t="s">
        <v>35</v>
      </c>
      <c r="F21" s="24" t="s">
        <v>35</v>
      </c>
      <c r="G21" s="24" t="s">
        <v>36</v>
      </c>
      <c r="H21" s="24" t="s">
        <v>37</v>
      </c>
      <c r="I21" s="39" t="s">
        <v>38</v>
      </c>
      <c r="J21" s="23"/>
      <c r="K21" s="26" t="s">
        <v>106</v>
      </c>
      <c r="L21" s="24" t="s">
        <v>122</v>
      </c>
      <c r="M21" s="23">
        <f t="shared" si="2"/>
        <v>108</v>
      </c>
      <c r="N21" s="23"/>
      <c r="O21" s="23">
        <f t="shared" si="3"/>
        <v>0</v>
      </c>
      <c r="P21" s="23"/>
      <c r="Q21" s="23">
        <f t="shared" si="4"/>
        <v>0</v>
      </c>
      <c r="R21" s="23"/>
      <c r="S21" s="19"/>
      <c r="T21" s="19"/>
      <c r="U21" s="19"/>
      <c r="V21" s="19"/>
      <c r="W21" s="19"/>
      <c r="X21" s="19"/>
      <c r="Y21" s="19"/>
      <c r="Z21" s="19"/>
      <c r="AA21" s="19"/>
      <c r="AB21" s="19"/>
      <c r="AC21" s="19"/>
      <c r="AD21" s="19"/>
      <c r="AE21" s="19"/>
      <c r="AF21" s="19"/>
    </row>
    <row r="22" ht="14.25" customHeight="1">
      <c r="A22" s="21" t="s">
        <v>123</v>
      </c>
      <c r="B22" s="27" t="s">
        <v>124</v>
      </c>
      <c r="C22" s="23" t="str">
        <f t="shared" si="1"/>
        <v>jpg</v>
      </c>
      <c r="D22" s="24" t="s">
        <v>34</v>
      </c>
      <c r="E22" s="24" t="s">
        <v>35</v>
      </c>
      <c r="F22" s="24" t="s">
        <v>35</v>
      </c>
      <c r="G22" s="24" t="s">
        <v>36</v>
      </c>
      <c r="H22" s="24" t="s">
        <v>37</v>
      </c>
      <c r="I22" s="39" t="s">
        <v>38</v>
      </c>
      <c r="J22" s="23"/>
      <c r="K22" s="26" t="s">
        <v>106</v>
      </c>
      <c r="L22" s="24" t="s">
        <v>6226</v>
      </c>
      <c r="M22" s="23">
        <f t="shared" si="2"/>
        <v>70</v>
      </c>
      <c r="N22" s="198" t="s">
        <v>125</v>
      </c>
      <c r="O22" s="23">
        <f t="shared" si="3"/>
        <v>114</v>
      </c>
      <c r="P22" s="23"/>
      <c r="Q22" s="23">
        <f t="shared" si="4"/>
        <v>0</v>
      </c>
      <c r="R22" s="23"/>
      <c r="S22" s="19"/>
      <c r="T22" s="19"/>
      <c r="U22" s="19"/>
      <c r="V22" s="19"/>
      <c r="W22" s="19"/>
      <c r="X22" s="19"/>
      <c r="Y22" s="19"/>
      <c r="Z22" s="19"/>
      <c r="AA22" s="19"/>
      <c r="AB22" s="19"/>
      <c r="AC22" s="19"/>
      <c r="AD22" s="19"/>
      <c r="AE22" s="19"/>
      <c r="AF22" s="19"/>
    </row>
    <row r="23" ht="14.25" customHeight="1">
      <c r="A23" s="21" t="s">
        <v>126</v>
      </c>
      <c r="B23" s="27" t="s">
        <v>127</v>
      </c>
      <c r="C23" s="23" t="str">
        <f t="shared" si="1"/>
        <v>jpg</v>
      </c>
      <c r="D23" s="24" t="s">
        <v>34</v>
      </c>
      <c r="E23" s="24" t="s">
        <v>35</v>
      </c>
      <c r="F23" s="24" t="s">
        <v>35</v>
      </c>
      <c r="G23" s="24" t="s">
        <v>36</v>
      </c>
      <c r="H23" s="24" t="s">
        <v>37</v>
      </c>
      <c r="I23" s="24" t="s">
        <v>38</v>
      </c>
      <c r="J23" s="23"/>
      <c r="K23" s="26" t="s">
        <v>106</v>
      </c>
      <c r="L23" s="24" t="s">
        <v>6227</v>
      </c>
      <c r="M23" s="23">
        <f t="shared" si="2"/>
        <v>76</v>
      </c>
      <c r="N23" s="198" t="s">
        <v>128</v>
      </c>
      <c r="O23" s="23">
        <f t="shared" si="3"/>
        <v>64</v>
      </c>
      <c r="P23" s="23"/>
      <c r="Q23" s="23">
        <f t="shared" si="4"/>
        <v>0</v>
      </c>
      <c r="R23" s="23"/>
      <c r="S23" s="19"/>
      <c r="T23" s="19"/>
      <c r="U23" s="19"/>
      <c r="V23" s="19"/>
      <c r="W23" s="19"/>
      <c r="X23" s="19"/>
      <c r="Y23" s="19"/>
      <c r="Z23" s="19"/>
      <c r="AA23" s="19"/>
      <c r="AB23" s="19"/>
      <c r="AC23" s="19"/>
      <c r="AD23" s="19"/>
      <c r="AE23" s="19"/>
      <c r="AF23" s="19"/>
    </row>
    <row r="24" ht="14.25" customHeight="1">
      <c r="A24" s="21" t="s">
        <v>129</v>
      </c>
      <c r="B24" s="27" t="s">
        <v>130</v>
      </c>
      <c r="C24" s="23" t="str">
        <f t="shared" si="1"/>
        <v>jpg</v>
      </c>
      <c r="D24" s="24" t="s">
        <v>34</v>
      </c>
      <c r="E24" s="24" t="s">
        <v>35</v>
      </c>
      <c r="F24" s="24" t="s">
        <v>35</v>
      </c>
      <c r="G24" s="24" t="s">
        <v>36</v>
      </c>
      <c r="H24" s="24" t="s">
        <v>37</v>
      </c>
      <c r="I24" s="24" t="s">
        <v>38</v>
      </c>
      <c r="J24" s="23"/>
      <c r="K24" s="26" t="s">
        <v>106</v>
      </c>
      <c r="L24" s="24" t="s">
        <v>6228</v>
      </c>
      <c r="M24" s="23">
        <f t="shared" si="2"/>
        <v>101</v>
      </c>
      <c r="N24" s="198" t="s">
        <v>6229</v>
      </c>
      <c r="O24" s="23">
        <f t="shared" si="3"/>
        <v>142</v>
      </c>
      <c r="P24" s="23"/>
      <c r="Q24" s="23">
        <f t="shared" si="4"/>
        <v>0</v>
      </c>
      <c r="R24" s="23"/>
      <c r="S24" s="19"/>
      <c r="T24" s="19"/>
      <c r="U24" s="19"/>
      <c r="V24" s="19"/>
      <c r="W24" s="19"/>
      <c r="X24" s="19"/>
      <c r="Y24" s="19"/>
      <c r="Z24" s="19"/>
      <c r="AA24" s="19"/>
      <c r="AB24" s="19"/>
      <c r="AC24" s="19"/>
      <c r="AD24" s="19"/>
      <c r="AE24" s="19"/>
      <c r="AF24" s="19"/>
    </row>
    <row r="25" ht="14.25" customHeight="1">
      <c r="A25" s="21" t="s">
        <v>134</v>
      </c>
      <c r="B25" s="27" t="s">
        <v>135</v>
      </c>
      <c r="C25" s="23" t="str">
        <f t="shared" si="1"/>
        <v>jpg</v>
      </c>
      <c r="D25" s="24" t="s">
        <v>34</v>
      </c>
      <c r="E25" s="24" t="s">
        <v>35</v>
      </c>
      <c r="F25" s="24" t="s">
        <v>35</v>
      </c>
      <c r="G25" s="24" t="s">
        <v>36</v>
      </c>
      <c r="H25" s="24" t="s">
        <v>37</v>
      </c>
      <c r="I25" s="24" t="s">
        <v>38</v>
      </c>
      <c r="J25" s="23"/>
      <c r="K25" s="26" t="s">
        <v>106</v>
      </c>
      <c r="L25" s="24" t="s">
        <v>6230</v>
      </c>
      <c r="M25" s="23">
        <f t="shared" si="2"/>
        <v>77</v>
      </c>
      <c r="N25" s="198" t="s">
        <v>138</v>
      </c>
      <c r="O25" s="23">
        <f t="shared" si="3"/>
        <v>81</v>
      </c>
      <c r="P25" s="23"/>
      <c r="Q25" s="23">
        <f t="shared" si="4"/>
        <v>0</v>
      </c>
      <c r="R25" s="23"/>
      <c r="S25" s="19"/>
      <c r="T25" s="19"/>
      <c r="U25" s="19"/>
      <c r="V25" s="19"/>
      <c r="W25" s="19"/>
      <c r="X25" s="19"/>
      <c r="Y25" s="19"/>
      <c r="Z25" s="19"/>
      <c r="AA25" s="19"/>
      <c r="AB25" s="19"/>
      <c r="AC25" s="19"/>
      <c r="AD25" s="19"/>
      <c r="AE25" s="19"/>
      <c r="AF25" s="19"/>
    </row>
    <row r="26" ht="14.25" customHeight="1">
      <c r="A26" s="21" t="s">
        <v>139</v>
      </c>
      <c r="B26" s="27" t="s">
        <v>140</v>
      </c>
      <c r="C26" s="23" t="str">
        <f t="shared" si="1"/>
        <v>jpg</v>
      </c>
      <c r="D26" s="24" t="s">
        <v>34</v>
      </c>
      <c r="E26" s="24" t="s">
        <v>35</v>
      </c>
      <c r="F26" s="24" t="s">
        <v>35</v>
      </c>
      <c r="G26" s="24" t="s">
        <v>36</v>
      </c>
      <c r="H26" s="24" t="s">
        <v>37</v>
      </c>
      <c r="I26" s="24" t="s">
        <v>38</v>
      </c>
      <c r="J26" s="23"/>
      <c r="K26" s="26" t="s">
        <v>106</v>
      </c>
      <c r="L26" s="24" t="s">
        <v>6231</v>
      </c>
      <c r="M26" s="23">
        <f t="shared" si="2"/>
        <v>88</v>
      </c>
      <c r="N26" s="198" t="s">
        <v>143</v>
      </c>
      <c r="O26" s="23">
        <f t="shared" si="3"/>
        <v>86</v>
      </c>
      <c r="P26" s="23"/>
      <c r="Q26" s="23">
        <f t="shared" si="4"/>
        <v>0</v>
      </c>
      <c r="R26" s="23"/>
      <c r="S26" s="19"/>
      <c r="T26" s="19"/>
      <c r="U26" s="19"/>
      <c r="V26" s="19"/>
      <c r="W26" s="19"/>
      <c r="X26" s="19"/>
      <c r="Y26" s="19"/>
      <c r="Z26" s="19"/>
      <c r="AA26" s="19"/>
      <c r="AB26" s="19"/>
      <c r="AC26" s="19"/>
      <c r="AD26" s="19"/>
      <c r="AE26" s="19"/>
      <c r="AF26" s="19"/>
    </row>
    <row r="27" ht="14.25" customHeight="1">
      <c r="A27" s="21" t="s">
        <v>144</v>
      </c>
      <c r="B27" s="27" t="s">
        <v>145</v>
      </c>
      <c r="C27" s="23" t="str">
        <f t="shared" si="1"/>
        <v>jpg</v>
      </c>
      <c r="D27" s="24" t="s">
        <v>34</v>
      </c>
      <c r="E27" s="24" t="s">
        <v>35</v>
      </c>
      <c r="F27" s="24" t="s">
        <v>35</v>
      </c>
      <c r="G27" s="24" t="s">
        <v>36</v>
      </c>
      <c r="H27" s="24" t="s">
        <v>37</v>
      </c>
      <c r="I27" s="24" t="s">
        <v>38</v>
      </c>
      <c r="J27" s="23"/>
      <c r="K27" s="26" t="s">
        <v>106</v>
      </c>
      <c r="L27" s="24" t="s">
        <v>6232</v>
      </c>
      <c r="M27" s="23">
        <f t="shared" si="2"/>
        <v>133</v>
      </c>
      <c r="N27" s="24" t="s">
        <v>6233</v>
      </c>
      <c r="O27" s="23">
        <f t="shared" si="3"/>
        <v>132</v>
      </c>
      <c r="P27" s="198" t="s">
        <v>148</v>
      </c>
      <c r="Q27" s="23">
        <f t="shared" si="4"/>
        <v>110</v>
      </c>
      <c r="R27" s="23"/>
      <c r="S27" s="19"/>
      <c r="T27" s="19"/>
      <c r="U27" s="19"/>
      <c r="V27" s="19"/>
      <c r="W27" s="19"/>
      <c r="X27" s="19"/>
      <c r="Y27" s="19"/>
      <c r="Z27" s="19"/>
      <c r="AA27" s="19"/>
      <c r="AB27" s="19"/>
      <c r="AC27" s="19"/>
      <c r="AD27" s="19"/>
      <c r="AE27" s="19"/>
      <c r="AF27" s="19"/>
    </row>
    <row r="28" ht="14.25" customHeight="1">
      <c r="A28" s="21" t="s">
        <v>149</v>
      </c>
      <c r="B28" s="27" t="s">
        <v>150</v>
      </c>
      <c r="C28" s="23" t="str">
        <f t="shared" si="1"/>
        <v>jpg</v>
      </c>
      <c r="D28" s="24" t="s">
        <v>34</v>
      </c>
      <c r="E28" s="24" t="s">
        <v>35</v>
      </c>
      <c r="F28" s="24" t="s">
        <v>35</v>
      </c>
      <c r="G28" s="24" t="s">
        <v>36</v>
      </c>
      <c r="H28" s="24" t="s">
        <v>37</v>
      </c>
      <c r="I28" s="24" t="s">
        <v>38</v>
      </c>
      <c r="J28" s="23"/>
      <c r="K28" s="26" t="s">
        <v>106</v>
      </c>
      <c r="L28" s="24" t="s">
        <v>151</v>
      </c>
      <c r="M28" s="23">
        <f t="shared" si="2"/>
        <v>69</v>
      </c>
      <c r="N28" s="23"/>
      <c r="O28" s="23">
        <f t="shared" si="3"/>
        <v>0</v>
      </c>
      <c r="P28" s="23"/>
      <c r="Q28" s="23">
        <f t="shared" si="4"/>
        <v>0</v>
      </c>
      <c r="R28" s="23"/>
      <c r="S28" s="19"/>
      <c r="T28" s="19"/>
      <c r="U28" s="19"/>
      <c r="V28" s="19"/>
      <c r="W28" s="19"/>
      <c r="X28" s="19"/>
      <c r="Y28" s="19"/>
      <c r="Z28" s="19"/>
      <c r="AA28" s="19"/>
      <c r="AB28" s="19"/>
      <c r="AC28" s="19"/>
      <c r="AD28" s="19"/>
      <c r="AE28" s="19"/>
      <c r="AF28" s="19"/>
    </row>
    <row r="29" ht="14.25" customHeight="1">
      <c r="A29" s="21" t="s">
        <v>152</v>
      </c>
      <c r="B29" s="21" t="s">
        <v>153</v>
      </c>
      <c r="C29" s="23" t="str">
        <f t="shared" si="1"/>
        <v>jpg</v>
      </c>
      <c r="D29" s="24" t="s">
        <v>34</v>
      </c>
      <c r="E29" s="24" t="s">
        <v>35</v>
      </c>
      <c r="F29" s="24" t="s">
        <v>35</v>
      </c>
      <c r="G29" s="24" t="s">
        <v>36</v>
      </c>
      <c r="H29" s="24" t="s">
        <v>37</v>
      </c>
      <c r="I29" s="24" t="s">
        <v>38</v>
      </c>
      <c r="J29" s="23"/>
      <c r="K29" s="26" t="s">
        <v>106</v>
      </c>
      <c r="L29" s="24" t="s">
        <v>6234</v>
      </c>
      <c r="M29" s="23">
        <f t="shared" si="2"/>
        <v>114</v>
      </c>
      <c r="N29" s="198" t="s">
        <v>156</v>
      </c>
      <c r="O29" s="23">
        <f t="shared" si="3"/>
        <v>85</v>
      </c>
      <c r="P29" s="23"/>
      <c r="Q29" s="23">
        <f t="shared" si="4"/>
        <v>0</v>
      </c>
      <c r="R29" s="23"/>
      <c r="S29" s="19"/>
      <c r="T29" s="19"/>
      <c r="U29" s="19"/>
      <c r="V29" s="19"/>
      <c r="W29" s="19"/>
      <c r="X29" s="19"/>
      <c r="Y29" s="19"/>
      <c r="Z29" s="19"/>
      <c r="AA29" s="19"/>
      <c r="AB29" s="19"/>
      <c r="AC29" s="19"/>
      <c r="AD29" s="19"/>
      <c r="AE29" s="19"/>
      <c r="AF29" s="19"/>
    </row>
    <row r="30" ht="14.25" customHeight="1">
      <c r="A30" s="20" t="s">
        <v>157</v>
      </c>
      <c r="B30" s="27" t="s">
        <v>6235</v>
      </c>
      <c r="C30" s="24" t="s">
        <v>159</v>
      </c>
      <c r="D30" s="24" t="s">
        <v>34</v>
      </c>
      <c r="E30" s="24" t="s">
        <v>35</v>
      </c>
      <c r="F30" s="24" t="s">
        <v>35</v>
      </c>
      <c r="G30" s="24" t="s">
        <v>36</v>
      </c>
      <c r="H30" s="24" t="s">
        <v>37</v>
      </c>
      <c r="I30" s="40" t="s">
        <v>38</v>
      </c>
      <c r="J30" s="24" t="s">
        <v>160</v>
      </c>
      <c r="K30" s="26" t="s">
        <v>106</v>
      </c>
      <c r="L30" s="24" t="s">
        <v>94</v>
      </c>
      <c r="M30" s="23">
        <f t="shared" si="2"/>
        <v>5</v>
      </c>
      <c r="N30" s="23"/>
      <c r="O30" s="23">
        <f t="shared" si="3"/>
        <v>0</v>
      </c>
      <c r="P30" s="23"/>
      <c r="Q30" s="23">
        <f t="shared" si="4"/>
        <v>0</v>
      </c>
      <c r="R30" s="23"/>
      <c r="S30" s="19"/>
      <c r="T30" s="19"/>
      <c r="U30" s="19"/>
      <c r="V30" s="19"/>
      <c r="W30" s="19"/>
      <c r="X30" s="19"/>
      <c r="Y30" s="19"/>
      <c r="Z30" s="19"/>
      <c r="AA30" s="19"/>
      <c r="AB30" s="19"/>
      <c r="AC30" s="19"/>
      <c r="AD30" s="19"/>
      <c r="AE30" s="19"/>
      <c r="AF30" s="19"/>
    </row>
    <row r="31" ht="14.25" customHeight="1">
      <c r="A31" s="20" t="s">
        <v>161</v>
      </c>
      <c r="B31" s="27" t="s">
        <v>162</v>
      </c>
      <c r="C31" s="23" t="str">
        <f t="shared" ref="C31:C518" si="5">RIGHT(A31,LEN(A31)-FIND(".",A31))</f>
        <v>jpg</v>
      </c>
      <c r="D31" s="24" t="s">
        <v>34</v>
      </c>
      <c r="E31" s="24" t="s">
        <v>35</v>
      </c>
      <c r="F31" s="24" t="s">
        <v>35</v>
      </c>
      <c r="G31" s="24" t="s">
        <v>36</v>
      </c>
      <c r="H31" s="24" t="s">
        <v>37</v>
      </c>
      <c r="I31" s="24" t="s">
        <v>38</v>
      </c>
      <c r="J31" s="23"/>
      <c r="K31" s="26" t="s">
        <v>106</v>
      </c>
      <c r="L31" s="24" t="s">
        <v>6236</v>
      </c>
      <c r="M31" s="23">
        <f t="shared" si="2"/>
        <v>120</v>
      </c>
      <c r="N31" s="198" t="s">
        <v>163</v>
      </c>
      <c r="O31" s="23">
        <f t="shared" si="3"/>
        <v>87</v>
      </c>
      <c r="P31" s="23"/>
      <c r="Q31" s="23">
        <f t="shared" si="4"/>
        <v>0</v>
      </c>
      <c r="R31" s="23"/>
      <c r="S31" s="19"/>
      <c r="T31" s="19"/>
      <c r="U31" s="19"/>
      <c r="V31" s="19"/>
      <c r="W31" s="19"/>
      <c r="X31" s="19"/>
      <c r="Y31" s="19"/>
      <c r="Z31" s="19"/>
      <c r="AA31" s="19"/>
      <c r="AB31" s="19"/>
      <c r="AC31" s="19"/>
      <c r="AD31" s="19"/>
      <c r="AE31" s="19"/>
      <c r="AF31" s="19"/>
    </row>
    <row r="32" ht="14.25" customHeight="1">
      <c r="A32" s="31" t="s">
        <v>165</v>
      </c>
      <c r="B32" s="31" t="s">
        <v>6237</v>
      </c>
      <c r="C32" s="23" t="str">
        <f t="shared" si="5"/>
        <v>jpg</v>
      </c>
      <c r="D32" s="24" t="s">
        <v>167</v>
      </c>
      <c r="E32" s="24" t="s">
        <v>168</v>
      </c>
      <c r="F32" s="24" t="s">
        <v>35</v>
      </c>
      <c r="G32" s="24" t="s">
        <v>169</v>
      </c>
      <c r="H32" s="24" t="s">
        <v>170</v>
      </c>
      <c r="I32" s="24" t="s">
        <v>82</v>
      </c>
      <c r="J32" s="23"/>
      <c r="K32" s="26" t="s">
        <v>39</v>
      </c>
      <c r="L32" s="24" t="s">
        <v>6238</v>
      </c>
      <c r="M32" s="23">
        <f t="shared" si="2"/>
        <v>141</v>
      </c>
      <c r="N32" s="198" t="s">
        <v>6239</v>
      </c>
      <c r="O32" s="23">
        <f t="shared" si="3"/>
        <v>122</v>
      </c>
      <c r="P32" s="23"/>
      <c r="Q32" s="23">
        <f t="shared" si="4"/>
        <v>0</v>
      </c>
      <c r="R32" s="23"/>
      <c r="S32" s="19"/>
      <c r="T32" s="19"/>
      <c r="U32" s="19"/>
      <c r="V32" s="19"/>
      <c r="W32" s="19"/>
      <c r="X32" s="19"/>
      <c r="Y32" s="19"/>
      <c r="Z32" s="19"/>
      <c r="AA32" s="19"/>
      <c r="AB32" s="19"/>
      <c r="AC32" s="19"/>
      <c r="AD32" s="19"/>
      <c r="AE32" s="19"/>
      <c r="AF32" s="19"/>
    </row>
    <row r="33" ht="14.25" customHeight="1">
      <c r="A33" s="28" t="s">
        <v>173</v>
      </c>
      <c r="B33" s="29" t="s">
        <v>6443</v>
      </c>
      <c r="C33" s="23" t="str">
        <f t="shared" si="5"/>
        <v>jpg</v>
      </c>
      <c r="D33" s="24" t="s">
        <v>167</v>
      </c>
      <c r="E33" s="24" t="s">
        <v>168</v>
      </c>
      <c r="F33" s="24" t="s">
        <v>35</v>
      </c>
      <c r="G33" s="24" t="s">
        <v>5807</v>
      </c>
      <c r="H33" s="24" t="s">
        <v>170</v>
      </c>
      <c r="I33" s="24" t="s">
        <v>82</v>
      </c>
      <c r="J33" s="23"/>
      <c r="K33" s="26" t="s">
        <v>39</v>
      </c>
      <c r="L33" s="24" t="s">
        <v>6240</v>
      </c>
      <c r="M33" s="23">
        <f t="shared" si="2"/>
        <v>77</v>
      </c>
      <c r="N33" s="23"/>
      <c r="O33" s="23">
        <f t="shared" si="3"/>
        <v>0</v>
      </c>
      <c r="P33" s="23"/>
      <c r="Q33" s="23">
        <f t="shared" si="4"/>
        <v>0</v>
      </c>
      <c r="R33" s="23"/>
      <c r="S33" s="19"/>
      <c r="T33" s="19"/>
      <c r="U33" s="19"/>
      <c r="V33" s="19"/>
      <c r="W33" s="19"/>
      <c r="X33" s="19"/>
      <c r="Y33" s="19"/>
      <c r="Z33" s="19"/>
      <c r="AA33" s="19"/>
      <c r="AB33" s="19"/>
      <c r="AC33" s="19"/>
      <c r="AD33" s="19"/>
      <c r="AE33" s="19"/>
      <c r="AF33" s="19"/>
    </row>
    <row r="34" ht="14.25" customHeight="1">
      <c r="A34" s="31" t="s">
        <v>178</v>
      </c>
      <c r="B34" s="31" t="s">
        <v>179</v>
      </c>
      <c r="C34" s="23" t="str">
        <f t="shared" si="5"/>
        <v>jpeg</v>
      </c>
      <c r="D34" s="24" t="s">
        <v>167</v>
      </c>
      <c r="E34" s="24" t="s">
        <v>168</v>
      </c>
      <c r="F34" s="24" t="s">
        <v>35</v>
      </c>
      <c r="G34" s="24" t="s">
        <v>180</v>
      </c>
      <c r="H34" s="24" t="s">
        <v>170</v>
      </c>
      <c r="I34" s="24" t="s">
        <v>82</v>
      </c>
      <c r="J34" s="23"/>
      <c r="K34" s="26" t="s">
        <v>39</v>
      </c>
      <c r="L34" s="24" t="s">
        <v>181</v>
      </c>
      <c r="M34" s="23">
        <f t="shared" si="2"/>
        <v>60</v>
      </c>
      <c r="N34" s="23"/>
      <c r="O34" s="23">
        <f t="shared" si="3"/>
        <v>0</v>
      </c>
      <c r="P34" s="23"/>
      <c r="Q34" s="23">
        <f t="shared" si="4"/>
        <v>0</v>
      </c>
      <c r="R34" s="23"/>
      <c r="S34" s="19"/>
      <c r="T34" s="19"/>
      <c r="U34" s="19"/>
      <c r="V34" s="19"/>
      <c r="W34" s="19"/>
      <c r="X34" s="19"/>
      <c r="Y34" s="19"/>
      <c r="Z34" s="19"/>
      <c r="AA34" s="19"/>
      <c r="AB34" s="19"/>
      <c r="AC34" s="19"/>
      <c r="AD34" s="19"/>
      <c r="AE34" s="19"/>
      <c r="AF34" s="19"/>
    </row>
    <row r="35" ht="14.25" customHeight="1">
      <c r="A35" s="31" t="s">
        <v>182</v>
      </c>
      <c r="B35" s="31" t="s">
        <v>183</v>
      </c>
      <c r="C35" s="23" t="str">
        <f t="shared" si="5"/>
        <v>JPG</v>
      </c>
      <c r="D35" s="24" t="s">
        <v>167</v>
      </c>
      <c r="E35" s="24" t="s">
        <v>168</v>
      </c>
      <c r="F35" s="24" t="s">
        <v>35</v>
      </c>
      <c r="G35" s="24" t="s">
        <v>184</v>
      </c>
      <c r="H35" s="42" t="s">
        <v>185</v>
      </c>
      <c r="I35" s="24" t="s">
        <v>186</v>
      </c>
      <c r="J35" s="23"/>
      <c r="K35" s="26" t="s">
        <v>39</v>
      </c>
      <c r="L35" s="24" t="s">
        <v>187</v>
      </c>
      <c r="M35" s="23">
        <f t="shared" si="2"/>
        <v>66</v>
      </c>
      <c r="N35" s="23"/>
      <c r="O35" s="23">
        <f t="shared" si="3"/>
        <v>0</v>
      </c>
      <c r="P35" s="23"/>
      <c r="Q35" s="23">
        <f t="shared" si="4"/>
        <v>0</v>
      </c>
      <c r="R35" s="23"/>
      <c r="S35" s="19"/>
      <c r="T35" s="19"/>
      <c r="U35" s="19"/>
      <c r="V35" s="19"/>
      <c r="W35" s="19"/>
      <c r="X35" s="19"/>
      <c r="Y35" s="19"/>
      <c r="Z35" s="19"/>
      <c r="AA35" s="19"/>
      <c r="AB35" s="19"/>
      <c r="AC35" s="19"/>
      <c r="AD35" s="19"/>
      <c r="AE35" s="19"/>
      <c r="AF35" s="19"/>
    </row>
    <row r="36" ht="14.25" customHeight="1">
      <c r="A36" s="31" t="s">
        <v>188</v>
      </c>
      <c r="B36" s="31" t="s">
        <v>189</v>
      </c>
      <c r="C36" s="23" t="str">
        <f t="shared" si="5"/>
        <v>JPG</v>
      </c>
      <c r="D36" s="24" t="s">
        <v>167</v>
      </c>
      <c r="E36" s="24" t="s">
        <v>168</v>
      </c>
      <c r="F36" s="24" t="s">
        <v>35</v>
      </c>
      <c r="G36" s="24" t="s">
        <v>184</v>
      </c>
      <c r="H36" s="42" t="s">
        <v>185</v>
      </c>
      <c r="I36" s="24" t="s">
        <v>186</v>
      </c>
      <c r="J36" s="23"/>
      <c r="K36" s="26" t="s">
        <v>39</v>
      </c>
      <c r="L36" s="24" t="s">
        <v>190</v>
      </c>
      <c r="M36" s="23">
        <f t="shared" si="2"/>
        <v>64</v>
      </c>
      <c r="N36" s="23"/>
      <c r="O36" s="23">
        <f t="shared" si="3"/>
        <v>0</v>
      </c>
      <c r="P36" s="23"/>
      <c r="Q36" s="23">
        <f t="shared" si="4"/>
        <v>0</v>
      </c>
      <c r="R36" s="23"/>
      <c r="S36" s="19"/>
      <c r="T36" s="19"/>
      <c r="U36" s="19"/>
      <c r="V36" s="19"/>
      <c r="W36" s="19"/>
      <c r="X36" s="19"/>
      <c r="Y36" s="19"/>
      <c r="Z36" s="19"/>
      <c r="AA36" s="19"/>
      <c r="AB36" s="19"/>
      <c r="AC36" s="19"/>
      <c r="AD36" s="19"/>
      <c r="AE36" s="19"/>
      <c r="AF36" s="19"/>
    </row>
    <row r="37" ht="14.25" customHeight="1">
      <c r="A37" s="31" t="s">
        <v>191</v>
      </c>
      <c r="B37" s="31" t="s">
        <v>192</v>
      </c>
      <c r="C37" s="23" t="str">
        <f t="shared" si="5"/>
        <v>JPG</v>
      </c>
      <c r="D37" s="24" t="s">
        <v>167</v>
      </c>
      <c r="E37" s="24" t="s">
        <v>168</v>
      </c>
      <c r="F37" s="24" t="s">
        <v>35</v>
      </c>
      <c r="G37" s="24" t="s">
        <v>184</v>
      </c>
      <c r="H37" s="42" t="s">
        <v>185</v>
      </c>
      <c r="I37" s="24" t="s">
        <v>186</v>
      </c>
      <c r="J37" s="23"/>
      <c r="K37" s="26" t="s">
        <v>39</v>
      </c>
      <c r="L37" s="24" t="s">
        <v>193</v>
      </c>
      <c r="M37" s="23">
        <f t="shared" si="2"/>
        <v>40</v>
      </c>
      <c r="N37" s="23"/>
      <c r="O37" s="23">
        <f t="shared" si="3"/>
        <v>0</v>
      </c>
      <c r="P37" s="23"/>
      <c r="Q37" s="23">
        <f t="shared" si="4"/>
        <v>0</v>
      </c>
      <c r="R37" s="23"/>
      <c r="S37" s="19"/>
      <c r="T37" s="19"/>
      <c r="U37" s="19"/>
      <c r="V37" s="19"/>
      <c r="W37" s="19"/>
      <c r="X37" s="19"/>
      <c r="Y37" s="19"/>
      <c r="Z37" s="19"/>
      <c r="AA37" s="19"/>
      <c r="AB37" s="19"/>
      <c r="AC37" s="19"/>
      <c r="AD37" s="19"/>
      <c r="AE37" s="19"/>
      <c r="AF37" s="19"/>
    </row>
    <row r="38" ht="14.25" customHeight="1">
      <c r="A38" s="31" t="s">
        <v>194</v>
      </c>
      <c r="B38" s="31" t="s">
        <v>195</v>
      </c>
      <c r="C38" s="23" t="str">
        <f t="shared" si="5"/>
        <v>jpg</v>
      </c>
      <c r="D38" s="24" t="s">
        <v>167</v>
      </c>
      <c r="E38" s="24" t="s">
        <v>168</v>
      </c>
      <c r="F38" s="24" t="s">
        <v>35</v>
      </c>
      <c r="G38" s="24" t="s">
        <v>184</v>
      </c>
      <c r="H38" s="42" t="s">
        <v>185</v>
      </c>
      <c r="I38" s="24" t="s">
        <v>186</v>
      </c>
      <c r="J38" s="23"/>
      <c r="K38" s="26" t="s">
        <v>39</v>
      </c>
      <c r="L38" s="24" t="s">
        <v>196</v>
      </c>
      <c r="M38" s="23">
        <f t="shared" si="2"/>
        <v>57</v>
      </c>
      <c r="N38" s="23"/>
      <c r="O38" s="23">
        <f t="shared" si="3"/>
        <v>0</v>
      </c>
      <c r="P38" s="23"/>
      <c r="Q38" s="23">
        <f t="shared" si="4"/>
        <v>0</v>
      </c>
      <c r="R38" s="23"/>
      <c r="S38" s="19"/>
      <c r="T38" s="19"/>
      <c r="U38" s="19"/>
      <c r="V38" s="19"/>
      <c r="W38" s="19"/>
      <c r="X38" s="19"/>
      <c r="Y38" s="19"/>
      <c r="Z38" s="19"/>
      <c r="AA38" s="19"/>
      <c r="AB38" s="19"/>
      <c r="AC38" s="19"/>
      <c r="AD38" s="19"/>
      <c r="AE38" s="19"/>
      <c r="AF38" s="19"/>
    </row>
    <row r="39" ht="14.25" customHeight="1">
      <c r="A39" s="31" t="s">
        <v>197</v>
      </c>
      <c r="B39" s="31" t="s">
        <v>198</v>
      </c>
      <c r="C39" s="23" t="str">
        <f t="shared" si="5"/>
        <v>jpg</v>
      </c>
      <c r="D39" s="24" t="s">
        <v>167</v>
      </c>
      <c r="E39" s="24" t="s">
        <v>168</v>
      </c>
      <c r="F39" s="24" t="s">
        <v>35</v>
      </c>
      <c r="G39" s="24" t="s">
        <v>184</v>
      </c>
      <c r="H39" s="42" t="s">
        <v>185</v>
      </c>
      <c r="I39" s="24" t="s">
        <v>186</v>
      </c>
      <c r="J39" s="23"/>
      <c r="K39" s="26" t="s">
        <v>39</v>
      </c>
      <c r="L39" s="24" t="s">
        <v>196</v>
      </c>
      <c r="M39" s="23">
        <f t="shared" si="2"/>
        <v>57</v>
      </c>
      <c r="N39" s="23"/>
      <c r="O39" s="23">
        <f t="shared" si="3"/>
        <v>0</v>
      </c>
      <c r="P39" s="23"/>
      <c r="Q39" s="23">
        <f t="shared" si="4"/>
        <v>0</v>
      </c>
      <c r="R39" s="23"/>
      <c r="S39" s="19"/>
      <c r="T39" s="19"/>
      <c r="U39" s="19"/>
      <c r="V39" s="19"/>
      <c r="W39" s="19"/>
      <c r="X39" s="19"/>
      <c r="Y39" s="19"/>
      <c r="Z39" s="19"/>
      <c r="AA39" s="19"/>
      <c r="AB39" s="19"/>
      <c r="AC39" s="19"/>
      <c r="AD39" s="19"/>
      <c r="AE39" s="19"/>
      <c r="AF39" s="19"/>
    </row>
    <row r="40" ht="14.25" customHeight="1">
      <c r="A40" s="31" t="s">
        <v>199</v>
      </c>
      <c r="B40" s="31" t="s">
        <v>200</v>
      </c>
      <c r="C40" s="23" t="str">
        <f t="shared" si="5"/>
        <v>JPG</v>
      </c>
      <c r="D40" s="24" t="s">
        <v>167</v>
      </c>
      <c r="E40" s="24" t="s">
        <v>168</v>
      </c>
      <c r="F40" s="24" t="s">
        <v>35</v>
      </c>
      <c r="G40" s="24" t="s">
        <v>184</v>
      </c>
      <c r="H40" s="42" t="s">
        <v>185</v>
      </c>
      <c r="I40" s="24" t="s">
        <v>186</v>
      </c>
      <c r="J40" s="23"/>
      <c r="K40" s="26" t="s">
        <v>39</v>
      </c>
      <c r="L40" s="24" t="s">
        <v>201</v>
      </c>
      <c r="M40" s="23">
        <f t="shared" si="2"/>
        <v>119</v>
      </c>
      <c r="N40" s="23"/>
      <c r="O40" s="23">
        <f t="shared" si="3"/>
        <v>0</v>
      </c>
      <c r="P40" s="23"/>
      <c r="Q40" s="23">
        <f t="shared" si="4"/>
        <v>0</v>
      </c>
      <c r="R40" s="23"/>
      <c r="S40" s="19"/>
      <c r="T40" s="19"/>
      <c r="U40" s="19"/>
      <c r="V40" s="19"/>
      <c r="W40" s="19"/>
      <c r="X40" s="19"/>
      <c r="Y40" s="19"/>
      <c r="Z40" s="19"/>
      <c r="AA40" s="19"/>
      <c r="AB40" s="19"/>
      <c r="AC40" s="19"/>
      <c r="AD40" s="19"/>
      <c r="AE40" s="19"/>
      <c r="AF40" s="19"/>
    </row>
    <row r="41" ht="14.25" customHeight="1">
      <c r="A41" s="28" t="s">
        <v>202</v>
      </c>
      <c r="B41" s="31" t="s">
        <v>203</v>
      </c>
      <c r="C41" s="23" t="str">
        <f t="shared" si="5"/>
        <v>JPG</v>
      </c>
      <c r="D41" s="24" t="s">
        <v>167</v>
      </c>
      <c r="E41" s="24" t="s">
        <v>168</v>
      </c>
      <c r="F41" s="24" t="s">
        <v>35</v>
      </c>
      <c r="G41" s="24" t="s">
        <v>184</v>
      </c>
      <c r="H41" s="42" t="s">
        <v>185</v>
      </c>
      <c r="I41" s="24" t="s">
        <v>186</v>
      </c>
      <c r="K41" s="26" t="s">
        <v>55</v>
      </c>
      <c r="L41" s="198" t="s">
        <v>204</v>
      </c>
      <c r="M41" s="23">
        <f t="shared" si="2"/>
        <v>80</v>
      </c>
      <c r="N41" s="24" t="s">
        <v>6241</v>
      </c>
      <c r="O41" s="23">
        <f t="shared" si="3"/>
        <v>47</v>
      </c>
      <c r="P41" s="24" t="s">
        <v>6242</v>
      </c>
      <c r="Q41" s="23">
        <f t="shared" si="4"/>
        <v>40</v>
      </c>
      <c r="R41" s="23"/>
      <c r="S41" s="19"/>
      <c r="T41" s="19"/>
      <c r="U41" s="19"/>
      <c r="V41" s="19"/>
      <c r="W41" s="19"/>
      <c r="X41" s="19"/>
      <c r="Y41" s="19"/>
      <c r="Z41" s="19"/>
      <c r="AA41" s="19"/>
      <c r="AB41" s="19"/>
      <c r="AC41" s="19"/>
      <c r="AD41" s="19"/>
      <c r="AE41" s="19"/>
      <c r="AF41" s="19"/>
    </row>
    <row r="42" ht="14.25" customHeight="1">
      <c r="A42" s="31" t="s">
        <v>205</v>
      </c>
      <c r="B42" s="31" t="s">
        <v>206</v>
      </c>
      <c r="C42" s="23" t="str">
        <f t="shared" si="5"/>
        <v>JPG</v>
      </c>
      <c r="D42" s="24" t="s">
        <v>167</v>
      </c>
      <c r="E42" s="24" t="s">
        <v>168</v>
      </c>
      <c r="F42" s="24" t="s">
        <v>35</v>
      </c>
      <c r="G42" s="24" t="s">
        <v>184</v>
      </c>
      <c r="H42" s="42" t="s">
        <v>185</v>
      </c>
      <c r="I42" s="24" t="s">
        <v>186</v>
      </c>
      <c r="J42" s="23"/>
      <c r="K42" s="26" t="s">
        <v>39</v>
      </c>
      <c r="L42" s="24" t="s">
        <v>207</v>
      </c>
      <c r="M42" s="23">
        <f t="shared" si="2"/>
        <v>68</v>
      </c>
      <c r="N42" s="23"/>
      <c r="O42" s="23">
        <f t="shared" si="3"/>
        <v>0</v>
      </c>
      <c r="P42" s="23"/>
      <c r="Q42" s="23">
        <f t="shared" si="4"/>
        <v>0</v>
      </c>
      <c r="R42" s="23"/>
      <c r="S42" s="19"/>
      <c r="T42" s="19"/>
      <c r="U42" s="19"/>
      <c r="V42" s="19"/>
      <c r="W42" s="19"/>
      <c r="X42" s="19"/>
      <c r="Y42" s="19"/>
      <c r="Z42" s="19"/>
      <c r="AA42" s="19"/>
      <c r="AB42" s="19"/>
      <c r="AC42" s="19"/>
      <c r="AD42" s="19"/>
      <c r="AE42" s="19"/>
      <c r="AF42" s="19"/>
    </row>
    <row r="43" ht="14.25" customHeight="1">
      <c r="A43" s="31" t="s">
        <v>208</v>
      </c>
      <c r="B43" s="31" t="s">
        <v>209</v>
      </c>
      <c r="C43" s="23" t="str">
        <f t="shared" si="5"/>
        <v>JPG</v>
      </c>
      <c r="D43" s="24" t="s">
        <v>167</v>
      </c>
      <c r="E43" s="24" t="s">
        <v>168</v>
      </c>
      <c r="F43" s="24" t="s">
        <v>35</v>
      </c>
      <c r="G43" s="24" t="s">
        <v>184</v>
      </c>
      <c r="H43" s="42" t="s">
        <v>185</v>
      </c>
      <c r="I43" s="24" t="s">
        <v>186</v>
      </c>
      <c r="J43" s="23"/>
      <c r="K43" s="26" t="s">
        <v>39</v>
      </c>
      <c r="L43" s="24" t="s">
        <v>6243</v>
      </c>
      <c r="M43" s="23">
        <f t="shared" si="2"/>
        <v>69</v>
      </c>
      <c r="N43" s="23"/>
      <c r="O43" s="23">
        <f t="shared" si="3"/>
        <v>0</v>
      </c>
      <c r="P43" s="23"/>
      <c r="Q43" s="23">
        <f t="shared" si="4"/>
        <v>0</v>
      </c>
      <c r="R43" s="23"/>
      <c r="S43" s="19"/>
      <c r="T43" s="19"/>
      <c r="U43" s="19"/>
      <c r="V43" s="19"/>
      <c r="W43" s="19"/>
      <c r="X43" s="19"/>
      <c r="Y43" s="19"/>
      <c r="Z43" s="19"/>
      <c r="AA43" s="19"/>
      <c r="AB43" s="19"/>
      <c r="AC43" s="19"/>
      <c r="AD43" s="19"/>
      <c r="AE43" s="19"/>
      <c r="AF43" s="19"/>
    </row>
    <row r="44" ht="14.25" customHeight="1">
      <c r="A44" s="31" t="s">
        <v>210</v>
      </c>
      <c r="B44" s="31" t="s">
        <v>211</v>
      </c>
      <c r="C44" s="23" t="str">
        <f t="shared" si="5"/>
        <v>JPG</v>
      </c>
      <c r="D44" s="24" t="s">
        <v>167</v>
      </c>
      <c r="E44" s="24" t="s">
        <v>168</v>
      </c>
      <c r="F44" s="24" t="s">
        <v>35</v>
      </c>
      <c r="G44" s="24" t="s">
        <v>184</v>
      </c>
      <c r="H44" s="42" t="s">
        <v>185</v>
      </c>
      <c r="I44" s="24" t="s">
        <v>186</v>
      </c>
      <c r="J44" s="23"/>
      <c r="K44" s="26" t="s">
        <v>39</v>
      </c>
      <c r="L44" s="24" t="s">
        <v>215</v>
      </c>
      <c r="M44" s="23">
        <f t="shared" si="2"/>
        <v>68</v>
      </c>
      <c r="N44" s="23"/>
      <c r="O44" s="23">
        <f t="shared" si="3"/>
        <v>0</v>
      </c>
      <c r="P44" s="23"/>
      <c r="Q44" s="23">
        <f t="shared" si="4"/>
        <v>0</v>
      </c>
      <c r="R44" s="23"/>
      <c r="S44" s="19"/>
      <c r="T44" s="19"/>
      <c r="U44" s="19"/>
      <c r="V44" s="19"/>
      <c r="W44" s="19"/>
      <c r="X44" s="19"/>
      <c r="Y44" s="19"/>
      <c r="Z44" s="19"/>
      <c r="AA44" s="19"/>
      <c r="AB44" s="19"/>
      <c r="AC44" s="19"/>
      <c r="AD44" s="19"/>
      <c r="AE44" s="19"/>
      <c r="AF44" s="19"/>
    </row>
    <row r="45" ht="14.25" customHeight="1">
      <c r="A45" s="31" t="s">
        <v>216</v>
      </c>
      <c r="B45" s="31" t="s">
        <v>217</v>
      </c>
      <c r="C45" s="23" t="str">
        <f t="shared" si="5"/>
        <v>JPG</v>
      </c>
      <c r="D45" s="24" t="s">
        <v>167</v>
      </c>
      <c r="E45" s="24" t="s">
        <v>168</v>
      </c>
      <c r="F45" s="24" t="s">
        <v>35</v>
      </c>
      <c r="G45" s="24" t="s">
        <v>184</v>
      </c>
      <c r="H45" s="42" t="s">
        <v>185</v>
      </c>
      <c r="I45" s="24" t="s">
        <v>186</v>
      </c>
      <c r="J45" s="23"/>
      <c r="K45" s="26" t="s">
        <v>39</v>
      </c>
      <c r="L45" s="24" t="s">
        <v>218</v>
      </c>
      <c r="M45" s="23">
        <f t="shared" si="2"/>
        <v>79</v>
      </c>
      <c r="N45" s="23"/>
      <c r="O45" s="23">
        <f t="shared" si="3"/>
        <v>0</v>
      </c>
      <c r="P45" s="23"/>
      <c r="Q45" s="23">
        <f t="shared" si="4"/>
        <v>0</v>
      </c>
      <c r="R45" s="23"/>
      <c r="S45" s="19"/>
      <c r="T45" s="19"/>
      <c r="U45" s="19"/>
      <c r="V45" s="19"/>
      <c r="W45" s="19"/>
      <c r="X45" s="19"/>
      <c r="Y45" s="19"/>
      <c r="Z45" s="19"/>
      <c r="AA45" s="19"/>
      <c r="AB45" s="19"/>
      <c r="AC45" s="19"/>
      <c r="AD45" s="19"/>
      <c r="AE45" s="19"/>
      <c r="AF45" s="19"/>
    </row>
    <row r="46" ht="14.25" customHeight="1">
      <c r="A46" s="31" t="s">
        <v>219</v>
      </c>
      <c r="B46" s="31" t="s">
        <v>220</v>
      </c>
      <c r="C46" s="23" t="str">
        <f t="shared" si="5"/>
        <v>JPG</v>
      </c>
      <c r="D46" s="24" t="s">
        <v>167</v>
      </c>
      <c r="E46" s="24" t="s">
        <v>168</v>
      </c>
      <c r="F46" s="24" t="s">
        <v>35</v>
      </c>
      <c r="G46" s="24" t="s">
        <v>184</v>
      </c>
      <c r="H46" s="42" t="s">
        <v>185</v>
      </c>
      <c r="I46" s="24" t="s">
        <v>186</v>
      </c>
      <c r="J46" s="23"/>
      <c r="K46" s="26" t="s">
        <v>39</v>
      </c>
      <c r="L46" s="24" t="s">
        <v>221</v>
      </c>
      <c r="M46" s="23">
        <f t="shared" si="2"/>
        <v>53</v>
      </c>
      <c r="N46" s="23"/>
      <c r="O46" s="23">
        <f t="shared" si="3"/>
        <v>0</v>
      </c>
      <c r="P46" s="23"/>
      <c r="Q46" s="23">
        <f t="shared" si="4"/>
        <v>0</v>
      </c>
      <c r="R46" s="23"/>
      <c r="S46" s="19"/>
      <c r="T46" s="19"/>
      <c r="U46" s="19"/>
      <c r="V46" s="19"/>
      <c r="W46" s="19"/>
      <c r="X46" s="19"/>
      <c r="Y46" s="19"/>
      <c r="Z46" s="19"/>
      <c r="AA46" s="19"/>
      <c r="AB46" s="19"/>
      <c r="AC46" s="19"/>
      <c r="AD46" s="19"/>
      <c r="AE46" s="19"/>
      <c r="AF46" s="19"/>
    </row>
    <row r="47" ht="14.25" customHeight="1">
      <c r="A47" s="31" t="s">
        <v>222</v>
      </c>
      <c r="B47" s="31" t="s">
        <v>223</v>
      </c>
      <c r="C47" s="23" t="str">
        <f t="shared" si="5"/>
        <v>JPG</v>
      </c>
      <c r="D47" s="24" t="s">
        <v>167</v>
      </c>
      <c r="E47" s="24" t="s">
        <v>168</v>
      </c>
      <c r="F47" s="24" t="s">
        <v>35</v>
      </c>
      <c r="G47" s="24" t="s">
        <v>184</v>
      </c>
      <c r="H47" s="42" t="s">
        <v>185</v>
      </c>
      <c r="I47" s="24" t="s">
        <v>186</v>
      </c>
      <c r="J47" s="23"/>
      <c r="K47" s="26" t="s">
        <v>39</v>
      </c>
      <c r="L47" s="24" t="s">
        <v>224</v>
      </c>
      <c r="M47" s="23">
        <f t="shared" si="2"/>
        <v>39</v>
      </c>
      <c r="N47" s="23"/>
      <c r="O47" s="23">
        <f t="shared" si="3"/>
        <v>0</v>
      </c>
      <c r="P47" s="23"/>
      <c r="Q47" s="23">
        <f t="shared" si="4"/>
        <v>0</v>
      </c>
      <c r="R47" s="23"/>
      <c r="S47" s="19"/>
      <c r="T47" s="19"/>
      <c r="U47" s="19"/>
      <c r="V47" s="19"/>
      <c r="W47" s="19"/>
      <c r="X47" s="19"/>
      <c r="Y47" s="19"/>
      <c r="Z47" s="19"/>
      <c r="AA47" s="19"/>
      <c r="AB47" s="19"/>
      <c r="AC47" s="19"/>
      <c r="AD47" s="19"/>
      <c r="AE47" s="19"/>
      <c r="AF47" s="19"/>
    </row>
    <row r="48" ht="14.25" customHeight="1">
      <c r="A48" s="31" t="s">
        <v>225</v>
      </c>
      <c r="B48" s="31" t="s">
        <v>226</v>
      </c>
      <c r="C48" s="23" t="str">
        <f t="shared" si="5"/>
        <v>jpg</v>
      </c>
      <c r="D48" s="24" t="s">
        <v>167</v>
      </c>
      <c r="E48" s="24" t="s">
        <v>168</v>
      </c>
      <c r="F48" s="24" t="s">
        <v>35</v>
      </c>
      <c r="G48" s="24" t="s">
        <v>184</v>
      </c>
      <c r="H48" s="42" t="s">
        <v>185</v>
      </c>
      <c r="I48" s="24" t="s">
        <v>186</v>
      </c>
      <c r="J48" s="23"/>
      <c r="K48" s="26" t="s">
        <v>39</v>
      </c>
      <c r="L48" s="24" t="s">
        <v>227</v>
      </c>
      <c r="M48" s="23">
        <f t="shared" si="2"/>
        <v>46</v>
      </c>
      <c r="N48" s="23"/>
      <c r="O48" s="23">
        <f t="shared" si="3"/>
        <v>0</v>
      </c>
      <c r="P48" s="23"/>
      <c r="Q48" s="23">
        <f t="shared" si="4"/>
        <v>0</v>
      </c>
      <c r="R48" s="23"/>
      <c r="S48" s="19"/>
      <c r="T48" s="19"/>
      <c r="U48" s="19"/>
      <c r="V48" s="19"/>
      <c r="W48" s="19"/>
      <c r="X48" s="19"/>
      <c r="Y48" s="19"/>
      <c r="Z48" s="19"/>
      <c r="AA48" s="19"/>
      <c r="AB48" s="19"/>
      <c r="AC48" s="19"/>
      <c r="AD48" s="19"/>
      <c r="AE48" s="19"/>
      <c r="AF48" s="19"/>
    </row>
    <row r="49" ht="14.25" customHeight="1">
      <c r="A49" s="31" t="s">
        <v>228</v>
      </c>
      <c r="B49" s="31" t="s">
        <v>229</v>
      </c>
      <c r="C49" s="23" t="str">
        <f t="shared" si="5"/>
        <v>JPG</v>
      </c>
      <c r="D49" s="24" t="s">
        <v>167</v>
      </c>
      <c r="E49" s="24" t="s">
        <v>168</v>
      </c>
      <c r="F49" s="24" t="s">
        <v>35</v>
      </c>
      <c r="G49" s="24" t="s">
        <v>184</v>
      </c>
      <c r="H49" s="42" t="s">
        <v>185</v>
      </c>
      <c r="I49" s="24" t="s">
        <v>186</v>
      </c>
      <c r="J49" s="23"/>
      <c r="K49" s="26" t="s">
        <v>39</v>
      </c>
      <c r="L49" s="24" t="s">
        <v>230</v>
      </c>
      <c r="M49" s="23">
        <f t="shared" si="2"/>
        <v>75</v>
      </c>
      <c r="N49" s="23"/>
      <c r="O49" s="23">
        <f t="shared" si="3"/>
        <v>0</v>
      </c>
      <c r="P49" s="23"/>
      <c r="Q49" s="23">
        <f t="shared" si="4"/>
        <v>0</v>
      </c>
      <c r="R49" s="23"/>
      <c r="S49" s="19"/>
      <c r="T49" s="19"/>
      <c r="U49" s="19"/>
      <c r="V49" s="19"/>
      <c r="W49" s="19"/>
      <c r="X49" s="19"/>
      <c r="Y49" s="19"/>
      <c r="Z49" s="19"/>
      <c r="AA49" s="19"/>
      <c r="AB49" s="19"/>
      <c r="AC49" s="19"/>
      <c r="AD49" s="19"/>
      <c r="AE49" s="19"/>
      <c r="AF49" s="19"/>
    </row>
    <row r="50" ht="14.25" customHeight="1">
      <c r="A50" s="31" t="s">
        <v>231</v>
      </c>
      <c r="B50" s="31" t="s">
        <v>232</v>
      </c>
      <c r="C50" s="23" t="str">
        <f t="shared" si="5"/>
        <v>JPG</v>
      </c>
      <c r="D50" s="24" t="s">
        <v>167</v>
      </c>
      <c r="E50" s="24" t="s">
        <v>168</v>
      </c>
      <c r="F50" s="24" t="s">
        <v>35</v>
      </c>
      <c r="G50" s="24" t="s">
        <v>184</v>
      </c>
      <c r="H50" s="42" t="s">
        <v>185</v>
      </c>
      <c r="I50" s="24" t="s">
        <v>186</v>
      </c>
      <c r="J50" s="23"/>
      <c r="K50" s="26" t="s">
        <v>39</v>
      </c>
      <c r="L50" s="24" t="s">
        <v>233</v>
      </c>
      <c r="M50" s="23">
        <f t="shared" si="2"/>
        <v>67</v>
      </c>
      <c r="N50" s="23"/>
      <c r="O50" s="23">
        <f t="shared" si="3"/>
        <v>0</v>
      </c>
      <c r="P50" s="23"/>
      <c r="Q50" s="23">
        <f t="shared" si="4"/>
        <v>0</v>
      </c>
      <c r="R50" s="23"/>
      <c r="S50" s="19"/>
      <c r="T50" s="19"/>
      <c r="U50" s="19"/>
      <c r="V50" s="19"/>
      <c r="W50" s="19"/>
      <c r="X50" s="19"/>
      <c r="Y50" s="19"/>
      <c r="Z50" s="19"/>
      <c r="AA50" s="19"/>
      <c r="AB50" s="19"/>
      <c r="AC50" s="19"/>
      <c r="AD50" s="19"/>
      <c r="AE50" s="19"/>
      <c r="AF50" s="19"/>
    </row>
    <row r="51" ht="14.25" customHeight="1">
      <c r="A51" s="31" t="s">
        <v>234</v>
      </c>
      <c r="B51" s="31" t="s">
        <v>235</v>
      </c>
      <c r="C51" s="23" t="str">
        <f t="shared" si="5"/>
        <v>JPG</v>
      </c>
      <c r="D51" s="24" t="s">
        <v>167</v>
      </c>
      <c r="E51" s="24" t="s">
        <v>168</v>
      </c>
      <c r="F51" s="24" t="s">
        <v>35</v>
      </c>
      <c r="G51" s="24" t="s">
        <v>184</v>
      </c>
      <c r="H51" s="42" t="s">
        <v>185</v>
      </c>
      <c r="I51" s="24" t="s">
        <v>186</v>
      </c>
      <c r="J51" s="23"/>
      <c r="K51" s="26" t="s">
        <v>39</v>
      </c>
      <c r="L51" s="24" t="s">
        <v>233</v>
      </c>
      <c r="M51" s="23">
        <f t="shared" si="2"/>
        <v>67</v>
      </c>
      <c r="N51" s="23"/>
      <c r="O51" s="23">
        <f t="shared" si="3"/>
        <v>0</v>
      </c>
      <c r="P51" s="23"/>
      <c r="Q51" s="23">
        <f t="shared" si="4"/>
        <v>0</v>
      </c>
      <c r="R51" s="23"/>
      <c r="S51" s="19"/>
      <c r="T51" s="19"/>
      <c r="U51" s="19"/>
      <c r="V51" s="19"/>
      <c r="W51" s="19"/>
      <c r="X51" s="19"/>
      <c r="Y51" s="19"/>
      <c r="Z51" s="19"/>
      <c r="AA51" s="19"/>
      <c r="AB51" s="19"/>
      <c r="AC51" s="19"/>
      <c r="AD51" s="19"/>
      <c r="AE51" s="19"/>
      <c r="AF51" s="19"/>
    </row>
    <row r="52" ht="14.25" customHeight="1">
      <c r="A52" s="31" t="s">
        <v>236</v>
      </c>
      <c r="B52" s="31" t="s">
        <v>237</v>
      </c>
      <c r="C52" s="23" t="str">
        <f t="shared" si="5"/>
        <v>JPG</v>
      </c>
      <c r="D52" s="24" t="s">
        <v>167</v>
      </c>
      <c r="E52" s="24" t="s">
        <v>168</v>
      </c>
      <c r="F52" s="24" t="s">
        <v>35</v>
      </c>
      <c r="G52" s="24" t="s">
        <v>184</v>
      </c>
      <c r="H52" s="42" t="s">
        <v>185</v>
      </c>
      <c r="I52" s="24" t="s">
        <v>186</v>
      </c>
      <c r="J52" s="23"/>
      <c r="K52" s="26" t="s">
        <v>39</v>
      </c>
      <c r="L52" s="24" t="s">
        <v>233</v>
      </c>
      <c r="M52" s="23">
        <f t="shared" si="2"/>
        <v>67</v>
      </c>
      <c r="N52" s="23"/>
      <c r="O52" s="23">
        <f t="shared" si="3"/>
        <v>0</v>
      </c>
      <c r="P52" s="23"/>
      <c r="Q52" s="23">
        <f t="shared" si="4"/>
        <v>0</v>
      </c>
      <c r="R52" s="23"/>
      <c r="S52" s="19"/>
      <c r="T52" s="19"/>
      <c r="U52" s="19"/>
      <c r="V52" s="19"/>
      <c r="W52" s="19"/>
      <c r="X52" s="19"/>
      <c r="Y52" s="19"/>
      <c r="Z52" s="19"/>
      <c r="AA52" s="19"/>
      <c r="AB52" s="19"/>
      <c r="AC52" s="19"/>
      <c r="AD52" s="19"/>
      <c r="AE52" s="19"/>
      <c r="AF52" s="19"/>
    </row>
    <row r="53" ht="14.25" customHeight="1">
      <c r="A53" s="31" t="s">
        <v>238</v>
      </c>
      <c r="B53" s="31" t="s">
        <v>239</v>
      </c>
      <c r="C53" s="23" t="str">
        <f t="shared" si="5"/>
        <v>JPG</v>
      </c>
      <c r="D53" s="24" t="s">
        <v>167</v>
      </c>
      <c r="E53" s="24" t="s">
        <v>168</v>
      </c>
      <c r="F53" s="24" t="s">
        <v>35</v>
      </c>
      <c r="G53" s="24" t="s">
        <v>184</v>
      </c>
      <c r="H53" s="42" t="s">
        <v>185</v>
      </c>
      <c r="I53" s="24" t="s">
        <v>186</v>
      </c>
      <c r="J53" s="23"/>
      <c r="K53" s="26" t="s">
        <v>39</v>
      </c>
      <c r="L53" s="24" t="s">
        <v>240</v>
      </c>
      <c r="M53" s="23">
        <f t="shared" si="2"/>
        <v>98</v>
      </c>
      <c r="N53" s="23"/>
      <c r="O53" s="23">
        <f t="shared" si="3"/>
        <v>0</v>
      </c>
      <c r="P53" s="23"/>
      <c r="Q53" s="23">
        <f t="shared" si="4"/>
        <v>0</v>
      </c>
      <c r="R53" s="23"/>
      <c r="S53" s="19"/>
      <c r="T53" s="19"/>
      <c r="U53" s="19"/>
      <c r="V53" s="19"/>
      <c r="W53" s="19"/>
      <c r="X53" s="19"/>
      <c r="Y53" s="19"/>
      <c r="Z53" s="19"/>
      <c r="AA53" s="19"/>
      <c r="AB53" s="19"/>
      <c r="AC53" s="19"/>
      <c r="AD53" s="19"/>
      <c r="AE53" s="19"/>
      <c r="AF53" s="19"/>
    </row>
    <row r="54" ht="14.25" customHeight="1">
      <c r="A54" s="31" t="s">
        <v>241</v>
      </c>
      <c r="B54" s="31" t="s">
        <v>242</v>
      </c>
      <c r="C54" s="23" t="str">
        <f t="shared" si="5"/>
        <v>JPG</v>
      </c>
      <c r="D54" s="24" t="s">
        <v>167</v>
      </c>
      <c r="E54" s="24" t="s">
        <v>168</v>
      </c>
      <c r="F54" s="24" t="s">
        <v>35</v>
      </c>
      <c r="G54" s="24" t="s">
        <v>184</v>
      </c>
      <c r="H54" s="42" t="s">
        <v>185</v>
      </c>
      <c r="I54" s="24" t="s">
        <v>186</v>
      </c>
      <c r="J54" s="23"/>
      <c r="K54" s="26" t="s">
        <v>39</v>
      </c>
      <c r="L54" s="24" t="s">
        <v>240</v>
      </c>
      <c r="M54" s="23">
        <f t="shared" si="2"/>
        <v>98</v>
      </c>
      <c r="N54" s="23"/>
      <c r="O54" s="23">
        <f t="shared" si="3"/>
        <v>0</v>
      </c>
      <c r="P54" s="23"/>
      <c r="Q54" s="23">
        <f t="shared" si="4"/>
        <v>0</v>
      </c>
      <c r="R54" s="23"/>
      <c r="S54" s="19"/>
      <c r="T54" s="19"/>
      <c r="U54" s="19"/>
      <c r="V54" s="19"/>
      <c r="W54" s="19"/>
      <c r="X54" s="19"/>
      <c r="Y54" s="19"/>
      <c r="Z54" s="19"/>
      <c r="AA54" s="19"/>
      <c r="AB54" s="19"/>
      <c r="AC54" s="19"/>
      <c r="AD54" s="19"/>
      <c r="AE54" s="19"/>
      <c r="AF54" s="19"/>
    </row>
    <row r="55" ht="14.25" customHeight="1">
      <c r="A55" s="31" t="s">
        <v>243</v>
      </c>
      <c r="B55" s="31" t="s">
        <v>244</v>
      </c>
      <c r="C55" s="23" t="str">
        <f t="shared" si="5"/>
        <v>JPG</v>
      </c>
      <c r="D55" s="24" t="s">
        <v>167</v>
      </c>
      <c r="E55" s="24" t="s">
        <v>168</v>
      </c>
      <c r="F55" s="24" t="s">
        <v>35</v>
      </c>
      <c r="G55" s="24" t="s">
        <v>184</v>
      </c>
      <c r="H55" s="42" t="s">
        <v>185</v>
      </c>
      <c r="I55" s="24" t="s">
        <v>186</v>
      </c>
      <c r="J55" s="23"/>
      <c r="K55" s="26" t="s">
        <v>39</v>
      </c>
      <c r="L55" s="24" t="s">
        <v>245</v>
      </c>
      <c r="M55" s="23">
        <f t="shared" si="2"/>
        <v>73</v>
      </c>
      <c r="N55" s="23"/>
      <c r="O55" s="23">
        <f t="shared" si="3"/>
        <v>0</v>
      </c>
      <c r="P55" s="23"/>
      <c r="Q55" s="23">
        <f t="shared" si="4"/>
        <v>0</v>
      </c>
      <c r="R55" s="23"/>
      <c r="S55" s="19"/>
      <c r="T55" s="19"/>
      <c r="U55" s="19"/>
      <c r="V55" s="19"/>
      <c r="W55" s="19"/>
      <c r="X55" s="19"/>
      <c r="Y55" s="19"/>
      <c r="Z55" s="19"/>
      <c r="AA55" s="19"/>
      <c r="AB55" s="19"/>
      <c r="AC55" s="19"/>
      <c r="AD55" s="19"/>
      <c r="AE55" s="19"/>
      <c r="AF55" s="19"/>
    </row>
    <row r="56" ht="14.25" customHeight="1">
      <c r="A56" s="31" t="s">
        <v>246</v>
      </c>
      <c r="B56" s="31" t="s">
        <v>247</v>
      </c>
      <c r="C56" s="23" t="str">
        <f t="shared" si="5"/>
        <v>JPG</v>
      </c>
      <c r="D56" s="24" t="s">
        <v>167</v>
      </c>
      <c r="E56" s="24" t="s">
        <v>168</v>
      </c>
      <c r="F56" s="24" t="s">
        <v>35</v>
      </c>
      <c r="G56" s="24" t="s">
        <v>184</v>
      </c>
      <c r="H56" s="42" t="s">
        <v>185</v>
      </c>
      <c r="I56" s="24" t="s">
        <v>186</v>
      </c>
      <c r="J56" s="23"/>
      <c r="K56" s="26" t="s">
        <v>39</v>
      </c>
      <c r="L56" s="24" t="s">
        <v>248</v>
      </c>
      <c r="M56" s="23">
        <f t="shared" si="2"/>
        <v>82</v>
      </c>
      <c r="N56" s="23"/>
      <c r="O56" s="23">
        <f t="shared" si="3"/>
        <v>0</v>
      </c>
      <c r="P56" s="23"/>
      <c r="Q56" s="23">
        <f t="shared" si="4"/>
        <v>0</v>
      </c>
      <c r="R56" s="23"/>
      <c r="S56" s="19"/>
      <c r="T56" s="19"/>
      <c r="U56" s="19"/>
      <c r="V56" s="19"/>
      <c r="W56" s="19"/>
      <c r="X56" s="19"/>
      <c r="Y56" s="19"/>
      <c r="Z56" s="19"/>
      <c r="AA56" s="19"/>
      <c r="AB56" s="19"/>
      <c r="AC56" s="19"/>
      <c r="AD56" s="19"/>
      <c r="AE56" s="19"/>
      <c r="AF56" s="19"/>
    </row>
    <row r="57" ht="14.25" customHeight="1">
      <c r="A57" s="31" t="s">
        <v>249</v>
      </c>
      <c r="B57" s="31" t="s">
        <v>250</v>
      </c>
      <c r="C57" s="23" t="str">
        <f t="shared" si="5"/>
        <v>JPG</v>
      </c>
      <c r="D57" s="24" t="s">
        <v>167</v>
      </c>
      <c r="E57" s="24" t="s">
        <v>168</v>
      </c>
      <c r="F57" s="24" t="s">
        <v>35</v>
      </c>
      <c r="G57" s="24" t="s">
        <v>184</v>
      </c>
      <c r="H57" s="42" t="s">
        <v>185</v>
      </c>
      <c r="I57" s="24" t="s">
        <v>186</v>
      </c>
      <c r="J57" s="23"/>
      <c r="K57" s="26" t="s">
        <v>39</v>
      </c>
      <c r="L57" s="24" t="s">
        <v>251</v>
      </c>
      <c r="M57" s="23">
        <f t="shared" si="2"/>
        <v>71</v>
      </c>
      <c r="N57" s="23"/>
      <c r="O57" s="23">
        <f t="shared" si="3"/>
        <v>0</v>
      </c>
      <c r="P57" s="23"/>
      <c r="Q57" s="23">
        <f t="shared" si="4"/>
        <v>0</v>
      </c>
      <c r="R57" s="23"/>
      <c r="S57" s="19"/>
      <c r="T57" s="19"/>
      <c r="U57" s="19"/>
      <c r="V57" s="19"/>
      <c r="W57" s="19"/>
      <c r="X57" s="19"/>
      <c r="Y57" s="19"/>
      <c r="Z57" s="19"/>
      <c r="AA57" s="19"/>
      <c r="AB57" s="19"/>
      <c r="AC57" s="19"/>
      <c r="AD57" s="19"/>
      <c r="AE57" s="19"/>
      <c r="AF57" s="19"/>
    </row>
    <row r="58" ht="14.25" customHeight="1">
      <c r="A58" s="31" t="s">
        <v>252</v>
      </c>
      <c r="B58" s="31" t="s">
        <v>253</v>
      </c>
      <c r="C58" s="23" t="str">
        <f t="shared" si="5"/>
        <v>JPG</v>
      </c>
      <c r="D58" s="24" t="s">
        <v>167</v>
      </c>
      <c r="E58" s="24" t="s">
        <v>168</v>
      </c>
      <c r="F58" s="24" t="s">
        <v>35</v>
      </c>
      <c r="G58" s="24" t="s">
        <v>184</v>
      </c>
      <c r="H58" s="42" t="s">
        <v>185</v>
      </c>
      <c r="I58" s="24" t="s">
        <v>186</v>
      </c>
      <c r="J58" s="23"/>
      <c r="K58" s="26" t="s">
        <v>39</v>
      </c>
      <c r="L58" s="24" t="s">
        <v>248</v>
      </c>
      <c r="M58" s="23">
        <f t="shared" si="2"/>
        <v>82</v>
      </c>
      <c r="N58" s="23"/>
      <c r="O58" s="23">
        <f t="shared" si="3"/>
        <v>0</v>
      </c>
      <c r="P58" s="23"/>
      <c r="Q58" s="23">
        <f t="shared" si="4"/>
        <v>0</v>
      </c>
      <c r="R58" s="23"/>
      <c r="S58" s="19"/>
      <c r="T58" s="19"/>
      <c r="U58" s="19"/>
      <c r="V58" s="19"/>
      <c r="W58" s="19"/>
      <c r="X58" s="19"/>
      <c r="Y58" s="19"/>
      <c r="Z58" s="19"/>
      <c r="AA58" s="19"/>
      <c r="AB58" s="19"/>
      <c r="AC58" s="19"/>
      <c r="AD58" s="19"/>
      <c r="AE58" s="19"/>
      <c r="AF58" s="19"/>
    </row>
    <row r="59" ht="14.25" customHeight="1">
      <c r="A59" s="31" t="s">
        <v>254</v>
      </c>
      <c r="B59" s="31" t="s">
        <v>255</v>
      </c>
      <c r="C59" s="23" t="str">
        <f t="shared" si="5"/>
        <v>JPG</v>
      </c>
      <c r="D59" s="24" t="s">
        <v>167</v>
      </c>
      <c r="E59" s="24" t="s">
        <v>168</v>
      </c>
      <c r="F59" s="24" t="s">
        <v>35</v>
      </c>
      <c r="G59" s="24" t="s">
        <v>184</v>
      </c>
      <c r="H59" s="42" t="s">
        <v>185</v>
      </c>
      <c r="I59" s="24" t="s">
        <v>186</v>
      </c>
      <c r="J59" s="23"/>
      <c r="K59" s="26" t="s">
        <v>39</v>
      </c>
      <c r="L59" s="24" t="s">
        <v>256</v>
      </c>
      <c r="M59" s="23">
        <f t="shared" si="2"/>
        <v>78</v>
      </c>
      <c r="N59" s="23"/>
      <c r="O59" s="23">
        <f t="shared" si="3"/>
        <v>0</v>
      </c>
      <c r="P59" s="23"/>
      <c r="Q59" s="23">
        <f t="shared" si="4"/>
        <v>0</v>
      </c>
      <c r="R59" s="23"/>
      <c r="S59" s="19"/>
      <c r="T59" s="19"/>
      <c r="U59" s="19"/>
      <c r="V59" s="19"/>
      <c r="W59" s="19"/>
      <c r="X59" s="19"/>
      <c r="Y59" s="19"/>
      <c r="Z59" s="19"/>
      <c r="AA59" s="19"/>
      <c r="AB59" s="19"/>
      <c r="AC59" s="19"/>
      <c r="AD59" s="19"/>
      <c r="AE59" s="19"/>
      <c r="AF59" s="19"/>
    </row>
    <row r="60" ht="14.25" customHeight="1">
      <c r="A60" s="31" t="s">
        <v>257</v>
      </c>
      <c r="B60" s="31" t="s">
        <v>258</v>
      </c>
      <c r="C60" s="23" t="str">
        <f t="shared" si="5"/>
        <v>JPG</v>
      </c>
      <c r="D60" s="24" t="s">
        <v>167</v>
      </c>
      <c r="E60" s="24" t="s">
        <v>168</v>
      </c>
      <c r="F60" s="24" t="s">
        <v>35</v>
      </c>
      <c r="G60" s="24" t="s">
        <v>184</v>
      </c>
      <c r="H60" s="42" t="s">
        <v>185</v>
      </c>
      <c r="I60" s="24" t="s">
        <v>186</v>
      </c>
      <c r="J60" s="23"/>
      <c r="K60" s="26" t="s">
        <v>39</v>
      </c>
      <c r="L60" s="24" t="s">
        <v>259</v>
      </c>
      <c r="M60" s="23">
        <f t="shared" si="2"/>
        <v>79</v>
      </c>
      <c r="N60" s="23"/>
      <c r="O60" s="23">
        <f t="shared" si="3"/>
        <v>0</v>
      </c>
      <c r="P60" s="23"/>
      <c r="Q60" s="23">
        <f t="shared" si="4"/>
        <v>0</v>
      </c>
      <c r="R60" s="23"/>
      <c r="S60" s="19"/>
      <c r="T60" s="19"/>
      <c r="U60" s="19"/>
      <c r="V60" s="19"/>
      <c r="W60" s="19"/>
      <c r="X60" s="19"/>
      <c r="Y60" s="19"/>
      <c r="Z60" s="19"/>
      <c r="AA60" s="19"/>
      <c r="AB60" s="19"/>
      <c r="AC60" s="19"/>
      <c r="AD60" s="19"/>
      <c r="AE60" s="19"/>
      <c r="AF60" s="19"/>
    </row>
    <row r="61" ht="14.25" customHeight="1">
      <c r="A61" s="31" t="s">
        <v>260</v>
      </c>
      <c r="B61" s="31" t="s">
        <v>261</v>
      </c>
      <c r="C61" s="23" t="str">
        <f t="shared" si="5"/>
        <v>JPG</v>
      </c>
      <c r="D61" s="24" t="s">
        <v>167</v>
      </c>
      <c r="E61" s="24" t="s">
        <v>168</v>
      </c>
      <c r="F61" s="24" t="s">
        <v>35</v>
      </c>
      <c r="G61" s="24" t="s">
        <v>184</v>
      </c>
      <c r="H61" s="42" t="s">
        <v>185</v>
      </c>
      <c r="I61" s="24" t="s">
        <v>186</v>
      </c>
      <c r="J61" s="23"/>
      <c r="K61" s="26" t="s">
        <v>39</v>
      </c>
      <c r="L61" s="24" t="s">
        <v>259</v>
      </c>
      <c r="M61" s="23">
        <f t="shared" si="2"/>
        <v>79</v>
      </c>
      <c r="N61" s="23"/>
      <c r="O61" s="23">
        <f t="shared" si="3"/>
        <v>0</v>
      </c>
      <c r="P61" s="23"/>
      <c r="Q61" s="23">
        <f t="shared" si="4"/>
        <v>0</v>
      </c>
      <c r="R61" s="23"/>
      <c r="S61" s="19"/>
      <c r="T61" s="19"/>
      <c r="U61" s="19"/>
      <c r="V61" s="19"/>
      <c r="W61" s="19"/>
      <c r="X61" s="19"/>
      <c r="Y61" s="19"/>
      <c r="Z61" s="19"/>
      <c r="AA61" s="19"/>
      <c r="AB61" s="19"/>
      <c r="AC61" s="19"/>
      <c r="AD61" s="19"/>
      <c r="AE61" s="19"/>
      <c r="AF61" s="19"/>
    </row>
    <row r="62" ht="14.25" customHeight="1">
      <c r="A62" s="31" t="s">
        <v>262</v>
      </c>
      <c r="B62" s="31" t="s">
        <v>263</v>
      </c>
      <c r="C62" s="23" t="str">
        <f t="shared" si="5"/>
        <v>JPG</v>
      </c>
      <c r="D62" s="24" t="s">
        <v>167</v>
      </c>
      <c r="E62" s="24" t="s">
        <v>168</v>
      </c>
      <c r="F62" s="24" t="s">
        <v>35</v>
      </c>
      <c r="G62" s="24" t="s">
        <v>184</v>
      </c>
      <c r="H62" s="42" t="s">
        <v>185</v>
      </c>
      <c r="I62" s="24" t="s">
        <v>186</v>
      </c>
      <c r="J62" s="23"/>
      <c r="K62" s="26" t="s">
        <v>39</v>
      </c>
      <c r="L62" s="24" t="s">
        <v>264</v>
      </c>
      <c r="M62" s="23">
        <f t="shared" si="2"/>
        <v>45</v>
      </c>
      <c r="N62" s="23"/>
      <c r="O62" s="23">
        <f t="shared" si="3"/>
        <v>0</v>
      </c>
      <c r="P62" s="23"/>
      <c r="Q62" s="23">
        <f t="shared" si="4"/>
        <v>0</v>
      </c>
      <c r="R62" s="23"/>
      <c r="S62" s="19"/>
      <c r="T62" s="19"/>
      <c r="U62" s="19"/>
      <c r="V62" s="19"/>
      <c r="W62" s="19"/>
      <c r="X62" s="19"/>
      <c r="Y62" s="19"/>
      <c r="Z62" s="19"/>
      <c r="AA62" s="19"/>
      <c r="AB62" s="19"/>
      <c r="AC62" s="19"/>
      <c r="AD62" s="19"/>
      <c r="AE62" s="19"/>
      <c r="AF62" s="19"/>
    </row>
    <row r="63" ht="14.25" customHeight="1">
      <c r="A63" s="31" t="s">
        <v>265</v>
      </c>
      <c r="B63" s="31" t="s">
        <v>266</v>
      </c>
      <c r="C63" s="23" t="str">
        <f t="shared" si="5"/>
        <v>JPG</v>
      </c>
      <c r="D63" s="24" t="s">
        <v>167</v>
      </c>
      <c r="E63" s="24" t="s">
        <v>168</v>
      </c>
      <c r="F63" s="24" t="s">
        <v>35</v>
      </c>
      <c r="G63" s="24" t="s">
        <v>184</v>
      </c>
      <c r="H63" s="42" t="s">
        <v>185</v>
      </c>
      <c r="I63" s="24" t="s">
        <v>186</v>
      </c>
      <c r="J63" s="23"/>
      <c r="K63" s="26" t="s">
        <v>39</v>
      </c>
      <c r="L63" s="24" t="s">
        <v>267</v>
      </c>
      <c r="M63" s="23">
        <f t="shared" si="2"/>
        <v>46</v>
      </c>
      <c r="N63" s="23"/>
      <c r="O63" s="23">
        <f t="shared" si="3"/>
        <v>0</v>
      </c>
      <c r="P63" s="23"/>
      <c r="Q63" s="23">
        <f t="shared" si="4"/>
        <v>0</v>
      </c>
      <c r="R63" s="23"/>
      <c r="S63" s="19"/>
      <c r="T63" s="19"/>
      <c r="U63" s="19"/>
      <c r="V63" s="19"/>
      <c r="W63" s="19"/>
      <c r="X63" s="19"/>
      <c r="Y63" s="19"/>
      <c r="Z63" s="19"/>
      <c r="AA63" s="19"/>
      <c r="AB63" s="19"/>
      <c r="AC63" s="19"/>
      <c r="AD63" s="19"/>
      <c r="AE63" s="19"/>
      <c r="AF63" s="19"/>
    </row>
    <row r="64" ht="14.25" customHeight="1">
      <c r="A64" s="31" t="s">
        <v>268</v>
      </c>
      <c r="B64" s="31" t="s">
        <v>269</v>
      </c>
      <c r="C64" s="23" t="str">
        <f t="shared" si="5"/>
        <v>JPG</v>
      </c>
      <c r="D64" s="24" t="s">
        <v>167</v>
      </c>
      <c r="E64" s="24" t="s">
        <v>168</v>
      </c>
      <c r="F64" s="24" t="s">
        <v>35</v>
      </c>
      <c r="G64" s="24" t="s">
        <v>184</v>
      </c>
      <c r="H64" s="42" t="s">
        <v>185</v>
      </c>
      <c r="I64" s="24" t="s">
        <v>186</v>
      </c>
      <c r="J64" s="23"/>
      <c r="K64" s="26" t="s">
        <v>39</v>
      </c>
      <c r="L64" s="24" t="s">
        <v>270</v>
      </c>
      <c r="M64" s="23">
        <f t="shared" si="2"/>
        <v>70</v>
      </c>
      <c r="N64" s="23"/>
      <c r="O64" s="23">
        <f t="shared" si="3"/>
        <v>0</v>
      </c>
      <c r="P64" s="23"/>
      <c r="Q64" s="23">
        <f t="shared" si="4"/>
        <v>0</v>
      </c>
      <c r="R64" s="23"/>
      <c r="S64" s="19"/>
      <c r="T64" s="19"/>
      <c r="U64" s="19"/>
      <c r="V64" s="19"/>
      <c r="W64" s="19"/>
      <c r="X64" s="19"/>
      <c r="Y64" s="19"/>
      <c r="Z64" s="19"/>
      <c r="AA64" s="19"/>
      <c r="AB64" s="19"/>
      <c r="AC64" s="19"/>
      <c r="AD64" s="19"/>
      <c r="AE64" s="19"/>
      <c r="AF64" s="19"/>
    </row>
    <row r="65" ht="14.25" customHeight="1">
      <c r="A65" s="31" t="s">
        <v>271</v>
      </c>
      <c r="B65" s="31" t="s">
        <v>272</v>
      </c>
      <c r="C65" s="23" t="str">
        <f t="shared" si="5"/>
        <v>JPG</v>
      </c>
      <c r="D65" s="24" t="s">
        <v>167</v>
      </c>
      <c r="E65" s="24" t="s">
        <v>168</v>
      </c>
      <c r="F65" s="24" t="s">
        <v>35</v>
      </c>
      <c r="G65" s="24" t="s">
        <v>184</v>
      </c>
      <c r="H65" s="42" t="s">
        <v>185</v>
      </c>
      <c r="I65" s="24" t="s">
        <v>186</v>
      </c>
      <c r="J65" s="23"/>
      <c r="K65" s="26" t="s">
        <v>39</v>
      </c>
      <c r="L65" s="24" t="s">
        <v>273</v>
      </c>
      <c r="M65" s="23">
        <f t="shared" si="2"/>
        <v>76</v>
      </c>
      <c r="N65" s="23"/>
      <c r="O65" s="23">
        <f t="shared" si="3"/>
        <v>0</v>
      </c>
      <c r="P65" s="23"/>
      <c r="Q65" s="23">
        <f t="shared" si="4"/>
        <v>0</v>
      </c>
      <c r="R65" s="23"/>
      <c r="S65" s="19"/>
      <c r="T65" s="19"/>
      <c r="U65" s="19"/>
      <c r="V65" s="19"/>
      <c r="W65" s="19"/>
      <c r="X65" s="19"/>
      <c r="Y65" s="19"/>
      <c r="Z65" s="19"/>
      <c r="AA65" s="19"/>
      <c r="AB65" s="19"/>
      <c r="AC65" s="19"/>
      <c r="AD65" s="19"/>
      <c r="AE65" s="19"/>
      <c r="AF65" s="19"/>
    </row>
    <row r="66" ht="14.25" customHeight="1">
      <c r="A66" s="31" t="s">
        <v>274</v>
      </c>
      <c r="B66" s="31" t="s">
        <v>275</v>
      </c>
      <c r="C66" s="23" t="str">
        <f t="shared" si="5"/>
        <v>JPG</v>
      </c>
      <c r="D66" s="24" t="s">
        <v>167</v>
      </c>
      <c r="E66" s="24" t="s">
        <v>168</v>
      </c>
      <c r="F66" s="24" t="s">
        <v>35</v>
      </c>
      <c r="G66" s="24" t="s">
        <v>184</v>
      </c>
      <c r="H66" s="42" t="s">
        <v>185</v>
      </c>
      <c r="I66" s="24" t="s">
        <v>186</v>
      </c>
      <c r="J66" s="23"/>
      <c r="K66" s="26" t="s">
        <v>39</v>
      </c>
      <c r="L66" s="24" t="s">
        <v>273</v>
      </c>
      <c r="M66" s="23">
        <f t="shared" si="2"/>
        <v>76</v>
      </c>
      <c r="N66" s="23"/>
      <c r="O66" s="23">
        <f t="shared" si="3"/>
        <v>0</v>
      </c>
      <c r="P66" s="23"/>
      <c r="Q66" s="23">
        <f t="shared" si="4"/>
        <v>0</v>
      </c>
      <c r="R66" s="23"/>
      <c r="S66" s="19"/>
      <c r="T66" s="19"/>
      <c r="U66" s="19"/>
      <c r="V66" s="19"/>
      <c r="W66" s="19"/>
      <c r="X66" s="19"/>
      <c r="Y66" s="19"/>
      <c r="Z66" s="19"/>
      <c r="AA66" s="19"/>
      <c r="AB66" s="19"/>
      <c r="AC66" s="19"/>
      <c r="AD66" s="19"/>
      <c r="AE66" s="19"/>
      <c r="AF66" s="19"/>
    </row>
    <row r="67" ht="14.25" customHeight="1">
      <c r="A67" s="31" t="s">
        <v>276</v>
      </c>
      <c r="B67" s="31" t="s">
        <v>277</v>
      </c>
      <c r="C67" s="23" t="str">
        <f t="shared" si="5"/>
        <v>jpg</v>
      </c>
      <c r="D67" s="24" t="s">
        <v>167</v>
      </c>
      <c r="E67" s="24" t="s">
        <v>168</v>
      </c>
      <c r="F67" s="24" t="s">
        <v>35</v>
      </c>
      <c r="G67" s="24" t="s">
        <v>184</v>
      </c>
      <c r="H67" s="42" t="s">
        <v>185</v>
      </c>
      <c r="I67" s="24" t="s">
        <v>186</v>
      </c>
      <c r="J67" s="23"/>
      <c r="K67" s="26" t="s">
        <v>39</v>
      </c>
      <c r="L67" s="24" t="s">
        <v>278</v>
      </c>
      <c r="M67" s="23">
        <f t="shared" si="2"/>
        <v>55</v>
      </c>
      <c r="N67" s="23"/>
      <c r="O67" s="23">
        <f t="shared" si="3"/>
        <v>0</v>
      </c>
      <c r="P67" s="23"/>
      <c r="Q67" s="23">
        <f t="shared" si="4"/>
        <v>0</v>
      </c>
      <c r="R67" s="23"/>
      <c r="S67" s="19"/>
      <c r="T67" s="19"/>
      <c r="U67" s="19"/>
      <c r="V67" s="19"/>
      <c r="W67" s="19"/>
      <c r="X67" s="19"/>
      <c r="Y67" s="19"/>
      <c r="Z67" s="19"/>
      <c r="AA67" s="19"/>
      <c r="AB67" s="19"/>
      <c r="AC67" s="19"/>
      <c r="AD67" s="19"/>
      <c r="AE67" s="19"/>
      <c r="AF67" s="19"/>
    </row>
    <row r="68" ht="14.25" customHeight="1">
      <c r="A68" s="31" t="s">
        <v>279</v>
      </c>
      <c r="B68" s="31" t="s">
        <v>280</v>
      </c>
      <c r="C68" s="23" t="str">
        <f t="shared" si="5"/>
        <v>JPG</v>
      </c>
      <c r="D68" s="24" t="s">
        <v>167</v>
      </c>
      <c r="E68" s="24" t="s">
        <v>168</v>
      </c>
      <c r="F68" s="24" t="s">
        <v>35</v>
      </c>
      <c r="G68" s="24" t="s">
        <v>184</v>
      </c>
      <c r="H68" s="42" t="s">
        <v>185</v>
      </c>
      <c r="I68" s="24" t="s">
        <v>186</v>
      </c>
      <c r="J68" s="23"/>
      <c r="K68" s="26" t="s">
        <v>39</v>
      </c>
      <c r="L68" s="24" t="s">
        <v>281</v>
      </c>
      <c r="M68" s="23">
        <f t="shared" si="2"/>
        <v>52</v>
      </c>
      <c r="N68" s="23"/>
      <c r="O68" s="23">
        <f t="shared" si="3"/>
        <v>0</v>
      </c>
      <c r="P68" s="23"/>
      <c r="Q68" s="23">
        <f t="shared" si="4"/>
        <v>0</v>
      </c>
      <c r="R68" s="23"/>
      <c r="S68" s="19"/>
      <c r="T68" s="19"/>
      <c r="U68" s="19"/>
      <c r="V68" s="19"/>
      <c r="W68" s="19"/>
      <c r="X68" s="19"/>
      <c r="Y68" s="19"/>
      <c r="Z68" s="19"/>
      <c r="AA68" s="19"/>
      <c r="AB68" s="19"/>
      <c r="AC68" s="19"/>
      <c r="AD68" s="19"/>
      <c r="AE68" s="19"/>
      <c r="AF68" s="19"/>
    </row>
    <row r="69" ht="14.25" customHeight="1">
      <c r="A69" s="31" t="s">
        <v>282</v>
      </c>
      <c r="B69" s="31" t="s">
        <v>283</v>
      </c>
      <c r="C69" s="23" t="str">
        <f t="shared" si="5"/>
        <v>JPG</v>
      </c>
      <c r="D69" s="24" t="s">
        <v>167</v>
      </c>
      <c r="E69" s="24" t="s">
        <v>168</v>
      </c>
      <c r="F69" s="24" t="s">
        <v>35</v>
      </c>
      <c r="G69" s="24" t="s">
        <v>184</v>
      </c>
      <c r="H69" s="42" t="s">
        <v>185</v>
      </c>
      <c r="I69" s="24" t="s">
        <v>186</v>
      </c>
      <c r="J69" s="23"/>
      <c r="K69" s="26" t="s">
        <v>39</v>
      </c>
      <c r="L69" s="24" t="s">
        <v>284</v>
      </c>
      <c r="M69" s="23">
        <f t="shared" si="2"/>
        <v>66</v>
      </c>
      <c r="N69" s="23"/>
      <c r="O69" s="23">
        <f t="shared" si="3"/>
        <v>0</v>
      </c>
      <c r="P69" s="23"/>
      <c r="Q69" s="23">
        <f t="shared" si="4"/>
        <v>0</v>
      </c>
      <c r="R69" s="23"/>
      <c r="S69" s="19"/>
      <c r="T69" s="19"/>
      <c r="U69" s="19"/>
      <c r="V69" s="19"/>
      <c r="W69" s="19"/>
      <c r="X69" s="19"/>
      <c r="Y69" s="19"/>
      <c r="Z69" s="19"/>
      <c r="AA69" s="19"/>
      <c r="AB69" s="19"/>
      <c r="AC69" s="19"/>
      <c r="AD69" s="19"/>
      <c r="AE69" s="19"/>
      <c r="AF69" s="19"/>
    </row>
    <row r="70" ht="14.25" customHeight="1">
      <c r="A70" s="31" t="s">
        <v>285</v>
      </c>
      <c r="B70" s="31" t="s">
        <v>286</v>
      </c>
      <c r="C70" s="23" t="str">
        <f t="shared" si="5"/>
        <v>JPG</v>
      </c>
      <c r="D70" s="24" t="s">
        <v>167</v>
      </c>
      <c r="E70" s="24" t="s">
        <v>168</v>
      </c>
      <c r="F70" s="24" t="s">
        <v>35</v>
      </c>
      <c r="G70" s="24" t="s">
        <v>184</v>
      </c>
      <c r="H70" s="42" t="s">
        <v>185</v>
      </c>
      <c r="I70" s="24" t="s">
        <v>186</v>
      </c>
      <c r="J70" s="23"/>
      <c r="K70" s="26" t="s">
        <v>39</v>
      </c>
      <c r="L70" s="24" t="s">
        <v>284</v>
      </c>
      <c r="M70" s="23">
        <f t="shared" si="2"/>
        <v>66</v>
      </c>
      <c r="N70" s="23"/>
      <c r="O70" s="23">
        <f t="shared" si="3"/>
        <v>0</v>
      </c>
      <c r="P70" s="23"/>
      <c r="Q70" s="23">
        <f t="shared" si="4"/>
        <v>0</v>
      </c>
      <c r="R70" s="23"/>
      <c r="S70" s="19"/>
      <c r="T70" s="19"/>
      <c r="U70" s="19"/>
      <c r="V70" s="19"/>
      <c r="W70" s="19"/>
      <c r="X70" s="19"/>
      <c r="Y70" s="19"/>
      <c r="Z70" s="19"/>
      <c r="AA70" s="19"/>
      <c r="AB70" s="19"/>
      <c r="AC70" s="19"/>
      <c r="AD70" s="19"/>
      <c r="AE70" s="19"/>
      <c r="AF70" s="19"/>
    </row>
    <row r="71" ht="14.25" customHeight="1">
      <c r="A71" s="31" t="s">
        <v>287</v>
      </c>
      <c r="B71" s="31" t="s">
        <v>288</v>
      </c>
      <c r="C71" s="23" t="str">
        <f t="shared" si="5"/>
        <v>JPG</v>
      </c>
      <c r="D71" s="24" t="s">
        <v>167</v>
      </c>
      <c r="E71" s="24" t="s">
        <v>168</v>
      </c>
      <c r="F71" s="24" t="s">
        <v>35</v>
      </c>
      <c r="G71" s="24" t="s">
        <v>184</v>
      </c>
      <c r="H71" s="42" t="s">
        <v>185</v>
      </c>
      <c r="I71" s="24" t="s">
        <v>186</v>
      </c>
      <c r="J71" s="23"/>
      <c r="K71" s="26" t="s">
        <v>39</v>
      </c>
      <c r="L71" s="24" t="s">
        <v>289</v>
      </c>
      <c r="M71" s="23">
        <f t="shared" si="2"/>
        <v>40</v>
      </c>
      <c r="N71" s="23"/>
      <c r="O71" s="23">
        <f t="shared" si="3"/>
        <v>0</v>
      </c>
      <c r="P71" s="23"/>
      <c r="Q71" s="23">
        <f t="shared" si="4"/>
        <v>0</v>
      </c>
      <c r="R71" s="23"/>
      <c r="S71" s="19"/>
      <c r="T71" s="19"/>
      <c r="U71" s="19"/>
      <c r="V71" s="19"/>
      <c r="W71" s="19"/>
      <c r="X71" s="19"/>
      <c r="Y71" s="19"/>
      <c r="Z71" s="19"/>
      <c r="AA71" s="19"/>
      <c r="AB71" s="19"/>
      <c r="AC71" s="19"/>
      <c r="AD71" s="19"/>
      <c r="AE71" s="19"/>
      <c r="AF71" s="19"/>
    </row>
    <row r="72" ht="14.25" customHeight="1">
      <c r="A72" s="31" t="s">
        <v>290</v>
      </c>
      <c r="B72" s="31" t="s">
        <v>291</v>
      </c>
      <c r="C72" s="23" t="str">
        <f t="shared" si="5"/>
        <v>JPG</v>
      </c>
      <c r="D72" s="24" t="s">
        <v>167</v>
      </c>
      <c r="E72" s="24" t="s">
        <v>168</v>
      </c>
      <c r="F72" s="24" t="s">
        <v>35</v>
      </c>
      <c r="G72" s="24" t="s">
        <v>184</v>
      </c>
      <c r="H72" s="42" t="s">
        <v>185</v>
      </c>
      <c r="I72" s="24" t="s">
        <v>186</v>
      </c>
      <c r="J72" s="23"/>
      <c r="K72" s="26" t="s">
        <v>39</v>
      </c>
      <c r="L72" s="24" t="s">
        <v>292</v>
      </c>
      <c r="M72" s="23">
        <f t="shared" si="2"/>
        <v>68</v>
      </c>
      <c r="N72" s="23"/>
      <c r="O72" s="23">
        <f t="shared" si="3"/>
        <v>0</v>
      </c>
      <c r="P72" s="23"/>
      <c r="Q72" s="23">
        <f t="shared" si="4"/>
        <v>0</v>
      </c>
      <c r="R72" s="23"/>
      <c r="S72" s="19"/>
      <c r="T72" s="19"/>
      <c r="U72" s="19"/>
      <c r="V72" s="19"/>
      <c r="W72" s="19"/>
      <c r="X72" s="19"/>
      <c r="Y72" s="19"/>
      <c r="Z72" s="19"/>
      <c r="AA72" s="19"/>
      <c r="AB72" s="19"/>
      <c r="AC72" s="19"/>
      <c r="AD72" s="19"/>
      <c r="AE72" s="19"/>
      <c r="AF72" s="19"/>
    </row>
    <row r="73" ht="14.25" customHeight="1">
      <c r="A73" s="31" t="s">
        <v>293</v>
      </c>
      <c r="B73" s="31" t="s">
        <v>294</v>
      </c>
      <c r="C73" s="23" t="str">
        <f t="shared" si="5"/>
        <v>JPG</v>
      </c>
      <c r="D73" s="24" t="s">
        <v>167</v>
      </c>
      <c r="E73" s="24" t="s">
        <v>168</v>
      </c>
      <c r="F73" s="24" t="s">
        <v>35</v>
      </c>
      <c r="G73" s="24" t="s">
        <v>184</v>
      </c>
      <c r="H73" s="42" t="s">
        <v>185</v>
      </c>
      <c r="I73" s="24" t="s">
        <v>186</v>
      </c>
      <c r="J73" s="23"/>
      <c r="K73" s="26" t="s">
        <v>39</v>
      </c>
      <c r="L73" s="24" t="s">
        <v>295</v>
      </c>
      <c r="M73" s="23">
        <f t="shared" si="2"/>
        <v>53</v>
      </c>
      <c r="N73" s="23"/>
      <c r="O73" s="23">
        <f t="shared" si="3"/>
        <v>0</v>
      </c>
      <c r="P73" s="23"/>
      <c r="Q73" s="23">
        <f t="shared" si="4"/>
        <v>0</v>
      </c>
      <c r="R73" s="23"/>
      <c r="S73" s="19"/>
      <c r="T73" s="19"/>
      <c r="U73" s="19"/>
      <c r="V73" s="19"/>
      <c r="W73" s="19"/>
      <c r="X73" s="19"/>
      <c r="Y73" s="19"/>
      <c r="Z73" s="19"/>
      <c r="AA73" s="19"/>
      <c r="AB73" s="19"/>
      <c r="AC73" s="19"/>
      <c r="AD73" s="19"/>
      <c r="AE73" s="19"/>
      <c r="AF73" s="19"/>
    </row>
    <row r="74" ht="14.25" customHeight="1">
      <c r="A74" s="31" t="s">
        <v>296</v>
      </c>
      <c r="B74" s="31" t="s">
        <v>297</v>
      </c>
      <c r="C74" s="23" t="str">
        <f t="shared" si="5"/>
        <v>JPG</v>
      </c>
      <c r="D74" s="24" t="s">
        <v>167</v>
      </c>
      <c r="E74" s="24" t="s">
        <v>168</v>
      </c>
      <c r="F74" s="24" t="s">
        <v>35</v>
      </c>
      <c r="G74" s="24" t="s">
        <v>184</v>
      </c>
      <c r="H74" s="42" t="s">
        <v>185</v>
      </c>
      <c r="I74" s="24" t="s">
        <v>186</v>
      </c>
      <c r="J74" s="23"/>
      <c r="K74" s="26" t="s">
        <v>39</v>
      </c>
      <c r="L74" s="24" t="s">
        <v>298</v>
      </c>
      <c r="M74" s="23">
        <f t="shared" si="2"/>
        <v>69</v>
      </c>
      <c r="N74" s="23"/>
      <c r="O74" s="23">
        <f t="shared" si="3"/>
        <v>0</v>
      </c>
      <c r="P74" s="23"/>
      <c r="Q74" s="23">
        <f t="shared" si="4"/>
        <v>0</v>
      </c>
      <c r="R74" s="23"/>
      <c r="S74" s="19"/>
      <c r="T74" s="19"/>
      <c r="U74" s="19"/>
      <c r="V74" s="19"/>
      <c r="W74" s="19"/>
      <c r="X74" s="19"/>
      <c r="Y74" s="19"/>
      <c r="Z74" s="19"/>
      <c r="AA74" s="19"/>
      <c r="AB74" s="19"/>
      <c r="AC74" s="19"/>
      <c r="AD74" s="19"/>
      <c r="AE74" s="19"/>
      <c r="AF74" s="19"/>
    </row>
    <row r="75" ht="14.25" customHeight="1">
      <c r="A75" s="31" t="s">
        <v>299</v>
      </c>
      <c r="B75" s="31" t="s">
        <v>300</v>
      </c>
      <c r="C75" s="23" t="str">
        <f t="shared" si="5"/>
        <v>JPG</v>
      </c>
      <c r="D75" s="24" t="s">
        <v>167</v>
      </c>
      <c r="E75" s="24" t="s">
        <v>168</v>
      </c>
      <c r="F75" s="24" t="s">
        <v>35</v>
      </c>
      <c r="G75" s="24" t="s">
        <v>184</v>
      </c>
      <c r="H75" s="42" t="s">
        <v>185</v>
      </c>
      <c r="I75" s="24" t="s">
        <v>186</v>
      </c>
      <c r="J75" s="23"/>
      <c r="K75" s="26" t="s">
        <v>39</v>
      </c>
      <c r="L75" s="24" t="s">
        <v>301</v>
      </c>
      <c r="M75" s="23">
        <f t="shared" si="2"/>
        <v>83</v>
      </c>
      <c r="N75" s="23"/>
      <c r="O75" s="23">
        <f t="shared" si="3"/>
        <v>0</v>
      </c>
      <c r="P75" s="23"/>
      <c r="Q75" s="23">
        <f t="shared" si="4"/>
        <v>0</v>
      </c>
      <c r="R75" s="23"/>
      <c r="S75" s="19"/>
      <c r="T75" s="19"/>
      <c r="U75" s="19"/>
      <c r="V75" s="19"/>
      <c r="W75" s="19"/>
      <c r="X75" s="19"/>
      <c r="Y75" s="19"/>
      <c r="Z75" s="19"/>
      <c r="AA75" s="19"/>
      <c r="AB75" s="19"/>
      <c r="AC75" s="19"/>
      <c r="AD75" s="19"/>
      <c r="AE75" s="19"/>
      <c r="AF75" s="19"/>
    </row>
    <row r="76" ht="14.25" customHeight="1">
      <c r="A76" s="31" t="s">
        <v>302</v>
      </c>
      <c r="B76" s="31" t="s">
        <v>303</v>
      </c>
      <c r="C76" s="23" t="str">
        <f t="shared" si="5"/>
        <v>JPG</v>
      </c>
      <c r="D76" s="24" t="s">
        <v>167</v>
      </c>
      <c r="E76" s="24" t="s">
        <v>168</v>
      </c>
      <c r="F76" s="24" t="s">
        <v>35</v>
      </c>
      <c r="G76" s="24" t="s">
        <v>184</v>
      </c>
      <c r="H76" s="42" t="s">
        <v>185</v>
      </c>
      <c r="I76" s="24" t="s">
        <v>186</v>
      </c>
      <c r="J76" s="23"/>
      <c r="K76" s="26" t="s">
        <v>39</v>
      </c>
      <c r="L76" s="24" t="s">
        <v>304</v>
      </c>
      <c r="M76" s="23">
        <f t="shared" si="2"/>
        <v>69</v>
      </c>
      <c r="N76" s="23"/>
      <c r="O76" s="23">
        <f t="shared" si="3"/>
        <v>0</v>
      </c>
      <c r="P76" s="23"/>
      <c r="Q76" s="23">
        <f t="shared" si="4"/>
        <v>0</v>
      </c>
      <c r="R76" s="23"/>
      <c r="S76" s="19"/>
      <c r="T76" s="19"/>
      <c r="U76" s="19"/>
      <c r="V76" s="19"/>
      <c r="W76" s="19"/>
      <c r="X76" s="19"/>
      <c r="Y76" s="19"/>
      <c r="Z76" s="19"/>
      <c r="AA76" s="19"/>
      <c r="AB76" s="19"/>
      <c r="AC76" s="19"/>
      <c r="AD76" s="19"/>
      <c r="AE76" s="19"/>
      <c r="AF76" s="19"/>
    </row>
    <row r="77" ht="14.25" customHeight="1">
      <c r="A77" s="31" t="s">
        <v>305</v>
      </c>
      <c r="B77" s="31" t="s">
        <v>306</v>
      </c>
      <c r="C77" s="23" t="str">
        <f t="shared" si="5"/>
        <v>JPG</v>
      </c>
      <c r="D77" s="24" t="s">
        <v>167</v>
      </c>
      <c r="E77" s="24" t="s">
        <v>168</v>
      </c>
      <c r="F77" s="24" t="s">
        <v>35</v>
      </c>
      <c r="G77" s="24" t="s">
        <v>184</v>
      </c>
      <c r="H77" s="42" t="s">
        <v>185</v>
      </c>
      <c r="I77" s="24" t="s">
        <v>186</v>
      </c>
      <c r="J77" s="23"/>
      <c r="K77" s="26" t="s">
        <v>39</v>
      </c>
      <c r="L77" s="24" t="s">
        <v>307</v>
      </c>
      <c r="M77" s="23">
        <f t="shared" si="2"/>
        <v>55</v>
      </c>
      <c r="N77" s="23"/>
      <c r="O77" s="23">
        <f t="shared" si="3"/>
        <v>0</v>
      </c>
      <c r="P77" s="23"/>
      <c r="Q77" s="23">
        <f t="shared" si="4"/>
        <v>0</v>
      </c>
      <c r="R77" s="23"/>
      <c r="S77" s="19"/>
      <c r="T77" s="19"/>
      <c r="U77" s="19"/>
      <c r="V77" s="19"/>
      <c r="W77" s="19"/>
      <c r="X77" s="19"/>
      <c r="Y77" s="19"/>
      <c r="Z77" s="19"/>
      <c r="AA77" s="19"/>
      <c r="AB77" s="19"/>
      <c r="AC77" s="19"/>
      <c r="AD77" s="19"/>
      <c r="AE77" s="19"/>
      <c r="AF77" s="19"/>
    </row>
    <row r="78" ht="14.25" customHeight="1">
      <c r="A78" s="31" t="s">
        <v>308</v>
      </c>
      <c r="B78" s="31" t="s">
        <v>309</v>
      </c>
      <c r="C78" s="23" t="str">
        <f t="shared" si="5"/>
        <v>JPG</v>
      </c>
      <c r="D78" s="24" t="s">
        <v>167</v>
      </c>
      <c r="E78" s="24" t="s">
        <v>168</v>
      </c>
      <c r="F78" s="24" t="s">
        <v>35</v>
      </c>
      <c r="G78" s="24" t="s">
        <v>184</v>
      </c>
      <c r="H78" s="42" t="s">
        <v>185</v>
      </c>
      <c r="I78" s="24" t="s">
        <v>186</v>
      </c>
      <c r="J78" s="23"/>
      <c r="K78" s="26" t="s">
        <v>39</v>
      </c>
      <c r="L78" s="24" t="s">
        <v>310</v>
      </c>
      <c r="M78" s="23">
        <f t="shared" si="2"/>
        <v>58</v>
      </c>
      <c r="N78" s="23"/>
      <c r="O78" s="23">
        <f t="shared" si="3"/>
        <v>0</v>
      </c>
      <c r="P78" s="23"/>
      <c r="Q78" s="23">
        <f t="shared" si="4"/>
        <v>0</v>
      </c>
      <c r="R78" s="23"/>
      <c r="S78" s="19"/>
      <c r="T78" s="19"/>
      <c r="U78" s="19"/>
      <c r="V78" s="19"/>
      <c r="W78" s="19"/>
      <c r="X78" s="19"/>
      <c r="Y78" s="19"/>
      <c r="Z78" s="19"/>
      <c r="AA78" s="19"/>
      <c r="AB78" s="19"/>
      <c r="AC78" s="19"/>
      <c r="AD78" s="19"/>
      <c r="AE78" s="19"/>
      <c r="AF78" s="19"/>
    </row>
    <row r="79" ht="14.25" customHeight="1">
      <c r="A79" s="31" t="s">
        <v>311</v>
      </c>
      <c r="B79" s="31" t="s">
        <v>312</v>
      </c>
      <c r="C79" s="23" t="str">
        <f t="shared" si="5"/>
        <v>JPG</v>
      </c>
      <c r="D79" s="24" t="s">
        <v>167</v>
      </c>
      <c r="E79" s="24" t="s">
        <v>168</v>
      </c>
      <c r="F79" s="24" t="s">
        <v>35</v>
      </c>
      <c r="G79" s="24" t="s">
        <v>184</v>
      </c>
      <c r="H79" s="42" t="s">
        <v>185</v>
      </c>
      <c r="I79" s="24" t="s">
        <v>186</v>
      </c>
      <c r="J79" s="23"/>
      <c r="K79" s="26" t="s">
        <v>39</v>
      </c>
      <c r="L79" s="24" t="s">
        <v>6244</v>
      </c>
      <c r="M79" s="23">
        <f t="shared" si="2"/>
        <v>104</v>
      </c>
      <c r="N79" s="198" t="s">
        <v>313</v>
      </c>
      <c r="O79" s="23">
        <f t="shared" si="3"/>
        <v>82</v>
      </c>
      <c r="P79" s="23"/>
      <c r="Q79" s="23">
        <f t="shared" si="4"/>
        <v>0</v>
      </c>
      <c r="R79" s="23"/>
      <c r="S79" s="19"/>
      <c r="T79" s="19"/>
      <c r="U79" s="19"/>
      <c r="V79" s="19"/>
      <c r="W79" s="19"/>
      <c r="X79" s="19"/>
      <c r="Y79" s="19"/>
      <c r="Z79" s="19"/>
      <c r="AA79" s="19"/>
      <c r="AB79" s="19"/>
      <c r="AC79" s="19"/>
      <c r="AD79" s="19"/>
      <c r="AE79" s="19"/>
      <c r="AF79" s="19"/>
    </row>
    <row r="80" ht="14.25" customHeight="1">
      <c r="A80" s="31" t="s">
        <v>314</v>
      </c>
      <c r="B80" s="31" t="s">
        <v>315</v>
      </c>
      <c r="C80" s="23" t="str">
        <f t="shared" si="5"/>
        <v>JPG</v>
      </c>
      <c r="D80" s="24" t="s">
        <v>167</v>
      </c>
      <c r="E80" s="24" t="s">
        <v>168</v>
      </c>
      <c r="F80" s="24" t="s">
        <v>35</v>
      </c>
      <c r="G80" s="24" t="s">
        <v>184</v>
      </c>
      <c r="H80" s="42" t="s">
        <v>185</v>
      </c>
      <c r="I80" s="24" t="s">
        <v>186</v>
      </c>
      <c r="J80" s="23"/>
      <c r="K80" s="26" t="s">
        <v>39</v>
      </c>
      <c r="L80" s="24" t="s">
        <v>278</v>
      </c>
      <c r="M80" s="23">
        <f t="shared" si="2"/>
        <v>55</v>
      </c>
      <c r="N80" s="23"/>
      <c r="O80" s="23">
        <f t="shared" si="3"/>
        <v>0</v>
      </c>
      <c r="P80" s="23"/>
      <c r="Q80" s="23">
        <f t="shared" si="4"/>
        <v>0</v>
      </c>
      <c r="R80" s="23"/>
      <c r="S80" s="19"/>
      <c r="T80" s="19"/>
      <c r="U80" s="19"/>
      <c r="V80" s="19"/>
      <c r="W80" s="19"/>
      <c r="X80" s="19"/>
      <c r="Y80" s="19"/>
      <c r="Z80" s="19"/>
      <c r="AA80" s="19"/>
      <c r="AB80" s="19"/>
      <c r="AC80" s="19"/>
      <c r="AD80" s="19"/>
      <c r="AE80" s="19"/>
      <c r="AF80" s="19"/>
    </row>
    <row r="81" ht="14.25" customHeight="1">
      <c r="A81" s="31" t="s">
        <v>316</v>
      </c>
      <c r="B81" s="31" t="s">
        <v>317</v>
      </c>
      <c r="C81" s="23" t="str">
        <f t="shared" si="5"/>
        <v>JPG</v>
      </c>
      <c r="D81" s="24" t="s">
        <v>167</v>
      </c>
      <c r="E81" s="24" t="s">
        <v>168</v>
      </c>
      <c r="F81" s="24" t="s">
        <v>35</v>
      </c>
      <c r="G81" s="24" t="s">
        <v>184</v>
      </c>
      <c r="H81" s="42" t="s">
        <v>185</v>
      </c>
      <c r="I81" s="24" t="s">
        <v>186</v>
      </c>
      <c r="J81" s="23"/>
      <c r="K81" s="26" t="s">
        <v>39</v>
      </c>
      <c r="L81" s="24" t="s">
        <v>318</v>
      </c>
      <c r="M81" s="23">
        <f t="shared" si="2"/>
        <v>65</v>
      </c>
      <c r="N81" s="23"/>
      <c r="O81" s="23">
        <f t="shared" si="3"/>
        <v>0</v>
      </c>
      <c r="P81" s="23"/>
      <c r="Q81" s="23">
        <f t="shared" si="4"/>
        <v>0</v>
      </c>
      <c r="R81" s="23"/>
      <c r="S81" s="19"/>
      <c r="T81" s="19"/>
      <c r="U81" s="19"/>
      <c r="V81" s="19"/>
      <c r="W81" s="19"/>
      <c r="X81" s="19"/>
      <c r="Y81" s="19"/>
      <c r="Z81" s="19"/>
      <c r="AA81" s="19"/>
      <c r="AB81" s="19"/>
      <c r="AC81" s="19"/>
      <c r="AD81" s="19"/>
      <c r="AE81" s="19"/>
      <c r="AF81" s="19"/>
    </row>
    <row r="82" ht="14.25" customHeight="1">
      <c r="A82" s="28" t="s">
        <v>319</v>
      </c>
      <c r="B82" s="45" t="s">
        <v>6245</v>
      </c>
      <c r="C82" s="23" t="str">
        <f t="shared" si="5"/>
        <v>mp4</v>
      </c>
      <c r="D82" s="24" t="s">
        <v>167</v>
      </c>
      <c r="E82" s="24" t="s">
        <v>168</v>
      </c>
      <c r="F82" s="24" t="s">
        <v>35</v>
      </c>
      <c r="G82" s="24" t="s">
        <v>184</v>
      </c>
      <c r="H82" s="42" t="s">
        <v>185</v>
      </c>
      <c r="I82" s="24" t="s">
        <v>321</v>
      </c>
      <c r="J82" s="23"/>
      <c r="K82" s="26" t="s">
        <v>39</v>
      </c>
      <c r="L82" s="24" t="s">
        <v>94</v>
      </c>
      <c r="M82" s="23">
        <f t="shared" si="2"/>
        <v>5</v>
      </c>
      <c r="N82" s="23"/>
      <c r="O82" s="23">
        <f t="shared" si="3"/>
        <v>0</v>
      </c>
      <c r="P82" s="23"/>
      <c r="Q82" s="23">
        <f t="shared" si="4"/>
        <v>0</v>
      </c>
      <c r="R82" s="23"/>
      <c r="S82" s="19"/>
      <c r="T82" s="19"/>
      <c r="U82" s="19"/>
      <c r="V82" s="19"/>
      <c r="W82" s="19"/>
      <c r="X82" s="19"/>
      <c r="Y82" s="19"/>
      <c r="Z82" s="19"/>
      <c r="AA82" s="19"/>
      <c r="AB82" s="19"/>
      <c r="AC82" s="19"/>
      <c r="AD82" s="19"/>
      <c r="AE82" s="19"/>
      <c r="AF82" s="19"/>
    </row>
    <row r="83" ht="14.25" customHeight="1">
      <c r="A83" s="28" t="s">
        <v>322</v>
      </c>
      <c r="B83" s="199" t="str">
        <f>HYPERLINK("https://drive.google.com/file/d/1HAI6Aw3AsE75AaGczmARaQUOyTeaMlLF/view?usp=drivesdk","https://drive.google.com/file/d/1HAI6Aw3AsE75AaGczmARaQUOyTeaMlLF/view?usp=drivesdk")</f>
        <v>https://drive.google.com/file/d/1HAI6Aw3AsE75AaGczmARaQUOyTeaMlLF/view?usp=drivesdk</v>
      </c>
      <c r="C83" s="23" t="str">
        <f t="shared" si="5"/>
        <v>mp4</v>
      </c>
      <c r="D83" s="24" t="s">
        <v>167</v>
      </c>
      <c r="E83" s="24" t="s">
        <v>168</v>
      </c>
      <c r="F83" s="24" t="s">
        <v>35</v>
      </c>
      <c r="G83" s="24" t="s">
        <v>184</v>
      </c>
      <c r="H83" s="42" t="s">
        <v>185</v>
      </c>
      <c r="I83" s="24" t="s">
        <v>186</v>
      </c>
      <c r="J83" s="23"/>
      <c r="K83" s="26" t="s">
        <v>39</v>
      </c>
      <c r="L83" s="24" t="s">
        <v>94</v>
      </c>
      <c r="M83" s="23">
        <f t="shared" si="2"/>
        <v>5</v>
      </c>
      <c r="N83" s="23"/>
      <c r="O83" s="23">
        <f t="shared" si="3"/>
        <v>0</v>
      </c>
      <c r="P83" s="23"/>
      <c r="Q83" s="23">
        <f t="shared" si="4"/>
        <v>0</v>
      </c>
      <c r="R83" s="23"/>
      <c r="S83" s="19"/>
      <c r="T83" s="19"/>
      <c r="U83" s="19"/>
      <c r="V83" s="19"/>
      <c r="W83" s="19"/>
      <c r="X83" s="19"/>
      <c r="Y83" s="19"/>
      <c r="Z83" s="19"/>
      <c r="AA83" s="19"/>
      <c r="AB83" s="19"/>
      <c r="AC83" s="19"/>
      <c r="AD83" s="19"/>
      <c r="AE83" s="19"/>
      <c r="AF83" s="19"/>
    </row>
    <row r="84" ht="14.25" customHeight="1">
      <c r="A84" s="28" t="s">
        <v>324</v>
      </c>
      <c r="B84" s="200" t="str">
        <f>HYPERLINK("https://drive.google.com/file/d/1Qbrqxn4oUCmcSTFlZQVRRpXappAZirpC/view?usp=drivesdk","https://drive.google.com/file/d/1Qbrqxn4oUCmcSTFlZQVRRpXappAZirpC/view?usp=drivesdk")</f>
        <v>https://drive.google.com/file/d/1Qbrqxn4oUCmcSTFlZQVRRpXappAZirpC/view?usp=drivesdk</v>
      </c>
      <c r="C84" s="23" t="str">
        <f t="shared" si="5"/>
        <v>mp4</v>
      </c>
      <c r="D84" s="24" t="s">
        <v>167</v>
      </c>
      <c r="E84" s="24" t="s">
        <v>168</v>
      </c>
      <c r="F84" s="24" t="s">
        <v>35</v>
      </c>
      <c r="G84" s="24" t="s">
        <v>184</v>
      </c>
      <c r="H84" s="42" t="s">
        <v>185</v>
      </c>
      <c r="I84" s="24" t="s">
        <v>186</v>
      </c>
      <c r="J84" s="23"/>
      <c r="K84" s="26" t="s">
        <v>39</v>
      </c>
      <c r="L84" s="24" t="s">
        <v>94</v>
      </c>
      <c r="M84" s="23">
        <f t="shared" si="2"/>
        <v>5</v>
      </c>
      <c r="N84" s="23"/>
      <c r="O84" s="23">
        <f t="shared" si="3"/>
        <v>0</v>
      </c>
      <c r="P84" s="23"/>
      <c r="Q84" s="23">
        <f t="shared" si="4"/>
        <v>0</v>
      </c>
      <c r="R84" s="23"/>
      <c r="S84" s="19"/>
      <c r="T84" s="19"/>
      <c r="U84" s="19"/>
      <c r="V84" s="19"/>
      <c r="W84" s="19"/>
      <c r="X84" s="19"/>
      <c r="Y84" s="19"/>
      <c r="Z84" s="19"/>
      <c r="AA84" s="19"/>
      <c r="AB84" s="19"/>
      <c r="AC84" s="19"/>
      <c r="AD84" s="19"/>
      <c r="AE84" s="19"/>
      <c r="AF84" s="19"/>
    </row>
    <row r="85" ht="14.25" customHeight="1">
      <c r="A85" s="28" t="s">
        <v>326</v>
      </c>
      <c r="B85" s="45" t="s">
        <v>6246</v>
      </c>
      <c r="C85" s="23" t="str">
        <f t="shared" si="5"/>
        <v>mp4</v>
      </c>
      <c r="D85" s="24" t="s">
        <v>167</v>
      </c>
      <c r="E85" s="24" t="s">
        <v>168</v>
      </c>
      <c r="F85" s="24" t="s">
        <v>35</v>
      </c>
      <c r="G85" s="24" t="s">
        <v>184</v>
      </c>
      <c r="H85" s="42" t="s">
        <v>185</v>
      </c>
      <c r="I85" s="24" t="s">
        <v>321</v>
      </c>
      <c r="J85" s="23"/>
      <c r="K85" s="26" t="s">
        <v>39</v>
      </c>
      <c r="L85" s="24" t="s">
        <v>94</v>
      </c>
      <c r="M85" s="23">
        <f t="shared" si="2"/>
        <v>5</v>
      </c>
      <c r="N85" s="23"/>
      <c r="O85" s="23">
        <f t="shared" si="3"/>
        <v>0</v>
      </c>
      <c r="P85" s="23"/>
      <c r="Q85" s="23">
        <f t="shared" si="4"/>
        <v>0</v>
      </c>
      <c r="R85" s="23"/>
      <c r="S85" s="19"/>
      <c r="T85" s="19"/>
      <c r="U85" s="19"/>
      <c r="V85" s="19"/>
      <c r="W85" s="19"/>
      <c r="X85" s="19"/>
      <c r="Y85" s="19"/>
      <c r="Z85" s="19"/>
      <c r="AA85" s="19"/>
      <c r="AB85" s="19"/>
      <c r="AC85" s="19"/>
      <c r="AD85" s="19"/>
      <c r="AE85" s="19"/>
      <c r="AF85" s="19"/>
    </row>
    <row r="86" ht="14.25" customHeight="1">
      <c r="A86" s="21" t="s">
        <v>6247</v>
      </c>
      <c r="B86" s="21" t="s">
        <v>334</v>
      </c>
      <c r="C86" s="23" t="str">
        <f t="shared" si="5"/>
        <v>jpg</v>
      </c>
      <c r="D86" s="24" t="s">
        <v>167</v>
      </c>
      <c r="E86" s="24" t="s">
        <v>168</v>
      </c>
      <c r="F86" s="24" t="s">
        <v>35</v>
      </c>
      <c r="G86" s="24" t="s">
        <v>335</v>
      </c>
      <c r="H86" s="42" t="s">
        <v>81</v>
      </c>
      <c r="I86" s="24" t="s">
        <v>82</v>
      </c>
      <c r="J86" s="24" t="s">
        <v>336</v>
      </c>
      <c r="K86" s="26" t="s">
        <v>39</v>
      </c>
      <c r="L86" s="24" t="s">
        <v>337</v>
      </c>
      <c r="M86" s="23">
        <f t="shared" si="2"/>
        <v>19</v>
      </c>
      <c r="N86" s="23"/>
      <c r="O86" s="23">
        <f t="shared" si="3"/>
        <v>0</v>
      </c>
      <c r="P86" s="23"/>
      <c r="Q86" s="23">
        <f t="shared" si="4"/>
        <v>0</v>
      </c>
      <c r="R86" s="23"/>
      <c r="S86" s="19"/>
      <c r="T86" s="19"/>
      <c r="U86" s="19"/>
      <c r="V86" s="19"/>
      <c r="W86" s="19"/>
      <c r="X86" s="19"/>
      <c r="Y86" s="19"/>
      <c r="Z86" s="19"/>
      <c r="AA86" s="19"/>
      <c r="AB86" s="19"/>
      <c r="AC86" s="19"/>
      <c r="AD86" s="19"/>
      <c r="AE86" s="19"/>
      <c r="AF86" s="19"/>
    </row>
    <row r="87" ht="14.25" customHeight="1">
      <c r="A87" s="21" t="s">
        <v>6248</v>
      </c>
      <c r="B87" s="21" t="s">
        <v>339</v>
      </c>
      <c r="C87" s="23" t="str">
        <f t="shared" si="5"/>
        <v>jpg</v>
      </c>
      <c r="D87" s="24" t="s">
        <v>167</v>
      </c>
      <c r="E87" s="24" t="s">
        <v>168</v>
      </c>
      <c r="F87" s="24" t="s">
        <v>35</v>
      </c>
      <c r="G87" s="24" t="s">
        <v>335</v>
      </c>
      <c r="H87" s="42" t="s">
        <v>81</v>
      </c>
      <c r="I87" s="24" t="s">
        <v>82</v>
      </c>
      <c r="J87" s="49" t="s">
        <v>343</v>
      </c>
      <c r="K87" s="26" t="s">
        <v>39</v>
      </c>
      <c r="L87" s="24" t="s">
        <v>337</v>
      </c>
      <c r="M87" s="23">
        <f t="shared" si="2"/>
        <v>19</v>
      </c>
      <c r="N87" s="49" t="s">
        <v>340</v>
      </c>
      <c r="O87" s="23">
        <f t="shared" si="3"/>
        <v>51</v>
      </c>
      <c r="P87" s="23"/>
      <c r="Q87" s="23">
        <f t="shared" si="4"/>
        <v>0</v>
      </c>
      <c r="R87" s="23"/>
      <c r="S87" s="19"/>
      <c r="T87" s="19"/>
      <c r="U87" s="19"/>
      <c r="V87" s="19"/>
      <c r="W87" s="19"/>
      <c r="X87" s="19"/>
      <c r="Y87" s="19"/>
      <c r="Z87" s="19"/>
      <c r="AA87" s="19"/>
      <c r="AB87" s="19"/>
      <c r="AC87" s="19"/>
      <c r="AD87" s="19"/>
      <c r="AE87" s="19"/>
      <c r="AF87" s="19"/>
    </row>
    <row r="88" ht="14.25" customHeight="1">
      <c r="A88" s="21" t="s">
        <v>6249</v>
      </c>
      <c r="B88" s="21" t="s">
        <v>342</v>
      </c>
      <c r="C88" s="23" t="str">
        <f t="shared" si="5"/>
        <v>jpg</v>
      </c>
      <c r="D88" s="24" t="s">
        <v>167</v>
      </c>
      <c r="E88" s="24" t="s">
        <v>168</v>
      </c>
      <c r="F88" s="24" t="s">
        <v>35</v>
      </c>
      <c r="G88" s="24" t="s">
        <v>335</v>
      </c>
      <c r="H88" s="42" t="s">
        <v>81</v>
      </c>
      <c r="I88" s="24" t="s">
        <v>82</v>
      </c>
      <c r="J88" s="49" t="s">
        <v>343</v>
      </c>
      <c r="K88" s="26" t="s">
        <v>39</v>
      </c>
      <c r="L88" s="24" t="s">
        <v>337</v>
      </c>
      <c r="M88" s="23">
        <f t="shared" si="2"/>
        <v>19</v>
      </c>
      <c r="N88" s="23"/>
      <c r="O88" s="23">
        <f t="shared" si="3"/>
        <v>0</v>
      </c>
      <c r="P88" s="23"/>
      <c r="Q88" s="23">
        <f t="shared" si="4"/>
        <v>0</v>
      </c>
      <c r="R88" s="23"/>
      <c r="S88" s="19"/>
      <c r="T88" s="19"/>
      <c r="U88" s="19"/>
      <c r="V88" s="19"/>
      <c r="W88" s="19"/>
      <c r="X88" s="19"/>
      <c r="Y88" s="19"/>
      <c r="Z88" s="19"/>
      <c r="AA88" s="19"/>
      <c r="AB88" s="19"/>
      <c r="AC88" s="19"/>
      <c r="AD88" s="19"/>
      <c r="AE88" s="19"/>
      <c r="AF88" s="19"/>
    </row>
    <row r="89" ht="14.25" customHeight="1">
      <c r="A89" s="21" t="s">
        <v>6250</v>
      </c>
      <c r="B89" s="21" t="s">
        <v>345</v>
      </c>
      <c r="C89" s="23" t="str">
        <f t="shared" si="5"/>
        <v>jpg</v>
      </c>
      <c r="D89" s="24" t="s">
        <v>167</v>
      </c>
      <c r="E89" s="24" t="s">
        <v>168</v>
      </c>
      <c r="F89" s="24" t="s">
        <v>35</v>
      </c>
      <c r="G89" s="24" t="s">
        <v>335</v>
      </c>
      <c r="H89" s="42" t="s">
        <v>81</v>
      </c>
      <c r="I89" s="24" t="s">
        <v>82</v>
      </c>
      <c r="J89" s="49" t="s">
        <v>343</v>
      </c>
      <c r="K89" s="26" t="s">
        <v>39</v>
      </c>
      <c r="L89" s="24" t="s">
        <v>337</v>
      </c>
      <c r="M89" s="23">
        <f t="shared" si="2"/>
        <v>19</v>
      </c>
      <c r="N89" s="23"/>
      <c r="O89" s="23">
        <f t="shared" si="3"/>
        <v>0</v>
      </c>
      <c r="P89" s="23"/>
      <c r="Q89" s="23">
        <f t="shared" si="4"/>
        <v>0</v>
      </c>
      <c r="R89" s="23"/>
      <c r="S89" s="19"/>
      <c r="T89" s="19"/>
      <c r="U89" s="19"/>
      <c r="V89" s="19"/>
      <c r="W89" s="19"/>
      <c r="X89" s="19"/>
      <c r="Y89" s="19"/>
      <c r="Z89" s="19"/>
      <c r="AA89" s="19"/>
      <c r="AB89" s="19"/>
      <c r="AC89" s="19"/>
      <c r="AD89" s="19"/>
      <c r="AE89" s="19"/>
      <c r="AF89" s="19"/>
    </row>
    <row r="90" ht="14.25" customHeight="1">
      <c r="A90" s="21" t="s">
        <v>6251</v>
      </c>
      <c r="B90" s="21" t="s">
        <v>347</v>
      </c>
      <c r="C90" s="23" t="str">
        <f t="shared" si="5"/>
        <v>jpg</v>
      </c>
      <c r="D90" s="24" t="s">
        <v>167</v>
      </c>
      <c r="E90" s="24" t="s">
        <v>168</v>
      </c>
      <c r="F90" s="24" t="s">
        <v>35</v>
      </c>
      <c r="G90" s="24" t="s">
        <v>335</v>
      </c>
      <c r="H90" s="42" t="s">
        <v>81</v>
      </c>
      <c r="I90" s="24" t="s">
        <v>82</v>
      </c>
      <c r="J90" s="49" t="s">
        <v>343</v>
      </c>
      <c r="K90" s="26" t="s">
        <v>39</v>
      </c>
      <c r="L90" s="24" t="s">
        <v>337</v>
      </c>
      <c r="M90" s="23">
        <f t="shared" si="2"/>
        <v>19</v>
      </c>
      <c r="N90" s="23"/>
      <c r="O90" s="23">
        <f t="shared" si="3"/>
        <v>0</v>
      </c>
      <c r="P90" s="23"/>
      <c r="Q90" s="23">
        <f t="shared" si="4"/>
        <v>0</v>
      </c>
      <c r="R90" s="23"/>
      <c r="S90" s="19"/>
      <c r="T90" s="19"/>
      <c r="U90" s="19"/>
      <c r="V90" s="19"/>
      <c r="W90" s="19"/>
      <c r="X90" s="19"/>
      <c r="Y90" s="19"/>
      <c r="Z90" s="19"/>
      <c r="AA90" s="19"/>
      <c r="AB90" s="19"/>
      <c r="AC90" s="19"/>
      <c r="AD90" s="19"/>
      <c r="AE90" s="19"/>
      <c r="AF90" s="19"/>
    </row>
    <row r="91" ht="14.25" customHeight="1">
      <c r="A91" s="21" t="s">
        <v>6252</v>
      </c>
      <c r="B91" s="21" t="s">
        <v>349</v>
      </c>
      <c r="C91" s="23" t="str">
        <f t="shared" si="5"/>
        <v>jpg</v>
      </c>
      <c r="D91" s="24" t="s">
        <v>167</v>
      </c>
      <c r="E91" s="24" t="s">
        <v>168</v>
      </c>
      <c r="F91" s="24" t="s">
        <v>35</v>
      </c>
      <c r="G91" s="24" t="s">
        <v>335</v>
      </c>
      <c r="H91" s="42" t="s">
        <v>81</v>
      </c>
      <c r="I91" s="24" t="s">
        <v>82</v>
      </c>
      <c r="J91" s="49" t="s">
        <v>343</v>
      </c>
      <c r="K91" s="26" t="s">
        <v>39</v>
      </c>
      <c r="L91" s="24" t="s">
        <v>337</v>
      </c>
      <c r="M91" s="23">
        <f t="shared" si="2"/>
        <v>19</v>
      </c>
      <c r="N91" s="23"/>
      <c r="O91" s="23">
        <f t="shared" si="3"/>
        <v>0</v>
      </c>
      <c r="P91" s="23"/>
      <c r="Q91" s="23">
        <f t="shared" si="4"/>
        <v>0</v>
      </c>
      <c r="R91" s="23"/>
      <c r="S91" s="19"/>
      <c r="T91" s="19"/>
      <c r="U91" s="19"/>
      <c r="V91" s="19"/>
      <c r="W91" s="19"/>
      <c r="X91" s="19"/>
      <c r="Y91" s="19"/>
      <c r="Z91" s="19"/>
      <c r="AA91" s="19"/>
      <c r="AB91" s="19"/>
      <c r="AC91" s="19"/>
      <c r="AD91" s="19"/>
      <c r="AE91" s="19"/>
      <c r="AF91" s="19"/>
    </row>
    <row r="92" ht="14.25" customHeight="1">
      <c r="A92" s="21" t="s">
        <v>6253</v>
      </c>
      <c r="B92" s="21" t="s">
        <v>351</v>
      </c>
      <c r="C92" s="23" t="str">
        <f t="shared" si="5"/>
        <v>jpg</v>
      </c>
      <c r="D92" s="24" t="s">
        <v>167</v>
      </c>
      <c r="E92" s="24" t="s">
        <v>168</v>
      </c>
      <c r="F92" s="24" t="s">
        <v>35</v>
      </c>
      <c r="G92" s="24" t="s">
        <v>184</v>
      </c>
      <c r="H92" s="24" t="s">
        <v>185</v>
      </c>
      <c r="I92" s="24" t="s">
        <v>82</v>
      </c>
      <c r="J92" s="49" t="s">
        <v>352</v>
      </c>
      <c r="K92" s="26" t="s">
        <v>39</v>
      </c>
      <c r="L92" s="23"/>
      <c r="M92" s="23">
        <f t="shared" si="2"/>
        <v>0</v>
      </c>
      <c r="N92" s="23"/>
      <c r="O92" s="23">
        <f t="shared" si="3"/>
        <v>0</v>
      </c>
      <c r="P92" s="23"/>
      <c r="Q92" s="23">
        <f t="shared" si="4"/>
        <v>0</v>
      </c>
      <c r="R92" s="23"/>
      <c r="S92" s="19"/>
      <c r="T92" s="19"/>
      <c r="U92" s="19"/>
      <c r="V92" s="19"/>
      <c r="W92" s="19"/>
      <c r="X92" s="19"/>
      <c r="Y92" s="19"/>
      <c r="Z92" s="19"/>
      <c r="AA92" s="19"/>
      <c r="AB92" s="19"/>
      <c r="AC92" s="19"/>
      <c r="AD92" s="19"/>
      <c r="AE92" s="19"/>
      <c r="AF92" s="19"/>
    </row>
    <row r="93" ht="14.25" customHeight="1">
      <c r="A93" s="21" t="s">
        <v>6254</v>
      </c>
      <c r="B93" s="21" t="s">
        <v>354</v>
      </c>
      <c r="C93" s="23" t="str">
        <f t="shared" si="5"/>
        <v>png</v>
      </c>
      <c r="D93" s="24" t="s">
        <v>167</v>
      </c>
      <c r="E93" s="24" t="s">
        <v>168</v>
      </c>
      <c r="F93" s="24" t="s">
        <v>35</v>
      </c>
      <c r="G93" s="24" t="s">
        <v>184</v>
      </c>
      <c r="H93" s="24" t="s">
        <v>185</v>
      </c>
      <c r="I93" s="24" t="s">
        <v>82</v>
      </c>
      <c r="J93" s="49" t="s">
        <v>352</v>
      </c>
      <c r="K93" s="26" t="s">
        <v>39</v>
      </c>
      <c r="L93" s="23"/>
      <c r="M93" s="23">
        <f t="shared" si="2"/>
        <v>0</v>
      </c>
      <c r="N93" s="23"/>
      <c r="O93" s="23">
        <f t="shared" si="3"/>
        <v>0</v>
      </c>
      <c r="P93" s="23"/>
      <c r="Q93" s="23">
        <f t="shared" si="4"/>
        <v>0</v>
      </c>
      <c r="R93" s="23"/>
      <c r="S93" s="19"/>
      <c r="T93" s="19"/>
      <c r="U93" s="19"/>
      <c r="V93" s="19"/>
      <c r="W93" s="19"/>
      <c r="X93" s="19"/>
      <c r="Y93" s="19"/>
      <c r="Z93" s="19"/>
      <c r="AA93" s="19"/>
      <c r="AB93" s="19"/>
      <c r="AC93" s="19"/>
      <c r="AD93" s="19"/>
      <c r="AE93" s="19"/>
      <c r="AF93" s="19"/>
    </row>
    <row r="94" ht="14.25" customHeight="1">
      <c r="A94" s="21" t="s">
        <v>6255</v>
      </c>
      <c r="B94" s="21" t="s">
        <v>356</v>
      </c>
      <c r="C94" s="23" t="str">
        <f t="shared" si="5"/>
        <v>png</v>
      </c>
      <c r="D94" s="24" t="s">
        <v>167</v>
      </c>
      <c r="E94" s="24" t="s">
        <v>168</v>
      </c>
      <c r="F94" s="24" t="s">
        <v>35</v>
      </c>
      <c r="G94" s="24" t="s">
        <v>335</v>
      </c>
      <c r="H94" s="24" t="s">
        <v>81</v>
      </c>
      <c r="I94" s="24" t="s">
        <v>82</v>
      </c>
      <c r="J94" s="24" t="s">
        <v>336</v>
      </c>
      <c r="K94" s="26" t="s">
        <v>39</v>
      </c>
      <c r="L94" s="24" t="s">
        <v>337</v>
      </c>
      <c r="M94" s="23">
        <f t="shared" si="2"/>
        <v>19</v>
      </c>
      <c r="N94" s="23"/>
      <c r="O94" s="23">
        <f t="shared" si="3"/>
        <v>0</v>
      </c>
      <c r="P94" s="23"/>
      <c r="Q94" s="23">
        <f t="shared" si="4"/>
        <v>0</v>
      </c>
      <c r="R94" s="23"/>
      <c r="S94" s="19"/>
      <c r="T94" s="19"/>
      <c r="U94" s="19"/>
      <c r="V94" s="19"/>
      <c r="W94" s="19"/>
      <c r="X94" s="19"/>
      <c r="Y94" s="19"/>
      <c r="Z94" s="19"/>
      <c r="AA94" s="19"/>
      <c r="AB94" s="19"/>
      <c r="AC94" s="19"/>
      <c r="AD94" s="19"/>
      <c r="AE94" s="19"/>
      <c r="AF94" s="19"/>
    </row>
    <row r="95" ht="14.25" customHeight="1">
      <c r="A95" s="21" t="s">
        <v>6256</v>
      </c>
      <c r="B95" s="21" t="s">
        <v>358</v>
      </c>
      <c r="C95" s="23" t="str">
        <f t="shared" si="5"/>
        <v>png</v>
      </c>
      <c r="D95" s="24" t="s">
        <v>167</v>
      </c>
      <c r="E95" s="24" t="s">
        <v>168</v>
      </c>
      <c r="F95" s="24" t="s">
        <v>35</v>
      </c>
      <c r="G95" s="24" t="s">
        <v>335</v>
      </c>
      <c r="H95" s="24" t="s">
        <v>81</v>
      </c>
      <c r="I95" s="24" t="s">
        <v>82</v>
      </c>
      <c r="J95" s="24" t="s">
        <v>336</v>
      </c>
      <c r="K95" s="26" t="s">
        <v>39</v>
      </c>
      <c r="L95" s="24" t="s">
        <v>337</v>
      </c>
      <c r="M95" s="23">
        <f t="shared" si="2"/>
        <v>19</v>
      </c>
      <c r="N95" s="23"/>
      <c r="O95" s="23">
        <f t="shared" si="3"/>
        <v>0</v>
      </c>
      <c r="P95" s="23"/>
      <c r="Q95" s="23">
        <f t="shared" si="4"/>
        <v>0</v>
      </c>
      <c r="R95" s="23"/>
      <c r="S95" s="19"/>
      <c r="T95" s="19"/>
      <c r="U95" s="19"/>
      <c r="V95" s="19"/>
      <c r="W95" s="19"/>
      <c r="X95" s="19"/>
      <c r="Y95" s="19"/>
      <c r="Z95" s="19"/>
      <c r="AA95" s="19"/>
      <c r="AB95" s="19"/>
      <c r="AC95" s="19"/>
      <c r="AD95" s="19"/>
      <c r="AE95" s="19"/>
      <c r="AF95" s="19"/>
    </row>
    <row r="96" ht="14.25" customHeight="1">
      <c r="A96" s="21" t="s">
        <v>6257</v>
      </c>
      <c r="B96" s="21" t="s">
        <v>360</v>
      </c>
      <c r="C96" s="23" t="str">
        <f t="shared" si="5"/>
        <v>png</v>
      </c>
      <c r="D96" s="24" t="s">
        <v>167</v>
      </c>
      <c r="E96" s="24" t="s">
        <v>168</v>
      </c>
      <c r="F96" s="24" t="s">
        <v>35</v>
      </c>
      <c r="G96" s="24" t="s">
        <v>335</v>
      </c>
      <c r="H96" s="24" t="s">
        <v>81</v>
      </c>
      <c r="I96" s="24" t="s">
        <v>82</v>
      </c>
      <c r="J96" s="24" t="s">
        <v>336</v>
      </c>
      <c r="K96" s="26" t="s">
        <v>39</v>
      </c>
      <c r="L96" s="24" t="s">
        <v>337</v>
      </c>
      <c r="M96" s="23">
        <f t="shared" si="2"/>
        <v>19</v>
      </c>
      <c r="N96" s="23"/>
      <c r="O96" s="23">
        <f t="shared" si="3"/>
        <v>0</v>
      </c>
      <c r="P96" s="23"/>
      <c r="Q96" s="23">
        <f t="shared" si="4"/>
        <v>0</v>
      </c>
      <c r="R96" s="23"/>
      <c r="S96" s="19"/>
      <c r="T96" s="19"/>
      <c r="U96" s="19"/>
      <c r="V96" s="19"/>
      <c r="W96" s="19"/>
      <c r="X96" s="19"/>
      <c r="Y96" s="19"/>
      <c r="Z96" s="19"/>
      <c r="AA96" s="19"/>
      <c r="AB96" s="19"/>
      <c r="AC96" s="19"/>
      <c r="AD96" s="19"/>
      <c r="AE96" s="19"/>
      <c r="AF96" s="19"/>
    </row>
    <row r="97" ht="14.25" customHeight="1">
      <c r="A97" s="21" t="s">
        <v>6258</v>
      </c>
      <c r="B97" s="21" t="s">
        <v>362</v>
      </c>
      <c r="C97" s="23" t="str">
        <f t="shared" si="5"/>
        <v>jpg</v>
      </c>
      <c r="D97" s="24" t="s">
        <v>167</v>
      </c>
      <c r="E97" s="24" t="s">
        <v>168</v>
      </c>
      <c r="F97" s="24" t="s">
        <v>35</v>
      </c>
      <c r="G97" s="24" t="s">
        <v>335</v>
      </c>
      <c r="H97" s="24" t="s">
        <v>81</v>
      </c>
      <c r="I97" s="24" t="s">
        <v>82</v>
      </c>
      <c r="J97" s="24" t="s">
        <v>336</v>
      </c>
      <c r="K97" s="26" t="s">
        <v>39</v>
      </c>
      <c r="L97" s="24" t="s">
        <v>337</v>
      </c>
      <c r="M97" s="23">
        <f t="shared" si="2"/>
        <v>19</v>
      </c>
      <c r="N97" s="23"/>
      <c r="O97" s="23">
        <f t="shared" si="3"/>
        <v>0</v>
      </c>
      <c r="P97" s="23"/>
      <c r="Q97" s="23">
        <f t="shared" si="4"/>
        <v>0</v>
      </c>
      <c r="R97" s="23"/>
      <c r="S97" s="19"/>
      <c r="T97" s="19"/>
      <c r="U97" s="19"/>
      <c r="V97" s="19"/>
      <c r="W97" s="19"/>
      <c r="X97" s="19"/>
      <c r="Y97" s="19"/>
      <c r="Z97" s="19"/>
      <c r="AA97" s="19"/>
      <c r="AB97" s="19"/>
      <c r="AC97" s="19"/>
      <c r="AD97" s="19"/>
      <c r="AE97" s="19"/>
      <c r="AF97" s="19"/>
    </row>
    <row r="98" ht="14.25" customHeight="1">
      <c r="A98" s="21" t="s">
        <v>6259</v>
      </c>
      <c r="B98" s="21" t="s">
        <v>364</v>
      </c>
      <c r="C98" s="23" t="str">
        <f t="shared" si="5"/>
        <v>jpg</v>
      </c>
      <c r="D98" s="24" t="s">
        <v>167</v>
      </c>
      <c r="E98" s="24" t="s">
        <v>168</v>
      </c>
      <c r="F98" s="24" t="s">
        <v>35</v>
      </c>
      <c r="G98" s="24" t="s">
        <v>365</v>
      </c>
      <c r="H98" s="24" t="s">
        <v>105</v>
      </c>
      <c r="I98" s="24" t="s">
        <v>82</v>
      </c>
      <c r="J98" s="24"/>
      <c r="K98" s="26" t="s">
        <v>39</v>
      </c>
      <c r="L98" s="24" t="s">
        <v>366</v>
      </c>
      <c r="M98" s="23">
        <f t="shared" si="2"/>
        <v>94</v>
      </c>
      <c r="N98" s="23"/>
      <c r="O98" s="23">
        <f t="shared" si="3"/>
        <v>0</v>
      </c>
      <c r="P98" s="23"/>
      <c r="Q98" s="23">
        <f t="shared" si="4"/>
        <v>0</v>
      </c>
      <c r="R98" s="23"/>
      <c r="S98" s="19"/>
      <c r="T98" s="19"/>
      <c r="U98" s="19"/>
      <c r="V98" s="19"/>
      <c r="W98" s="19"/>
      <c r="X98" s="19"/>
      <c r="Y98" s="19"/>
      <c r="Z98" s="19"/>
      <c r="AA98" s="19"/>
      <c r="AB98" s="19"/>
      <c r="AC98" s="19"/>
      <c r="AD98" s="19"/>
      <c r="AE98" s="19"/>
      <c r="AF98" s="19"/>
    </row>
    <row r="99" ht="14.25" customHeight="1">
      <c r="A99" s="21" t="s">
        <v>6260</v>
      </c>
      <c r="B99" s="21" t="s">
        <v>368</v>
      </c>
      <c r="C99" s="23" t="str">
        <f t="shared" si="5"/>
        <v>jpg</v>
      </c>
      <c r="D99" s="24" t="s">
        <v>167</v>
      </c>
      <c r="E99" s="24" t="s">
        <v>168</v>
      </c>
      <c r="F99" s="24" t="s">
        <v>35</v>
      </c>
      <c r="G99" s="24" t="s">
        <v>335</v>
      </c>
      <c r="H99" s="24" t="s">
        <v>81</v>
      </c>
      <c r="I99" s="24" t="s">
        <v>82</v>
      </c>
      <c r="J99" s="24" t="s">
        <v>336</v>
      </c>
      <c r="K99" s="26" t="s">
        <v>39</v>
      </c>
      <c r="L99" s="24" t="s">
        <v>337</v>
      </c>
      <c r="M99" s="23">
        <f t="shared" si="2"/>
        <v>19</v>
      </c>
      <c r="N99" s="23"/>
      <c r="O99" s="23">
        <f t="shared" si="3"/>
        <v>0</v>
      </c>
      <c r="P99" s="23"/>
      <c r="Q99" s="23">
        <f t="shared" si="4"/>
        <v>0</v>
      </c>
      <c r="R99" s="23"/>
      <c r="S99" s="19"/>
      <c r="T99" s="19"/>
      <c r="U99" s="19"/>
      <c r="V99" s="19"/>
      <c r="W99" s="19"/>
      <c r="X99" s="19"/>
      <c r="Y99" s="19"/>
      <c r="Z99" s="19"/>
      <c r="AA99" s="19"/>
      <c r="AB99" s="19"/>
      <c r="AC99" s="19"/>
      <c r="AD99" s="19"/>
      <c r="AE99" s="19"/>
      <c r="AF99" s="19"/>
    </row>
    <row r="100" ht="14.25" customHeight="1">
      <c r="A100" s="21" t="s">
        <v>6261</v>
      </c>
      <c r="B100" s="21" t="s">
        <v>370</v>
      </c>
      <c r="C100" s="23" t="str">
        <f t="shared" si="5"/>
        <v>jpg</v>
      </c>
      <c r="D100" s="24" t="s">
        <v>167</v>
      </c>
      <c r="E100" s="24" t="s">
        <v>168</v>
      </c>
      <c r="F100" s="24" t="s">
        <v>35</v>
      </c>
      <c r="G100" s="24" t="s">
        <v>184</v>
      </c>
      <c r="H100" s="24" t="s">
        <v>185</v>
      </c>
      <c r="I100" s="24" t="s">
        <v>186</v>
      </c>
      <c r="J100" s="23"/>
      <c r="K100" s="26" t="s">
        <v>39</v>
      </c>
      <c r="L100" s="24" t="s">
        <v>373</v>
      </c>
      <c r="M100" s="23">
        <f t="shared" si="2"/>
        <v>45</v>
      </c>
      <c r="N100" s="23"/>
      <c r="O100" s="23">
        <f t="shared" si="3"/>
        <v>0</v>
      </c>
      <c r="P100" s="23"/>
      <c r="Q100" s="23">
        <f t="shared" si="4"/>
        <v>0</v>
      </c>
      <c r="R100" s="23"/>
      <c r="S100" s="19"/>
      <c r="T100" s="19"/>
      <c r="U100" s="19"/>
      <c r="V100" s="19"/>
      <c r="W100" s="19"/>
      <c r="X100" s="19"/>
      <c r="Y100" s="19"/>
      <c r="Z100" s="19"/>
      <c r="AA100" s="19"/>
      <c r="AB100" s="19"/>
      <c r="AC100" s="19"/>
      <c r="AD100" s="19"/>
      <c r="AE100" s="19"/>
      <c r="AF100" s="19"/>
    </row>
    <row r="101" ht="14.25" customHeight="1">
      <c r="A101" s="21" t="s">
        <v>6262</v>
      </c>
      <c r="B101" s="21" t="s">
        <v>375</v>
      </c>
      <c r="C101" s="23" t="str">
        <f t="shared" si="5"/>
        <v>jpg</v>
      </c>
      <c r="D101" s="24" t="s">
        <v>167</v>
      </c>
      <c r="E101" s="24" t="s">
        <v>168</v>
      </c>
      <c r="F101" s="24" t="s">
        <v>35</v>
      </c>
      <c r="G101" s="24" t="s">
        <v>184</v>
      </c>
      <c r="H101" s="24" t="s">
        <v>185</v>
      </c>
      <c r="I101" s="24" t="s">
        <v>186</v>
      </c>
      <c r="J101" s="23"/>
      <c r="K101" s="26" t="s">
        <v>39</v>
      </c>
      <c r="L101" s="24" t="s">
        <v>378</v>
      </c>
      <c r="M101" s="23">
        <f t="shared" si="2"/>
        <v>46</v>
      </c>
      <c r="N101" s="23"/>
      <c r="O101" s="23">
        <f t="shared" si="3"/>
        <v>0</v>
      </c>
      <c r="P101" s="23"/>
      <c r="Q101" s="23">
        <f t="shared" si="4"/>
        <v>0</v>
      </c>
      <c r="R101" s="23"/>
      <c r="S101" s="19"/>
      <c r="T101" s="19"/>
      <c r="U101" s="19"/>
      <c r="V101" s="19"/>
      <c r="W101" s="19"/>
      <c r="X101" s="19"/>
      <c r="Y101" s="19"/>
      <c r="Z101" s="19"/>
      <c r="AA101" s="19"/>
      <c r="AB101" s="19"/>
      <c r="AC101" s="19"/>
      <c r="AD101" s="19"/>
      <c r="AE101" s="19"/>
      <c r="AF101" s="19"/>
    </row>
    <row r="102" ht="14.25" customHeight="1">
      <c r="A102" s="21" t="s">
        <v>6263</v>
      </c>
      <c r="B102" s="21" t="s">
        <v>380</v>
      </c>
      <c r="C102" s="23" t="str">
        <f t="shared" si="5"/>
        <v>jpg</v>
      </c>
      <c r="D102" s="24" t="s">
        <v>167</v>
      </c>
      <c r="E102" s="24" t="s">
        <v>168</v>
      </c>
      <c r="F102" s="24" t="s">
        <v>35</v>
      </c>
      <c r="G102" s="24" t="s">
        <v>184</v>
      </c>
      <c r="H102" s="24" t="s">
        <v>185</v>
      </c>
      <c r="I102" s="24" t="s">
        <v>186</v>
      </c>
      <c r="J102" s="23"/>
      <c r="K102" s="26" t="s">
        <v>39</v>
      </c>
      <c r="L102" s="24" t="s">
        <v>6264</v>
      </c>
      <c r="M102" s="23">
        <f t="shared" si="2"/>
        <v>91</v>
      </c>
      <c r="N102" s="198" t="s">
        <v>383</v>
      </c>
      <c r="O102" s="23">
        <f t="shared" si="3"/>
        <v>85</v>
      </c>
      <c r="P102" s="23"/>
      <c r="Q102" s="23">
        <f t="shared" si="4"/>
        <v>0</v>
      </c>
      <c r="R102" s="23"/>
      <c r="S102" s="19"/>
      <c r="T102" s="19"/>
      <c r="U102" s="19"/>
      <c r="V102" s="19"/>
      <c r="W102" s="19"/>
      <c r="X102" s="19"/>
      <c r="Y102" s="19"/>
      <c r="Z102" s="19"/>
      <c r="AA102" s="19"/>
      <c r="AB102" s="19"/>
      <c r="AC102" s="19"/>
      <c r="AD102" s="19"/>
      <c r="AE102" s="19"/>
      <c r="AF102" s="19"/>
    </row>
    <row r="103" ht="14.25" customHeight="1">
      <c r="A103" s="21" t="s">
        <v>6265</v>
      </c>
      <c r="B103" s="21" t="s">
        <v>385</v>
      </c>
      <c r="C103" s="23" t="str">
        <f t="shared" si="5"/>
        <v>jpg</v>
      </c>
      <c r="D103" s="24" t="s">
        <v>167</v>
      </c>
      <c r="E103" s="24" t="s">
        <v>168</v>
      </c>
      <c r="F103" s="24" t="s">
        <v>35</v>
      </c>
      <c r="G103" s="24" t="s">
        <v>184</v>
      </c>
      <c r="H103" s="24" t="s">
        <v>185</v>
      </c>
      <c r="I103" s="24" t="s">
        <v>186</v>
      </c>
      <c r="J103" s="23"/>
      <c r="K103" s="26" t="s">
        <v>39</v>
      </c>
      <c r="L103" s="24" t="s">
        <v>388</v>
      </c>
      <c r="M103" s="23">
        <f t="shared" si="2"/>
        <v>49</v>
      </c>
      <c r="N103" s="23"/>
      <c r="O103" s="23">
        <f t="shared" si="3"/>
        <v>0</v>
      </c>
      <c r="P103" s="23"/>
      <c r="Q103" s="23">
        <f t="shared" si="4"/>
        <v>0</v>
      </c>
      <c r="R103" s="23"/>
      <c r="S103" s="19"/>
      <c r="T103" s="19"/>
      <c r="U103" s="19"/>
      <c r="V103" s="19"/>
      <c r="W103" s="19"/>
      <c r="X103" s="19"/>
      <c r="Y103" s="19"/>
      <c r="Z103" s="19"/>
      <c r="AA103" s="19"/>
      <c r="AB103" s="19"/>
      <c r="AC103" s="19"/>
      <c r="AD103" s="19"/>
      <c r="AE103" s="19"/>
      <c r="AF103" s="19"/>
    </row>
    <row r="104" ht="14.25" customHeight="1">
      <c r="A104" s="28" t="s">
        <v>390</v>
      </c>
      <c r="B104" s="31" t="s">
        <v>391</v>
      </c>
      <c r="C104" s="23" t="str">
        <f t="shared" si="5"/>
        <v>png</v>
      </c>
      <c r="D104" s="24" t="s">
        <v>392</v>
      </c>
      <c r="E104" s="24"/>
      <c r="F104" s="24" t="s">
        <v>168</v>
      </c>
      <c r="G104" s="24" t="s">
        <v>393</v>
      </c>
      <c r="H104" s="24" t="s">
        <v>394</v>
      </c>
      <c r="I104" s="23"/>
      <c r="J104" s="23"/>
      <c r="K104" s="26" t="s">
        <v>39</v>
      </c>
      <c r="L104" s="24" t="s">
        <v>337</v>
      </c>
      <c r="M104" s="23">
        <f t="shared" si="2"/>
        <v>19</v>
      </c>
      <c r="N104" s="23"/>
      <c r="O104" s="23">
        <f t="shared" si="3"/>
        <v>0</v>
      </c>
      <c r="P104" s="23"/>
      <c r="Q104" s="23">
        <f t="shared" si="4"/>
        <v>0</v>
      </c>
      <c r="R104" s="23"/>
      <c r="S104" s="19"/>
      <c r="T104" s="19"/>
      <c r="U104" s="19"/>
      <c r="V104" s="19"/>
      <c r="W104" s="19"/>
      <c r="X104" s="19"/>
      <c r="Y104" s="19"/>
      <c r="Z104" s="19"/>
      <c r="AA104" s="19"/>
      <c r="AB104" s="19"/>
      <c r="AC104" s="19"/>
      <c r="AD104" s="19"/>
      <c r="AE104" s="19"/>
      <c r="AF104" s="19"/>
    </row>
    <row r="105" ht="14.25" customHeight="1">
      <c r="A105" s="31" t="s">
        <v>6266</v>
      </c>
      <c r="B105" s="31" t="s">
        <v>6267</v>
      </c>
      <c r="C105" s="23" t="str">
        <f t="shared" si="5"/>
        <v>jpg</v>
      </c>
      <c r="D105" s="24" t="s">
        <v>392</v>
      </c>
      <c r="E105" s="24"/>
      <c r="F105" s="24" t="s">
        <v>168</v>
      </c>
      <c r="G105" s="24" t="s">
        <v>6268</v>
      </c>
      <c r="H105" s="24" t="s">
        <v>394</v>
      </c>
      <c r="I105" s="23"/>
      <c r="J105" s="49" t="s">
        <v>352</v>
      </c>
      <c r="K105" s="26" t="s">
        <v>39</v>
      </c>
      <c r="L105" s="23"/>
      <c r="M105" s="23">
        <f t="shared" si="2"/>
        <v>0</v>
      </c>
      <c r="O105" s="23">
        <f t="shared" si="3"/>
        <v>0</v>
      </c>
      <c r="P105" s="23"/>
      <c r="Q105" s="23">
        <f t="shared" si="4"/>
        <v>0</v>
      </c>
      <c r="R105" s="23"/>
      <c r="S105" s="19"/>
      <c r="T105" s="19"/>
      <c r="U105" s="19"/>
      <c r="V105" s="19"/>
      <c r="W105" s="19"/>
      <c r="X105" s="19"/>
      <c r="Y105" s="19"/>
      <c r="Z105" s="19"/>
      <c r="AA105" s="19"/>
      <c r="AB105" s="19"/>
      <c r="AC105" s="19"/>
      <c r="AD105" s="19"/>
      <c r="AE105" s="19"/>
      <c r="AF105" s="19"/>
    </row>
    <row r="106" ht="14.25" customHeight="1">
      <c r="A106" s="31" t="s">
        <v>6269</v>
      </c>
      <c r="B106" s="29" t="s">
        <v>396</v>
      </c>
      <c r="C106" s="23" t="str">
        <f t="shared" si="5"/>
        <v>tif</v>
      </c>
      <c r="D106" s="24" t="s">
        <v>392</v>
      </c>
      <c r="E106" s="24"/>
      <c r="F106" s="24" t="s">
        <v>168</v>
      </c>
      <c r="G106" s="24" t="s">
        <v>397</v>
      </c>
      <c r="H106" s="24" t="s">
        <v>394</v>
      </c>
      <c r="I106" s="23"/>
      <c r="J106" s="23"/>
      <c r="K106" s="26" t="s">
        <v>39</v>
      </c>
      <c r="L106" s="24" t="s">
        <v>6270</v>
      </c>
      <c r="M106" s="23">
        <f t="shared" si="2"/>
        <v>110</v>
      </c>
      <c r="N106" s="198" t="s">
        <v>398</v>
      </c>
      <c r="O106" s="23">
        <f t="shared" si="3"/>
        <v>93</v>
      </c>
      <c r="P106" s="23"/>
      <c r="Q106" s="23">
        <f t="shared" si="4"/>
        <v>0</v>
      </c>
      <c r="R106" s="23"/>
      <c r="S106" s="19"/>
      <c r="T106" s="19"/>
      <c r="U106" s="19"/>
      <c r="V106" s="19"/>
      <c r="W106" s="19"/>
      <c r="X106" s="19"/>
      <c r="Y106" s="19"/>
      <c r="Z106" s="19"/>
      <c r="AA106" s="19"/>
      <c r="AB106" s="19"/>
      <c r="AC106" s="19"/>
      <c r="AD106" s="19"/>
      <c r="AE106" s="19"/>
      <c r="AF106" s="19"/>
    </row>
    <row r="107" ht="14.25" customHeight="1">
      <c r="A107" s="28" t="s">
        <v>6271</v>
      </c>
      <c r="B107" s="31" t="s">
        <v>6272</v>
      </c>
      <c r="C107" s="23" t="str">
        <f t="shared" si="5"/>
        <v>png</v>
      </c>
      <c r="D107" s="24" t="s">
        <v>392</v>
      </c>
      <c r="E107" s="24"/>
      <c r="F107" s="24" t="s">
        <v>168</v>
      </c>
      <c r="G107" s="24" t="s">
        <v>6268</v>
      </c>
      <c r="H107" s="24" t="s">
        <v>394</v>
      </c>
      <c r="I107" s="23"/>
      <c r="J107" s="49" t="s">
        <v>6273</v>
      </c>
      <c r="K107" s="26" t="s">
        <v>39</v>
      </c>
      <c r="L107" s="23"/>
      <c r="M107" s="23">
        <f t="shared" si="2"/>
        <v>0</v>
      </c>
      <c r="O107" s="23">
        <f t="shared" si="3"/>
        <v>0</v>
      </c>
      <c r="P107" s="23"/>
      <c r="Q107" s="23">
        <f t="shared" si="4"/>
        <v>0</v>
      </c>
      <c r="R107" s="23"/>
      <c r="S107" s="19"/>
      <c r="T107" s="19"/>
      <c r="U107" s="19"/>
      <c r="V107" s="19"/>
      <c r="W107" s="19"/>
      <c r="X107" s="19"/>
      <c r="Y107" s="19"/>
      <c r="Z107" s="19"/>
      <c r="AA107" s="19"/>
      <c r="AB107" s="19"/>
      <c r="AC107" s="19"/>
      <c r="AD107" s="19"/>
      <c r="AE107" s="19"/>
      <c r="AF107" s="19"/>
    </row>
    <row r="108" ht="14.25" customHeight="1">
      <c r="A108" s="31" t="s">
        <v>6274</v>
      </c>
      <c r="B108" s="31" t="s">
        <v>400</v>
      </c>
      <c r="C108" s="23" t="str">
        <f t="shared" si="5"/>
        <v>jpg</v>
      </c>
      <c r="D108" s="24" t="s">
        <v>392</v>
      </c>
      <c r="E108" s="24"/>
      <c r="F108" s="24" t="s">
        <v>168</v>
      </c>
      <c r="G108" s="24" t="s">
        <v>393</v>
      </c>
      <c r="H108" s="24" t="s">
        <v>394</v>
      </c>
      <c r="I108" s="23"/>
      <c r="J108" s="23"/>
      <c r="K108" s="26" t="s">
        <v>39</v>
      </c>
      <c r="L108" s="24" t="s">
        <v>337</v>
      </c>
      <c r="M108" s="23">
        <f t="shared" si="2"/>
        <v>19</v>
      </c>
      <c r="N108" s="49" t="s">
        <v>340</v>
      </c>
      <c r="O108" s="23">
        <f t="shared" si="3"/>
        <v>51</v>
      </c>
      <c r="P108" s="23"/>
      <c r="Q108" s="23">
        <f t="shared" si="4"/>
        <v>0</v>
      </c>
      <c r="R108" s="23"/>
      <c r="S108" s="19"/>
      <c r="T108" s="19"/>
      <c r="U108" s="19"/>
      <c r="V108" s="19"/>
      <c r="W108" s="19"/>
      <c r="X108" s="19"/>
      <c r="Y108" s="19"/>
      <c r="Z108" s="19"/>
      <c r="AA108" s="19"/>
      <c r="AB108" s="19"/>
      <c r="AC108" s="19"/>
      <c r="AD108" s="19"/>
      <c r="AE108" s="19"/>
      <c r="AF108" s="19"/>
    </row>
    <row r="109" ht="14.25" customHeight="1">
      <c r="A109" s="31" t="s">
        <v>6275</v>
      </c>
      <c r="B109" s="31" t="s">
        <v>402</v>
      </c>
      <c r="C109" s="23" t="str">
        <f t="shared" si="5"/>
        <v>jpg</v>
      </c>
      <c r="D109" s="24" t="s">
        <v>392</v>
      </c>
      <c r="E109" s="24"/>
      <c r="F109" s="24" t="s">
        <v>168</v>
      </c>
      <c r="G109" s="24" t="s">
        <v>403</v>
      </c>
      <c r="H109" s="24" t="s">
        <v>394</v>
      </c>
      <c r="I109" s="23"/>
      <c r="J109" s="23"/>
      <c r="K109" s="26" t="s">
        <v>39</v>
      </c>
      <c r="L109" s="24" t="s">
        <v>404</v>
      </c>
      <c r="M109" s="23">
        <f t="shared" si="2"/>
        <v>91</v>
      </c>
      <c r="N109" s="23"/>
      <c r="O109" s="23">
        <f t="shared" si="3"/>
        <v>0</v>
      </c>
      <c r="P109" s="23"/>
      <c r="Q109" s="23">
        <f t="shared" si="4"/>
        <v>0</v>
      </c>
      <c r="R109" s="23"/>
      <c r="S109" s="19"/>
      <c r="T109" s="19"/>
      <c r="U109" s="19"/>
      <c r="V109" s="19"/>
      <c r="W109" s="19"/>
      <c r="X109" s="19"/>
      <c r="Y109" s="19"/>
      <c r="Z109" s="19"/>
      <c r="AA109" s="19"/>
      <c r="AB109" s="19"/>
      <c r="AC109" s="19"/>
      <c r="AD109" s="19"/>
      <c r="AE109" s="19"/>
      <c r="AF109" s="19"/>
    </row>
    <row r="110" ht="14.25" customHeight="1">
      <c r="A110" s="31" t="s">
        <v>6276</v>
      </c>
      <c r="B110" s="31" t="s">
        <v>406</v>
      </c>
      <c r="C110" s="23" t="str">
        <f t="shared" si="5"/>
        <v>jpg</v>
      </c>
      <c r="D110" s="24" t="s">
        <v>392</v>
      </c>
      <c r="E110" s="24"/>
      <c r="F110" s="24" t="s">
        <v>168</v>
      </c>
      <c r="G110" s="24" t="s">
        <v>403</v>
      </c>
      <c r="H110" s="24" t="s">
        <v>394</v>
      </c>
      <c r="I110" s="23"/>
      <c r="J110" s="49" t="s">
        <v>352</v>
      </c>
      <c r="K110" s="26" t="s">
        <v>39</v>
      </c>
      <c r="L110" s="24" t="s">
        <v>404</v>
      </c>
      <c r="M110" s="23">
        <f t="shared" si="2"/>
        <v>91</v>
      </c>
      <c r="N110" s="49" t="s">
        <v>6277</v>
      </c>
      <c r="O110" s="23">
        <f t="shared" si="3"/>
        <v>41</v>
      </c>
      <c r="P110" s="23"/>
      <c r="Q110" s="23">
        <f t="shared" si="4"/>
        <v>0</v>
      </c>
      <c r="R110" s="23"/>
      <c r="S110" s="19"/>
      <c r="T110" s="19"/>
      <c r="U110" s="19"/>
      <c r="V110" s="19"/>
      <c r="W110" s="19"/>
      <c r="X110" s="19"/>
      <c r="Y110" s="19"/>
      <c r="Z110" s="19"/>
      <c r="AA110" s="19"/>
      <c r="AB110" s="19"/>
      <c r="AC110" s="19"/>
      <c r="AD110" s="19"/>
      <c r="AE110" s="19"/>
      <c r="AF110" s="19"/>
    </row>
    <row r="111" ht="14.25" customHeight="1">
      <c r="A111" s="31" t="s">
        <v>6278</v>
      </c>
      <c r="B111" s="31" t="s">
        <v>409</v>
      </c>
      <c r="C111" s="23" t="str">
        <f t="shared" si="5"/>
        <v>png</v>
      </c>
      <c r="D111" s="24" t="s">
        <v>392</v>
      </c>
      <c r="E111" s="24"/>
      <c r="F111" s="24" t="s">
        <v>168</v>
      </c>
      <c r="G111" s="24" t="s">
        <v>393</v>
      </c>
      <c r="H111" s="24" t="s">
        <v>394</v>
      </c>
      <c r="I111" s="23"/>
      <c r="J111" s="23"/>
      <c r="K111" s="26" t="s">
        <v>39</v>
      </c>
      <c r="L111" s="24" t="s">
        <v>337</v>
      </c>
      <c r="M111" s="23">
        <f t="shared" si="2"/>
        <v>19</v>
      </c>
      <c r="N111" s="23"/>
      <c r="O111" s="23">
        <f t="shared" si="3"/>
        <v>0</v>
      </c>
      <c r="P111" s="23"/>
      <c r="Q111" s="23">
        <f t="shared" si="4"/>
        <v>0</v>
      </c>
      <c r="R111" s="23"/>
      <c r="S111" s="19"/>
      <c r="T111" s="19"/>
      <c r="U111" s="19"/>
      <c r="V111" s="19"/>
      <c r="W111" s="19"/>
      <c r="X111" s="19"/>
      <c r="Y111" s="19"/>
      <c r="Z111" s="19"/>
      <c r="AA111" s="19"/>
      <c r="AB111" s="19"/>
      <c r="AC111" s="19"/>
      <c r="AD111" s="19"/>
      <c r="AE111" s="19"/>
      <c r="AF111" s="19"/>
    </row>
    <row r="112" ht="14.25" customHeight="1">
      <c r="A112" s="31" t="s">
        <v>6279</v>
      </c>
      <c r="B112" s="31" t="s">
        <v>411</v>
      </c>
      <c r="C112" s="23" t="str">
        <f t="shared" si="5"/>
        <v>png</v>
      </c>
      <c r="D112" s="24" t="s">
        <v>392</v>
      </c>
      <c r="E112" s="24"/>
      <c r="F112" s="24" t="s">
        <v>168</v>
      </c>
      <c r="G112" s="24" t="s">
        <v>393</v>
      </c>
      <c r="H112" s="24" t="s">
        <v>394</v>
      </c>
      <c r="I112" s="23"/>
      <c r="J112" s="23"/>
      <c r="K112" s="26" t="s">
        <v>39</v>
      </c>
      <c r="L112" s="24" t="s">
        <v>337</v>
      </c>
      <c r="M112" s="23">
        <f t="shared" si="2"/>
        <v>19</v>
      </c>
      <c r="N112" s="23"/>
      <c r="O112" s="23">
        <f t="shared" si="3"/>
        <v>0</v>
      </c>
      <c r="P112" s="23"/>
      <c r="Q112" s="23">
        <f t="shared" si="4"/>
        <v>0</v>
      </c>
      <c r="R112" s="23"/>
      <c r="S112" s="19"/>
      <c r="T112" s="19"/>
      <c r="U112" s="19"/>
      <c r="V112" s="19"/>
      <c r="W112" s="19"/>
      <c r="X112" s="19"/>
      <c r="Y112" s="19"/>
      <c r="Z112" s="19"/>
      <c r="AA112" s="19"/>
      <c r="AB112" s="19"/>
      <c r="AC112" s="19"/>
      <c r="AD112" s="19"/>
      <c r="AE112" s="19"/>
      <c r="AF112" s="19"/>
    </row>
    <row r="113" ht="14.25" customHeight="1">
      <c r="A113" s="31" t="s">
        <v>6280</v>
      </c>
      <c r="B113" s="31" t="s">
        <v>413</v>
      </c>
      <c r="C113" s="23" t="str">
        <f t="shared" si="5"/>
        <v>png</v>
      </c>
      <c r="D113" s="24" t="s">
        <v>392</v>
      </c>
      <c r="E113" s="24"/>
      <c r="F113" s="24" t="s">
        <v>168</v>
      </c>
      <c r="G113" s="24" t="s">
        <v>393</v>
      </c>
      <c r="H113" s="24" t="s">
        <v>394</v>
      </c>
      <c r="I113" s="23"/>
      <c r="J113" s="23"/>
      <c r="K113" s="26" t="s">
        <v>39</v>
      </c>
      <c r="L113" s="24" t="s">
        <v>337</v>
      </c>
      <c r="M113" s="23">
        <f t="shared" si="2"/>
        <v>19</v>
      </c>
      <c r="N113" s="23"/>
      <c r="O113" s="23">
        <f t="shared" si="3"/>
        <v>0</v>
      </c>
      <c r="P113" s="23"/>
      <c r="Q113" s="23">
        <f t="shared" si="4"/>
        <v>0</v>
      </c>
      <c r="R113" s="23"/>
      <c r="S113" s="19"/>
      <c r="T113" s="19"/>
      <c r="U113" s="19"/>
      <c r="V113" s="19"/>
      <c r="W113" s="19"/>
      <c r="X113" s="19"/>
      <c r="Y113" s="19"/>
      <c r="Z113" s="19"/>
      <c r="AA113" s="19"/>
      <c r="AB113" s="19"/>
      <c r="AC113" s="19"/>
      <c r="AD113" s="19"/>
      <c r="AE113" s="19"/>
      <c r="AF113" s="19"/>
    </row>
    <row r="114" ht="14.25" customHeight="1">
      <c r="A114" s="31" t="s">
        <v>6281</v>
      </c>
      <c r="B114" s="31" t="s">
        <v>415</v>
      </c>
      <c r="C114" s="23" t="str">
        <f t="shared" si="5"/>
        <v>png</v>
      </c>
      <c r="D114" s="24" t="s">
        <v>392</v>
      </c>
      <c r="E114" s="24"/>
      <c r="F114" s="24" t="s">
        <v>168</v>
      </c>
      <c r="G114" s="24" t="s">
        <v>393</v>
      </c>
      <c r="H114" s="24" t="s">
        <v>394</v>
      </c>
      <c r="I114" s="23"/>
      <c r="J114" s="23"/>
      <c r="K114" s="26" t="s">
        <v>39</v>
      </c>
      <c r="L114" s="24" t="s">
        <v>337</v>
      </c>
      <c r="M114" s="23">
        <f t="shared" si="2"/>
        <v>19</v>
      </c>
      <c r="N114" s="23"/>
      <c r="O114" s="23">
        <f t="shared" si="3"/>
        <v>0</v>
      </c>
      <c r="P114" s="23"/>
      <c r="Q114" s="23">
        <f t="shared" si="4"/>
        <v>0</v>
      </c>
      <c r="R114" s="23"/>
      <c r="S114" s="19"/>
      <c r="T114" s="19"/>
      <c r="U114" s="19"/>
      <c r="V114" s="19"/>
      <c r="W114" s="19"/>
      <c r="X114" s="19"/>
      <c r="Y114" s="19"/>
      <c r="Z114" s="19"/>
      <c r="AA114" s="19"/>
      <c r="AB114" s="19"/>
      <c r="AC114" s="19"/>
      <c r="AD114" s="19"/>
      <c r="AE114" s="19"/>
      <c r="AF114" s="19"/>
    </row>
    <row r="115" ht="14.25" customHeight="1">
      <c r="A115" s="31" t="s">
        <v>6282</v>
      </c>
      <c r="B115" s="31" t="s">
        <v>417</v>
      </c>
      <c r="C115" s="23" t="str">
        <f t="shared" si="5"/>
        <v>png</v>
      </c>
      <c r="D115" s="24" t="s">
        <v>392</v>
      </c>
      <c r="E115" s="24"/>
      <c r="F115" s="24" t="s">
        <v>168</v>
      </c>
      <c r="G115" s="24" t="s">
        <v>393</v>
      </c>
      <c r="H115" s="24" t="s">
        <v>394</v>
      </c>
      <c r="I115" s="23"/>
      <c r="J115" s="23"/>
      <c r="K115" s="26" t="s">
        <v>39</v>
      </c>
      <c r="L115" s="24" t="s">
        <v>337</v>
      </c>
      <c r="M115" s="23">
        <f t="shared" si="2"/>
        <v>19</v>
      </c>
      <c r="N115" s="23"/>
      <c r="O115" s="23">
        <f t="shared" si="3"/>
        <v>0</v>
      </c>
      <c r="P115" s="23"/>
      <c r="Q115" s="23">
        <f t="shared" si="4"/>
        <v>0</v>
      </c>
      <c r="R115" s="23"/>
      <c r="S115" s="19"/>
      <c r="T115" s="19"/>
      <c r="U115" s="19"/>
      <c r="V115" s="19"/>
      <c r="W115" s="19"/>
      <c r="X115" s="19"/>
      <c r="Y115" s="19"/>
      <c r="Z115" s="19"/>
      <c r="AA115" s="19"/>
      <c r="AB115" s="19"/>
      <c r="AC115" s="19"/>
      <c r="AD115" s="19"/>
      <c r="AE115" s="19"/>
      <c r="AF115" s="19"/>
    </row>
    <row r="116" ht="14.25" customHeight="1">
      <c r="A116" s="31" t="s">
        <v>6283</v>
      </c>
      <c r="B116" s="31" t="s">
        <v>6284</v>
      </c>
      <c r="C116" s="23" t="str">
        <f t="shared" si="5"/>
        <v>jpg</v>
      </c>
      <c r="D116" s="24" t="s">
        <v>392</v>
      </c>
      <c r="E116" s="24"/>
      <c r="F116" s="24" t="s">
        <v>168</v>
      </c>
      <c r="G116" s="24" t="s">
        <v>6268</v>
      </c>
      <c r="H116" s="24" t="s">
        <v>394</v>
      </c>
      <c r="I116" s="23"/>
      <c r="J116" s="49" t="s">
        <v>6273</v>
      </c>
      <c r="K116" s="26" t="s">
        <v>39</v>
      </c>
      <c r="L116" s="23"/>
      <c r="M116" s="23">
        <f t="shared" si="2"/>
        <v>0</v>
      </c>
      <c r="N116" s="23"/>
      <c r="O116" s="23">
        <f t="shared" si="3"/>
        <v>0</v>
      </c>
      <c r="P116" s="23"/>
      <c r="Q116" s="23">
        <f t="shared" si="4"/>
        <v>0</v>
      </c>
      <c r="R116" s="23"/>
      <c r="S116" s="19"/>
      <c r="T116" s="19"/>
      <c r="U116" s="19"/>
      <c r="V116" s="19"/>
      <c r="W116" s="19"/>
      <c r="X116" s="19"/>
      <c r="Y116" s="19"/>
      <c r="Z116" s="19"/>
      <c r="AA116" s="19"/>
      <c r="AB116" s="19"/>
      <c r="AC116" s="19"/>
      <c r="AD116" s="19"/>
      <c r="AE116" s="19"/>
      <c r="AF116" s="19"/>
    </row>
    <row r="117" ht="14.25" customHeight="1">
      <c r="A117" s="31" t="s">
        <v>6285</v>
      </c>
      <c r="B117" s="31" t="s">
        <v>419</v>
      </c>
      <c r="C117" s="23" t="str">
        <f t="shared" si="5"/>
        <v>jpg</v>
      </c>
      <c r="D117" s="24" t="s">
        <v>392</v>
      </c>
      <c r="E117" s="24"/>
      <c r="F117" s="24" t="s">
        <v>168</v>
      </c>
      <c r="G117" s="24" t="s">
        <v>365</v>
      </c>
      <c r="H117" s="24" t="s">
        <v>420</v>
      </c>
      <c r="I117" s="23"/>
      <c r="J117" s="24" t="s">
        <v>421</v>
      </c>
      <c r="K117" s="26" t="s">
        <v>39</v>
      </c>
      <c r="L117" s="24" t="s">
        <v>6286</v>
      </c>
      <c r="M117" s="23">
        <f t="shared" si="2"/>
        <v>151</v>
      </c>
      <c r="N117" s="198" t="s">
        <v>422</v>
      </c>
      <c r="O117" s="23">
        <f t="shared" si="3"/>
        <v>125</v>
      </c>
      <c r="P117" s="23"/>
      <c r="Q117" s="23">
        <f t="shared" si="4"/>
        <v>0</v>
      </c>
      <c r="R117" s="23"/>
      <c r="S117" s="19"/>
      <c r="T117" s="19"/>
      <c r="U117" s="19"/>
      <c r="V117" s="19"/>
      <c r="W117" s="19"/>
      <c r="X117" s="19"/>
      <c r="Y117" s="19"/>
      <c r="Z117" s="19"/>
      <c r="AA117" s="19"/>
      <c r="AB117" s="19"/>
      <c r="AC117" s="19"/>
      <c r="AD117" s="19"/>
      <c r="AE117" s="19"/>
      <c r="AF117" s="19"/>
    </row>
    <row r="118" ht="14.25" customHeight="1">
      <c r="A118" s="31" t="s">
        <v>6287</v>
      </c>
      <c r="B118" s="31" t="s">
        <v>424</v>
      </c>
      <c r="C118" s="23" t="str">
        <f t="shared" si="5"/>
        <v>jpg</v>
      </c>
      <c r="D118" s="24" t="s">
        <v>392</v>
      </c>
      <c r="E118" s="24"/>
      <c r="F118" s="24" t="s">
        <v>168</v>
      </c>
      <c r="G118" s="24" t="s">
        <v>425</v>
      </c>
      <c r="H118" s="24" t="s">
        <v>420</v>
      </c>
      <c r="I118" s="23"/>
      <c r="J118" s="23"/>
      <c r="K118" s="26" t="s">
        <v>39</v>
      </c>
      <c r="L118" s="24" t="s">
        <v>6288</v>
      </c>
      <c r="M118" s="23">
        <f t="shared" si="2"/>
        <v>102</v>
      </c>
      <c r="N118" s="198" t="s">
        <v>426</v>
      </c>
      <c r="O118" s="23">
        <f t="shared" si="3"/>
        <v>95</v>
      </c>
      <c r="P118" s="23"/>
      <c r="Q118" s="23">
        <f t="shared" si="4"/>
        <v>0</v>
      </c>
      <c r="R118" s="23"/>
      <c r="S118" s="19"/>
      <c r="T118" s="19"/>
      <c r="U118" s="19"/>
      <c r="V118" s="19"/>
      <c r="W118" s="19"/>
      <c r="X118" s="19"/>
      <c r="Y118" s="19"/>
      <c r="Z118" s="19"/>
      <c r="AA118" s="19"/>
      <c r="AB118" s="19"/>
      <c r="AC118" s="19"/>
      <c r="AD118" s="19"/>
      <c r="AE118" s="19"/>
      <c r="AF118" s="19"/>
    </row>
    <row r="119" ht="14.25" customHeight="1">
      <c r="A119" s="31" t="s">
        <v>6289</v>
      </c>
      <c r="B119" s="31" t="s">
        <v>6290</v>
      </c>
      <c r="C119" s="23" t="str">
        <f t="shared" si="5"/>
        <v>tif</v>
      </c>
      <c r="D119" s="24" t="s">
        <v>392</v>
      </c>
      <c r="E119" s="24"/>
      <c r="F119" s="24" t="s">
        <v>168</v>
      </c>
      <c r="G119" s="24" t="s">
        <v>394</v>
      </c>
      <c r="H119" s="24" t="s">
        <v>394</v>
      </c>
      <c r="I119" s="23"/>
      <c r="J119" s="23"/>
      <c r="K119" s="26" t="s">
        <v>39</v>
      </c>
      <c r="L119" s="24" t="s">
        <v>6291</v>
      </c>
      <c r="M119" s="23">
        <f t="shared" si="2"/>
        <v>75</v>
      </c>
      <c r="N119" s="23"/>
      <c r="O119" s="23">
        <f t="shared" si="3"/>
        <v>0</v>
      </c>
      <c r="P119" s="23"/>
      <c r="Q119" s="23">
        <f t="shared" si="4"/>
        <v>0</v>
      </c>
      <c r="R119" s="23"/>
      <c r="S119" s="19"/>
      <c r="T119" s="19"/>
      <c r="U119" s="19"/>
      <c r="V119" s="19"/>
      <c r="W119" s="19"/>
      <c r="X119" s="19"/>
      <c r="Y119" s="19"/>
      <c r="Z119" s="19"/>
      <c r="AA119" s="19"/>
      <c r="AB119" s="19"/>
      <c r="AC119" s="19"/>
      <c r="AD119" s="19"/>
      <c r="AE119" s="19"/>
      <c r="AF119" s="19"/>
    </row>
    <row r="120" ht="14.25" customHeight="1">
      <c r="A120" s="28" t="s">
        <v>6292</v>
      </c>
      <c r="B120" s="29" t="s">
        <v>6293</v>
      </c>
      <c r="C120" s="23" t="str">
        <f t="shared" si="5"/>
        <v>jpg</v>
      </c>
      <c r="D120" s="24" t="s">
        <v>392</v>
      </c>
      <c r="E120" s="24"/>
      <c r="F120" s="24" t="s">
        <v>168</v>
      </c>
      <c r="G120" s="24" t="s">
        <v>403</v>
      </c>
      <c r="H120" s="24" t="s">
        <v>394</v>
      </c>
      <c r="I120" s="24" t="s">
        <v>429</v>
      </c>
      <c r="J120" s="49" t="s">
        <v>352</v>
      </c>
      <c r="K120" s="26" t="s">
        <v>39</v>
      </c>
      <c r="L120" s="24" t="s">
        <v>430</v>
      </c>
      <c r="M120" s="23">
        <f t="shared" si="2"/>
        <v>37</v>
      </c>
      <c r="N120" s="23"/>
      <c r="O120" s="23">
        <f t="shared" si="3"/>
        <v>0</v>
      </c>
      <c r="P120" s="23"/>
      <c r="Q120" s="23">
        <f t="shared" si="4"/>
        <v>0</v>
      </c>
      <c r="R120" s="23"/>
      <c r="S120" s="19"/>
      <c r="T120" s="19"/>
      <c r="U120" s="19"/>
      <c r="V120" s="19"/>
      <c r="W120" s="19"/>
      <c r="X120" s="19"/>
      <c r="Y120" s="19"/>
      <c r="Z120" s="19"/>
      <c r="AA120" s="19"/>
      <c r="AB120" s="19"/>
      <c r="AC120" s="19"/>
      <c r="AD120" s="19"/>
      <c r="AE120" s="19"/>
      <c r="AF120" s="19"/>
    </row>
    <row r="121" ht="14.25" customHeight="1">
      <c r="A121" s="37" t="s">
        <v>6294</v>
      </c>
      <c r="B121" s="48" t="s">
        <v>6295</v>
      </c>
      <c r="C121" s="23" t="str">
        <f t="shared" si="5"/>
        <v>jpeg</v>
      </c>
      <c r="D121" s="24" t="s">
        <v>392</v>
      </c>
      <c r="E121" s="24" t="s">
        <v>456</v>
      </c>
      <c r="F121" s="24" t="s">
        <v>456</v>
      </c>
      <c r="G121" s="24" t="s">
        <v>184</v>
      </c>
      <c r="H121" s="24" t="s">
        <v>185</v>
      </c>
      <c r="I121" s="53" t="s">
        <v>6296</v>
      </c>
      <c r="J121" s="24" t="s">
        <v>457</v>
      </c>
      <c r="K121" s="26" t="s">
        <v>39</v>
      </c>
      <c r="L121" s="24" t="s">
        <v>64</v>
      </c>
      <c r="M121" s="23">
        <f t="shared" si="2"/>
        <v>7</v>
      </c>
      <c r="N121" s="23"/>
      <c r="O121" s="23">
        <f t="shared" si="3"/>
        <v>0</v>
      </c>
      <c r="P121" s="23"/>
      <c r="Q121" s="23">
        <f t="shared" si="4"/>
        <v>0</v>
      </c>
      <c r="R121" s="23"/>
      <c r="S121" s="19"/>
      <c r="T121" s="19"/>
      <c r="U121" s="19"/>
      <c r="V121" s="19"/>
      <c r="W121" s="19"/>
      <c r="X121" s="19"/>
      <c r="Y121" s="19"/>
      <c r="Z121" s="19"/>
      <c r="AA121" s="19"/>
      <c r="AB121" s="19"/>
      <c r="AC121" s="19"/>
      <c r="AD121" s="19"/>
      <c r="AE121" s="19"/>
      <c r="AF121" s="19"/>
    </row>
    <row r="122" ht="14.25" customHeight="1">
      <c r="A122" s="37" t="s">
        <v>6297</v>
      </c>
      <c r="B122" s="48" t="s">
        <v>453</v>
      </c>
      <c r="C122" s="23" t="str">
        <f t="shared" si="5"/>
        <v>JPG</v>
      </c>
      <c r="D122" s="24" t="s">
        <v>392</v>
      </c>
      <c r="E122" s="24" t="s">
        <v>456</v>
      </c>
      <c r="F122" s="24" t="s">
        <v>456</v>
      </c>
      <c r="G122" s="24" t="s">
        <v>184</v>
      </c>
      <c r="H122" s="24" t="s">
        <v>185</v>
      </c>
      <c r="I122" s="53" t="s">
        <v>6296</v>
      </c>
      <c r="J122" s="24" t="s">
        <v>457</v>
      </c>
      <c r="K122" s="26" t="s">
        <v>39</v>
      </c>
      <c r="L122" s="24" t="s">
        <v>458</v>
      </c>
      <c r="M122" s="23">
        <f t="shared" si="2"/>
        <v>26</v>
      </c>
      <c r="N122" s="23"/>
      <c r="O122" s="23">
        <f t="shared" si="3"/>
        <v>0</v>
      </c>
      <c r="P122" s="23"/>
      <c r="Q122" s="23">
        <f t="shared" si="4"/>
        <v>0</v>
      </c>
      <c r="R122" s="23"/>
      <c r="S122" s="19"/>
      <c r="T122" s="19"/>
      <c r="U122" s="19"/>
      <c r="V122" s="19"/>
      <c r="W122" s="19"/>
      <c r="X122" s="19"/>
      <c r="Y122" s="19"/>
      <c r="Z122" s="19"/>
      <c r="AA122" s="19"/>
      <c r="AB122" s="19"/>
      <c r="AC122" s="19"/>
      <c r="AD122" s="19"/>
      <c r="AE122" s="19"/>
      <c r="AF122" s="19"/>
    </row>
    <row r="123" ht="14.25" customHeight="1">
      <c r="A123" s="37" t="s">
        <v>6298</v>
      </c>
      <c r="B123" s="48" t="s">
        <v>465</v>
      </c>
      <c r="C123" s="23" t="str">
        <f t="shared" si="5"/>
        <v>JPG</v>
      </c>
      <c r="D123" s="24" t="s">
        <v>392</v>
      </c>
      <c r="E123" s="24" t="s">
        <v>456</v>
      </c>
      <c r="F123" s="24" t="s">
        <v>456</v>
      </c>
      <c r="G123" s="24" t="s">
        <v>184</v>
      </c>
      <c r="H123" s="24" t="s">
        <v>185</v>
      </c>
      <c r="I123" s="53" t="s">
        <v>6296</v>
      </c>
      <c r="J123" s="24" t="s">
        <v>457</v>
      </c>
      <c r="K123" s="26" t="s">
        <v>39</v>
      </c>
      <c r="L123" s="24" t="s">
        <v>468</v>
      </c>
      <c r="M123" s="23">
        <f t="shared" si="2"/>
        <v>29</v>
      </c>
      <c r="N123" s="23"/>
      <c r="O123" s="23">
        <f t="shared" si="3"/>
        <v>0</v>
      </c>
      <c r="P123" s="23"/>
      <c r="Q123" s="23">
        <f t="shared" si="4"/>
        <v>0</v>
      </c>
      <c r="R123" s="23"/>
      <c r="S123" s="19"/>
      <c r="T123" s="19"/>
      <c r="U123" s="19"/>
      <c r="V123" s="19"/>
      <c r="W123" s="19"/>
      <c r="X123" s="19"/>
      <c r="Y123" s="19"/>
      <c r="Z123" s="19"/>
      <c r="AA123" s="19"/>
      <c r="AB123" s="19"/>
      <c r="AC123" s="19"/>
      <c r="AD123" s="19"/>
      <c r="AE123" s="19"/>
      <c r="AF123" s="19"/>
    </row>
    <row r="124" ht="14.25" customHeight="1">
      <c r="A124" s="37" t="s">
        <v>6299</v>
      </c>
      <c r="B124" s="48" t="s">
        <v>470</v>
      </c>
      <c r="C124" s="23" t="str">
        <f t="shared" si="5"/>
        <v>JPG</v>
      </c>
      <c r="D124" s="24" t="s">
        <v>392</v>
      </c>
      <c r="E124" s="24" t="s">
        <v>456</v>
      </c>
      <c r="F124" s="24" t="s">
        <v>456</v>
      </c>
      <c r="G124" s="24" t="s">
        <v>184</v>
      </c>
      <c r="H124" s="24" t="s">
        <v>185</v>
      </c>
      <c r="I124" s="53" t="s">
        <v>6296</v>
      </c>
      <c r="J124" s="24" t="s">
        <v>457</v>
      </c>
      <c r="K124" s="26" t="s">
        <v>39</v>
      </c>
      <c r="L124" s="24" t="s">
        <v>473</v>
      </c>
      <c r="M124" s="23">
        <f t="shared" si="2"/>
        <v>47</v>
      </c>
      <c r="N124" s="23"/>
      <c r="O124" s="23">
        <f t="shared" si="3"/>
        <v>0</v>
      </c>
      <c r="P124" s="23"/>
      <c r="Q124" s="23">
        <f t="shared" si="4"/>
        <v>0</v>
      </c>
      <c r="R124" s="23"/>
      <c r="S124" s="19"/>
      <c r="T124" s="19"/>
      <c r="U124" s="19"/>
      <c r="V124" s="19"/>
      <c r="W124" s="19"/>
      <c r="X124" s="19"/>
      <c r="Y124" s="19"/>
      <c r="Z124" s="19"/>
      <c r="AA124" s="19"/>
      <c r="AB124" s="19"/>
      <c r="AC124" s="19"/>
      <c r="AD124" s="19"/>
      <c r="AE124" s="19"/>
      <c r="AF124" s="19"/>
    </row>
    <row r="125" ht="14.25" customHeight="1">
      <c r="A125" s="37" t="s">
        <v>6300</v>
      </c>
      <c r="B125" s="48" t="s">
        <v>6301</v>
      </c>
      <c r="C125" s="23" t="str">
        <f t="shared" si="5"/>
        <v>JPG</v>
      </c>
      <c r="D125" s="24" t="s">
        <v>392</v>
      </c>
      <c r="E125" s="24" t="s">
        <v>456</v>
      </c>
      <c r="F125" s="24" t="s">
        <v>456</v>
      </c>
      <c r="G125" s="24" t="s">
        <v>184</v>
      </c>
      <c r="H125" s="24" t="s">
        <v>185</v>
      </c>
      <c r="I125" s="53" t="s">
        <v>6296</v>
      </c>
      <c r="J125" s="24" t="s">
        <v>457</v>
      </c>
      <c r="K125" s="26" t="s">
        <v>39</v>
      </c>
      <c r="L125" s="24" t="s">
        <v>6302</v>
      </c>
      <c r="M125" s="23">
        <f t="shared" si="2"/>
        <v>44</v>
      </c>
      <c r="N125" s="23"/>
      <c r="O125" s="23">
        <f t="shared" si="3"/>
        <v>0</v>
      </c>
      <c r="P125" s="23"/>
      <c r="Q125" s="23">
        <f t="shared" si="4"/>
        <v>0</v>
      </c>
      <c r="R125" s="23"/>
      <c r="S125" s="19"/>
      <c r="T125" s="19"/>
      <c r="U125" s="19"/>
      <c r="V125" s="19"/>
      <c r="W125" s="19"/>
      <c r="X125" s="19"/>
      <c r="Y125" s="19"/>
      <c r="Z125" s="19"/>
      <c r="AA125" s="19"/>
      <c r="AB125" s="19"/>
      <c r="AC125" s="19"/>
      <c r="AD125" s="19"/>
      <c r="AE125" s="19"/>
      <c r="AF125" s="19"/>
    </row>
    <row r="126" ht="14.25" customHeight="1">
      <c r="A126" s="37" t="s">
        <v>6303</v>
      </c>
      <c r="B126" s="48" t="s">
        <v>495</v>
      </c>
      <c r="C126" s="23" t="str">
        <f t="shared" si="5"/>
        <v>JPG</v>
      </c>
      <c r="D126" s="24" t="s">
        <v>392</v>
      </c>
      <c r="E126" s="24" t="s">
        <v>456</v>
      </c>
      <c r="F126" s="24" t="s">
        <v>456</v>
      </c>
      <c r="G126" s="24" t="s">
        <v>184</v>
      </c>
      <c r="H126" s="24" t="s">
        <v>185</v>
      </c>
      <c r="I126" s="53" t="s">
        <v>6296</v>
      </c>
      <c r="J126" s="24" t="s">
        <v>457</v>
      </c>
      <c r="K126" s="26" t="s">
        <v>39</v>
      </c>
      <c r="L126" s="24" t="s">
        <v>498</v>
      </c>
      <c r="M126" s="23">
        <f t="shared" si="2"/>
        <v>27</v>
      </c>
      <c r="N126" s="23"/>
      <c r="O126" s="23">
        <f t="shared" si="3"/>
        <v>0</v>
      </c>
      <c r="P126" s="23"/>
      <c r="Q126" s="23">
        <f t="shared" si="4"/>
        <v>0</v>
      </c>
      <c r="R126" s="23"/>
      <c r="S126" s="19"/>
      <c r="T126" s="19"/>
      <c r="U126" s="19"/>
      <c r="V126" s="19"/>
      <c r="W126" s="19"/>
      <c r="X126" s="19"/>
      <c r="Y126" s="19"/>
      <c r="Z126" s="19"/>
      <c r="AA126" s="19"/>
      <c r="AB126" s="19"/>
      <c r="AC126" s="19"/>
      <c r="AD126" s="19"/>
      <c r="AE126" s="19"/>
      <c r="AF126" s="19"/>
    </row>
    <row r="127" ht="14.25" customHeight="1">
      <c r="A127" s="37" t="s">
        <v>6304</v>
      </c>
      <c r="B127" s="48" t="s">
        <v>500</v>
      </c>
      <c r="C127" s="23" t="str">
        <f t="shared" si="5"/>
        <v>JPG</v>
      </c>
      <c r="D127" s="24" t="s">
        <v>392</v>
      </c>
      <c r="E127" s="24" t="s">
        <v>456</v>
      </c>
      <c r="F127" s="24" t="s">
        <v>456</v>
      </c>
      <c r="G127" s="24" t="s">
        <v>184</v>
      </c>
      <c r="H127" s="24" t="s">
        <v>185</v>
      </c>
      <c r="I127" s="53" t="s">
        <v>6296</v>
      </c>
      <c r="J127" s="24" t="s">
        <v>457</v>
      </c>
      <c r="K127" s="26" t="s">
        <v>39</v>
      </c>
      <c r="L127" s="24" t="s">
        <v>503</v>
      </c>
      <c r="M127" s="23">
        <f t="shared" si="2"/>
        <v>45</v>
      </c>
      <c r="N127" s="23"/>
      <c r="O127" s="23">
        <f t="shared" si="3"/>
        <v>0</v>
      </c>
      <c r="P127" s="23"/>
      <c r="Q127" s="23">
        <f t="shared" si="4"/>
        <v>0</v>
      </c>
      <c r="R127" s="23"/>
      <c r="S127" s="19"/>
      <c r="T127" s="19"/>
      <c r="U127" s="19"/>
      <c r="V127" s="19"/>
      <c r="W127" s="19"/>
      <c r="X127" s="19"/>
      <c r="Y127" s="19"/>
      <c r="Z127" s="19"/>
      <c r="AA127" s="19"/>
      <c r="AB127" s="19"/>
      <c r="AC127" s="19"/>
      <c r="AD127" s="19"/>
      <c r="AE127" s="19"/>
      <c r="AF127" s="19"/>
    </row>
    <row r="128" ht="14.25" customHeight="1">
      <c r="A128" s="37" t="s">
        <v>6305</v>
      </c>
      <c r="B128" s="48" t="s">
        <v>485</v>
      </c>
      <c r="C128" s="23" t="str">
        <f t="shared" si="5"/>
        <v>JPG</v>
      </c>
      <c r="D128" s="24" t="s">
        <v>392</v>
      </c>
      <c r="E128" s="24" t="s">
        <v>456</v>
      </c>
      <c r="F128" s="24" t="s">
        <v>456</v>
      </c>
      <c r="G128" s="24" t="s">
        <v>184</v>
      </c>
      <c r="H128" s="24" t="s">
        <v>185</v>
      </c>
      <c r="I128" s="53" t="s">
        <v>6296</v>
      </c>
      <c r="J128" s="24" t="s">
        <v>457</v>
      </c>
      <c r="K128" s="26" t="s">
        <v>39</v>
      </c>
      <c r="L128" s="24" t="s">
        <v>488</v>
      </c>
      <c r="M128" s="23">
        <f t="shared" si="2"/>
        <v>71</v>
      </c>
      <c r="N128" s="23"/>
      <c r="O128" s="23">
        <f t="shared" si="3"/>
        <v>0</v>
      </c>
      <c r="P128" s="23"/>
      <c r="Q128" s="23">
        <f t="shared" si="4"/>
        <v>0</v>
      </c>
      <c r="R128" s="23"/>
      <c r="S128" s="19"/>
      <c r="T128" s="19"/>
      <c r="U128" s="19"/>
      <c r="V128" s="19"/>
      <c r="W128" s="19"/>
      <c r="X128" s="19"/>
      <c r="Y128" s="19"/>
      <c r="Z128" s="19"/>
      <c r="AA128" s="19"/>
      <c r="AB128" s="19"/>
      <c r="AC128" s="19"/>
      <c r="AD128" s="19"/>
      <c r="AE128" s="19"/>
      <c r="AF128" s="19"/>
    </row>
    <row r="129" ht="14.25" customHeight="1">
      <c r="A129" s="37" t="s">
        <v>6306</v>
      </c>
      <c r="B129" s="48" t="s">
        <v>508</v>
      </c>
      <c r="C129" s="23" t="str">
        <f t="shared" si="5"/>
        <v>JPG</v>
      </c>
      <c r="D129" s="24" t="s">
        <v>392</v>
      </c>
      <c r="E129" s="24" t="s">
        <v>456</v>
      </c>
      <c r="F129" s="24" t="s">
        <v>456</v>
      </c>
      <c r="G129" s="24" t="s">
        <v>184</v>
      </c>
      <c r="H129" s="24" t="s">
        <v>185</v>
      </c>
      <c r="I129" s="53" t="s">
        <v>6296</v>
      </c>
      <c r="J129" s="24" t="s">
        <v>457</v>
      </c>
      <c r="K129" s="26" t="s">
        <v>39</v>
      </c>
      <c r="L129" s="24" t="s">
        <v>511</v>
      </c>
      <c r="M129" s="23">
        <f t="shared" si="2"/>
        <v>59</v>
      </c>
      <c r="N129" s="23"/>
      <c r="O129" s="23">
        <f t="shared" si="3"/>
        <v>0</v>
      </c>
      <c r="P129" s="23"/>
      <c r="Q129" s="23">
        <f t="shared" si="4"/>
        <v>0</v>
      </c>
      <c r="R129" s="23"/>
      <c r="S129" s="19"/>
      <c r="T129" s="19"/>
      <c r="U129" s="19"/>
      <c r="V129" s="19"/>
      <c r="W129" s="19"/>
      <c r="X129" s="19"/>
      <c r="Y129" s="19"/>
      <c r="Z129" s="19"/>
      <c r="AA129" s="19"/>
      <c r="AB129" s="19"/>
      <c r="AC129" s="19"/>
      <c r="AD129" s="19"/>
      <c r="AE129" s="19"/>
      <c r="AF129" s="19"/>
    </row>
    <row r="130" ht="14.25" customHeight="1">
      <c r="A130" s="37" t="s">
        <v>6307</v>
      </c>
      <c r="B130" s="48" t="s">
        <v>513</v>
      </c>
      <c r="C130" s="23" t="str">
        <f t="shared" si="5"/>
        <v>JPG</v>
      </c>
      <c r="D130" s="24" t="s">
        <v>392</v>
      </c>
      <c r="E130" s="24" t="s">
        <v>456</v>
      </c>
      <c r="F130" s="24" t="s">
        <v>456</v>
      </c>
      <c r="G130" s="24" t="s">
        <v>184</v>
      </c>
      <c r="H130" s="24" t="s">
        <v>185</v>
      </c>
      <c r="I130" s="53" t="s">
        <v>6296</v>
      </c>
      <c r="J130" s="24" t="s">
        <v>457</v>
      </c>
      <c r="K130" s="26" t="s">
        <v>39</v>
      </c>
      <c r="L130" s="24" t="s">
        <v>516</v>
      </c>
      <c r="M130" s="23">
        <f t="shared" si="2"/>
        <v>69</v>
      </c>
      <c r="N130" s="23"/>
      <c r="O130" s="23">
        <f t="shared" si="3"/>
        <v>0</v>
      </c>
      <c r="P130" s="23"/>
      <c r="Q130" s="23">
        <f t="shared" si="4"/>
        <v>0</v>
      </c>
      <c r="R130" s="23"/>
      <c r="S130" s="19"/>
      <c r="T130" s="19"/>
      <c r="U130" s="19"/>
      <c r="V130" s="19"/>
      <c r="W130" s="19"/>
      <c r="X130" s="19"/>
      <c r="Y130" s="19"/>
      <c r="Z130" s="19"/>
      <c r="AA130" s="19"/>
      <c r="AB130" s="19"/>
      <c r="AC130" s="19"/>
      <c r="AD130" s="19"/>
      <c r="AE130" s="19"/>
      <c r="AF130" s="19"/>
    </row>
    <row r="131" ht="14.25" customHeight="1">
      <c r="A131" s="37" t="s">
        <v>6308</v>
      </c>
      <c r="B131" s="48" t="s">
        <v>521</v>
      </c>
      <c r="C131" s="23" t="str">
        <f t="shared" si="5"/>
        <v>JPG</v>
      </c>
      <c r="D131" s="24" t="s">
        <v>392</v>
      </c>
      <c r="E131" s="24" t="s">
        <v>456</v>
      </c>
      <c r="F131" s="24" t="s">
        <v>456</v>
      </c>
      <c r="G131" s="24" t="s">
        <v>184</v>
      </c>
      <c r="H131" s="24" t="s">
        <v>185</v>
      </c>
      <c r="I131" s="53" t="s">
        <v>6296</v>
      </c>
      <c r="J131" s="24" t="s">
        <v>457</v>
      </c>
      <c r="K131" s="26" t="s">
        <v>39</v>
      </c>
      <c r="L131" s="24" t="s">
        <v>522</v>
      </c>
      <c r="M131" s="23">
        <f t="shared" si="2"/>
        <v>55</v>
      </c>
      <c r="N131" s="23"/>
      <c r="O131" s="23">
        <f t="shared" si="3"/>
        <v>0</v>
      </c>
      <c r="P131" s="23"/>
      <c r="Q131" s="23">
        <f t="shared" si="4"/>
        <v>0</v>
      </c>
      <c r="R131" s="23"/>
      <c r="S131" s="19"/>
      <c r="T131" s="19"/>
      <c r="U131" s="19"/>
      <c r="V131" s="19"/>
      <c r="W131" s="19"/>
      <c r="X131" s="19"/>
      <c r="Y131" s="19"/>
      <c r="Z131" s="19"/>
      <c r="AA131" s="19"/>
      <c r="AB131" s="19"/>
      <c r="AC131" s="19"/>
      <c r="AD131" s="19"/>
      <c r="AE131" s="19"/>
      <c r="AF131" s="19"/>
    </row>
    <row r="132" ht="14.25" customHeight="1">
      <c r="A132" s="37" t="s">
        <v>432</v>
      </c>
      <c r="B132" s="27" t="s">
        <v>433</v>
      </c>
      <c r="C132" s="23" t="str">
        <f t="shared" si="5"/>
        <v>png</v>
      </c>
      <c r="D132" s="24" t="s">
        <v>392</v>
      </c>
      <c r="E132" s="24" t="s">
        <v>168</v>
      </c>
      <c r="F132" s="24" t="s">
        <v>168</v>
      </c>
      <c r="G132" s="73" t="s">
        <v>335</v>
      </c>
      <c r="H132" s="24" t="s">
        <v>81</v>
      </c>
      <c r="I132" s="53" t="s">
        <v>6309</v>
      </c>
      <c r="J132" s="24" t="s">
        <v>336</v>
      </c>
      <c r="K132" s="26" t="s">
        <v>39</v>
      </c>
      <c r="L132" s="24" t="s">
        <v>64</v>
      </c>
      <c r="M132" s="23">
        <f t="shared" si="2"/>
        <v>7</v>
      </c>
      <c r="N132" s="23"/>
      <c r="O132" s="23">
        <f t="shared" si="3"/>
        <v>0</v>
      </c>
      <c r="P132" s="23"/>
      <c r="Q132" s="23">
        <f t="shared" si="4"/>
        <v>0</v>
      </c>
      <c r="R132" s="23"/>
      <c r="S132" s="19"/>
      <c r="T132" s="19"/>
      <c r="U132" s="19"/>
      <c r="V132" s="19"/>
      <c r="W132" s="19"/>
      <c r="X132" s="19"/>
      <c r="Y132" s="19"/>
      <c r="Z132" s="19"/>
      <c r="AA132" s="19"/>
      <c r="AB132" s="19"/>
      <c r="AC132" s="19"/>
      <c r="AD132" s="19"/>
      <c r="AE132" s="19"/>
      <c r="AF132" s="19"/>
    </row>
    <row r="133" ht="14.25" customHeight="1">
      <c r="A133" s="20" t="s">
        <v>434</v>
      </c>
      <c r="B133" s="27" t="s">
        <v>435</v>
      </c>
      <c r="C133" s="23" t="str">
        <f t="shared" si="5"/>
        <v>png</v>
      </c>
      <c r="D133" s="24" t="s">
        <v>392</v>
      </c>
      <c r="E133" s="24" t="s">
        <v>168</v>
      </c>
      <c r="F133" s="24" t="s">
        <v>168</v>
      </c>
      <c r="G133" s="73" t="s">
        <v>335</v>
      </c>
      <c r="H133" s="24" t="s">
        <v>81</v>
      </c>
      <c r="I133" s="53" t="s">
        <v>6309</v>
      </c>
      <c r="J133" s="24" t="s">
        <v>336</v>
      </c>
      <c r="K133" s="26" t="s">
        <v>39</v>
      </c>
      <c r="L133" s="24" t="s">
        <v>64</v>
      </c>
      <c r="M133" s="23">
        <f t="shared" si="2"/>
        <v>7</v>
      </c>
      <c r="N133" s="23"/>
      <c r="O133" s="23">
        <f t="shared" si="3"/>
        <v>0</v>
      </c>
      <c r="P133" s="23"/>
      <c r="Q133" s="23">
        <f t="shared" si="4"/>
        <v>0</v>
      </c>
      <c r="R133" s="23"/>
      <c r="S133" s="19"/>
      <c r="T133" s="19"/>
      <c r="U133" s="19"/>
      <c r="V133" s="19"/>
      <c r="W133" s="19"/>
      <c r="X133" s="19"/>
      <c r="Y133" s="19"/>
      <c r="Z133" s="19"/>
      <c r="AA133" s="19"/>
      <c r="AB133" s="19"/>
      <c r="AC133" s="19"/>
      <c r="AD133" s="19"/>
      <c r="AE133" s="19"/>
      <c r="AF133" s="19"/>
    </row>
    <row r="134" ht="14.25" customHeight="1">
      <c r="A134" s="37" t="s">
        <v>436</v>
      </c>
      <c r="B134" s="27" t="s">
        <v>437</v>
      </c>
      <c r="C134" s="23" t="str">
        <f t="shared" si="5"/>
        <v>jpg</v>
      </c>
      <c r="D134" s="24" t="s">
        <v>392</v>
      </c>
      <c r="E134" s="24" t="s">
        <v>168</v>
      </c>
      <c r="F134" s="24" t="s">
        <v>168</v>
      </c>
      <c r="G134" s="24" t="s">
        <v>184</v>
      </c>
      <c r="H134" s="24" t="s">
        <v>185</v>
      </c>
      <c r="I134" s="53" t="s">
        <v>6309</v>
      </c>
      <c r="J134" s="23"/>
      <c r="K134" s="26" t="s">
        <v>39</v>
      </c>
      <c r="L134" s="24" t="s">
        <v>441</v>
      </c>
      <c r="M134" s="23">
        <f t="shared" si="2"/>
        <v>65</v>
      </c>
      <c r="N134" s="23"/>
      <c r="O134" s="23">
        <f t="shared" si="3"/>
        <v>0</v>
      </c>
      <c r="P134" s="23"/>
      <c r="Q134" s="23">
        <f t="shared" si="4"/>
        <v>0</v>
      </c>
      <c r="R134" s="23"/>
      <c r="S134" s="19"/>
      <c r="T134" s="19"/>
      <c r="U134" s="19"/>
      <c r="V134" s="19"/>
      <c r="W134" s="19"/>
      <c r="X134" s="19"/>
      <c r="Y134" s="19"/>
      <c r="Z134" s="19"/>
      <c r="AA134" s="19"/>
      <c r="AB134" s="19"/>
      <c r="AC134" s="19"/>
      <c r="AD134" s="19"/>
      <c r="AE134" s="19"/>
      <c r="AF134" s="19"/>
    </row>
    <row r="135" ht="14.25" customHeight="1">
      <c r="A135" s="37" t="s">
        <v>442</v>
      </c>
      <c r="B135" s="27" t="s">
        <v>443</v>
      </c>
      <c r="C135" s="23" t="str">
        <f t="shared" si="5"/>
        <v>jpg</v>
      </c>
      <c r="D135" s="24" t="s">
        <v>392</v>
      </c>
      <c r="E135" s="24" t="s">
        <v>168</v>
      </c>
      <c r="F135" s="24" t="s">
        <v>168</v>
      </c>
      <c r="G135" s="24" t="s">
        <v>184</v>
      </c>
      <c r="H135" s="24" t="s">
        <v>185</v>
      </c>
      <c r="I135" s="53" t="s">
        <v>6309</v>
      </c>
      <c r="J135" s="23"/>
      <c r="K135" s="26" t="s">
        <v>39</v>
      </c>
      <c r="L135" s="24" t="s">
        <v>446</v>
      </c>
      <c r="M135" s="23">
        <f t="shared" si="2"/>
        <v>76</v>
      </c>
      <c r="N135" s="23"/>
      <c r="O135" s="23">
        <f t="shared" si="3"/>
        <v>0</v>
      </c>
      <c r="P135" s="23"/>
      <c r="Q135" s="23">
        <f t="shared" si="4"/>
        <v>0</v>
      </c>
      <c r="R135" s="23"/>
      <c r="S135" s="19"/>
      <c r="T135" s="19"/>
      <c r="U135" s="19"/>
      <c r="V135" s="19"/>
      <c r="W135" s="19"/>
      <c r="X135" s="19"/>
      <c r="Y135" s="19"/>
      <c r="Z135" s="19"/>
      <c r="AA135" s="19"/>
      <c r="AB135" s="19"/>
      <c r="AC135" s="19"/>
      <c r="AD135" s="19"/>
      <c r="AE135" s="19"/>
      <c r="AF135" s="19"/>
    </row>
    <row r="136" ht="14.25" customHeight="1">
      <c r="A136" s="37" t="s">
        <v>447</v>
      </c>
      <c r="B136" s="48" t="s">
        <v>448</v>
      </c>
      <c r="C136" s="23" t="str">
        <f t="shared" si="5"/>
        <v>jpg</v>
      </c>
      <c r="D136" s="24" t="s">
        <v>392</v>
      </c>
      <c r="E136" s="24" t="s">
        <v>168</v>
      </c>
      <c r="F136" s="24" t="s">
        <v>168</v>
      </c>
      <c r="G136" s="24" t="s">
        <v>184</v>
      </c>
      <c r="H136" s="24" t="s">
        <v>185</v>
      </c>
      <c r="I136" s="53" t="s">
        <v>6309</v>
      </c>
      <c r="J136" s="23"/>
      <c r="K136" s="26" t="s">
        <v>39</v>
      </c>
      <c r="L136" s="24" t="s">
        <v>451</v>
      </c>
      <c r="M136" s="23">
        <f t="shared" si="2"/>
        <v>72</v>
      </c>
      <c r="N136" s="23"/>
      <c r="O136" s="23">
        <f t="shared" si="3"/>
        <v>0</v>
      </c>
      <c r="P136" s="23"/>
      <c r="Q136" s="23">
        <f t="shared" si="4"/>
        <v>0</v>
      </c>
      <c r="R136" s="23"/>
      <c r="S136" s="19"/>
      <c r="T136" s="19"/>
      <c r="U136" s="19"/>
      <c r="V136" s="19"/>
      <c r="W136" s="19"/>
      <c r="X136" s="19"/>
      <c r="Y136" s="19"/>
      <c r="Z136" s="19"/>
      <c r="AA136" s="19"/>
      <c r="AB136" s="19"/>
      <c r="AC136" s="19"/>
      <c r="AD136" s="19"/>
      <c r="AE136" s="19"/>
      <c r="AF136" s="19"/>
    </row>
    <row r="137" ht="14.25" customHeight="1">
      <c r="A137" s="37" t="s">
        <v>6310</v>
      </c>
      <c r="B137" s="48" t="s">
        <v>460</v>
      </c>
      <c r="C137" s="23" t="str">
        <f t="shared" si="5"/>
        <v>jpg</v>
      </c>
      <c r="D137" s="24" t="s">
        <v>392</v>
      </c>
      <c r="E137" s="24" t="s">
        <v>168</v>
      </c>
      <c r="F137" s="24" t="s">
        <v>168</v>
      </c>
      <c r="G137" s="24" t="s">
        <v>184</v>
      </c>
      <c r="H137" s="24" t="s">
        <v>185</v>
      </c>
      <c r="I137" s="53" t="s">
        <v>6309</v>
      </c>
      <c r="J137" s="23"/>
      <c r="K137" s="26" t="s">
        <v>39</v>
      </c>
      <c r="L137" s="24" t="s">
        <v>463</v>
      </c>
      <c r="M137" s="23">
        <f t="shared" si="2"/>
        <v>34</v>
      </c>
      <c r="N137" s="23"/>
      <c r="O137" s="23">
        <f t="shared" si="3"/>
        <v>0</v>
      </c>
      <c r="P137" s="23"/>
      <c r="Q137" s="23">
        <f t="shared" si="4"/>
        <v>0</v>
      </c>
      <c r="R137" s="23"/>
      <c r="S137" s="19"/>
      <c r="T137" s="19"/>
      <c r="U137" s="19"/>
      <c r="V137" s="19"/>
      <c r="W137" s="19"/>
      <c r="X137" s="19"/>
      <c r="Y137" s="19"/>
      <c r="Z137" s="19"/>
      <c r="AA137" s="19"/>
      <c r="AB137" s="19"/>
      <c r="AC137" s="19"/>
      <c r="AD137" s="19"/>
      <c r="AE137" s="19"/>
      <c r="AF137" s="19"/>
    </row>
    <row r="138" ht="14.25" customHeight="1">
      <c r="A138" s="37" t="s">
        <v>6311</v>
      </c>
      <c r="B138" s="48" t="s">
        <v>475</v>
      </c>
      <c r="C138" s="23" t="str">
        <f t="shared" si="5"/>
        <v>jpg</v>
      </c>
      <c r="D138" s="24" t="s">
        <v>392</v>
      </c>
      <c r="E138" s="24" t="s">
        <v>168</v>
      </c>
      <c r="F138" s="24" t="s">
        <v>168</v>
      </c>
      <c r="G138" s="24" t="s">
        <v>184</v>
      </c>
      <c r="H138" s="24" t="s">
        <v>185</v>
      </c>
      <c r="I138" s="53" t="s">
        <v>6309</v>
      </c>
      <c r="J138" s="23"/>
      <c r="K138" s="26" t="s">
        <v>39</v>
      </c>
      <c r="L138" s="24" t="s">
        <v>478</v>
      </c>
      <c r="M138" s="23">
        <f t="shared" si="2"/>
        <v>53</v>
      </c>
      <c r="N138" s="23"/>
      <c r="O138" s="23">
        <f t="shared" si="3"/>
        <v>0</v>
      </c>
      <c r="P138" s="23"/>
      <c r="Q138" s="23">
        <f t="shared" si="4"/>
        <v>0</v>
      </c>
      <c r="R138" s="23"/>
      <c r="S138" s="19"/>
      <c r="T138" s="19"/>
      <c r="U138" s="19"/>
      <c r="V138" s="19"/>
      <c r="W138" s="19"/>
      <c r="X138" s="19"/>
      <c r="Y138" s="19"/>
      <c r="Z138" s="19"/>
      <c r="AA138" s="19"/>
      <c r="AB138" s="19"/>
      <c r="AC138" s="19"/>
      <c r="AD138" s="19"/>
      <c r="AE138" s="19"/>
      <c r="AF138" s="19"/>
    </row>
    <row r="139" ht="14.25" customHeight="1">
      <c r="A139" s="37" t="s">
        <v>6312</v>
      </c>
      <c r="B139" s="48" t="s">
        <v>480</v>
      </c>
      <c r="C139" s="23" t="str">
        <f t="shared" si="5"/>
        <v>jpg</v>
      </c>
      <c r="D139" s="24" t="s">
        <v>392</v>
      </c>
      <c r="E139" s="24" t="s">
        <v>168</v>
      </c>
      <c r="F139" s="24" t="s">
        <v>168</v>
      </c>
      <c r="G139" s="24" t="s">
        <v>184</v>
      </c>
      <c r="H139" s="24" t="s">
        <v>185</v>
      </c>
      <c r="I139" s="53" t="s">
        <v>6309</v>
      </c>
      <c r="J139" s="23"/>
      <c r="K139" s="26" t="s">
        <v>39</v>
      </c>
      <c r="L139" s="24" t="s">
        <v>483</v>
      </c>
      <c r="M139" s="23">
        <f t="shared" si="2"/>
        <v>55</v>
      </c>
      <c r="N139" s="23"/>
      <c r="O139" s="23">
        <f t="shared" si="3"/>
        <v>0</v>
      </c>
      <c r="P139" s="23"/>
      <c r="Q139" s="23">
        <f t="shared" si="4"/>
        <v>0</v>
      </c>
      <c r="R139" s="23"/>
      <c r="S139" s="19"/>
      <c r="T139" s="19"/>
      <c r="U139" s="19"/>
      <c r="V139" s="19"/>
      <c r="W139" s="19"/>
      <c r="X139" s="19"/>
      <c r="Y139" s="19"/>
      <c r="Z139" s="19"/>
      <c r="AA139" s="19"/>
      <c r="AB139" s="19"/>
      <c r="AC139" s="19"/>
      <c r="AD139" s="19"/>
      <c r="AE139" s="19"/>
      <c r="AF139" s="19"/>
    </row>
    <row r="140" ht="14.25" customHeight="1">
      <c r="A140" s="37" t="s">
        <v>6313</v>
      </c>
      <c r="B140" s="48" t="s">
        <v>490</v>
      </c>
      <c r="C140" s="23" t="str">
        <f t="shared" si="5"/>
        <v>jpg</v>
      </c>
      <c r="D140" s="24" t="s">
        <v>392</v>
      </c>
      <c r="E140" s="24" t="s">
        <v>168</v>
      </c>
      <c r="F140" s="24" t="s">
        <v>168</v>
      </c>
      <c r="G140" s="24" t="s">
        <v>184</v>
      </c>
      <c r="H140" s="24" t="s">
        <v>185</v>
      </c>
      <c r="I140" s="53" t="s">
        <v>6309</v>
      </c>
      <c r="J140" s="23"/>
      <c r="K140" s="26" t="s">
        <v>39</v>
      </c>
      <c r="L140" s="24" t="s">
        <v>493</v>
      </c>
      <c r="M140" s="23">
        <f t="shared" si="2"/>
        <v>58</v>
      </c>
      <c r="N140" s="23"/>
      <c r="O140" s="23">
        <f t="shared" si="3"/>
        <v>0</v>
      </c>
      <c r="P140" s="23"/>
      <c r="Q140" s="23">
        <f t="shared" si="4"/>
        <v>0</v>
      </c>
      <c r="R140" s="23"/>
      <c r="S140" s="19"/>
      <c r="T140" s="19"/>
      <c r="U140" s="19"/>
      <c r="V140" s="19"/>
      <c r="W140" s="19"/>
      <c r="X140" s="19"/>
      <c r="Y140" s="19"/>
      <c r="Z140" s="19"/>
      <c r="AA140" s="19"/>
      <c r="AB140" s="19"/>
      <c r="AC140" s="19"/>
      <c r="AD140" s="19"/>
      <c r="AE140" s="19"/>
      <c r="AF140" s="19"/>
    </row>
    <row r="141" ht="14.25" customHeight="1">
      <c r="A141" s="20" t="s">
        <v>6314</v>
      </c>
      <c r="B141" s="48" t="s">
        <v>505</v>
      </c>
      <c r="C141" s="23" t="str">
        <f t="shared" si="5"/>
        <v>jpg</v>
      </c>
      <c r="D141" s="24" t="s">
        <v>392</v>
      </c>
      <c r="E141" s="24" t="s">
        <v>168</v>
      </c>
      <c r="F141" s="24" t="s">
        <v>168</v>
      </c>
      <c r="G141" s="24" t="s">
        <v>184</v>
      </c>
      <c r="H141" s="24" t="s">
        <v>185</v>
      </c>
      <c r="I141" s="53" t="s">
        <v>6309</v>
      </c>
      <c r="J141" s="23"/>
      <c r="K141" s="26" t="s">
        <v>39</v>
      </c>
      <c r="L141" s="24" t="s">
        <v>506</v>
      </c>
      <c r="M141" s="23">
        <f t="shared" si="2"/>
        <v>64</v>
      </c>
      <c r="N141" s="23"/>
      <c r="O141" s="23">
        <f t="shared" si="3"/>
        <v>0</v>
      </c>
      <c r="P141" s="23"/>
      <c r="Q141" s="23">
        <f t="shared" si="4"/>
        <v>0</v>
      </c>
      <c r="R141" s="23"/>
      <c r="S141" s="19"/>
      <c r="T141" s="19"/>
      <c r="U141" s="19"/>
      <c r="V141" s="19"/>
      <c r="W141" s="19"/>
      <c r="X141" s="19"/>
      <c r="Y141" s="19"/>
      <c r="Z141" s="19"/>
      <c r="AA141" s="19"/>
      <c r="AB141" s="19"/>
      <c r="AC141" s="19"/>
      <c r="AD141" s="19"/>
      <c r="AE141" s="19"/>
      <c r="AF141" s="19"/>
    </row>
    <row r="142" ht="14.25" customHeight="1">
      <c r="A142" s="20" t="s">
        <v>6315</v>
      </c>
      <c r="B142" s="48" t="s">
        <v>518</v>
      </c>
      <c r="C142" s="23" t="str">
        <f t="shared" si="5"/>
        <v>jpg</v>
      </c>
      <c r="D142" s="24" t="s">
        <v>392</v>
      </c>
      <c r="E142" s="24" t="s">
        <v>168</v>
      </c>
      <c r="F142" s="24" t="s">
        <v>168</v>
      </c>
      <c r="G142" s="24" t="s">
        <v>184</v>
      </c>
      <c r="H142" s="24" t="s">
        <v>185</v>
      </c>
      <c r="I142" s="53" t="s">
        <v>6309</v>
      </c>
      <c r="J142" s="23"/>
      <c r="K142" s="26" t="s">
        <v>39</v>
      </c>
      <c r="L142" s="24" t="s">
        <v>519</v>
      </c>
      <c r="M142" s="23">
        <f t="shared" si="2"/>
        <v>66</v>
      </c>
      <c r="N142" s="23"/>
      <c r="O142" s="23">
        <f t="shared" si="3"/>
        <v>0</v>
      </c>
      <c r="P142" s="23"/>
      <c r="Q142" s="23">
        <f t="shared" si="4"/>
        <v>0</v>
      </c>
      <c r="R142" s="23"/>
      <c r="S142" s="19"/>
      <c r="T142" s="19"/>
      <c r="U142" s="19"/>
      <c r="V142" s="19"/>
      <c r="W142" s="19"/>
      <c r="X142" s="19"/>
      <c r="Y142" s="19"/>
      <c r="Z142" s="19"/>
      <c r="AA142" s="19"/>
      <c r="AB142" s="19"/>
      <c r="AC142" s="19"/>
      <c r="AD142" s="19"/>
      <c r="AE142" s="19"/>
      <c r="AF142" s="19"/>
    </row>
    <row r="143" ht="14.25" customHeight="1">
      <c r="A143" s="20" t="s">
        <v>6316</v>
      </c>
      <c r="B143" s="48" t="s">
        <v>524</v>
      </c>
      <c r="C143" s="23" t="str">
        <f t="shared" si="5"/>
        <v>jpg</v>
      </c>
      <c r="D143" s="24" t="s">
        <v>392</v>
      </c>
      <c r="E143" s="24" t="s">
        <v>168</v>
      </c>
      <c r="F143" s="24" t="s">
        <v>168</v>
      </c>
      <c r="G143" s="24" t="s">
        <v>184</v>
      </c>
      <c r="H143" s="24" t="s">
        <v>185</v>
      </c>
      <c r="I143" s="53" t="s">
        <v>6309</v>
      </c>
      <c r="J143" s="23"/>
      <c r="K143" s="26" t="s">
        <v>39</v>
      </c>
      <c r="L143" s="24" t="s">
        <v>525</v>
      </c>
      <c r="M143" s="23">
        <f t="shared" si="2"/>
        <v>79</v>
      </c>
      <c r="N143" s="23"/>
      <c r="O143" s="23">
        <f t="shared" si="3"/>
        <v>0</v>
      </c>
      <c r="P143" s="23"/>
      <c r="Q143" s="23">
        <f t="shared" si="4"/>
        <v>0</v>
      </c>
      <c r="R143" s="23"/>
      <c r="S143" s="19"/>
      <c r="T143" s="19"/>
      <c r="U143" s="19"/>
      <c r="V143" s="19"/>
      <c r="W143" s="19"/>
      <c r="X143" s="19"/>
      <c r="Y143" s="19"/>
      <c r="Z143" s="19"/>
      <c r="AA143" s="19"/>
      <c r="AB143" s="19"/>
      <c r="AC143" s="19"/>
      <c r="AD143" s="19"/>
      <c r="AE143" s="19"/>
      <c r="AF143" s="19"/>
    </row>
    <row r="144" ht="14.25" customHeight="1">
      <c r="A144" s="20" t="s">
        <v>6317</v>
      </c>
      <c r="B144" s="48" t="s">
        <v>527</v>
      </c>
      <c r="C144" s="23" t="str">
        <f t="shared" si="5"/>
        <v>jpg</v>
      </c>
      <c r="D144" s="24" t="s">
        <v>392</v>
      </c>
      <c r="E144" s="24" t="s">
        <v>168</v>
      </c>
      <c r="F144" s="24" t="s">
        <v>168</v>
      </c>
      <c r="G144" s="24" t="s">
        <v>184</v>
      </c>
      <c r="H144" s="24" t="s">
        <v>185</v>
      </c>
      <c r="I144" s="53" t="s">
        <v>6309</v>
      </c>
      <c r="J144" s="23"/>
      <c r="K144" s="26" t="s">
        <v>39</v>
      </c>
      <c r="L144" s="24" t="s">
        <v>528</v>
      </c>
      <c r="M144" s="23">
        <f t="shared" si="2"/>
        <v>93</v>
      </c>
      <c r="N144" s="23"/>
      <c r="O144" s="23">
        <f t="shared" si="3"/>
        <v>0</v>
      </c>
      <c r="P144" s="23"/>
      <c r="Q144" s="23">
        <f t="shared" si="4"/>
        <v>0</v>
      </c>
      <c r="R144" s="23"/>
      <c r="S144" s="19"/>
      <c r="T144" s="19"/>
      <c r="U144" s="19"/>
      <c r="V144" s="19"/>
      <c r="W144" s="19"/>
      <c r="X144" s="19"/>
      <c r="Y144" s="19"/>
      <c r="Z144" s="19"/>
      <c r="AA144" s="19"/>
      <c r="AB144" s="19"/>
      <c r="AC144" s="19"/>
      <c r="AD144" s="19"/>
      <c r="AE144" s="19"/>
      <c r="AF144" s="19"/>
    </row>
    <row r="145" ht="14.25" customHeight="1">
      <c r="A145" s="20" t="s">
        <v>6318</v>
      </c>
      <c r="B145" s="48" t="s">
        <v>530</v>
      </c>
      <c r="C145" s="23" t="str">
        <f t="shared" si="5"/>
        <v>jpg</v>
      </c>
      <c r="D145" s="24" t="s">
        <v>392</v>
      </c>
      <c r="E145" s="24" t="s">
        <v>168</v>
      </c>
      <c r="F145" s="24" t="s">
        <v>168</v>
      </c>
      <c r="G145" s="24" t="s">
        <v>184</v>
      </c>
      <c r="H145" s="24" t="s">
        <v>185</v>
      </c>
      <c r="I145" s="53" t="s">
        <v>6309</v>
      </c>
      <c r="J145" s="23"/>
      <c r="K145" s="26" t="s">
        <v>39</v>
      </c>
      <c r="L145" s="24" t="s">
        <v>525</v>
      </c>
      <c r="M145" s="23">
        <f t="shared" si="2"/>
        <v>79</v>
      </c>
      <c r="N145" s="23"/>
      <c r="O145" s="23">
        <f t="shared" si="3"/>
        <v>0</v>
      </c>
      <c r="P145" s="23"/>
      <c r="Q145" s="23">
        <f t="shared" si="4"/>
        <v>0</v>
      </c>
      <c r="R145" s="23"/>
      <c r="S145" s="19"/>
      <c r="T145" s="19"/>
      <c r="U145" s="19"/>
      <c r="V145" s="19"/>
      <c r="W145" s="19"/>
      <c r="X145" s="19"/>
      <c r="Y145" s="19"/>
      <c r="Z145" s="19"/>
      <c r="AA145" s="19"/>
      <c r="AB145" s="19"/>
      <c r="AC145" s="19"/>
      <c r="AD145" s="19"/>
      <c r="AE145" s="19"/>
      <c r="AF145" s="19"/>
    </row>
    <row r="146" ht="14.25" customHeight="1">
      <c r="A146" s="20" t="s">
        <v>6319</v>
      </c>
      <c r="B146" s="48" t="s">
        <v>532</v>
      </c>
      <c r="C146" s="23" t="str">
        <f t="shared" si="5"/>
        <v>jpg</v>
      </c>
      <c r="D146" s="24" t="s">
        <v>392</v>
      </c>
      <c r="E146" s="24" t="s">
        <v>168</v>
      </c>
      <c r="F146" s="24" t="s">
        <v>168</v>
      </c>
      <c r="G146" s="24" t="s">
        <v>184</v>
      </c>
      <c r="H146" s="24" t="s">
        <v>185</v>
      </c>
      <c r="I146" s="53" t="s">
        <v>6309</v>
      </c>
      <c r="J146" s="23"/>
      <c r="K146" s="26" t="s">
        <v>39</v>
      </c>
      <c r="L146" s="24" t="s">
        <v>533</v>
      </c>
      <c r="M146" s="23">
        <f t="shared" si="2"/>
        <v>36</v>
      </c>
      <c r="N146" s="23"/>
      <c r="O146" s="23">
        <f t="shared" si="3"/>
        <v>0</v>
      </c>
      <c r="P146" s="23"/>
      <c r="Q146" s="23">
        <f t="shared" si="4"/>
        <v>0</v>
      </c>
      <c r="R146" s="23"/>
      <c r="S146" s="19"/>
      <c r="T146" s="19"/>
      <c r="U146" s="19"/>
      <c r="V146" s="19"/>
      <c r="W146" s="19"/>
      <c r="X146" s="19"/>
      <c r="Y146" s="19"/>
      <c r="Z146" s="19"/>
      <c r="AA146" s="19"/>
      <c r="AB146" s="19"/>
      <c r="AC146" s="19"/>
      <c r="AD146" s="19"/>
      <c r="AE146" s="19"/>
      <c r="AF146" s="19"/>
    </row>
    <row r="147" ht="14.25" customHeight="1">
      <c r="A147" s="20" t="s">
        <v>6320</v>
      </c>
      <c r="B147" s="48" t="s">
        <v>535</v>
      </c>
      <c r="C147" s="23" t="str">
        <f t="shared" si="5"/>
        <v>jpg</v>
      </c>
      <c r="D147" s="24" t="s">
        <v>392</v>
      </c>
      <c r="E147" s="24" t="s">
        <v>168</v>
      </c>
      <c r="F147" s="24" t="s">
        <v>168</v>
      </c>
      <c r="G147" s="24" t="s">
        <v>184</v>
      </c>
      <c r="H147" s="24" t="s">
        <v>185</v>
      </c>
      <c r="I147" s="53" t="s">
        <v>6309</v>
      </c>
      <c r="J147" s="23"/>
      <c r="K147" s="26" t="s">
        <v>39</v>
      </c>
      <c r="L147" s="24" t="s">
        <v>533</v>
      </c>
      <c r="M147" s="23">
        <f t="shared" si="2"/>
        <v>36</v>
      </c>
      <c r="N147" s="23"/>
      <c r="O147" s="23">
        <f t="shared" si="3"/>
        <v>0</v>
      </c>
      <c r="P147" s="23"/>
      <c r="Q147" s="23">
        <f t="shared" si="4"/>
        <v>0</v>
      </c>
      <c r="R147" s="23"/>
      <c r="S147" s="19"/>
      <c r="T147" s="19"/>
      <c r="U147" s="19"/>
      <c r="V147" s="19"/>
      <c r="W147" s="19"/>
      <c r="X147" s="19"/>
      <c r="Y147" s="19"/>
      <c r="Z147" s="19"/>
      <c r="AA147" s="19"/>
      <c r="AB147" s="19"/>
      <c r="AC147" s="19"/>
      <c r="AD147" s="19"/>
      <c r="AE147" s="19"/>
      <c r="AF147" s="19"/>
    </row>
    <row r="148" ht="14.25" customHeight="1">
      <c r="A148" s="20" t="s">
        <v>6321</v>
      </c>
      <c r="B148" s="48" t="s">
        <v>537</v>
      </c>
      <c r="C148" s="23" t="str">
        <f t="shared" si="5"/>
        <v>jpg</v>
      </c>
      <c r="D148" s="24" t="s">
        <v>392</v>
      </c>
      <c r="E148" s="24" t="s">
        <v>168</v>
      </c>
      <c r="F148" s="24" t="s">
        <v>168</v>
      </c>
      <c r="G148" s="24" t="s">
        <v>184</v>
      </c>
      <c r="H148" s="24" t="s">
        <v>185</v>
      </c>
      <c r="I148" s="53" t="s">
        <v>6309</v>
      </c>
      <c r="J148" s="23"/>
      <c r="K148" s="26" t="s">
        <v>39</v>
      </c>
      <c r="L148" s="24" t="s">
        <v>533</v>
      </c>
      <c r="M148" s="23">
        <f t="shared" si="2"/>
        <v>36</v>
      </c>
      <c r="N148" s="23"/>
      <c r="O148" s="23">
        <f t="shared" si="3"/>
        <v>0</v>
      </c>
      <c r="P148" s="23"/>
      <c r="Q148" s="23">
        <f t="shared" si="4"/>
        <v>0</v>
      </c>
      <c r="R148" s="23"/>
      <c r="S148" s="19"/>
      <c r="T148" s="19"/>
      <c r="U148" s="19"/>
      <c r="V148" s="19"/>
      <c r="W148" s="19"/>
      <c r="X148" s="19"/>
      <c r="Y148" s="19"/>
      <c r="Z148" s="19"/>
      <c r="AA148" s="19"/>
      <c r="AB148" s="19"/>
      <c r="AC148" s="19"/>
      <c r="AD148" s="19"/>
      <c r="AE148" s="19"/>
      <c r="AF148" s="19"/>
    </row>
    <row r="149" ht="14.25" customHeight="1">
      <c r="A149" s="20" t="s">
        <v>6322</v>
      </c>
      <c r="B149" s="48" t="s">
        <v>539</v>
      </c>
      <c r="C149" s="23" t="str">
        <f t="shared" si="5"/>
        <v>jpg</v>
      </c>
      <c r="D149" s="24" t="s">
        <v>392</v>
      </c>
      <c r="E149" s="24" t="s">
        <v>168</v>
      </c>
      <c r="F149" s="24" t="s">
        <v>168</v>
      </c>
      <c r="G149" s="24" t="s">
        <v>184</v>
      </c>
      <c r="H149" s="24" t="s">
        <v>185</v>
      </c>
      <c r="I149" s="53" t="s">
        <v>6309</v>
      </c>
      <c r="J149" s="23"/>
      <c r="K149" s="26" t="s">
        <v>39</v>
      </c>
      <c r="L149" s="24" t="s">
        <v>533</v>
      </c>
      <c r="M149" s="23">
        <f t="shared" si="2"/>
        <v>36</v>
      </c>
      <c r="N149" s="23"/>
      <c r="O149" s="23">
        <f t="shared" si="3"/>
        <v>0</v>
      </c>
      <c r="P149" s="23"/>
      <c r="Q149" s="23">
        <f t="shared" si="4"/>
        <v>0</v>
      </c>
      <c r="R149" s="23"/>
      <c r="S149" s="19"/>
      <c r="T149" s="19"/>
      <c r="U149" s="19"/>
      <c r="V149" s="19"/>
      <c r="W149" s="19"/>
      <c r="X149" s="19"/>
      <c r="Y149" s="19"/>
      <c r="Z149" s="19"/>
      <c r="AA149" s="19"/>
      <c r="AB149" s="19"/>
      <c r="AC149" s="19"/>
      <c r="AD149" s="19"/>
      <c r="AE149" s="19"/>
      <c r="AF149" s="19"/>
    </row>
    <row r="150" ht="14.25" customHeight="1">
      <c r="A150" s="31" t="s">
        <v>541</v>
      </c>
      <c r="B150" s="31" t="s">
        <v>542</v>
      </c>
      <c r="C150" s="23" t="str">
        <f t="shared" si="5"/>
        <v>jpg</v>
      </c>
      <c r="D150" s="24" t="s">
        <v>392</v>
      </c>
      <c r="E150" s="24"/>
      <c r="F150" s="24" t="s">
        <v>168</v>
      </c>
      <c r="G150" s="24" t="s">
        <v>393</v>
      </c>
      <c r="H150" s="24" t="s">
        <v>81</v>
      </c>
      <c r="I150" s="24" t="s">
        <v>429</v>
      </c>
      <c r="J150" s="23"/>
      <c r="K150" s="26" t="s">
        <v>39</v>
      </c>
      <c r="L150" s="24" t="s">
        <v>64</v>
      </c>
      <c r="M150" s="23">
        <f t="shared" si="2"/>
        <v>7</v>
      </c>
      <c r="N150" s="23"/>
      <c r="O150" s="23">
        <f t="shared" si="3"/>
        <v>0</v>
      </c>
      <c r="P150" s="23"/>
      <c r="Q150" s="23">
        <f t="shared" si="4"/>
        <v>0</v>
      </c>
      <c r="R150" s="23"/>
      <c r="S150" s="19"/>
      <c r="T150" s="19"/>
      <c r="U150" s="19"/>
      <c r="V150" s="19"/>
      <c r="W150" s="19"/>
      <c r="X150" s="19"/>
      <c r="Y150" s="19"/>
      <c r="Z150" s="19"/>
      <c r="AA150" s="19"/>
      <c r="AB150" s="19"/>
      <c r="AC150" s="19"/>
      <c r="AD150" s="19"/>
      <c r="AE150" s="19"/>
      <c r="AF150" s="19"/>
    </row>
    <row r="151" ht="14.25" customHeight="1">
      <c r="A151" s="31" t="s">
        <v>543</v>
      </c>
      <c r="B151" s="31" t="s">
        <v>544</v>
      </c>
      <c r="C151" s="23" t="str">
        <f t="shared" si="5"/>
        <v>jpg</v>
      </c>
      <c r="D151" s="24" t="s">
        <v>392</v>
      </c>
      <c r="E151" s="24"/>
      <c r="F151" s="24" t="s">
        <v>168</v>
      </c>
      <c r="G151" s="24" t="s">
        <v>175</v>
      </c>
      <c r="H151" s="24" t="s">
        <v>81</v>
      </c>
      <c r="I151" s="24" t="s">
        <v>429</v>
      </c>
      <c r="J151" s="23"/>
      <c r="K151" s="26" t="s">
        <v>39</v>
      </c>
      <c r="L151" s="24" t="s">
        <v>6323</v>
      </c>
      <c r="M151" s="23">
        <f t="shared" si="2"/>
        <v>95</v>
      </c>
      <c r="N151" s="198" t="s">
        <v>545</v>
      </c>
      <c r="O151" s="23">
        <f t="shared" si="3"/>
        <v>79</v>
      </c>
      <c r="P151" s="23"/>
      <c r="Q151" s="23">
        <f t="shared" si="4"/>
        <v>0</v>
      </c>
      <c r="R151" s="23"/>
      <c r="S151" s="19"/>
      <c r="T151" s="19"/>
      <c r="U151" s="19"/>
      <c r="V151" s="19"/>
      <c r="W151" s="19"/>
      <c r="X151" s="19"/>
      <c r="Y151" s="19"/>
      <c r="Z151" s="19"/>
      <c r="AA151" s="19"/>
      <c r="AB151" s="19"/>
      <c r="AC151" s="19"/>
      <c r="AD151" s="19"/>
      <c r="AE151" s="19"/>
      <c r="AF151" s="19"/>
    </row>
    <row r="152" ht="14.25" customHeight="1">
      <c r="A152" s="31" t="s">
        <v>546</v>
      </c>
      <c r="B152" s="31" t="s">
        <v>547</v>
      </c>
      <c r="C152" s="23" t="str">
        <f t="shared" si="5"/>
        <v>JPG</v>
      </c>
      <c r="D152" s="24" t="s">
        <v>392</v>
      </c>
      <c r="E152" s="24"/>
      <c r="F152" s="24" t="s">
        <v>168</v>
      </c>
      <c r="G152" s="24" t="s">
        <v>548</v>
      </c>
      <c r="H152" s="24" t="s">
        <v>81</v>
      </c>
      <c r="I152" s="24" t="s">
        <v>429</v>
      </c>
      <c r="J152" s="23"/>
      <c r="K152" s="26" t="s">
        <v>39</v>
      </c>
      <c r="L152" s="24" t="s">
        <v>6324</v>
      </c>
      <c r="M152" s="23">
        <f t="shared" si="2"/>
        <v>91</v>
      </c>
      <c r="N152" s="198" t="s">
        <v>549</v>
      </c>
      <c r="O152" s="23">
        <f t="shared" si="3"/>
        <v>76</v>
      </c>
      <c r="P152" s="23"/>
      <c r="Q152" s="23">
        <f t="shared" si="4"/>
        <v>0</v>
      </c>
      <c r="R152" s="23"/>
      <c r="S152" s="19"/>
      <c r="T152" s="19"/>
      <c r="U152" s="19"/>
      <c r="V152" s="19"/>
      <c r="W152" s="19"/>
      <c r="X152" s="19"/>
      <c r="Y152" s="19"/>
      <c r="Z152" s="19"/>
      <c r="AA152" s="19"/>
      <c r="AB152" s="19"/>
      <c r="AC152" s="19"/>
      <c r="AD152" s="19"/>
      <c r="AE152" s="19"/>
      <c r="AF152" s="19"/>
    </row>
    <row r="153" ht="14.25" customHeight="1">
      <c r="A153" s="31" t="s">
        <v>550</v>
      </c>
      <c r="B153" s="31" t="s">
        <v>6444</v>
      </c>
      <c r="C153" s="23" t="str">
        <f t="shared" si="5"/>
        <v>png</v>
      </c>
      <c r="D153" s="24" t="s">
        <v>392</v>
      </c>
      <c r="E153" s="24"/>
      <c r="F153" s="24" t="s">
        <v>168</v>
      </c>
      <c r="G153" s="24" t="s">
        <v>6445</v>
      </c>
      <c r="H153" s="24" t="s">
        <v>81</v>
      </c>
      <c r="I153" s="24" t="s">
        <v>429</v>
      </c>
      <c r="J153" s="23"/>
      <c r="K153" s="26" t="s">
        <v>39</v>
      </c>
      <c r="L153" s="24" t="s">
        <v>6325</v>
      </c>
      <c r="M153" s="23">
        <f t="shared" si="2"/>
        <v>82</v>
      </c>
      <c r="N153" s="198" t="s">
        <v>553</v>
      </c>
      <c r="O153" s="23">
        <f t="shared" si="3"/>
        <v>78</v>
      </c>
      <c r="P153" s="23"/>
      <c r="Q153" s="23">
        <f t="shared" si="4"/>
        <v>0</v>
      </c>
      <c r="R153" s="23"/>
      <c r="S153" s="19"/>
      <c r="T153" s="19"/>
      <c r="U153" s="19"/>
      <c r="V153" s="19"/>
      <c r="W153" s="19"/>
      <c r="X153" s="19"/>
      <c r="Y153" s="19"/>
      <c r="Z153" s="19"/>
      <c r="AA153" s="19"/>
      <c r="AB153" s="19"/>
      <c r="AC153" s="19"/>
      <c r="AD153" s="19"/>
      <c r="AE153" s="19"/>
      <c r="AF153" s="19"/>
    </row>
    <row r="154" ht="14.25" customHeight="1">
      <c r="A154" s="31" t="s">
        <v>6446</v>
      </c>
      <c r="B154" s="31" t="s">
        <v>555</v>
      </c>
      <c r="C154" s="23" t="str">
        <f t="shared" si="5"/>
        <v>png</v>
      </c>
      <c r="D154" s="24" t="s">
        <v>392</v>
      </c>
      <c r="E154" s="24"/>
      <c r="F154" s="24" t="s">
        <v>168</v>
      </c>
      <c r="G154" s="24" t="s">
        <v>556</v>
      </c>
      <c r="H154" s="24" t="s">
        <v>557</v>
      </c>
      <c r="I154" s="24" t="s">
        <v>429</v>
      </c>
      <c r="J154" s="23"/>
      <c r="K154" s="26" t="s">
        <v>39</v>
      </c>
      <c r="L154" s="24" t="s">
        <v>558</v>
      </c>
      <c r="M154" s="23">
        <f t="shared" si="2"/>
        <v>56</v>
      </c>
      <c r="N154" s="23"/>
      <c r="O154" s="23">
        <f t="shared" si="3"/>
        <v>0</v>
      </c>
      <c r="P154" s="23"/>
      <c r="Q154" s="23">
        <f t="shared" si="4"/>
        <v>0</v>
      </c>
      <c r="R154" s="23"/>
      <c r="S154" s="19"/>
      <c r="T154" s="19"/>
      <c r="U154" s="19"/>
      <c r="V154" s="19"/>
      <c r="W154" s="19"/>
      <c r="X154" s="19"/>
      <c r="Y154" s="19"/>
      <c r="Z154" s="19"/>
      <c r="AA154" s="19"/>
      <c r="AB154" s="19"/>
      <c r="AC154" s="19"/>
      <c r="AD154" s="19"/>
      <c r="AE154" s="19"/>
      <c r="AF154" s="19"/>
    </row>
    <row r="155" ht="14.25" customHeight="1">
      <c r="A155" s="31" t="s">
        <v>559</v>
      </c>
      <c r="B155" s="31" t="s">
        <v>560</v>
      </c>
      <c r="C155" s="23" t="str">
        <f t="shared" si="5"/>
        <v>jpg</v>
      </c>
      <c r="D155" s="24" t="s">
        <v>392</v>
      </c>
      <c r="E155" s="24"/>
      <c r="F155" s="24" t="s">
        <v>168</v>
      </c>
      <c r="G155" s="24" t="s">
        <v>175</v>
      </c>
      <c r="H155" s="24" t="s">
        <v>81</v>
      </c>
      <c r="I155" s="24" t="s">
        <v>429</v>
      </c>
      <c r="J155" s="23"/>
      <c r="K155" s="26" t="s">
        <v>39</v>
      </c>
      <c r="L155" s="24" t="s">
        <v>561</v>
      </c>
      <c r="M155" s="23">
        <f t="shared" si="2"/>
        <v>77</v>
      </c>
      <c r="N155" s="23"/>
      <c r="O155" s="23">
        <f t="shared" si="3"/>
        <v>0</v>
      </c>
      <c r="P155" s="23"/>
      <c r="Q155" s="23">
        <f t="shared" si="4"/>
        <v>0</v>
      </c>
      <c r="R155" s="23"/>
      <c r="S155" s="19"/>
      <c r="T155" s="19"/>
      <c r="U155" s="19"/>
      <c r="V155" s="19"/>
      <c r="W155" s="19"/>
      <c r="X155" s="19"/>
      <c r="Y155" s="19"/>
      <c r="Z155" s="19"/>
      <c r="AA155" s="19"/>
      <c r="AB155" s="19"/>
      <c r="AC155" s="19"/>
      <c r="AD155" s="19"/>
      <c r="AE155" s="19"/>
      <c r="AF155" s="19"/>
    </row>
    <row r="156" ht="14.25" customHeight="1">
      <c r="A156" s="31" t="s">
        <v>562</v>
      </c>
      <c r="B156" s="31" t="s">
        <v>563</v>
      </c>
      <c r="C156" s="23" t="str">
        <f t="shared" si="5"/>
        <v>jpg</v>
      </c>
      <c r="D156" s="24" t="s">
        <v>392</v>
      </c>
      <c r="E156" s="24"/>
      <c r="F156" s="24" t="s">
        <v>168</v>
      </c>
      <c r="G156" s="24" t="s">
        <v>175</v>
      </c>
      <c r="H156" s="24" t="s">
        <v>81</v>
      </c>
      <c r="I156" s="24" t="s">
        <v>429</v>
      </c>
      <c r="J156" s="23"/>
      <c r="K156" s="26" t="s">
        <v>39</v>
      </c>
      <c r="L156" s="24" t="s">
        <v>564</v>
      </c>
      <c r="M156" s="23">
        <f t="shared" si="2"/>
        <v>67</v>
      </c>
      <c r="N156" s="23"/>
      <c r="O156" s="23">
        <f t="shared" si="3"/>
        <v>0</v>
      </c>
      <c r="P156" s="23"/>
      <c r="Q156" s="23">
        <f t="shared" si="4"/>
        <v>0</v>
      </c>
      <c r="R156" s="23"/>
      <c r="S156" s="19"/>
      <c r="T156" s="19"/>
      <c r="U156" s="19"/>
      <c r="V156" s="19"/>
      <c r="W156" s="19"/>
      <c r="X156" s="19"/>
      <c r="Y156" s="19"/>
      <c r="Z156" s="19"/>
      <c r="AA156" s="19"/>
      <c r="AB156" s="19"/>
      <c r="AC156" s="19"/>
      <c r="AD156" s="19"/>
      <c r="AE156" s="19"/>
      <c r="AF156" s="19"/>
    </row>
    <row r="157" ht="14.25" customHeight="1">
      <c r="A157" s="31" t="s">
        <v>565</v>
      </c>
      <c r="B157" s="31" t="s">
        <v>566</v>
      </c>
      <c r="C157" s="23" t="str">
        <f t="shared" si="5"/>
        <v>jpg</v>
      </c>
      <c r="D157" s="24" t="s">
        <v>392</v>
      </c>
      <c r="E157" s="24"/>
      <c r="F157" s="24" t="s">
        <v>168</v>
      </c>
      <c r="G157" s="24" t="s">
        <v>175</v>
      </c>
      <c r="H157" s="24" t="s">
        <v>81</v>
      </c>
      <c r="I157" s="24" t="s">
        <v>429</v>
      </c>
      <c r="J157" s="23"/>
      <c r="K157" s="26" t="s">
        <v>39</v>
      </c>
      <c r="L157" s="24" t="s">
        <v>567</v>
      </c>
      <c r="M157" s="23">
        <f t="shared" si="2"/>
        <v>86</v>
      </c>
      <c r="N157" s="23"/>
      <c r="O157" s="23">
        <f t="shared" si="3"/>
        <v>0</v>
      </c>
      <c r="P157" s="23"/>
      <c r="Q157" s="23">
        <f t="shared" si="4"/>
        <v>0</v>
      </c>
      <c r="R157" s="23"/>
      <c r="S157" s="19"/>
      <c r="T157" s="19"/>
      <c r="U157" s="19"/>
      <c r="V157" s="19"/>
      <c r="W157" s="19"/>
      <c r="X157" s="19"/>
      <c r="Y157" s="19"/>
      <c r="Z157" s="19"/>
      <c r="AA157" s="19"/>
      <c r="AB157" s="19"/>
      <c r="AC157" s="19"/>
      <c r="AD157" s="19"/>
      <c r="AE157" s="19"/>
      <c r="AF157" s="19"/>
    </row>
    <row r="158" ht="14.25" customHeight="1">
      <c r="A158" s="31" t="s">
        <v>568</v>
      </c>
      <c r="B158" s="31" t="s">
        <v>569</v>
      </c>
      <c r="C158" s="23" t="str">
        <f t="shared" si="5"/>
        <v>jpg</v>
      </c>
      <c r="D158" s="24" t="s">
        <v>392</v>
      </c>
      <c r="E158" s="24"/>
      <c r="F158" s="24" t="s">
        <v>168</v>
      </c>
      <c r="G158" s="24" t="s">
        <v>175</v>
      </c>
      <c r="H158" s="24" t="s">
        <v>81</v>
      </c>
      <c r="I158" s="24" t="s">
        <v>429</v>
      </c>
      <c r="J158" s="23"/>
      <c r="K158" s="26" t="s">
        <v>39</v>
      </c>
      <c r="L158" s="24" t="s">
        <v>570</v>
      </c>
      <c r="M158" s="23">
        <f t="shared" si="2"/>
        <v>62</v>
      </c>
      <c r="N158" s="23"/>
      <c r="O158" s="23">
        <f t="shared" si="3"/>
        <v>0</v>
      </c>
      <c r="P158" s="23"/>
      <c r="Q158" s="23">
        <f t="shared" si="4"/>
        <v>0</v>
      </c>
      <c r="R158" s="23"/>
      <c r="S158" s="19"/>
      <c r="T158" s="19"/>
      <c r="U158" s="19"/>
      <c r="V158" s="19"/>
      <c r="W158" s="19"/>
      <c r="X158" s="19"/>
      <c r="Y158" s="19"/>
      <c r="Z158" s="19"/>
      <c r="AA158" s="19"/>
      <c r="AB158" s="19"/>
      <c r="AC158" s="19"/>
      <c r="AD158" s="19"/>
      <c r="AE158" s="19"/>
      <c r="AF158" s="19"/>
    </row>
    <row r="159" ht="14.25" customHeight="1">
      <c r="A159" s="31" t="s">
        <v>571</v>
      </c>
      <c r="B159" s="31" t="s">
        <v>572</v>
      </c>
      <c r="C159" s="23" t="str">
        <f t="shared" si="5"/>
        <v>jpg</v>
      </c>
      <c r="D159" s="24" t="s">
        <v>392</v>
      </c>
      <c r="E159" s="24"/>
      <c r="F159" s="24" t="s">
        <v>168</v>
      </c>
      <c r="G159" s="24" t="s">
        <v>175</v>
      </c>
      <c r="H159" s="24" t="s">
        <v>81</v>
      </c>
      <c r="I159" s="24" t="s">
        <v>429</v>
      </c>
      <c r="J159" s="23"/>
      <c r="K159" s="26" t="s">
        <v>39</v>
      </c>
      <c r="L159" s="24" t="s">
        <v>6326</v>
      </c>
      <c r="M159" s="23">
        <f t="shared" si="2"/>
        <v>84</v>
      </c>
      <c r="N159" s="198" t="s">
        <v>573</v>
      </c>
      <c r="O159" s="23">
        <f t="shared" si="3"/>
        <v>80</v>
      </c>
      <c r="P159" s="24"/>
      <c r="Q159" s="23">
        <f t="shared" si="4"/>
        <v>0</v>
      </c>
      <c r="R159" s="23"/>
      <c r="S159" s="19"/>
      <c r="T159" s="19"/>
      <c r="U159" s="19"/>
      <c r="V159" s="19"/>
      <c r="W159" s="19"/>
      <c r="X159" s="19"/>
      <c r="Y159" s="19"/>
      <c r="Z159" s="19"/>
      <c r="AA159" s="19"/>
      <c r="AB159" s="19"/>
      <c r="AC159" s="19"/>
      <c r="AD159" s="19"/>
      <c r="AE159" s="19"/>
      <c r="AF159" s="19"/>
    </row>
    <row r="160" ht="14.25" customHeight="1">
      <c r="A160" s="31" t="s">
        <v>574</v>
      </c>
      <c r="B160" s="31" t="s">
        <v>575</v>
      </c>
      <c r="C160" s="23" t="str">
        <f t="shared" si="5"/>
        <v>jpg</v>
      </c>
      <c r="D160" s="24" t="s">
        <v>392</v>
      </c>
      <c r="E160" s="24"/>
      <c r="F160" s="24" t="s">
        <v>168</v>
      </c>
      <c r="G160" s="24" t="s">
        <v>175</v>
      </c>
      <c r="H160" s="24" t="s">
        <v>81</v>
      </c>
      <c r="I160" s="24" t="s">
        <v>429</v>
      </c>
      <c r="J160" s="23"/>
      <c r="K160" s="26" t="s">
        <v>39</v>
      </c>
      <c r="L160" s="24" t="s">
        <v>576</v>
      </c>
      <c r="M160" s="23">
        <f t="shared" si="2"/>
        <v>42</v>
      </c>
      <c r="N160" s="23"/>
      <c r="O160" s="23">
        <f t="shared" si="3"/>
        <v>0</v>
      </c>
      <c r="P160" s="23"/>
      <c r="Q160" s="23">
        <f t="shared" si="4"/>
        <v>0</v>
      </c>
      <c r="R160" s="23"/>
      <c r="S160" s="19"/>
      <c r="T160" s="19"/>
      <c r="U160" s="19"/>
      <c r="V160" s="19"/>
      <c r="W160" s="19"/>
      <c r="X160" s="19"/>
      <c r="Y160" s="19"/>
      <c r="Z160" s="19"/>
      <c r="AA160" s="19"/>
      <c r="AB160" s="19"/>
      <c r="AC160" s="19"/>
      <c r="AD160" s="19"/>
      <c r="AE160" s="19"/>
      <c r="AF160" s="19"/>
    </row>
    <row r="161" ht="14.25" customHeight="1">
      <c r="A161" s="28" t="s">
        <v>577</v>
      </c>
      <c r="B161" s="29" t="s">
        <v>578</v>
      </c>
      <c r="C161" s="23" t="str">
        <f t="shared" si="5"/>
        <v>png</v>
      </c>
      <c r="D161" s="24" t="s">
        <v>392</v>
      </c>
      <c r="E161" s="24"/>
      <c r="F161" s="24" t="s">
        <v>168</v>
      </c>
      <c r="G161" s="24" t="s">
        <v>425</v>
      </c>
      <c r="H161" s="24" t="s">
        <v>81</v>
      </c>
      <c r="I161" s="24" t="s">
        <v>429</v>
      </c>
      <c r="J161" s="23"/>
      <c r="K161" s="26" t="s">
        <v>39</v>
      </c>
      <c r="L161" s="24" t="s">
        <v>579</v>
      </c>
      <c r="M161" s="23">
        <f t="shared" si="2"/>
        <v>70</v>
      </c>
      <c r="N161" s="23"/>
      <c r="O161" s="23">
        <f t="shared" si="3"/>
        <v>0</v>
      </c>
      <c r="P161" s="23"/>
      <c r="Q161" s="23">
        <f t="shared" si="4"/>
        <v>0</v>
      </c>
      <c r="R161" s="23"/>
      <c r="S161" s="19"/>
      <c r="T161" s="19"/>
      <c r="U161" s="19"/>
      <c r="V161" s="19"/>
      <c r="W161" s="19"/>
      <c r="X161" s="19"/>
      <c r="Y161" s="19"/>
      <c r="Z161" s="19"/>
      <c r="AA161" s="19"/>
      <c r="AB161" s="19"/>
      <c r="AC161" s="19"/>
      <c r="AD161" s="19"/>
      <c r="AE161" s="19"/>
      <c r="AF161" s="19"/>
    </row>
    <row r="162" ht="14.25" customHeight="1">
      <c r="A162" s="32" t="s">
        <v>580</v>
      </c>
      <c r="B162" s="31" t="s">
        <v>581</v>
      </c>
      <c r="C162" s="23" t="str">
        <f t="shared" si="5"/>
        <v>jpg</v>
      </c>
      <c r="D162" s="24" t="s">
        <v>392</v>
      </c>
      <c r="E162" s="24"/>
      <c r="F162" s="24" t="s">
        <v>168</v>
      </c>
      <c r="G162" s="24" t="s">
        <v>425</v>
      </c>
      <c r="H162" s="24" t="s">
        <v>81</v>
      </c>
      <c r="I162" s="24" t="s">
        <v>429</v>
      </c>
      <c r="J162" s="23"/>
      <c r="K162" s="26" t="s">
        <v>39</v>
      </c>
      <c r="L162" s="24" t="s">
        <v>582</v>
      </c>
      <c r="M162" s="23">
        <f t="shared" si="2"/>
        <v>40</v>
      </c>
      <c r="N162" s="23"/>
      <c r="O162" s="23">
        <f t="shared" si="3"/>
        <v>0</v>
      </c>
      <c r="P162" s="23"/>
      <c r="Q162" s="23">
        <f t="shared" si="4"/>
        <v>0</v>
      </c>
      <c r="R162" s="23"/>
      <c r="S162" s="19"/>
      <c r="T162" s="19"/>
      <c r="U162" s="19"/>
      <c r="V162" s="19"/>
      <c r="W162" s="19"/>
      <c r="X162" s="19"/>
      <c r="Y162" s="19"/>
      <c r="Z162" s="19"/>
      <c r="AA162" s="19"/>
      <c r="AB162" s="19"/>
      <c r="AC162" s="19"/>
      <c r="AD162" s="19"/>
      <c r="AE162" s="19"/>
      <c r="AF162" s="19"/>
    </row>
    <row r="163" ht="14.25" customHeight="1">
      <c r="A163" s="31" t="s">
        <v>583</v>
      </c>
      <c r="B163" s="31" t="s">
        <v>584</v>
      </c>
      <c r="C163" s="23" t="str">
        <f t="shared" si="5"/>
        <v>jpg</v>
      </c>
      <c r="D163" s="24" t="s">
        <v>392</v>
      </c>
      <c r="E163" s="24"/>
      <c r="F163" s="24" t="s">
        <v>168</v>
      </c>
      <c r="G163" s="24" t="s">
        <v>184</v>
      </c>
      <c r="H163" s="24" t="s">
        <v>185</v>
      </c>
      <c r="I163" s="24" t="s">
        <v>38</v>
      </c>
      <c r="J163" s="23"/>
      <c r="K163" s="26" t="s">
        <v>39</v>
      </c>
      <c r="L163" s="24" t="s">
        <v>585</v>
      </c>
      <c r="M163" s="23">
        <f t="shared" si="2"/>
        <v>64</v>
      </c>
      <c r="N163" s="23"/>
      <c r="O163" s="23">
        <f t="shared" si="3"/>
        <v>0</v>
      </c>
      <c r="P163" s="23"/>
      <c r="Q163" s="23">
        <f t="shared" si="4"/>
        <v>0</v>
      </c>
      <c r="R163" s="23"/>
      <c r="S163" s="19"/>
      <c r="T163" s="19"/>
      <c r="U163" s="19"/>
      <c r="V163" s="19"/>
      <c r="W163" s="19"/>
      <c r="X163" s="19"/>
      <c r="Y163" s="19"/>
      <c r="Z163" s="19"/>
      <c r="AA163" s="19"/>
      <c r="AB163" s="19"/>
      <c r="AC163" s="19"/>
      <c r="AD163" s="19"/>
      <c r="AE163" s="19"/>
      <c r="AF163" s="19"/>
    </row>
    <row r="164" ht="14.25" customHeight="1">
      <c r="A164" s="21" t="s">
        <v>587</v>
      </c>
      <c r="B164" s="21" t="s">
        <v>588</v>
      </c>
      <c r="C164" s="23" t="str">
        <f t="shared" si="5"/>
        <v>JPG</v>
      </c>
      <c r="D164" s="24" t="s">
        <v>392</v>
      </c>
      <c r="E164" s="23"/>
      <c r="F164" s="24" t="s">
        <v>168</v>
      </c>
      <c r="G164" s="24" t="s">
        <v>184</v>
      </c>
      <c r="H164" s="24" t="s">
        <v>185</v>
      </c>
      <c r="I164" s="24" t="s">
        <v>38</v>
      </c>
      <c r="J164" s="23"/>
      <c r="K164" s="26" t="s">
        <v>39</v>
      </c>
      <c r="L164" s="24" t="s">
        <v>589</v>
      </c>
      <c r="M164" s="23">
        <f t="shared" si="2"/>
        <v>49</v>
      </c>
      <c r="N164" s="23"/>
      <c r="O164" s="23">
        <f t="shared" si="3"/>
        <v>0</v>
      </c>
      <c r="P164" s="23"/>
      <c r="Q164" s="23">
        <f t="shared" si="4"/>
        <v>0</v>
      </c>
      <c r="R164" s="23"/>
      <c r="S164" s="19"/>
      <c r="T164" s="19"/>
      <c r="U164" s="19"/>
      <c r="V164" s="19"/>
      <c r="W164" s="19"/>
      <c r="X164" s="19"/>
      <c r="Y164" s="19"/>
      <c r="Z164" s="19"/>
      <c r="AA164" s="19"/>
      <c r="AB164" s="19"/>
      <c r="AC164" s="19"/>
      <c r="AD164" s="19"/>
      <c r="AE164" s="19"/>
      <c r="AF164" s="19"/>
    </row>
    <row r="165" ht="14.25" customHeight="1">
      <c r="A165" s="21" t="s">
        <v>590</v>
      </c>
      <c r="B165" s="21" t="s">
        <v>591</v>
      </c>
      <c r="C165" s="23" t="str">
        <f t="shared" si="5"/>
        <v>JPG</v>
      </c>
      <c r="D165" s="24" t="s">
        <v>392</v>
      </c>
      <c r="E165" s="23"/>
      <c r="F165" s="24" t="s">
        <v>168</v>
      </c>
      <c r="G165" s="24" t="s">
        <v>184</v>
      </c>
      <c r="H165" s="24" t="s">
        <v>185</v>
      </c>
      <c r="I165" s="24" t="s">
        <v>38</v>
      </c>
      <c r="J165" s="23"/>
      <c r="K165" s="26" t="s">
        <v>39</v>
      </c>
      <c r="L165" s="24" t="s">
        <v>592</v>
      </c>
      <c r="M165" s="23">
        <f t="shared" si="2"/>
        <v>65</v>
      </c>
      <c r="N165" s="23"/>
      <c r="O165" s="23">
        <f t="shared" si="3"/>
        <v>0</v>
      </c>
      <c r="P165" s="23"/>
      <c r="Q165" s="23">
        <f t="shared" si="4"/>
        <v>0</v>
      </c>
      <c r="R165" s="23"/>
      <c r="S165" s="19"/>
      <c r="T165" s="19"/>
      <c r="U165" s="19"/>
      <c r="V165" s="19"/>
      <c r="W165" s="19"/>
      <c r="X165" s="19"/>
      <c r="Y165" s="19"/>
      <c r="Z165" s="19"/>
      <c r="AA165" s="19"/>
      <c r="AB165" s="19"/>
      <c r="AC165" s="19"/>
      <c r="AD165" s="19"/>
      <c r="AE165" s="19"/>
      <c r="AF165" s="19"/>
    </row>
    <row r="166" ht="14.25" customHeight="1">
      <c r="A166" s="21" t="s">
        <v>593</v>
      </c>
      <c r="B166" s="21" t="s">
        <v>594</v>
      </c>
      <c r="C166" s="23" t="str">
        <f t="shared" si="5"/>
        <v>JPG</v>
      </c>
      <c r="D166" s="24" t="s">
        <v>392</v>
      </c>
      <c r="E166" s="23"/>
      <c r="F166" s="24" t="s">
        <v>168</v>
      </c>
      <c r="G166" s="24" t="s">
        <v>184</v>
      </c>
      <c r="H166" s="24" t="s">
        <v>185</v>
      </c>
      <c r="I166" s="24" t="s">
        <v>38</v>
      </c>
      <c r="J166" s="23"/>
      <c r="K166" s="26" t="s">
        <v>39</v>
      </c>
      <c r="L166" s="24" t="s">
        <v>595</v>
      </c>
      <c r="M166" s="23">
        <f t="shared" si="2"/>
        <v>43</v>
      </c>
      <c r="N166" s="23"/>
      <c r="O166" s="23">
        <f t="shared" si="3"/>
        <v>0</v>
      </c>
      <c r="P166" s="23"/>
      <c r="Q166" s="23">
        <f t="shared" si="4"/>
        <v>0</v>
      </c>
      <c r="R166" s="23"/>
      <c r="S166" s="19"/>
      <c r="T166" s="19"/>
      <c r="U166" s="19"/>
      <c r="V166" s="19"/>
      <c r="W166" s="19"/>
      <c r="X166" s="19"/>
      <c r="Y166" s="19"/>
      <c r="Z166" s="19"/>
      <c r="AA166" s="19"/>
      <c r="AB166" s="19"/>
      <c r="AC166" s="19"/>
      <c r="AD166" s="19"/>
      <c r="AE166" s="19"/>
      <c r="AF166" s="19"/>
    </row>
    <row r="167" ht="14.25" customHeight="1">
      <c r="A167" s="21" t="s">
        <v>596</v>
      </c>
      <c r="B167" s="21" t="s">
        <v>597</v>
      </c>
      <c r="C167" s="23" t="str">
        <f t="shared" si="5"/>
        <v>jpg</v>
      </c>
      <c r="D167" s="24" t="s">
        <v>392</v>
      </c>
      <c r="E167" s="23"/>
      <c r="F167" s="24" t="s">
        <v>168</v>
      </c>
      <c r="G167" s="24" t="s">
        <v>184</v>
      </c>
      <c r="H167" s="24" t="s">
        <v>185</v>
      </c>
      <c r="I167" s="24" t="s">
        <v>38</v>
      </c>
      <c r="J167" s="23"/>
      <c r="K167" s="26" t="s">
        <v>39</v>
      </c>
      <c r="L167" s="24" t="s">
        <v>6327</v>
      </c>
      <c r="M167" s="23">
        <f t="shared" si="2"/>
        <v>80</v>
      </c>
      <c r="N167" s="198" t="s">
        <v>598</v>
      </c>
      <c r="O167" s="23">
        <f t="shared" si="3"/>
        <v>64</v>
      </c>
      <c r="P167" s="23"/>
      <c r="Q167" s="23">
        <f t="shared" si="4"/>
        <v>0</v>
      </c>
      <c r="R167" s="23"/>
      <c r="S167" s="19"/>
      <c r="T167" s="19"/>
      <c r="U167" s="19"/>
      <c r="V167" s="19"/>
      <c r="W167" s="19"/>
      <c r="X167" s="19"/>
      <c r="Y167" s="19"/>
      <c r="Z167" s="19"/>
      <c r="AA167" s="19"/>
      <c r="AB167" s="19"/>
      <c r="AC167" s="19"/>
      <c r="AD167" s="19"/>
      <c r="AE167" s="19"/>
      <c r="AF167" s="19"/>
    </row>
    <row r="168" ht="14.25" customHeight="1">
      <c r="A168" s="21" t="s">
        <v>599</v>
      </c>
      <c r="B168" s="21" t="s">
        <v>600</v>
      </c>
      <c r="C168" s="23" t="str">
        <f t="shared" si="5"/>
        <v>JPG</v>
      </c>
      <c r="D168" s="24" t="s">
        <v>392</v>
      </c>
      <c r="E168" s="23"/>
      <c r="F168" s="24" t="s">
        <v>168</v>
      </c>
      <c r="G168" s="24" t="s">
        <v>184</v>
      </c>
      <c r="H168" s="24" t="s">
        <v>185</v>
      </c>
      <c r="I168" s="24" t="s">
        <v>38</v>
      </c>
      <c r="J168" s="23"/>
      <c r="K168" s="26" t="s">
        <v>39</v>
      </c>
      <c r="L168" s="24" t="s">
        <v>601</v>
      </c>
      <c r="M168" s="23">
        <f t="shared" si="2"/>
        <v>67</v>
      </c>
      <c r="N168" s="23"/>
      <c r="O168" s="23">
        <f t="shared" si="3"/>
        <v>0</v>
      </c>
      <c r="P168" s="23"/>
      <c r="Q168" s="23">
        <f t="shared" si="4"/>
        <v>0</v>
      </c>
      <c r="R168" s="23"/>
      <c r="S168" s="19"/>
      <c r="T168" s="19"/>
      <c r="U168" s="19"/>
      <c r="V168" s="19"/>
      <c r="W168" s="19"/>
      <c r="X168" s="19"/>
      <c r="Y168" s="19"/>
      <c r="Z168" s="19"/>
      <c r="AA168" s="19"/>
      <c r="AB168" s="19"/>
      <c r="AC168" s="19"/>
      <c r="AD168" s="19"/>
      <c r="AE168" s="19"/>
      <c r="AF168" s="19"/>
    </row>
    <row r="169" ht="14.25" customHeight="1">
      <c r="A169" s="21" t="s">
        <v>602</v>
      </c>
      <c r="B169" s="21" t="s">
        <v>603</v>
      </c>
      <c r="C169" s="23" t="str">
        <f t="shared" si="5"/>
        <v>JPG</v>
      </c>
      <c r="D169" s="24" t="s">
        <v>392</v>
      </c>
      <c r="E169" s="23"/>
      <c r="F169" s="24" t="s">
        <v>168</v>
      </c>
      <c r="G169" s="24" t="s">
        <v>184</v>
      </c>
      <c r="H169" s="24" t="s">
        <v>185</v>
      </c>
      <c r="I169" s="24" t="s">
        <v>38</v>
      </c>
      <c r="J169" s="23"/>
      <c r="K169" s="26" t="s">
        <v>39</v>
      </c>
      <c r="L169" s="24" t="s">
        <v>604</v>
      </c>
      <c r="M169" s="23">
        <f t="shared" si="2"/>
        <v>54</v>
      </c>
      <c r="N169" s="23"/>
      <c r="O169" s="23">
        <f t="shared" si="3"/>
        <v>0</v>
      </c>
      <c r="P169" s="23"/>
      <c r="Q169" s="23">
        <f t="shared" si="4"/>
        <v>0</v>
      </c>
      <c r="R169" s="23"/>
      <c r="S169" s="19"/>
      <c r="T169" s="19"/>
      <c r="U169" s="19"/>
      <c r="V169" s="19"/>
      <c r="W169" s="19"/>
      <c r="X169" s="19"/>
      <c r="Y169" s="19"/>
      <c r="Z169" s="19"/>
      <c r="AA169" s="19"/>
      <c r="AB169" s="19"/>
      <c r="AC169" s="19"/>
      <c r="AD169" s="19"/>
      <c r="AE169" s="19"/>
      <c r="AF169" s="19"/>
    </row>
    <row r="170" ht="14.25" customHeight="1">
      <c r="A170" s="21" t="s">
        <v>605</v>
      </c>
      <c r="B170" s="21" t="s">
        <v>606</v>
      </c>
      <c r="C170" s="23" t="str">
        <f t="shared" si="5"/>
        <v>JPG</v>
      </c>
      <c r="D170" s="24" t="s">
        <v>392</v>
      </c>
      <c r="E170" s="23"/>
      <c r="F170" s="24" t="s">
        <v>168</v>
      </c>
      <c r="G170" s="24" t="s">
        <v>184</v>
      </c>
      <c r="H170" s="24" t="s">
        <v>185</v>
      </c>
      <c r="I170" s="24" t="s">
        <v>38</v>
      </c>
      <c r="J170" s="23"/>
      <c r="K170" s="26" t="s">
        <v>39</v>
      </c>
      <c r="L170" s="24" t="s">
        <v>6328</v>
      </c>
      <c r="M170" s="23">
        <f t="shared" si="2"/>
        <v>80</v>
      </c>
      <c r="N170" s="198" t="s">
        <v>607</v>
      </c>
      <c r="O170" s="23">
        <f t="shared" si="3"/>
        <v>62</v>
      </c>
      <c r="P170" s="23"/>
      <c r="Q170" s="23">
        <f t="shared" si="4"/>
        <v>0</v>
      </c>
      <c r="R170" s="23"/>
      <c r="S170" s="19"/>
      <c r="T170" s="19"/>
      <c r="U170" s="19"/>
      <c r="V170" s="19"/>
      <c r="W170" s="19"/>
      <c r="X170" s="19"/>
      <c r="Y170" s="19"/>
      <c r="Z170" s="19"/>
      <c r="AA170" s="19"/>
      <c r="AB170" s="19"/>
      <c r="AC170" s="19"/>
      <c r="AD170" s="19"/>
      <c r="AE170" s="19"/>
      <c r="AF170" s="19"/>
    </row>
    <row r="171" ht="14.25" customHeight="1">
      <c r="A171" s="28" t="s">
        <v>609</v>
      </c>
      <c r="B171" s="31" t="s">
        <v>610</v>
      </c>
      <c r="C171" s="23" t="str">
        <f t="shared" si="5"/>
        <v>jpg</v>
      </c>
      <c r="D171" s="24" t="s">
        <v>167</v>
      </c>
      <c r="E171" s="24" t="s">
        <v>168</v>
      </c>
      <c r="F171" s="24" t="s">
        <v>168</v>
      </c>
      <c r="G171" s="24" t="s">
        <v>184</v>
      </c>
      <c r="H171" s="24" t="s">
        <v>185</v>
      </c>
      <c r="I171" s="24" t="s">
        <v>186</v>
      </c>
      <c r="J171" s="23"/>
      <c r="K171" s="26" t="s">
        <v>39</v>
      </c>
      <c r="L171" s="24" t="s">
        <v>611</v>
      </c>
      <c r="M171" s="23">
        <f t="shared" si="2"/>
        <v>83</v>
      </c>
      <c r="N171" s="23"/>
      <c r="O171" s="23">
        <f t="shared" si="3"/>
        <v>0</v>
      </c>
      <c r="P171" s="23"/>
      <c r="Q171" s="23">
        <f t="shared" si="4"/>
        <v>0</v>
      </c>
      <c r="R171" s="23"/>
      <c r="S171" s="19"/>
      <c r="T171" s="19"/>
      <c r="U171" s="19"/>
      <c r="V171" s="19"/>
      <c r="W171" s="19"/>
      <c r="X171" s="19"/>
      <c r="Y171" s="19"/>
      <c r="Z171" s="19"/>
      <c r="AA171" s="19"/>
      <c r="AB171" s="19"/>
      <c r="AC171" s="19"/>
      <c r="AD171" s="19"/>
      <c r="AE171" s="19"/>
      <c r="AF171" s="19"/>
    </row>
    <row r="172" ht="14.25" customHeight="1">
      <c r="A172" s="28" t="s">
        <v>612</v>
      </c>
      <c r="B172" s="31" t="s">
        <v>613</v>
      </c>
      <c r="C172" s="23" t="str">
        <f t="shared" si="5"/>
        <v>jpg</v>
      </c>
      <c r="D172" s="24" t="s">
        <v>167</v>
      </c>
      <c r="E172" s="24" t="s">
        <v>168</v>
      </c>
      <c r="F172" s="24" t="s">
        <v>168</v>
      </c>
      <c r="G172" s="24" t="s">
        <v>184</v>
      </c>
      <c r="H172" s="24" t="s">
        <v>185</v>
      </c>
      <c r="I172" s="24" t="s">
        <v>186</v>
      </c>
      <c r="J172" s="23"/>
      <c r="K172" s="26" t="s">
        <v>39</v>
      </c>
      <c r="L172" s="24" t="s">
        <v>614</v>
      </c>
      <c r="M172" s="23">
        <f t="shared" si="2"/>
        <v>47</v>
      </c>
      <c r="N172" s="23"/>
      <c r="O172" s="23">
        <f t="shared" si="3"/>
        <v>0</v>
      </c>
      <c r="P172" s="23"/>
      <c r="Q172" s="23">
        <f t="shared" si="4"/>
        <v>0</v>
      </c>
      <c r="R172" s="23"/>
      <c r="S172" s="19"/>
      <c r="T172" s="19"/>
      <c r="U172" s="19"/>
      <c r="V172" s="19"/>
      <c r="W172" s="19"/>
      <c r="X172" s="19"/>
      <c r="Y172" s="19"/>
      <c r="Z172" s="19"/>
      <c r="AA172" s="19"/>
      <c r="AB172" s="19"/>
      <c r="AC172" s="19"/>
      <c r="AD172" s="19"/>
      <c r="AE172" s="19"/>
      <c r="AF172" s="19"/>
    </row>
    <row r="173" ht="14.25" customHeight="1">
      <c r="A173" s="28" t="s">
        <v>615</v>
      </c>
      <c r="B173" s="31" t="s">
        <v>616</v>
      </c>
      <c r="C173" s="23" t="str">
        <f t="shared" si="5"/>
        <v>jpg</v>
      </c>
      <c r="D173" s="24" t="s">
        <v>167</v>
      </c>
      <c r="E173" s="24" t="s">
        <v>168</v>
      </c>
      <c r="F173" s="24" t="s">
        <v>168</v>
      </c>
      <c r="G173" s="24" t="s">
        <v>184</v>
      </c>
      <c r="H173" s="24" t="s">
        <v>185</v>
      </c>
      <c r="I173" s="24" t="s">
        <v>186</v>
      </c>
      <c r="J173" s="23"/>
      <c r="K173" s="26" t="s">
        <v>39</v>
      </c>
      <c r="L173" s="24" t="s">
        <v>617</v>
      </c>
      <c r="M173" s="23">
        <f t="shared" si="2"/>
        <v>51</v>
      </c>
      <c r="N173" s="23"/>
      <c r="O173" s="23">
        <f t="shared" si="3"/>
        <v>0</v>
      </c>
      <c r="P173" s="23"/>
      <c r="Q173" s="23">
        <f t="shared" si="4"/>
        <v>0</v>
      </c>
      <c r="R173" s="23"/>
      <c r="S173" s="19"/>
      <c r="T173" s="19"/>
      <c r="U173" s="19"/>
      <c r="V173" s="19"/>
      <c r="W173" s="19"/>
      <c r="X173" s="19"/>
      <c r="Y173" s="19"/>
      <c r="Z173" s="19"/>
      <c r="AA173" s="19"/>
      <c r="AB173" s="19"/>
      <c r="AC173" s="19"/>
      <c r="AD173" s="19"/>
      <c r="AE173" s="19"/>
      <c r="AF173" s="19"/>
    </row>
    <row r="174" ht="14.25" customHeight="1">
      <c r="A174" s="28" t="s">
        <v>618</v>
      </c>
      <c r="B174" s="31" t="s">
        <v>619</v>
      </c>
      <c r="C174" s="23" t="str">
        <f t="shared" si="5"/>
        <v>jpg</v>
      </c>
      <c r="D174" s="24" t="s">
        <v>167</v>
      </c>
      <c r="E174" s="24" t="s">
        <v>168</v>
      </c>
      <c r="F174" s="24" t="s">
        <v>168</v>
      </c>
      <c r="G174" s="24" t="s">
        <v>184</v>
      </c>
      <c r="H174" s="24" t="s">
        <v>185</v>
      </c>
      <c r="I174" s="24" t="s">
        <v>186</v>
      </c>
      <c r="J174" s="23"/>
      <c r="K174" s="26" t="s">
        <v>39</v>
      </c>
      <c r="L174" s="24" t="s">
        <v>620</v>
      </c>
      <c r="M174" s="23">
        <f t="shared" si="2"/>
        <v>67</v>
      </c>
      <c r="N174" s="23"/>
      <c r="O174" s="23">
        <f t="shared" si="3"/>
        <v>0</v>
      </c>
      <c r="P174" s="23"/>
      <c r="Q174" s="23">
        <f t="shared" si="4"/>
        <v>0</v>
      </c>
      <c r="R174" s="23"/>
      <c r="S174" s="19"/>
      <c r="T174" s="19"/>
      <c r="U174" s="19"/>
      <c r="V174" s="19"/>
      <c r="W174" s="19"/>
      <c r="X174" s="19"/>
      <c r="Y174" s="19"/>
      <c r="Z174" s="19"/>
      <c r="AA174" s="19"/>
      <c r="AB174" s="19"/>
      <c r="AC174" s="19"/>
      <c r="AD174" s="19"/>
      <c r="AE174" s="19"/>
      <c r="AF174" s="19"/>
    </row>
    <row r="175" ht="14.25" customHeight="1">
      <c r="A175" s="28" t="s">
        <v>621</v>
      </c>
      <c r="B175" s="31" t="s">
        <v>622</v>
      </c>
      <c r="C175" s="23" t="str">
        <f t="shared" si="5"/>
        <v>jpg</v>
      </c>
      <c r="D175" s="24" t="s">
        <v>167</v>
      </c>
      <c r="E175" s="24" t="s">
        <v>168</v>
      </c>
      <c r="F175" s="24" t="s">
        <v>168</v>
      </c>
      <c r="G175" s="24" t="s">
        <v>184</v>
      </c>
      <c r="H175" s="24" t="s">
        <v>185</v>
      </c>
      <c r="I175" s="24" t="s">
        <v>186</v>
      </c>
      <c r="J175" s="23"/>
      <c r="K175" s="26" t="s">
        <v>39</v>
      </c>
      <c r="L175" s="24" t="s">
        <v>6329</v>
      </c>
      <c r="M175" s="23">
        <f t="shared" si="2"/>
        <v>100</v>
      </c>
      <c r="N175" s="24" t="s">
        <v>6330</v>
      </c>
      <c r="O175" s="23">
        <f t="shared" si="3"/>
        <v>97</v>
      </c>
      <c r="P175" s="198" t="s">
        <v>623</v>
      </c>
      <c r="Q175" s="23">
        <f t="shared" si="4"/>
        <v>77</v>
      </c>
      <c r="R175" s="23"/>
      <c r="S175" s="19"/>
      <c r="T175" s="19"/>
      <c r="U175" s="19"/>
      <c r="V175" s="19"/>
      <c r="W175" s="19"/>
      <c r="X175" s="19"/>
      <c r="Y175" s="19"/>
      <c r="Z175" s="19"/>
      <c r="AA175" s="19"/>
      <c r="AB175" s="19"/>
      <c r="AC175" s="19"/>
      <c r="AD175" s="19"/>
      <c r="AE175" s="19"/>
      <c r="AF175" s="19"/>
    </row>
    <row r="176" ht="14.25" customHeight="1">
      <c r="A176" s="28" t="s">
        <v>624</v>
      </c>
      <c r="B176" s="31" t="s">
        <v>625</v>
      </c>
      <c r="C176" s="23" t="str">
        <f t="shared" si="5"/>
        <v>jpg</v>
      </c>
      <c r="D176" s="24" t="s">
        <v>167</v>
      </c>
      <c r="E176" s="24" t="s">
        <v>168</v>
      </c>
      <c r="F176" s="24" t="s">
        <v>168</v>
      </c>
      <c r="G176" s="24" t="s">
        <v>184</v>
      </c>
      <c r="H176" s="24" t="s">
        <v>185</v>
      </c>
      <c r="I176" s="24" t="s">
        <v>186</v>
      </c>
      <c r="J176" s="23"/>
      <c r="K176" s="26" t="s">
        <v>39</v>
      </c>
      <c r="L176" s="24" t="s">
        <v>626</v>
      </c>
      <c r="M176" s="23">
        <f t="shared" si="2"/>
        <v>68</v>
      </c>
      <c r="N176" s="23"/>
      <c r="O176" s="23">
        <f t="shared" si="3"/>
        <v>0</v>
      </c>
      <c r="P176" s="23"/>
      <c r="Q176" s="23">
        <f t="shared" si="4"/>
        <v>0</v>
      </c>
      <c r="R176" s="23"/>
      <c r="S176" s="19"/>
      <c r="T176" s="19"/>
      <c r="U176" s="19"/>
      <c r="V176" s="19"/>
      <c r="W176" s="19"/>
      <c r="X176" s="19"/>
      <c r="Y176" s="19"/>
      <c r="Z176" s="19"/>
      <c r="AA176" s="19"/>
      <c r="AB176" s="19"/>
      <c r="AC176" s="19"/>
      <c r="AD176" s="19"/>
      <c r="AE176" s="19"/>
      <c r="AF176" s="19"/>
    </row>
    <row r="177" ht="14.25" customHeight="1">
      <c r="A177" s="28" t="s">
        <v>627</v>
      </c>
      <c r="B177" s="31" t="s">
        <v>628</v>
      </c>
      <c r="C177" s="23" t="str">
        <f t="shared" si="5"/>
        <v>jpg</v>
      </c>
      <c r="D177" s="24" t="s">
        <v>167</v>
      </c>
      <c r="E177" s="24" t="s">
        <v>168</v>
      </c>
      <c r="F177" s="24" t="s">
        <v>168</v>
      </c>
      <c r="G177" s="24" t="s">
        <v>184</v>
      </c>
      <c r="H177" s="24" t="s">
        <v>185</v>
      </c>
      <c r="I177" s="24" t="s">
        <v>186</v>
      </c>
      <c r="J177" s="23"/>
      <c r="K177" s="26" t="s">
        <v>39</v>
      </c>
      <c r="L177" s="24" t="s">
        <v>6331</v>
      </c>
      <c r="M177" s="23">
        <f t="shared" si="2"/>
        <v>139</v>
      </c>
      <c r="N177" s="24" t="s">
        <v>6332</v>
      </c>
      <c r="O177" s="23">
        <f t="shared" si="3"/>
        <v>129</v>
      </c>
      <c r="P177" s="198" t="s">
        <v>629</v>
      </c>
      <c r="Q177" s="23">
        <f t="shared" si="4"/>
        <v>115</v>
      </c>
      <c r="R177" s="23"/>
      <c r="S177" s="19"/>
      <c r="T177" s="19"/>
      <c r="U177" s="19"/>
      <c r="V177" s="19"/>
      <c r="W177" s="19"/>
      <c r="X177" s="19"/>
      <c r="Y177" s="19"/>
      <c r="Z177" s="19"/>
      <c r="AA177" s="19"/>
      <c r="AB177" s="19"/>
      <c r="AC177" s="19"/>
      <c r="AD177" s="19"/>
      <c r="AE177" s="19"/>
      <c r="AF177" s="19"/>
    </row>
    <row r="178" ht="14.25" customHeight="1">
      <c r="A178" s="28" t="s">
        <v>630</v>
      </c>
      <c r="B178" s="31" t="s">
        <v>631</v>
      </c>
      <c r="C178" s="23" t="str">
        <f t="shared" si="5"/>
        <v>jpeg</v>
      </c>
      <c r="D178" s="24" t="s">
        <v>167</v>
      </c>
      <c r="E178" s="24" t="s">
        <v>168</v>
      </c>
      <c r="F178" s="24" t="s">
        <v>168</v>
      </c>
      <c r="G178" s="24" t="s">
        <v>184</v>
      </c>
      <c r="H178" s="24" t="s">
        <v>185</v>
      </c>
      <c r="I178" s="24" t="s">
        <v>186</v>
      </c>
      <c r="J178" s="23"/>
      <c r="K178" s="26" t="s">
        <v>39</v>
      </c>
      <c r="L178" s="24" t="s">
        <v>6333</v>
      </c>
      <c r="M178" s="23">
        <f t="shared" si="2"/>
        <v>129</v>
      </c>
      <c r="N178" s="198" t="s">
        <v>632</v>
      </c>
      <c r="O178" s="23">
        <f t="shared" si="3"/>
        <v>101</v>
      </c>
      <c r="P178" s="23"/>
      <c r="Q178" s="23">
        <f t="shared" si="4"/>
        <v>0</v>
      </c>
      <c r="R178" s="23"/>
      <c r="S178" s="19"/>
      <c r="T178" s="19"/>
      <c r="U178" s="19"/>
      <c r="V178" s="19"/>
      <c r="W178" s="19"/>
      <c r="X178" s="19"/>
      <c r="Y178" s="19"/>
      <c r="Z178" s="19"/>
      <c r="AA178" s="19"/>
      <c r="AB178" s="19"/>
      <c r="AC178" s="19"/>
      <c r="AD178" s="19"/>
      <c r="AE178" s="19"/>
      <c r="AF178" s="19"/>
    </row>
    <row r="179" ht="14.25" customHeight="1">
      <c r="A179" s="28" t="s">
        <v>633</v>
      </c>
      <c r="B179" s="31" t="s">
        <v>634</v>
      </c>
      <c r="C179" s="23" t="str">
        <f t="shared" si="5"/>
        <v>jpg</v>
      </c>
      <c r="D179" s="24" t="s">
        <v>167</v>
      </c>
      <c r="E179" s="24" t="s">
        <v>168</v>
      </c>
      <c r="F179" s="24" t="s">
        <v>168</v>
      </c>
      <c r="G179" s="24" t="s">
        <v>184</v>
      </c>
      <c r="H179" s="24" t="s">
        <v>185</v>
      </c>
      <c r="I179" s="24" t="s">
        <v>186</v>
      </c>
      <c r="J179" s="23"/>
      <c r="K179" s="26" t="s">
        <v>39</v>
      </c>
      <c r="L179" s="24" t="s">
        <v>6334</v>
      </c>
      <c r="M179" s="23">
        <f t="shared" si="2"/>
        <v>140</v>
      </c>
      <c r="N179" s="198" t="s">
        <v>635</v>
      </c>
      <c r="O179" s="23">
        <f t="shared" si="3"/>
        <v>106</v>
      </c>
      <c r="P179" s="23"/>
      <c r="Q179" s="23">
        <f t="shared" si="4"/>
        <v>0</v>
      </c>
      <c r="R179" s="23"/>
      <c r="S179" s="19"/>
      <c r="T179" s="19"/>
      <c r="U179" s="19"/>
      <c r="V179" s="19"/>
      <c r="W179" s="19"/>
      <c r="X179" s="19"/>
      <c r="Y179" s="19"/>
      <c r="Z179" s="19"/>
      <c r="AA179" s="19"/>
      <c r="AB179" s="19"/>
      <c r="AC179" s="19"/>
      <c r="AD179" s="19"/>
      <c r="AE179" s="19"/>
      <c r="AF179" s="19"/>
    </row>
    <row r="180" ht="14.25" customHeight="1">
      <c r="A180" s="28" t="s">
        <v>636</v>
      </c>
      <c r="B180" s="31" t="s">
        <v>637</v>
      </c>
      <c r="C180" s="23" t="str">
        <f t="shared" si="5"/>
        <v>JPG</v>
      </c>
      <c r="D180" s="24" t="s">
        <v>167</v>
      </c>
      <c r="E180" s="24" t="s">
        <v>168</v>
      </c>
      <c r="F180" s="24" t="s">
        <v>168</v>
      </c>
      <c r="G180" s="24" t="s">
        <v>184</v>
      </c>
      <c r="H180" s="24" t="s">
        <v>185</v>
      </c>
      <c r="I180" s="24" t="s">
        <v>186</v>
      </c>
      <c r="J180" s="23"/>
      <c r="K180" s="26" t="s">
        <v>39</v>
      </c>
      <c r="L180" s="24" t="s">
        <v>6335</v>
      </c>
      <c r="M180" s="23">
        <f t="shared" si="2"/>
        <v>147</v>
      </c>
      <c r="N180" s="198" t="s">
        <v>638</v>
      </c>
      <c r="O180" s="23">
        <f t="shared" si="3"/>
        <v>100</v>
      </c>
      <c r="P180" s="23"/>
      <c r="Q180" s="23">
        <f t="shared" si="4"/>
        <v>0</v>
      </c>
      <c r="R180" s="23"/>
      <c r="S180" s="19"/>
      <c r="T180" s="19"/>
      <c r="U180" s="19"/>
      <c r="V180" s="19"/>
      <c r="W180" s="19"/>
      <c r="X180" s="19"/>
      <c r="Y180" s="19"/>
      <c r="Z180" s="19"/>
      <c r="AA180" s="19"/>
      <c r="AB180" s="19"/>
      <c r="AC180" s="19"/>
      <c r="AD180" s="19"/>
      <c r="AE180" s="19"/>
      <c r="AF180" s="19"/>
    </row>
    <row r="181" ht="14.25" customHeight="1">
      <c r="A181" s="28" t="s">
        <v>639</v>
      </c>
      <c r="B181" s="31" t="s">
        <v>640</v>
      </c>
      <c r="C181" s="23" t="str">
        <f t="shared" si="5"/>
        <v>jpeg</v>
      </c>
      <c r="D181" s="24" t="s">
        <v>167</v>
      </c>
      <c r="E181" s="24" t="s">
        <v>168</v>
      </c>
      <c r="F181" s="24" t="s">
        <v>168</v>
      </c>
      <c r="G181" s="24" t="s">
        <v>393</v>
      </c>
      <c r="H181" s="24" t="s">
        <v>81</v>
      </c>
      <c r="I181" s="23"/>
      <c r="J181" s="23"/>
      <c r="K181" s="26" t="s">
        <v>39</v>
      </c>
      <c r="L181" s="24" t="s">
        <v>64</v>
      </c>
      <c r="M181" s="23">
        <f t="shared" si="2"/>
        <v>7</v>
      </c>
      <c r="N181" s="23"/>
      <c r="O181" s="23">
        <f t="shared" si="3"/>
        <v>0</v>
      </c>
      <c r="P181" s="23"/>
      <c r="Q181" s="23">
        <f t="shared" si="4"/>
        <v>0</v>
      </c>
      <c r="R181" s="23"/>
      <c r="S181" s="19"/>
      <c r="T181" s="19"/>
      <c r="U181" s="19"/>
      <c r="V181" s="19"/>
      <c r="W181" s="19"/>
      <c r="X181" s="19"/>
      <c r="Y181" s="19"/>
      <c r="Z181" s="19"/>
      <c r="AA181" s="19"/>
      <c r="AB181" s="19"/>
      <c r="AC181" s="19"/>
      <c r="AD181" s="19"/>
      <c r="AE181" s="19"/>
      <c r="AF181" s="19"/>
    </row>
    <row r="182" ht="14.25" customHeight="1">
      <c r="A182" s="28" t="s">
        <v>641</v>
      </c>
      <c r="B182" s="31" t="s">
        <v>642</v>
      </c>
      <c r="C182" s="23" t="str">
        <f t="shared" si="5"/>
        <v>jpeg</v>
      </c>
      <c r="D182" s="24" t="s">
        <v>167</v>
      </c>
      <c r="E182" s="24" t="s">
        <v>168</v>
      </c>
      <c r="F182" s="24" t="s">
        <v>168</v>
      </c>
      <c r="G182" s="24" t="s">
        <v>335</v>
      </c>
      <c r="H182" s="24" t="s">
        <v>81</v>
      </c>
      <c r="I182" s="23"/>
      <c r="J182" s="24" t="s">
        <v>336</v>
      </c>
      <c r="K182" s="26" t="s">
        <v>39</v>
      </c>
      <c r="L182" s="24" t="s">
        <v>64</v>
      </c>
      <c r="M182" s="23">
        <f t="shared" si="2"/>
        <v>7</v>
      </c>
      <c r="N182" s="23"/>
      <c r="O182" s="23">
        <f t="shared" si="3"/>
        <v>0</v>
      </c>
      <c r="P182" s="23"/>
      <c r="Q182" s="23">
        <f t="shared" si="4"/>
        <v>0</v>
      </c>
      <c r="R182" s="23"/>
      <c r="S182" s="19"/>
      <c r="T182" s="19"/>
      <c r="U182" s="19"/>
      <c r="V182" s="19"/>
      <c r="W182" s="19"/>
      <c r="X182" s="19"/>
      <c r="Y182" s="19"/>
      <c r="Z182" s="19"/>
      <c r="AA182" s="19"/>
      <c r="AB182" s="19"/>
      <c r="AC182" s="19"/>
      <c r="AD182" s="19"/>
      <c r="AE182" s="19"/>
      <c r="AF182" s="19"/>
    </row>
    <row r="183" ht="14.25" customHeight="1">
      <c r="A183" s="28" t="s">
        <v>643</v>
      </c>
      <c r="B183" s="31" t="s">
        <v>644</v>
      </c>
      <c r="C183" s="23" t="str">
        <f t="shared" si="5"/>
        <v>jpg</v>
      </c>
      <c r="D183" s="24" t="s">
        <v>167</v>
      </c>
      <c r="E183" s="24" t="s">
        <v>168</v>
      </c>
      <c r="F183" s="24" t="s">
        <v>168</v>
      </c>
      <c r="G183" s="42" t="s">
        <v>425</v>
      </c>
      <c r="H183" s="24" t="s">
        <v>105</v>
      </c>
      <c r="I183" s="23"/>
      <c r="J183" s="23"/>
      <c r="K183" s="26" t="s">
        <v>39</v>
      </c>
      <c r="L183" s="24" t="s">
        <v>6336</v>
      </c>
      <c r="M183" s="23">
        <f t="shared" si="2"/>
        <v>103</v>
      </c>
      <c r="N183" s="198" t="s">
        <v>645</v>
      </c>
      <c r="O183" s="23">
        <f t="shared" si="3"/>
        <v>84</v>
      </c>
      <c r="P183" s="23"/>
      <c r="Q183" s="23">
        <f t="shared" si="4"/>
        <v>0</v>
      </c>
      <c r="R183" s="23"/>
      <c r="S183" s="19"/>
      <c r="T183" s="19"/>
      <c r="U183" s="19"/>
      <c r="V183" s="19"/>
      <c r="W183" s="19"/>
      <c r="X183" s="19"/>
      <c r="Y183" s="19"/>
      <c r="Z183" s="19"/>
      <c r="AA183" s="19"/>
      <c r="AB183" s="19"/>
      <c r="AC183" s="19"/>
      <c r="AD183" s="19"/>
      <c r="AE183" s="19"/>
      <c r="AF183" s="19"/>
    </row>
    <row r="184" ht="14.25" customHeight="1">
      <c r="A184" s="28" t="s">
        <v>646</v>
      </c>
      <c r="B184" s="31" t="s">
        <v>647</v>
      </c>
      <c r="C184" s="23" t="str">
        <f t="shared" si="5"/>
        <v>png</v>
      </c>
      <c r="D184" s="24" t="s">
        <v>167</v>
      </c>
      <c r="E184" s="24" t="s">
        <v>168</v>
      </c>
      <c r="F184" s="24" t="s">
        <v>168</v>
      </c>
      <c r="G184" s="24" t="s">
        <v>175</v>
      </c>
      <c r="H184" s="24" t="s">
        <v>105</v>
      </c>
      <c r="I184" s="23"/>
      <c r="J184" s="23"/>
      <c r="K184" s="26" t="s">
        <v>39</v>
      </c>
      <c r="L184" s="24" t="s">
        <v>648</v>
      </c>
      <c r="M184" s="23">
        <f t="shared" si="2"/>
        <v>89</v>
      </c>
      <c r="N184" s="23"/>
      <c r="O184" s="23">
        <f t="shared" si="3"/>
        <v>0</v>
      </c>
      <c r="P184" s="23"/>
      <c r="Q184" s="23">
        <f t="shared" si="4"/>
        <v>0</v>
      </c>
      <c r="R184" s="23"/>
      <c r="S184" s="19"/>
      <c r="T184" s="19"/>
      <c r="U184" s="19"/>
      <c r="V184" s="19"/>
      <c r="W184" s="19"/>
      <c r="X184" s="19"/>
      <c r="Y184" s="19"/>
      <c r="Z184" s="19"/>
      <c r="AA184" s="19"/>
      <c r="AB184" s="19"/>
      <c r="AC184" s="19"/>
      <c r="AD184" s="19"/>
      <c r="AE184" s="19"/>
      <c r="AF184" s="19"/>
    </row>
    <row r="185" ht="14.25" customHeight="1">
      <c r="A185" s="28" t="s">
        <v>649</v>
      </c>
      <c r="B185" s="31" t="s">
        <v>650</v>
      </c>
      <c r="C185" s="23" t="str">
        <f t="shared" si="5"/>
        <v>png</v>
      </c>
      <c r="D185" s="24" t="s">
        <v>167</v>
      </c>
      <c r="E185" s="24" t="s">
        <v>168</v>
      </c>
      <c r="F185" s="24" t="s">
        <v>168</v>
      </c>
      <c r="G185" s="24" t="s">
        <v>175</v>
      </c>
      <c r="H185" s="24" t="s">
        <v>105</v>
      </c>
      <c r="I185" s="23"/>
      <c r="J185" s="23"/>
      <c r="K185" s="26" t="s">
        <v>55</v>
      </c>
      <c r="L185" s="198" t="s">
        <v>651</v>
      </c>
      <c r="M185" s="23">
        <f t="shared" si="2"/>
        <v>28</v>
      </c>
      <c r="N185" s="24" t="s">
        <v>6337</v>
      </c>
      <c r="O185" s="23">
        <f t="shared" si="3"/>
        <v>20</v>
      </c>
      <c r="P185" s="23"/>
      <c r="Q185" s="23">
        <f t="shared" si="4"/>
        <v>0</v>
      </c>
      <c r="R185" s="23"/>
      <c r="S185" s="19"/>
      <c r="T185" s="19"/>
      <c r="U185" s="19"/>
      <c r="V185" s="19"/>
      <c r="W185" s="19"/>
      <c r="X185" s="19"/>
      <c r="Y185" s="19"/>
      <c r="Z185" s="19"/>
      <c r="AA185" s="19"/>
      <c r="AB185" s="19"/>
      <c r="AC185" s="19"/>
      <c r="AD185" s="19"/>
      <c r="AE185" s="19"/>
      <c r="AF185" s="19"/>
    </row>
    <row r="186" ht="14.25" customHeight="1">
      <c r="A186" s="28" t="s">
        <v>652</v>
      </c>
      <c r="B186" s="31" t="s">
        <v>653</v>
      </c>
      <c r="C186" s="23" t="str">
        <f t="shared" si="5"/>
        <v>png</v>
      </c>
      <c r="D186" s="24" t="s">
        <v>167</v>
      </c>
      <c r="E186" s="24" t="s">
        <v>168</v>
      </c>
      <c r="F186" s="24" t="s">
        <v>168</v>
      </c>
      <c r="G186" s="24" t="s">
        <v>175</v>
      </c>
      <c r="H186" s="24" t="s">
        <v>105</v>
      </c>
      <c r="I186" s="23"/>
      <c r="J186" s="23"/>
      <c r="K186" s="26" t="s">
        <v>39</v>
      </c>
      <c r="L186" s="24" t="s">
        <v>654</v>
      </c>
      <c r="M186" s="23">
        <f t="shared" si="2"/>
        <v>51</v>
      </c>
      <c r="N186" s="23"/>
      <c r="O186" s="23">
        <f t="shared" si="3"/>
        <v>0</v>
      </c>
      <c r="P186" s="23"/>
      <c r="Q186" s="23">
        <f t="shared" si="4"/>
        <v>0</v>
      </c>
      <c r="R186" s="23"/>
      <c r="S186" s="19"/>
      <c r="T186" s="19"/>
      <c r="U186" s="19"/>
      <c r="V186" s="19"/>
      <c r="W186" s="19"/>
      <c r="X186" s="19"/>
      <c r="Y186" s="19"/>
      <c r="Z186" s="19"/>
      <c r="AA186" s="19"/>
      <c r="AB186" s="19"/>
      <c r="AC186" s="19"/>
      <c r="AD186" s="19"/>
      <c r="AE186" s="19"/>
      <c r="AF186" s="19"/>
    </row>
    <row r="187" ht="14.25" customHeight="1">
      <c r="A187" s="28" t="s">
        <v>655</v>
      </c>
      <c r="B187" s="31" t="s">
        <v>656</v>
      </c>
      <c r="C187" s="23" t="str">
        <f t="shared" si="5"/>
        <v>jpg</v>
      </c>
      <c r="D187" s="24" t="s">
        <v>167</v>
      </c>
      <c r="E187" s="24" t="s">
        <v>168</v>
      </c>
      <c r="F187" s="24" t="s">
        <v>168</v>
      </c>
      <c r="G187" s="24" t="s">
        <v>175</v>
      </c>
      <c r="H187" s="24" t="s">
        <v>105</v>
      </c>
      <c r="I187" s="23"/>
      <c r="J187" s="23"/>
      <c r="K187" s="26" t="s">
        <v>39</v>
      </c>
      <c r="L187" s="24" t="s">
        <v>6338</v>
      </c>
      <c r="M187" s="23">
        <f t="shared" si="2"/>
        <v>106</v>
      </c>
      <c r="N187" s="198" t="s">
        <v>6339</v>
      </c>
      <c r="O187" s="23">
        <f t="shared" si="3"/>
        <v>86</v>
      </c>
      <c r="P187" s="23"/>
      <c r="Q187" s="23">
        <f t="shared" si="4"/>
        <v>0</v>
      </c>
      <c r="R187" s="23"/>
      <c r="S187" s="19"/>
      <c r="T187" s="19"/>
      <c r="U187" s="19"/>
      <c r="V187" s="19"/>
      <c r="W187" s="19"/>
      <c r="X187" s="19"/>
      <c r="Y187" s="19"/>
      <c r="Z187" s="19"/>
      <c r="AA187" s="19"/>
      <c r="AB187" s="19"/>
      <c r="AC187" s="19"/>
      <c r="AD187" s="19"/>
      <c r="AE187" s="19"/>
      <c r="AF187" s="19"/>
    </row>
    <row r="188" ht="14.25" customHeight="1">
      <c r="A188" s="28" t="s">
        <v>658</v>
      </c>
      <c r="B188" s="31" t="s">
        <v>659</v>
      </c>
      <c r="C188" s="23" t="str">
        <f t="shared" si="5"/>
        <v>jpg</v>
      </c>
      <c r="D188" s="24" t="s">
        <v>167</v>
      </c>
      <c r="E188" s="24" t="s">
        <v>168</v>
      </c>
      <c r="F188" s="24" t="s">
        <v>168</v>
      </c>
      <c r="G188" s="24" t="s">
        <v>184</v>
      </c>
      <c r="H188" s="24" t="s">
        <v>185</v>
      </c>
      <c r="I188" s="24" t="s">
        <v>186</v>
      </c>
      <c r="J188" s="23"/>
      <c r="K188" s="26" t="s">
        <v>39</v>
      </c>
      <c r="L188" s="24" t="s">
        <v>660</v>
      </c>
      <c r="M188" s="23">
        <f t="shared" si="2"/>
        <v>57</v>
      </c>
      <c r="N188" s="23"/>
      <c r="O188" s="23">
        <f t="shared" si="3"/>
        <v>0</v>
      </c>
      <c r="P188" s="23"/>
      <c r="Q188" s="23">
        <f t="shared" si="4"/>
        <v>0</v>
      </c>
      <c r="R188" s="23"/>
      <c r="S188" s="19"/>
      <c r="T188" s="19"/>
      <c r="U188" s="19"/>
      <c r="V188" s="19"/>
      <c r="W188" s="19"/>
      <c r="X188" s="19"/>
      <c r="Y188" s="19"/>
      <c r="Z188" s="19"/>
      <c r="AA188" s="19"/>
      <c r="AB188" s="19"/>
      <c r="AC188" s="19"/>
      <c r="AD188" s="19"/>
      <c r="AE188" s="19"/>
      <c r="AF188" s="19"/>
    </row>
    <row r="189" ht="14.25" customHeight="1">
      <c r="A189" s="20" t="s">
        <v>662</v>
      </c>
      <c r="B189" s="21" t="s">
        <v>663</v>
      </c>
      <c r="C189" s="23" t="str">
        <f t="shared" si="5"/>
        <v>jpg</v>
      </c>
      <c r="D189" s="24" t="s">
        <v>167</v>
      </c>
      <c r="E189" s="24" t="s">
        <v>168</v>
      </c>
      <c r="F189" s="24" t="s">
        <v>168</v>
      </c>
      <c r="G189" s="24" t="s">
        <v>184</v>
      </c>
      <c r="H189" s="24" t="s">
        <v>185</v>
      </c>
      <c r="I189" s="24" t="s">
        <v>186</v>
      </c>
      <c r="J189" s="23"/>
      <c r="K189" s="26" t="s">
        <v>39</v>
      </c>
      <c r="L189" s="24" t="s">
        <v>664</v>
      </c>
      <c r="M189" s="23">
        <f t="shared" si="2"/>
        <v>19</v>
      </c>
      <c r="N189" s="23"/>
      <c r="O189" s="23">
        <f t="shared" si="3"/>
        <v>0</v>
      </c>
      <c r="P189" s="23"/>
      <c r="Q189" s="23">
        <f t="shared" si="4"/>
        <v>0</v>
      </c>
      <c r="R189" s="23"/>
      <c r="S189" s="19"/>
      <c r="T189" s="19"/>
      <c r="U189" s="19"/>
      <c r="V189" s="19"/>
      <c r="W189" s="19"/>
      <c r="X189" s="19"/>
      <c r="Y189" s="19"/>
      <c r="Z189" s="19"/>
      <c r="AA189" s="19"/>
      <c r="AB189" s="19"/>
      <c r="AC189" s="19"/>
      <c r="AD189" s="19"/>
      <c r="AE189" s="19"/>
      <c r="AF189" s="19"/>
    </row>
    <row r="190" ht="14.25" customHeight="1">
      <c r="A190" s="20" t="s">
        <v>665</v>
      </c>
      <c r="B190" s="21" t="s">
        <v>666</v>
      </c>
      <c r="C190" s="23" t="str">
        <f t="shared" si="5"/>
        <v>jpg</v>
      </c>
      <c r="D190" s="24" t="s">
        <v>167</v>
      </c>
      <c r="E190" s="24" t="s">
        <v>168</v>
      </c>
      <c r="F190" s="24" t="s">
        <v>168</v>
      </c>
      <c r="G190" s="24" t="s">
        <v>184</v>
      </c>
      <c r="H190" s="24" t="s">
        <v>185</v>
      </c>
      <c r="I190" s="24" t="s">
        <v>186</v>
      </c>
      <c r="J190" s="23"/>
      <c r="K190" s="26" t="s">
        <v>39</v>
      </c>
      <c r="L190" s="24" t="s">
        <v>667</v>
      </c>
      <c r="M190" s="23">
        <f t="shared" si="2"/>
        <v>40</v>
      </c>
      <c r="N190" s="23"/>
      <c r="O190" s="23">
        <f t="shared" si="3"/>
        <v>0</v>
      </c>
      <c r="P190" s="23"/>
      <c r="Q190" s="23">
        <f t="shared" si="4"/>
        <v>0</v>
      </c>
      <c r="R190" s="23"/>
      <c r="S190" s="19"/>
      <c r="T190" s="19"/>
      <c r="U190" s="19"/>
      <c r="V190" s="19"/>
      <c r="W190" s="19"/>
      <c r="X190" s="19"/>
      <c r="Y190" s="19"/>
      <c r="Z190" s="19"/>
      <c r="AA190" s="19"/>
      <c r="AB190" s="19"/>
      <c r="AC190" s="19"/>
      <c r="AD190" s="19"/>
      <c r="AE190" s="19"/>
      <c r="AF190" s="19"/>
    </row>
    <row r="191" ht="14.25" customHeight="1">
      <c r="A191" s="20" t="s">
        <v>6340</v>
      </c>
      <c r="B191" s="21" t="s">
        <v>6341</v>
      </c>
      <c r="C191" s="23" t="str">
        <f t="shared" si="5"/>
        <v>tiff</v>
      </c>
      <c r="D191" s="24" t="s">
        <v>167</v>
      </c>
      <c r="E191" s="24" t="s">
        <v>168</v>
      </c>
      <c r="F191" s="24" t="s">
        <v>168</v>
      </c>
      <c r="G191" s="24" t="s">
        <v>184</v>
      </c>
      <c r="H191" s="24" t="s">
        <v>185</v>
      </c>
      <c r="I191" s="24" t="s">
        <v>186</v>
      </c>
      <c r="J191" s="23"/>
      <c r="K191" s="26" t="s">
        <v>39</v>
      </c>
      <c r="L191" s="24" t="s">
        <v>670</v>
      </c>
      <c r="M191" s="23">
        <f t="shared" si="2"/>
        <v>58</v>
      </c>
      <c r="N191" s="23"/>
      <c r="O191" s="23">
        <f t="shared" si="3"/>
        <v>0</v>
      </c>
      <c r="P191" s="23"/>
      <c r="Q191" s="23">
        <f t="shared" si="4"/>
        <v>0</v>
      </c>
      <c r="R191" s="23"/>
      <c r="S191" s="19"/>
      <c r="T191" s="19"/>
      <c r="U191" s="19"/>
      <c r="V191" s="19"/>
      <c r="W191" s="19"/>
      <c r="X191" s="19"/>
      <c r="Y191" s="19"/>
      <c r="Z191" s="19"/>
      <c r="AA191" s="19"/>
      <c r="AB191" s="19"/>
      <c r="AC191" s="19"/>
      <c r="AD191" s="19"/>
      <c r="AE191" s="19"/>
      <c r="AF191" s="19"/>
    </row>
    <row r="192" ht="14.25" customHeight="1">
      <c r="A192" s="20" t="s">
        <v>671</v>
      </c>
      <c r="B192" s="21" t="s">
        <v>672</v>
      </c>
      <c r="C192" s="23" t="str">
        <f t="shared" si="5"/>
        <v>jpg</v>
      </c>
      <c r="D192" s="24" t="s">
        <v>167</v>
      </c>
      <c r="E192" s="24" t="s">
        <v>168</v>
      </c>
      <c r="F192" s="24" t="s">
        <v>168</v>
      </c>
      <c r="G192" s="24" t="s">
        <v>184</v>
      </c>
      <c r="H192" s="24" t="s">
        <v>185</v>
      </c>
      <c r="I192" s="24" t="s">
        <v>186</v>
      </c>
      <c r="J192" s="23"/>
      <c r="K192" s="26" t="s">
        <v>39</v>
      </c>
      <c r="L192" s="24" t="s">
        <v>673</v>
      </c>
      <c r="M192" s="23">
        <f t="shared" si="2"/>
        <v>87</v>
      </c>
      <c r="N192" s="23"/>
      <c r="O192" s="23">
        <f t="shared" si="3"/>
        <v>0</v>
      </c>
      <c r="P192" s="23"/>
      <c r="Q192" s="23">
        <f t="shared" si="4"/>
        <v>0</v>
      </c>
      <c r="R192" s="23"/>
      <c r="S192" s="19"/>
      <c r="T192" s="19"/>
      <c r="U192" s="19"/>
      <c r="V192" s="19"/>
      <c r="W192" s="19"/>
      <c r="X192" s="19"/>
      <c r="Y192" s="19"/>
      <c r="Z192" s="19"/>
      <c r="AA192" s="19"/>
      <c r="AB192" s="19"/>
      <c r="AC192" s="19"/>
      <c r="AD192" s="19"/>
      <c r="AE192" s="19"/>
      <c r="AF192" s="19"/>
    </row>
    <row r="193" ht="14.25" customHeight="1">
      <c r="A193" s="20" t="s">
        <v>674</v>
      </c>
      <c r="B193" s="21" t="s">
        <v>675</v>
      </c>
      <c r="C193" s="23" t="str">
        <f t="shared" si="5"/>
        <v>jpg</v>
      </c>
      <c r="D193" s="24" t="s">
        <v>167</v>
      </c>
      <c r="E193" s="24" t="s">
        <v>168</v>
      </c>
      <c r="F193" s="24" t="s">
        <v>168</v>
      </c>
      <c r="G193" s="24" t="s">
        <v>184</v>
      </c>
      <c r="H193" s="24" t="s">
        <v>185</v>
      </c>
      <c r="I193" s="24" t="s">
        <v>186</v>
      </c>
      <c r="J193" s="23"/>
      <c r="K193" s="26" t="s">
        <v>39</v>
      </c>
      <c r="L193" s="24" t="s">
        <v>667</v>
      </c>
      <c r="M193" s="23">
        <f t="shared" si="2"/>
        <v>40</v>
      </c>
      <c r="N193" s="23"/>
      <c r="O193" s="23">
        <f t="shared" si="3"/>
        <v>0</v>
      </c>
      <c r="P193" s="23"/>
      <c r="Q193" s="23">
        <f t="shared" si="4"/>
        <v>0</v>
      </c>
      <c r="R193" s="23"/>
      <c r="S193" s="19"/>
      <c r="T193" s="19"/>
      <c r="U193" s="19"/>
      <c r="V193" s="19"/>
      <c r="W193" s="19"/>
      <c r="X193" s="19"/>
      <c r="Y193" s="19"/>
      <c r="Z193" s="19"/>
      <c r="AA193" s="19"/>
      <c r="AB193" s="19"/>
      <c r="AC193" s="19"/>
      <c r="AD193" s="19"/>
      <c r="AE193" s="19"/>
      <c r="AF193" s="19"/>
    </row>
    <row r="194" ht="14.25" customHeight="1">
      <c r="A194" s="20" t="s">
        <v>676</v>
      </c>
      <c r="B194" s="21" t="s">
        <v>677</v>
      </c>
      <c r="C194" s="23" t="str">
        <f t="shared" si="5"/>
        <v>jpg</v>
      </c>
      <c r="D194" s="24" t="s">
        <v>167</v>
      </c>
      <c r="E194" s="24" t="s">
        <v>168</v>
      </c>
      <c r="F194" s="24" t="s">
        <v>168</v>
      </c>
      <c r="G194" s="24" t="s">
        <v>184</v>
      </c>
      <c r="H194" s="24" t="s">
        <v>185</v>
      </c>
      <c r="I194" s="24" t="s">
        <v>186</v>
      </c>
      <c r="J194" s="23"/>
      <c r="K194" s="26" t="s">
        <v>39</v>
      </c>
      <c r="L194" s="24" t="s">
        <v>678</v>
      </c>
      <c r="M194" s="23">
        <f t="shared" si="2"/>
        <v>91</v>
      </c>
      <c r="N194" s="24"/>
      <c r="O194" s="23">
        <f t="shared" si="3"/>
        <v>0</v>
      </c>
      <c r="P194" s="23"/>
      <c r="Q194" s="23">
        <f t="shared" si="4"/>
        <v>0</v>
      </c>
      <c r="R194" s="23"/>
      <c r="S194" s="19"/>
      <c r="T194" s="19"/>
      <c r="U194" s="19"/>
      <c r="V194" s="19"/>
      <c r="W194" s="19"/>
      <c r="X194" s="19"/>
      <c r="Y194" s="19"/>
      <c r="Z194" s="19"/>
      <c r="AA194" s="19"/>
      <c r="AB194" s="19"/>
      <c r="AC194" s="19"/>
      <c r="AD194" s="19"/>
      <c r="AE194" s="19"/>
      <c r="AF194" s="19"/>
    </row>
    <row r="195" ht="14.25" customHeight="1">
      <c r="A195" s="21" t="s">
        <v>6342</v>
      </c>
      <c r="B195" s="21" t="s">
        <v>6343</v>
      </c>
      <c r="C195" s="23" t="str">
        <f t="shared" si="5"/>
        <v>tiff</v>
      </c>
      <c r="D195" s="24" t="s">
        <v>167</v>
      </c>
      <c r="E195" s="24" t="s">
        <v>168</v>
      </c>
      <c r="F195" s="24" t="s">
        <v>168</v>
      </c>
      <c r="G195" s="24" t="s">
        <v>184</v>
      </c>
      <c r="H195" s="24" t="s">
        <v>185</v>
      </c>
      <c r="I195" s="24" t="s">
        <v>186</v>
      </c>
      <c r="J195" s="23"/>
      <c r="K195" s="26" t="s">
        <v>39</v>
      </c>
      <c r="L195" s="24" t="s">
        <v>681</v>
      </c>
      <c r="M195" s="23">
        <f t="shared" si="2"/>
        <v>86</v>
      </c>
      <c r="N195" s="23"/>
      <c r="O195" s="23">
        <f t="shared" si="3"/>
        <v>0</v>
      </c>
      <c r="P195" s="23"/>
      <c r="Q195" s="23">
        <f t="shared" si="4"/>
        <v>0</v>
      </c>
      <c r="R195" s="23"/>
      <c r="S195" s="19"/>
      <c r="T195" s="19"/>
      <c r="U195" s="19"/>
      <c r="V195" s="19"/>
      <c r="W195" s="19"/>
      <c r="X195" s="19"/>
      <c r="Y195" s="19"/>
      <c r="Z195" s="19"/>
      <c r="AA195" s="19"/>
      <c r="AB195" s="19"/>
      <c r="AC195" s="19"/>
      <c r="AD195" s="19"/>
      <c r="AE195" s="19"/>
      <c r="AF195" s="19"/>
    </row>
    <row r="196" ht="14.25" customHeight="1">
      <c r="A196" s="21" t="s">
        <v>6344</v>
      </c>
      <c r="B196" s="21" t="s">
        <v>6345</v>
      </c>
      <c r="C196" s="23" t="str">
        <f t="shared" si="5"/>
        <v>tiff</v>
      </c>
      <c r="D196" s="24" t="s">
        <v>167</v>
      </c>
      <c r="E196" s="24" t="s">
        <v>168</v>
      </c>
      <c r="F196" s="24" t="s">
        <v>168</v>
      </c>
      <c r="G196" s="24" t="s">
        <v>184</v>
      </c>
      <c r="H196" s="24" t="s">
        <v>185</v>
      </c>
      <c r="I196" s="24" t="s">
        <v>186</v>
      </c>
      <c r="J196" s="23"/>
      <c r="K196" s="26" t="s">
        <v>39</v>
      </c>
      <c r="L196" s="24" t="s">
        <v>681</v>
      </c>
      <c r="M196" s="23">
        <f t="shared" si="2"/>
        <v>86</v>
      </c>
      <c r="N196" s="23"/>
      <c r="O196" s="23">
        <f t="shared" si="3"/>
        <v>0</v>
      </c>
      <c r="P196" s="23"/>
      <c r="Q196" s="23">
        <f t="shared" si="4"/>
        <v>0</v>
      </c>
      <c r="R196" s="23"/>
      <c r="S196" s="19"/>
      <c r="T196" s="19"/>
      <c r="U196" s="19"/>
      <c r="V196" s="19"/>
      <c r="W196" s="19"/>
      <c r="X196" s="19"/>
      <c r="Y196" s="19"/>
      <c r="Z196" s="19"/>
      <c r="AA196" s="19"/>
      <c r="AB196" s="19"/>
      <c r="AC196" s="19"/>
      <c r="AD196" s="19"/>
      <c r="AE196" s="19"/>
      <c r="AF196" s="19"/>
    </row>
    <row r="197" ht="14.25" customHeight="1">
      <c r="A197" s="21" t="s">
        <v>6346</v>
      </c>
      <c r="B197" s="21" t="s">
        <v>6347</v>
      </c>
      <c r="C197" s="23" t="str">
        <f t="shared" si="5"/>
        <v>tiff</v>
      </c>
      <c r="D197" s="24" t="s">
        <v>167</v>
      </c>
      <c r="E197" s="24" t="s">
        <v>168</v>
      </c>
      <c r="F197" s="24" t="s">
        <v>168</v>
      </c>
      <c r="G197" s="24" t="s">
        <v>184</v>
      </c>
      <c r="H197" s="24" t="s">
        <v>185</v>
      </c>
      <c r="I197" s="24" t="s">
        <v>186</v>
      </c>
      <c r="J197" s="23"/>
      <c r="K197" s="26" t="s">
        <v>39</v>
      </c>
      <c r="L197" s="24" t="s">
        <v>686</v>
      </c>
      <c r="M197" s="23">
        <f t="shared" si="2"/>
        <v>97</v>
      </c>
      <c r="N197" s="23"/>
      <c r="O197" s="23">
        <f t="shared" si="3"/>
        <v>0</v>
      </c>
      <c r="P197" s="23"/>
      <c r="Q197" s="23">
        <f t="shared" si="4"/>
        <v>0</v>
      </c>
      <c r="R197" s="23"/>
      <c r="S197" s="19"/>
      <c r="T197" s="19"/>
      <c r="U197" s="19"/>
      <c r="V197" s="19"/>
      <c r="W197" s="19"/>
      <c r="X197" s="19"/>
      <c r="Y197" s="19"/>
      <c r="Z197" s="19"/>
      <c r="AA197" s="19"/>
      <c r="AB197" s="19"/>
      <c r="AC197" s="19"/>
      <c r="AD197" s="19"/>
      <c r="AE197" s="19"/>
      <c r="AF197" s="19"/>
    </row>
    <row r="198" ht="14.25" customHeight="1">
      <c r="A198" s="21" t="s">
        <v>6348</v>
      </c>
      <c r="B198" s="21" t="s">
        <v>6349</v>
      </c>
      <c r="C198" s="23" t="str">
        <f t="shared" si="5"/>
        <v>tiff</v>
      </c>
      <c r="D198" s="24" t="s">
        <v>167</v>
      </c>
      <c r="E198" s="24" t="s">
        <v>168</v>
      </c>
      <c r="F198" s="24" t="s">
        <v>168</v>
      </c>
      <c r="G198" s="24" t="s">
        <v>184</v>
      </c>
      <c r="H198" s="24" t="s">
        <v>185</v>
      </c>
      <c r="I198" s="24" t="s">
        <v>186</v>
      </c>
      <c r="J198" s="23"/>
      <c r="K198" s="26" t="s">
        <v>55</v>
      </c>
      <c r="L198" s="24" t="s">
        <v>689</v>
      </c>
      <c r="M198" s="23">
        <f t="shared" si="2"/>
        <v>61</v>
      </c>
      <c r="N198" s="24"/>
      <c r="O198" s="23">
        <f t="shared" si="3"/>
        <v>0</v>
      </c>
      <c r="P198" s="24"/>
      <c r="Q198" s="23">
        <f t="shared" si="4"/>
        <v>0</v>
      </c>
      <c r="R198" s="23"/>
      <c r="S198" s="19"/>
      <c r="T198" s="19"/>
      <c r="U198" s="19"/>
      <c r="V198" s="19"/>
      <c r="W198" s="19"/>
      <c r="X198" s="19"/>
      <c r="Y198" s="19"/>
      <c r="Z198" s="19"/>
      <c r="AA198" s="19"/>
      <c r="AB198" s="19"/>
      <c r="AC198" s="19"/>
      <c r="AD198" s="19"/>
      <c r="AE198" s="19"/>
      <c r="AF198" s="19"/>
    </row>
    <row r="199" ht="14.25" customHeight="1">
      <c r="A199" s="20" t="s">
        <v>690</v>
      </c>
      <c r="B199" s="21" t="s">
        <v>691</v>
      </c>
      <c r="C199" s="23" t="str">
        <f t="shared" si="5"/>
        <v>jpg</v>
      </c>
      <c r="D199" s="24" t="s">
        <v>167</v>
      </c>
      <c r="E199" s="24" t="s">
        <v>168</v>
      </c>
      <c r="F199" s="24" t="s">
        <v>168</v>
      </c>
      <c r="G199" s="24" t="s">
        <v>184</v>
      </c>
      <c r="H199" s="24" t="s">
        <v>185</v>
      </c>
      <c r="I199" s="24" t="s">
        <v>186</v>
      </c>
      <c r="J199" s="23"/>
      <c r="K199" s="26" t="s">
        <v>39</v>
      </c>
      <c r="L199" s="24" t="s">
        <v>692</v>
      </c>
      <c r="M199" s="23">
        <f t="shared" si="2"/>
        <v>48</v>
      </c>
      <c r="N199" s="23"/>
      <c r="O199" s="23">
        <f t="shared" si="3"/>
        <v>0</v>
      </c>
      <c r="P199" s="23"/>
      <c r="Q199" s="23">
        <f t="shared" si="4"/>
        <v>0</v>
      </c>
      <c r="R199" s="23"/>
      <c r="S199" s="19"/>
      <c r="T199" s="19"/>
      <c r="U199" s="19"/>
      <c r="V199" s="19"/>
      <c r="W199" s="19"/>
      <c r="X199" s="19"/>
      <c r="Y199" s="19"/>
      <c r="Z199" s="19"/>
      <c r="AA199" s="19"/>
      <c r="AB199" s="19"/>
      <c r="AC199" s="19"/>
      <c r="AD199" s="19"/>
      <c r="AE199" s="19"/>
      <c r="AF199" s="19"/>
    </row>
    <row r="200" ht="14.25" customHeight="1">
      <c r="A200" s="31" t="s">
        <v>6350</v>
      </c>
      <c r="B200" s="31" t="s">
        <v>6351</v>
      </c>
      <c r="C200" s="23" t="str">
        <f t="shared" si="5"/>
        <v>png</v>
      </c>
      <c r="D200" s="24" t="s">
        <v>34</v>
      </c>
      <c r="E200" s="24" t="s">
        <v>35</v>
      </c>
      <c r="F200" s="24" t="s">
        <v>168</v>
      </c>
      <c r="G200" s="24" t="s">
        <v>81</v>
      </c>
      <c r="H200" s="24" t="s">
        <v>81</v>
      </c>
      <c r="I200" s="24" t="s">
        <v>82</v>
      </c>
      <c r="J200" s="24" t="s">
        <v>6352</v>
      </c>
      <c r="K200" s="26" t="s">
        <v>39</v>
      </c>
      <c r="L200" s="24" t="s">
        <v>6353</v>
      </c>
      <c r="M200" s="23">
        <f t="shared" si="2"/>
        <v>60</v>
      </c>
      <c r="N200" s="23"/>
      <c r="O200" s="23">
        <f t="shared" si="3"/>
        <v>0</v>
      </c>
      <c r="P200" s="23"/>
      <c r="Q200" s="23">
        <f t="shared" si="4"/>
        <v>0</v>
      </c>
      <c r="R200" s="23"/>
      <c r="S200" s="19"/>
      <c r="T200" s="19"/>
      <c r="U200" s="19"/>
      <c r="V200" s="19"/>
      <c r="W200" s="19"/>
      <c r="X200" s="19"/>
      <c r="Y200" s="19"/>
      <c r="Z200" s="19"/>
      <c r="AA200" s="19"/>
      <c r="AB200" s="19"/>
      <c r="AC200" s="19"/>
      <c r="AD200" s="19"/>
      <c r="AE200" s="19"/>
      <c r="AF200" s="19"/>
    </row>
    <row r="201" ht="14.25" customHeight="1">
      <c r="A201" s="31" t="s">
        <v>6354</v>
      </c>
      <c r="B201" s="31" t="s">
        <v>6355</v>
      </c>
      <c r="C201" s="23" t="str">
        <f t="shared" si="5"/>
        <v>png</v>
      </c>
      <c r="D201" s="24" t="s">
        <v>34</v>
      </c>
      <c r="E201" s="24" t="s">
        <v>35</v>
      </c>
      <c r="F201" s="24" t="s">
        <v>168</v>
      </c>
      <c r="G201" s="24" t="s">
        <v>81</v>
      </c>
      <c r="H201" s="24" t="s">
        <v>81</v>
      </c>
      <c r="I201" s="24" t="s">
        <v>82</v>
      </c>
      <c r="J201" s="24" t="s">
        <v>6352</v>
      </c>
      <c r="K201" s="26" t="s">
        <v>39</v>
      </c>
      <c r="L201" s="24" t="s">
        <v>6356</v>
      </c>
      <c r="M201" s="23">
        <f t="shared" si="2"/>
        <v>71</v>
      </c>
      <c r="N201" s="23"/>
      <c r="O201" s="23">
        <f t="shared" si="3"/>
        <v>0</v>
      </c>
      <c r="P201" s="23"/>
      <c r="Q201" s="23">
        <f t="shared" si="4"/>
        <v>0</v>
      </c>
      <c r="R201" s="23"/>
      <c r="S201" s="19"/>
      <c r="T201" s="19"/>
      <c r="U201" s="19"/>
      <c r="V201" s="19"/>
      <c r="W201" s="19"/>
      <c r="X201" s="19"/>
      <c r="Y201" s="19"/>
      <c r="Z201" s="19"/>
      <c r="AA201" s="19"/>
      <c r="AB201" s="19"/>
      <c r="AC201" s="19"/>
      <c r="AD201" s="19"/>
      <c r="AE201" s="19"/>
      <c r="AF201" s="19"/>
    </row>
    <row r="202" ht="14.25" customHeight="1">
      <c r="A202" s="31" t="s">
        <v>6357</v>
      </c>
      <c r="B202" s="31" t="s">
        <v>6358</v>
      </c>
      <c r="C202" s="23" t="str">
        <f t="shared" si="5"/>
        <v>png</v>
      </c>
      <c r="D202" s="24" t="s">
        <v>34</v>
      </c>
      <c r="E202" s="24" t="s">
        <v>35</v>
      </c>
      <c r="F202" s="24" t="s">
        <v>168</v>
      </c>
      <c r="G202" s="24" t="s">
        <v>81</v>
      </c>
      <c r="H202" s="24" t="s">
        <v>81</v>
      </c>
      <c r="I202" s="24" t="s">
        <v>82</v>
      </c>
      <c r="J202" s="24" t="s">
        <v>6352</v>
      </c>
      <c r="K202" s="26" t="s">
        <v>39</v>
      </c>
      <c r="L202" s="24" t="s">
        <v>6359</v>
      </c>
      <c r="M202" s="23">
        <f t="shared" si="2"/>
        <v>58</v>
      </c>
      <c r="N202" s="23"/>
      <c r="O202" s="23">
        <f t="shared" si="3"/>
        <v>0</v>
      </c>
      <c r="P202" s="23"/>
      <c r="Q202" s="23">
        <f t="shared" si="4"/>
        <v>0</v>
      </c>
      <c r="R202" s="23"/>
      <c r="S202" s="19"/>
      <c r="T202" s="19"/>
      <c r="U202" s="19"/>
      <c r="V202" s="19"/>
      <c r="W202" s="19"/>
      <c r="X202" s="19"/>
      <c r="Y202" s="19"/>
      <c r="Z202" s="19"/>
      <c r="AA202" s="19"/>
      <c r="AB202" s="19"/>
      <c r="AC202" s="19"/>
      <c r="AD202" s="19"/>
      <c r="AE202" s="19"/>
      <c r="AF202" s="19"/>
    </row>
    <row r="203" ht="14.25" customHeight="1">
      <c r="A203" s="31" t="s">
        <v>6360</v>
      </c>
      <c r="B203" s="31" t="s">
        <v>6361</v>
      </c>
      <c r="C203" s="23" t="str">
        <f t="shared" si="5"/>
        <v>png</v>
      </c>
      <c r="D203" s="24" t="s">
        <v>34</v>
      </c>
      <c r="E203" s="24" t="s">
        <v>35</v>
      </c>
      <c r="F203" s="24" t="s">
        <v>168</v>
      </c>
      <c r="G203" s="24" t="s">
        <v>81</v>
      </c>
      <c r="H203" s="24" t="s">
        <v>81</v>
      </c>
      <c r="I203" s="24" t="s">
        <v>82</v>
      </c>
      <c r="J203" s="24" t="s">
        <v>6352</v>
      </c>
      <c r="K203" s="26" t="s">
        <v>39</v>
      </c>
      <c r="L203" s="24" t="s">
        <v>6362</v>
      </c>
      <c r="M203" s="23">
        <f t="shared" si="2"/>
        <v>63</v>
      </c>
      <c r="N203" s="23"/>
      <c r="O203" s="23">
        <f t="shared" si="3"/>
        <v>0</v>
      </c>
      <c r="P203" s="23"/>
      <c r="Q203" s="23">
        <f t="shared" si="4"/>
        <v>0</v>
      </c>
      <c r="R203" s="23"/>
      <c r="S203" s="19"/>
      <c r="T203" s="19"/>
      <c r="U203" s="19"/>
      <c r="V203" s="19"/>
      <c r="W203" s="19"/>
      <c r="X203" s="19"/>
      <c r="Y203" s="19"/>
      <c r="Z203" s="19"/>
      <c r="AA203" s="19"/>
      <c r="AB203" s="19"/>
      <c r="AC203" s="19"/>
      <c r="AD203" s="19"/>
      <c r="AE203" s="19"/>
      <c r="AF203" s="19"/>
    </row>
    <row r="204" ht="14.25" customHeight="1">
      <c r="A204" s="31" t="s">
        <v>6363</v>
      </c>
      <c r="B204" s="31" t="s">
        <v>6364</v>
      </c>
      <c r="C204" s="23" t="str">
        <f t="shared" si="5"/>
        <v>png</v>
      </c>
      <c r="D204" s="24" t="s">
        <v>34</v>
      </c>
      <c r="E204" s="24" t="s">
        <v>35</v>
      </c>
      <c r="F204" s="24" t="s">
        <v>168</v>
      </c>
      <c r="G204" s="24" t="s">
        <v>81</v>
      </c>
      <c r="H204" s="24" t="s">
        <v>81</v>
      </c>
      <c r="I204" s="24" t="s">
        <v>82</v>
      </c>
      <c r="J204" s="24" t="s">
        <v>6352</v>
      </c>
      <c r="K204" s="26" t="s">
        <v>39</v>
      </c>
      <c r="L204" s="24" t="s">
        <v>6365</v>
      </c>
      <c r="M204" s="23">
        <f t="shared" si="2"/>
        <v>69</v>
      </c>
      <c r="N204" s="23"/>
      <c r="O204" s="23">
        <f t="shared" si="3"/>
        <v>0</v>
      </c>
      <c r="P204" s="23"/>
      <c r="Q204" s="23">
        <f t="shared" si="4"/>
        <v>0</v>
      </c>
      <c r="R204" s="23"/>
      <c r="S204" s="19"/>
      <c r="T204" s="19"/>
      <c r="U204" s="19"/>
      <c r="V204" s="19"/>
      <c r="W204" s="19"/>
      <c r="X204" s="19"/>
      <c r="Y204" s="19"/>
      <c r="Z204" s="19"/>
      <c r="AA204" s="19"/>
      <c r="AB204" s="19"/>
      <c r="AC204" s="19"/>
      <c r="AD204" s="19"/>
      <c r="AE204" s="19"/>
      <c r="AF204" s="19"/>
    </row>
    <row r="205" ht="14.25" customHeight="1">
      <c r="A205" s="31" t="s">
        <v>6366</v>
      </c>
      <c r="B205" s="31" t="s">
        <v>695</v>
      </c>
      <c r="C205" s="23" t="str">
        <f t="shared" si="5"/>
        <v>jpg</v>
      </c>
      <c r="D205" s="24" t="s">
        <v>34</v>
      </c>
      <c r="E205" s="24" t="s">
        <v>35</v>
      </c>
      <c r="F205" s="24" t="s">
        <v>168</v>
      </c>
      <c r="G205" s="24" t="s">
        <v>36</v>
      </c>
      <c r="H205" s="24" t="s">
        <v>37</v>
      </c>
      <c r="I205" s="24" t="s">
        <v>38</v>
      </c>
      <c r="J205" s="23"/>
      <c r="K205" s="26" t="s">
        <v>39</v>
      </c>
      <c r="L205" s="24" t="s">
        <v>696</v>
      </c>
      <c r="M205" s="23">
        <f t="shared" si="2"/>
        <v>59</v>
      </c>
      <c r="N205" s="23"/>
      <c r="O205" s="23">
        <f t="shared" si="3"/>
        <v>0</v>
      </c>
      <c r="P205" s="23"/>
      <c r="Q205" s="23">
        <f t="shared" si="4"/>
        <v>0</v>
      </c>
      <c r="R205" s="23"/>
      <c r="S205" s="19"/>
      <c r="T205" s="19"/>
      <c r="U205" s="19"/>
      <c r="V205" s="19"/>
      <c r="W205" s="19"/>
      <c r="X205" s="19"/>
      <c r="Y205" s="19"/>
      <c r="Z205" s="19"/>
      <c r="AA205" s="19"/>
      <c r="AB205" s="19"/>
      <c r="AC205" s="19"/>
      <c r="AD205" s="19"/>
      <c r="AE205" s="19"/>
      <c r="AF205" s="19"/>
    </row>
    <row r="206" ht="14.25" customHeight="1">
      <c r="A206" s="31" t="s">
        <v>6367</v>
      </c>
      <c r="B206" s="29" t="s">
        <v>698</v>
      </c>
      <c r="C206" s="23" t="str">
        <f t="shared" si="5"/>
        <v>jpg</v>
      </c>
      <c r="D206" s="24" t="s">
        <v>34</v>
      </c>
      <c r="E206" s="24" t="s">
        <v>35</v>
      </c>
      <c r="F206" s="24" t="s">
        <v>168</v>
      </c>
      <c r="G206" s="24" t="s">
        <v>36</v>
      </c>
      <c r="H206" s="24" t="s">
        <v>37</v>
      </c>
      <c r="I206" s="24" t="s">
        <v>38</v>
      </c>
      <c r="J206" s="23"/>
      <c r="K206" s="26" t="s">
        <v>39</v>
      </c>
      <c r="L206" s="24" t="s">
        <v>699</v>
      </c>
      <c r="M206" s="23">
        <f t="shared" si="2"/>
        <v>87</v>
      </c>
      <c r="N206" s="23"/>
      <c r="O206" s="23">
        <f t="shared" si="3"/>
        <v>0</v>
      </c>
      <c r="P206" s="23"/>
      <c r="Q206" s="23">
        <f t="shared" si="4"/>
        <v>0</v>
      </c>
      <c r="R206" s="23"/>
      <c r="S206" s="19"/>
      <c r="T206" s="19"/>
      <c r="U206" s="19"/>
      <c r="V206" s="19"/>
      <c r="W206" s="19"/>
      <c r="X206" s="19"/>
      <c r="Y206" s="19"/>
      <c r="Z206" s="19"/>
      <c r="AA206" s="19"/>
      <c r="AB206" s="19"/>
      <c r="AC206" s="19"/>
      <c r="AD206" s="19"/>
      <c r="AE206" s="19"/>
      <c r="AF206" s="19"/>
    </row>
    <row r="207" ht="14.25" customHeight="1">
      <c r="A207" s="31" t="s">
        <v>6368</v>
      </c>
      <c r="B207" s="29" t="s">
        <v>701</v>
      </c>
      <c r="C207" s="23" t="str">
        <f t="shared" si="5"/>
        <v>jpg</v>
      </c>
      <c r="D207" s="24" t="s">
        <v>34</v>
      </c>
      <c r="E207" s="24" t="s">
        <v>35</v>
      </c>
      <c r="F207" s="24" t="s">
        <v>168</v>
      </c>
      <c r="G207" s="24" t="s">
        <v>36</v>
      </c>
      <c r="H207" s="24" t="s">
        <v>37</v>
      </c>
      <c r="I207" s="24" t="s">
        <v>38</v>
      </c>
      <c r="J207" s="23"/>
      <c r="K207" s="26" t="s">
        <v>39</v>
      </c>
      <c r="L207" s="24" t="s">
        <v>702</v>
      </c>
      <c r="M207" s="23">
        <f t="shared" si="2"/>
        <v>50</v>
      </c>
      <c r="N207" s="23"/>
      <c r="O207" s="23">
        <f t="shared" si="3"/>
        <v>0</v>
      </c>
      <c r="P207" s="23"/>
      <c r="Q207" s="23">
        <f t="shared" si="4"/>
        <v>0</v>
      </c>
      <c r="R207" s="23"/>
      <c r="S207" s="19"/>
      <c r="T207" s="19"/>
      <c r="U207" s="19"/>
      <c r="V207" s="19"/>
      <c r="W207" s="19"/>
      <c r="X207" s="19"/>
      <c r="Y207" s="19"/>
      <c r="Z207" s="19"/>
      <c r="AA207" s="19"/>
      <c r="AB207" s="19"/>
      <c r="AC207" s="19"/>
      <c r="AD207" s="19"/>
      <c r="AE207" s="19"/>
      <c r="AF207" s="19"/>
    </row>
    <row r="208" ht="14.25" customHeight="1">
      <c r="A208" s="206" t="s">
        <v>6447</v>
      </c>
      <c r="B208" s="206" t="s">
        <v>6448</v>
      </c>
      <c r="C208" s="207" t="str">
        <f t="shared" si="5"/>
        <v>jpg</v>
      </c>
      <c r="D208" s="208" t="s">
        <v>34</v>
      </c>
      <c r="E208" s="208" t="s">
        <v>35</v>
      </c>
      <c r="F208" s="208" t="s">
        <v>168</v>
      </c>
      <c r="G208" s="208" t="s">
        <v>6449</v>
      </c>
      <c r="H208" s="209" t="s">
        <v>6450</v>
      </c>
      <c r="I208" s="208" t="s">
        <v>6451</v>
      </c>
      <c r="J208" s="208" t="s">
        <v>706</v>
      </c>
      <c r="K208" s="207"/>
      <c r="L208" s="207"/>
      <c r="M208" s="23">
        <f t="shared" si="2"/>
        <v>0</v>
      </c>
      <c r="N208" s="207"/>
      <c r="O208" s="23">
        <f t="shared" si="3"/>
        <v>0</v>
      </c>
      <c r="P208" s="207"/>
      <c r="Q208" s="23">
        <f t="shared" si="4"/>
        <v>0</v>
      </c>
      <c r="R208" s="207"/>
      <c r="S208" s="210"/>
      <c r="T208" s="210"/>
      <c r="U208" s="210"/>
      <c r="V208" s="210"/>
      <c r="W208" s="210"/>
      <c r="X208" s="210"/>
      <c r="Y208" s="210"/>
      <c r="Z208" s="210"/>
      <c r="AA208" s="210"/>
      <c r="AB208" s="210"/>
      <c r="AC208" s="210"/>
      <c r="AD208" s="210"/>
      <c r="AE208" s="210"/>
      <c r="AF208" s="210"/>
    </row>
    <row r="209" ht="14.25" customHeight="1">
      <c r="A209" s="20" t="s">
        <v>704</v>
      </c>
      <c r="B209" s="21" t="s">
        <v>705</v>
      </c>
      <c r="C209" s="23" t="str">
        <f t="shared" si="5"/>
        <v>jpg</v>
      </c>
      <c r="D209" s="24" t="s">
        <v>34</v>
      </c>
      <c r="E209" s="24" t="s">
        <v>35</v>
      </c>
      <c r="F209" s="24" t="s">
        <v>168</v>
      </c>
      <c r="G209" s="24" t="s">
        <v>365</v>
      </c>
      <c r="H209" s="24" t="s">
        <v>105</v>
      </c>
      <c r="I209" s="24" t="s">
        <v>82</v>
      </c>
      <c r="J209" s="24" t="s">
        <v>706</v>
      </c>
      <c r="K209" s="26" t="s">
        <v>39</v>
      </c>
      <c r="L209" s="24" t="s">
        <v>707</v>
      </c>
      <c r="M209" s="23">
        <f t="shared" si="2"/>
        <v>65</v>
      </c>
      <c r="N209" s="23"/>
      <c r="O209" s="23">
        <f t="shared" si="3"/>
        <v>0</v>
      </c>
      <c r="P209" s="23"/>
      <c r="Q209" s="23">
        <f t="shared" si="4"/>
        <v>0</v>
      </c>
      <c r="R209" s="23"/>
      <c r="S209" s="19"/>
      <c r="T209" s="19"/>
      <c r="U209" s="19"/>
      <c r="V209" s="19"/>
      <c r="W209" s="19"/>
      <c r="X209" s="19"/>
      <c r="Y209" s="19"/>
      <c r="Z209" s="19"/>
      <c r="AA209" s="19"/>
      <c r="AB209" s="19"/>
      <c r="AC209" s="19"/>
      <c r="AD209" s="19"/>
      <c r="AE209" s="19"/>
      <c r="AF209" s="19"/>
    </row>
    <row r="210" ht="14.25" customHeight="1">
      <c r="A210" s="20" t="s">
        <v>708</v>
      </c>
      <c r="B210" s="27" t="s">
        <v>709</v>
      </c>
      <c r="C210" s="23" t="str">
        <f t="shared" si="5"/>
        <v>jpg</v>
      </c>
      <c r="D210" s="24" t="s">
        <v>34</v>
      </c>
      <c r="E210" s="24" t="s">
        <v>35</v>
      </c>
      <c r="F210" s="24" t="s">
        <v>168</v>
      </c>
      <c r="G210" s="56" t="s">
        <v>710</v>
      </c>
      <c r="H210" s="24" t="s">
        <v>105</v>
      </c>
      <c r="I210" s="24" t="s">
        <v>82</v>
      </c>
      <c r="J210" s="23"/>
      <c r="K210" s="26" t="s">
        <v>39</v>
      </c>
      <c r="L210" s="24" t="s">
        <v>6369</v>
      </c>
      <c r="M210" s="23">
        <f t="shared" si="2"/>
        <v>117</v>
      </c>
      <c r="N210" s="23"/>
      <c r="O210" s="23">
        <f t="shared" si="3"/>
        <v>0</v>
      </c>
      <c r="P210" s="23"/>
      <c r="Q210" s="23">
        <f t="shared" si="4"/>
        <v>0</v>
      </c>
      <c r="R210" s="23"/>
      <c r="S210" s="19"/>
      <c r="T210" s="19"/>
      <c r="U210" s="19"/>
      <c r="V210" s="19"/>
      <c r="W210" s="19"/>
      <c r="X210" s="19"/>
      <c r="Y210" s="19"/>
      <c r="Z210" s="19"/>
      <c r="AA210" s="19"/>
      <c r="AB210" s="19"/>
      <c r="AC210" s="19"/>
      <c r="AD210" s="19"/>
      <c r="AE210" s="19"/>
      <c r="AF210" s="19"/>
    </row>
    <row r="211" ht="14.25" customHeight="1">
      <c r="A211" s="20" t="s">
        <v>712</v>
      </c>
      <c r="B211" s="27" t="s">
        <v>713</v>
      </c>
      <c r="C211" s="23" t="str">
        <f t="shared" si="5"/>
        <v>jpg</v>
      </c>
      <c r="D211" s="24" t="s">
        <v>34</v>
      </c>
      <c r="E211" s="24" t="s">
        <v>35</v>
      </c>
      <c r="F211" s="24" t="s">
        <v>168</v>
      </c>
      <c r="G211" s="24" t="s">
        <v>714</v>
      </c>
      <c r="H211" s="24" t="s">
        <v>50</v>
      </c>
      <c r="I211" s="24" t="s">
        <v>38</v>
      </c>
      <c r="J211" s="23"/>
      <c r="K211" s="26" t="s">
        <v>39</v>
      </c>
      <c r="L211" s="24" t="s">
        <v>715</v>
      </c>
      <c r="M211" s="23">
        <f t="shared" si="2"/>
        <v>83</v>
      </c>
      <c r="N211" s="23"/>
      <c r="O211" s="23">
        <f t="shared" si="3"/>
        <v>0</v>
      </c>
      <c r="P211" s="23"/>
      <c r="Q211" s="23">
        <f t="shared" si="4"/>
        <v>0</v>
      </c>
      <c r="R211" s="23"/>
      <c r="S211" s="19"/>
      <c r="T211" s="19"/>
      <c r="U211" s="19"/>
      <c r="V211" s="19"/>
      <c r="W211" s="19"/>
      <c r="X211" s="19"/>
      <c r="Y211" s="19"/>
      <c r="Z211" s="19"/>
      <c r="AA211" s="19"/>
      <c r="AB211" s="19"/>
      <c r="AC211" s="19"/>
      <c r="AD211" s="19"/>
      <c r="AE211" s="19"/>
      <c r="AF211" s="19"/>
    </row>
    <row r="212" ht="14.25" customHeight="1">
      <c r="A212" s="20" t="s">
        <v>716</v>
      </c>
      <c r="B212" s="21" t="s">
        <v>717</v>
      </c>
      <c r="C212" s="23" t="str">
        <f t="shared" si="5"/>
        <v>jpg</v>
      </c>
      <c r="D212" s="24" t="s">
        <v>34</v>
      </c>
      <c r="E212" s="24" t="s">
        <v>35</v>
      </c>
      <c r="F212" s="24" t="s">
        <v>35</v>
      </c>
      <c r="G212" s="24" t="s">
        <v>365</v>
      </c>
      <c r="H212" s="24" t="s">
        <v>105</v>
      </c>
      <c r="I212" s="24" t="s">
        <v>82</v>
      </c>
      <c r="J212" s="24" t="s">
        <v>706</v>
      </c>
      <c r="K212" s="26" t="s">
        <v>39</v>
      </c>
      <c r="L212" s="24" t="s">
        <v>718</v>
      </c>
      <c r="M212" s="23">
        <f t="shared" si="2"/>
        <v>79</v>
      </c>
      <c r="N212" s="23"/>
      <c r="O212" s="23">
        <f t="shared" si="3"/>
        <v>0</v>
      </c>
      <c r="P212" s="23"/>
      <c r="Q212" s="23">
        <f t="shared" si="4"/>
        <v>0</v>
      </c>
      <c r="R212" s="23"/>
      <c r="S212" s="19"/>
      <c r="T212" s="19"/>
      <c r="U212" s="19"/>
      <c r="V212" s="19"/>
      <c r="W212" s="19"/>
      <c r="X212" s="19"/>
      <c r="Y212" s="19"/>
      <c r="Z212" s="19"/>
      <c r="AA212" s="19"/>
      <c r="AB212" s="19"/>
      <c r="AC212" s="19"/>
      <c r="AD212" s="19"/>
      <c r="AE212" s="19"/>
      <c r="AF212" s="19"/>
    </row>
    <row r="213" ht="14.25" customHeight="1">
      <c r="A213" s="31" t="s">
        <v>6452</v>
      </c>
      <c r="B213" s="29" t="s">
        <v>6453</v>
      </c>
      <c r="C213" s="23" t="str">
        <f t="shared" si="5"/>
        <v>jpg</v>
      </c>
      <c r="D213" s="24" t="s">
        <v>34</v>
      </c>
      <c r="E213" s="24" t="s">
        <v>35</v>
      </c>
      <c r="F213" s="24" t="s">
        <v>35</v>
      </c>
      <c r="G213" s="24" t="s">
        <v>722</v>
      </c>
      <c r="H213" s="24" t="s">
        <v>105</v>
      </c>
      <c r="I213" s="24" t="s">
        <v>82</v>
      </c>
      <c r="J213" s="23"/>
      <c r="K213" s="26" t="s">
        <v>39</v>
      </c>
      <c r="L213" s="24" t="s">
        <v>723</v>
      </c>
      <c r="M213" s="23">
        <f t="shared" si="2"/>
        <v>52</v>
      </c>
      <c r="N213" s="23"/>
      <c r="O213" s="23">
        <f t="shared" si="3"/>
        <v>0</v>
      </c>
      <c r="P213" s="23"/>
      <c r="Q213" s="23">
        <f t="shared" si="4"/>
        <v>0</v>
      </c>
      <c r="R213" s="23"/>
      <c r="S213" s="19"/>
      <c r="T213" s="19"/>
      <c r="U213" s="19"/>
      <c r="V213" s="19"/>
      <c r="W213" s="19"/>
      <c r="X213" s="19"/>
      <c r="Y213" s="19"/>
      <c r="Z213" s="19"/>
      <c r="AA213" s="19"/>
      <c r="AB213" s="19"/>
      <c r="AC213" s="19"/>
      <c r="AD213" s="19"/>
      <c r="AE213" s="19"/>
      <c r="AF213" s="19"/>
    </row>
    <row r="214" ht="14.25" customHeight="1">
      <c r="A214" s="31" t="s">
        <v>724</v>
      </c>
      <c r="B214" s="31" t="s">
        <v>725</v>
      </c>
      <c r="C214" s="23" t="str">
        <f t="shared" si="5"/>
        <v>JPG</v>
      </c>
      <c r="D214" s="24" t="s">
        <v>34</v>
      </c>
      <c r="E214" s="24" t="s">
        <v>35</v>
      </c>
      <c r="F214" s="24" t="s">
        <v>35</v>
      </c>
      <c r="G214" s="24" t="s">
        <v>36</v>
      </c>
      <c r="H214" s="24" t="s">
        <v>37</v>
      </c>
      <c r="I214" s="24" t="s">
        <v>82</v>
      </c>
      <c r="J214" s="24" t="s">
        <v>726</v>
      </c>
      <c r="K214" s="26" t="s">
        <v>39</v>
      </c>
      <c r="L214" s="24" t="s">
        <v>727</v>
      </c>
      <c r="M214" s="23">
        <f t="shared" si="2"/>
        <v>87</v>
      </c>
      <c r="N214" s="23"/>
      <c r="O214" s="23">
        <f t="shared" si="3"/>
        <v>0</v>
      </c>
      <c r="P214" s="23"/>
      <c r="Q214" s="23">
        <f t="shared" si="4"/>
        <v>0</v>
      </c>
      <c r="R214" s="23"/>
      <c r="S214" s="19"/>
      <c r="T214" s="19"/>
      <c r="U214" s="19"/>
      <c r="V214" s="19"/>
      <c r="W214" s="19"/>
      <c r="X214" s="19"/>
      <c r="Y214" s="19"/>
      <c r="Z214" s="19"/>
      <c r="AA214" s="19"/>
      <c r="AB214" s="19"/>
      <c r="AC214" s="19"/>
      <c r="AD214" s="19"/>
      <c r="AE214" s="19"/>
      <c r="AF214" s="19"/>
    </row>
    <row r="215" ht="14.25" customHeight="1">
      <c r="A215" s="31" t="s">
        <v>728</v>
      </c>
      <c r="B215" s="31" t="s">
        <v>729</v>
      </c>
      <c r="C215" s="23" t="str">
        <f t="shared" si="5"/>
        <v>JPG</v>
      </c>
      <c r="D215" s="24" t="s">
        <v>34</v>
      </c>
      <c r="E215" s="24" t="s">
        <v>35</v>
      </c>
      <c r="F215" s="24" t="s">
        <v>35</v>
      </c>
      <c r="G215" s="24" t="s">
        <v>36</v>
      </c>
      <c r="H215" s="24" t="s">
        <v>37</v>
      </c>
      <c r="I215" s="24" t="s">
        <v>82</v>
      </c>
      <c r="J215" s="24" t="s">
        <v>726</v>
      </c>
      <c r="K215" s="26" t="s">
        <v>39</v>
      </c>
      <c r="L215" s="24" t="s">
        <v>730</v>
      </c>
      <c r="M215" s="23">
        <f t="shared" si="2"/>
        <v>31</v>
      </c>
      <c r="N215" s="23"/>
      <c r="O215" s="23">
        <f t="shared" si="3"/>
        <v>0</v>
      </c>
      <c r="P215" s="23"/>
      <c r="Q215" s="23">
        <f t="shared" si="4"/>
        <v>0</v>
      </c>
      <c r="R215" s="23"/>
      <c r="S215" s="19"/>
      <c r="T215" s="19"/>
      <c r="U215" s="19"/>
      <c r="V215" s="19"/>
      <c r="W215" s="19"/>
      <c r="X215" s="19"/>
      <c r="Y215" s="19"/>
      <c r="Z215" s="19"/>
      <c r="AA215" s="19"/>
      <c r="AB215" s="19"/>
      <c r="AC215" s="19"/>
      <c r="AD215" s="19"/>
      <c r="AE215" s="19"/>
      <c r="AF215" s="19"/>
    </row>
    <row r="216" ht="14.25" customHeight="1">
      <c r="A216" s="31" t="s">
        <v>731</v>
      </c>
      <c r="B216" s="31" t="s">
        <v>732</v>
      </c>
      <c r="C216" s="23" t="str">
        <f t="shared" si="5"/>
        <v>JPG</v>
      </c>
      <c r="D216" s="24" t="s">
        <v>34</v>
      </c>
      <c r="E216" s="24" t="s">
        <v>35</v>
      </c>
      <c r="F216" s="24" t="s">
        <v>35</v>
      </c>
      <c r="G216" s="24" t="s">
        <v>36</v>
      </c>
      <c r="H216" s="24" t="s">
        <v>37</v>
      </c>
      <c r="I216" s="24" t="s">
        <v>38</v>
      </c>
      <c r="J216" s="24"/>
      <c r="K216" s="26" t="s">
        <v>39</v>
      </c>
      <c r="L216" s="24" t="s">
        <v>733</v>
      </c>
      <c r="M216" s="23">
        <f t="shared" si="2"/>
        <v>71</v>
      </c>
      <c r="N216" s="23"/>
      <c r="O216" s="23">
        <f t="shared" si="3"/>
        <v>0</v>
      </c>
      <c r="P216" s="23"/>
      <c r="Q216" s="23">
        <f t="shared" si="4"/>
        <v>0</v>
      </c>
      <c r="R216" s="23"/>
      <c r="S216" s="19"/>
      <c r="T216" s="19"/>
      <c r="U216" s="19"/>
      <c r="V216" s="19"/>
      <c r="W216" s="19"/>
      <c r="X216" s="19"/>
      <c r="Y216" s="19"/>
      <c r="Z216" s="19"/>
      <c r="AA216" s="19"/>
      <c r="AB216" s="19"/>
      <c r="AC216" s="19"/>
      <c r="AD216" s="19"/>
      <c r="AE216" s="19"/>
      <c r="AF216" s="19"/>
    </row>
    <row r="217" ht="14.25" customHeight="1">
      <c r="A217" s="31" t="s">
        <v>734</v>
      </c>
      <c r="B217" s="29" t="s">
        <v>735</v>
      </c>
      <c r="C217" s="23" t="str">
        <f t="shared" si="5"/>
        <v>JPG</v>
      </c>
      <c r="D217" s="24" t="s">
        <v>34</v>
      </c>
      <c r="E217" s="24" t="s">
        <v>35</v>
      </c>
      <c r="F217" s="24" t="s">
        <v>35</v>
      </c>
      <c r="G217" s="24" t="s">
        <v>36</v>
      </c>
      <c r="H217" s="24" t="s">
        <v>37</v>
      </c>
      <c r="I217" s="24" t="s">
        <v>82</v>
      </c>
      <c r="J217" s="24" t="s">
        <v>726</v>
      </c>
      <c r="K217" s="26" t="s">
        <v>39</v>
      </c>
      <c r="L217" s="24" t="s">
        <v>736</v>
      </c>
      <c r="M217" s="23">
        <f t="shared" si="2"/>
        <v>69</v>
      </c>
      <c r="N217" s="23"/>
      <c r="O217" s="23">
        <f t="shared" si="3"/>
        <v>0</v>
      </c>
      <c r="P217" s="23"/>
      <c r="Q217" s="23">
        <f t="shared" si="4"/>
        <v>0</v>
      </c>
      <c r="R217" s="23"/>
      <c r="S217" s="19"/>
      <c r="T217" s="19"/>
      <c r="U217" s="19"/>
      <c r="V217" s="19"/>
      <c r="W217" s="19"/>
      <c r="X217" s="19"/>
      <c r="Y217" s="19"/>
      <c r="Z217" s="19"/>
      <c r="AA217" s="19"/>
      <c r="AB217" s="19"/>
      <c r="AC217" s="19"/>
      <c r="AD217" s="19"/>
      <c r="AE217" s="19"/>
      <c r="AF217" s="19"/>
    </row>
    <row r="218" ht="14.25" customHeight="1">
      <c r="A218" s="31" t="s">
        <v>737</v>
      </c>
      <c r="B218" s="31" t="s">
        <v>738</v>
      </c>
      <c r="C218" s="23" t="str">
        <f t="shared" si="5"/>
        <v>JPG</v>
      </c>
      <c r="D218" s="24" t="s">
        <v>34</v>
      </c>
      <c r="E218" s="24" t="s">
        <v>35</v>
      </c>
      <c r="F218" s="24" t="s">
        <v>35</v>
      </c>
      <c r="G218" s="24" t="s">
        <v>36</v>
      </c>
      <c r="H218" s="24" t="s">
        <v>37</v>
      </c>
      <c r="I218" s="24" t="s">
        <v>38</v>
      </c>
      <c r="J218" s="24"/>
      <c r="K218" s="26" t="s">
        <v>39</v>
      </c>
      <c r="L218" s="24" t="s">
        <v>741</v>
      </c>
      <c r="M218" s="23">
        <f t="shared" si="2"/>
        <v>71</v>
      </c>
      <c r="N218" s="23"/>
      <c r="O218" s="23">
        <f t="shared" si="3"/>
        <v>0</v>
      </c>
      <c r="P218" s="23"/>
      <c r="Q218" s="23">
        <f t="shared" si="4"/>
        <v>0</v>
      </c>
      <c r="R218" s="23"/>
      <c r="S218" s="19"/>
      <c r="T218" s="19"/>
      <c r="U218" s="19"/>
      <c r="V218" s="19"/>
      <c r="W218" s="19"/>
      <c r="X218" s="19"/>
      <c r="Y218" s="19"/>
      <c r="Z218" s="19"/>
      <c r="AA218" s="19"/>
      <c r="AB218" s="19"/>
      <c r="AC218" s="19"/>
      <c r="AD218" s="19"/>
      <c r="AE218" s="19"/>
      <c r="AF218" s="19"/>
    </row>
    <row r="219" ht="14.25" customHeight="1">
      <c r="A219" s="31" t="s">
        <v>742</v>
      </c>
      <c r="B219" s="31" t="s">
        <v>743</v>
      </c>
      <c r="C219" s="23" t="str">
        <f t="shared" si="5"/>
        <v>JPG</v>
      </c>
      <c r="D219" s="24" t="s">
        <v>34</v>
      </c>
      <c r="E219" s="24" t="s">
        <v>35</v>
      </c>
      <c r="F219" s="24" t="s">
        <v>35</v>
      </c>
      <c r="G219" s="24" t="s">
        <v>36</v>
      </c>
      <c r="H219" s="24" t="s">
        <v>37</v>
      </c>
      <c r="I219" s="24" t="s">
        <v>38</v>
      </c>
      <c r="J219" s="24"/>
      <c r="K219" s="26" t="s">
        <v>39</v>
      </c>
      <c r="L219" s="24" t="s">
        <v>744</v>
      </c>
      <c r="M219" s="23">
        <f t="shared" si="2"/>
        <v>81</v>
      </c>
      <c r="N219" s="23"/>
      <c r="O219" s="23">
        <f t="shared" si="3"/>
        <v>0</v>
      </c>
      <c r="P219" s="23"/>
      <c r="Q219" s="23">
        <f t="shared" si="4"/>
        <v>0</v>
      </c>
      <c r="R219" s="23"/>
      <c r="S219" s="19"/>
      <c r="T219" s="19"/>
      <c r="U219" s="19"/>
      <c r="V219" s="19"/>
      <c r="W219" s="19"/>
      <c r="X219" s="19"/>
      <c r="Y219" s="19"/>
      <c r="Z219" s="19"/>
      <c r="AA219" s="19"/>
      <c r="AB219" s="19"/>
      <c r="AC219" s="19"/>
      <c r="AD219" s="19"/>
      <c r="AE219" s="19"/>
      <c r="AF219" s="19"/>
    </row>
    <row r="220" ht="14.25" customHeight="1">
      <c r="A220" s="31" t="s">
        <v>745</v>
      </c>
      <c r="B220" s="31" t="s">
        <v>746</v>
      </c>
      <c r="C220" s="23" t="str">
        <f t="shared" si="5"/>
        <v>JPG</v>
      </c>
      <c r="D220" s="24" t="s">
        <v>34</v>
      </c>
      <c r="E220" s="24" t="s">
        <v>35</v>
      </c>
      <c r="F220" s="24" t="s">
        <v>35</v>
      </c>
      <c r="G220" s="24" t="s">
        <v>36</v>
      </c>
      <c r="H220" s="24" t="s">
        <v>37</v>
      </c>
      <c r="I220" s="24" t="s">
        <v>38</v>
      </c>
      <c r="J220" s="24"/>
      <c r="K220" s="26" t="s">
        <v>39</v>
      </c>
      <c r="L220" s="24" t="s">
        <v>747</v>
      </c>
      <c r="M220" s="23">
        <f t="shared" si="2"/>
        <v>67</v>
      </c>
      <c r="N220" s="23"/>
      <c r="O220" s="23">
        <f t="shared" si="3"/>
        <v>0</v>
      </c>
      <c r="P220" s="23"/>
      <c r="Q220" s="23">
        <f t="shared" si="4"/>
        <v>0</v>
      </c>
      <c r="R220" s="23"/>
      <c r="S220" s="19"/>
      <c r="T220" s="19"/>
      <c r="U220" s="19"/>
      <c r="V220" s="19"/>
      <c r="W220" s="19"/>
      <c r="X220" s="19"/>
      <c r="Y220" s="19"/>
      <c r="Z220" s="19"/>
      <c r="AA220" s="19"/>
      <c r="AB220" s="19"/>
      <c r="AC220" s="19"/>
      <c r="AD220" s="19"/>
      <c r="AE220" s="19"/>
      <c r="AF220" s="19"/>
    </row>
    <row r="221" ht="14.25" customHeight="1">
      <c r="A221" s="31" t="s">
        <v>748</v>
      </c>
      <c r="B221" s="31" t="s">
        <v>749</v>
      </c>
      <c r="C221" s="23" t="str">
        <f t="shared" si="5"/>
        <v>JPG</v>
      </c>
      <c r="D221" s="24" t="s">
        <v>34</v>
      </c>
      <c r="E221" s="24" t="s">
        <v>35</v>
      </c>
      <c r="F221" s="24" t="s">
        <v>35</v>
      </c>
      <c r="G221" s="24" t="s">
        <v>36</v>
      </c>
      <c r="H221" s="24" t="s">
        <v>37</v>
      </c>
      <c r="I221" s="24" t="s">
        <v>38</v>
      </c>
      <c r="J221" s="24"/>
      <c r="K221" s="26" t="s">
        <v>39</v>
      </c>
      <c r="L221" s="24" t="s">
        <v>747</v>
      </c>
      <c r="M221" s="23">
        <f t="shared" si="2"/>
        <v>67</v>
      </c>
      <c r="N221" s="23"/>
      <c r="O221" s="23">
        <f t="shared" si="3"/>
        <v>0</v>
      </c>
      <c r="P221" s="23"/>
      <c r="Q221" s="23">
        <f t="shared" si="4"/>
        <v>0</v>
      </c>
      <c r="R221" s="23"/>
      <c r="S221" s="19"/>
      <c r="T221" s="19"/>
      <c r="U221" s="19"/>
      <c r="V221" s="19"/>
      <c r="W221" s="19"/>
      <c r="X221" s="19"/>
      <c r="Y221" s="19"/>
      <c r="Z221" s="19"/>
      <c r="AA221" s="19"/>
      <c r="AB221" s="19"/>
      <c r="AC221" s="19"/>
      <c r="AD221" s="19"/>
      <c r="AE221" s="19"/>
      <c r="AF221" s="19"/>
    </row>
    <row r="222" ht="14.25" customHeight="1">
      <c r="A222" s="28" t="s">
        <v>750</v>
      </c>
      <c r="B222" s="45" t="s">
        <v>6370</v>
      </c>
      <c r="C222" s="23" t="str">
        <f t="shared" si="5"/>
        <v>mp4</v>
      </c>
      <c r="D222" s="24" t="s">
        <v>34</v>
      </c>
      <c r="E222" s="24" t="s">
        <v>35</v>
      </c>
      <c r="F222" s="24" t="s">
        <v>35</v>
      </c>
      <c r="G222" s="24" t="s">
        <v>36</v>
      </c>
      <c r="H222" s="24" t="s">
        <v>37</v>
      </c>
      <c r="I222" s="24" t="s">
        <v>321</v>
      </c>
      <c r="J222" s="23"/>
      <c r="K222" s="26" t="s">
        <v>39</v>
      </c>
      <c r="L222" s="24" t="s">
        <v>94</v>
      </c>
      <c r="M222" s="23">
        <f t="shared" si="2"/>
        <v>5</v>
      </c>
      <c r="N222" s="23"/>
      <c r="O222" s="23">
        <f t="shared" si="3"/>
        <v>0</v>
      </c>
      <c r="P222" s="23"/>
      <c r="Q222" s="23">
        <f t="shared" si="4"/>
        <v>0</v>
      </c>
      <c r="R222" s="23"/>
      <c r="S222" s="19"/>
      <c r="T222" s="19"/>
      <c r="U222" s="19"/>
      <c r="V222" s="19"/>
      <c r="W222" s="19"/>
      <c r="X222" s="19"/>
      <c r="Y222" s="19"/>
      <c r="Z222" s="19"/>
      <c r="AA222" s="19"/>
      <c r="AB222" s="19"/>
      <c r="AC222" s="19"/>
      <c r="AD222" s="19"/>
      <c r="AE222" s="19"/>
      <c r="AF222" s="19"/>
    </row>
    <row r="223" ht="14.25" customHeight="1">
      <c r="A223" s="28" t="s">
        <v>752</v>
      </c>
      <c r="B223" s="31" t="s">
        <v>753</v>
      </c>
      <c r="C223" s="23" t="str">
        <f t="shared" si="5"/>
        <v>JPG</v>
      </c>
      <c r="D223" s="24" t="s">
        <v>34</v>
      </c>
      <c r="E223" s="40" t="s">
        <v>35</v>
      </c>
      <c r="F223" s="24" t="s">
        <v>35</v>
      </c>
      <c r="G223" s="24" t="s">
        <v>36</v>
      </c>
      <c r="H223" s="24" t="s">
        <v>37</v>
      </c>
      <c r="I223" s="24" t="s">
        <v>38</v>
      </c>
      <c r="J223" s="23"/>
      <c r="K223" s="26" t="s">
        <v>39</v>
      </c>
      <c r="L223" s="24" t="s">
        <v>747</v>
      </c>
      <c r="M223" s="23">
        <f t="shared" si="2"/>
        <v>67</v>
      </c>
      <c r="N223" s="23"/>
      <c r="O223" s="23">
        <f t="shared" si="3"/>
        <v>0</v>
      </c>
      <c r="P223" s="23"/>
      <c r="Q223" s="23">
        <f t="shared" si="4"/>
        <v>0</v>
      </c>
      <c r="R223" s="23"/>
      <c r="S223" s="19"/>
      <c r="T223" s="19"/>
      <c r="U223" s="19"/>
      <c r="V223" s="19"/>
      <c r="W223" s="19"/>
      <c r="X223" s="19"/>
      <c r="Y223" s="19"/>
      <c r="Z223" s="19"/>
      <c r="AA223" s="19"/>
      <c r="AB223" s="19"/>
      <c r="AC223" s="19"/>
      <c r="AD223" s="19"/>
      <c r="AE223" s="19"/>
      <c r="AF223" s="19"/>
    </row>
    <row r="224" ht="14.25" customHeight="1">
      <c r="A224" s="28" t="s">
        <v>754</v>
      </c>
      <c r="B224" s="31" t="s">
        <v>755</v>
      </c>
      <c r="C224" s="23" t="str">
        <f t="shared" si="5"/>
        <v>jpg</v>
      </c>
      <c r="D224" s="24" t="s">
        <v>34</v>
      </c>
      <c r="E224" s="24" t="s">
        <v>35</v>
      </c>
      <c r="F224" s="24" t="s">
        <v>35</v>
      </c>
      <c r="G224" s="24" t="s">
        <v>756</v>
      </c>
      <c r="H224" s="24" t="s">
        <v>757</v>
      </c>
      <c r="I224" s="24" t="s">
        <v>38</v>
      </c>
      <c r="J224" s="23"/>
      <c r="K224" s="26" t="s">
        <v>39</v>
      </c>
      <c r="L224" s="24" t="s">
        <v>6454</v>
      </c>
      <c r="M224" s="23">
        <f t="shared" si="2"/>
        <v>84</v>
      </c>
      <c r="N224" s="23"/>
      <c r="O224" s="23">
        <f t="shared" si="3"/>
        <v>0</v>
      </c>
      <c r="P224" s="23"/>
      <c r="Q224" s="23">
        <f t="shared" si="4"/>
        <v>0</v>
      </c>
      <c r="R224" s="23"/>
      <c r="S224" s="19"/>
      <c r="T224" s="19"/>
      <c r="U224" s="19"/>
      <c r="V224" s="19"/>
      <c r="W224" s="19"/>
      <c r="X224" s="19"/>
      <c r="Y224" s="19"/>
      <c r="Z224" s="19"/>
      <c r="AA224" s="19"/>
      <c r="AB224" s="19"/>
      <c r="AC224" s="19"/>
      <c r="AD224" s="19"/>
      <c r="AE224" s="19"/>
      <c r="AF224" s="19"/>
    </row>
    <row r="225" ht="14.25" customHeight="1">
      <c r="A225" s="21" t="s">
        <v>760</v>
      </c>
      <c r="B225" s="21" t="s">
        <v>761</v>
      </c>
      <c r="C225" s="23" t="str">
        <f t="shared" si="5"/>
        <v>jpg</v>
      </c>
      <c r="D225" s="24" t="s">
        <v>392</v>
      </c>
      <c r="E225" s="23"/>
      <c r="F225" s="24" t="s">
        <v>168</v>
      </c>
      <c r="G225" s="24" t="s">
        <v>184</v>
      </c>
      <c r="H225" s="24" t="s">
        <v>456</v>
      </c>
      <c r="I225" s="24" t="s">
        <v>38</v>
      </c>
      <c r="J225" s="49" t="s">
        <v>762</v>
      </c>
      <c r="K225" s="26" t="s">
        <v>39</v>
      </c>
      <c r="L225" s="49" t="s">
        <v>763</v>
      </c>
      <c r="M225" s="23">
        <f t="shared" si="2"/>
        <v>56</v>
      </c>
      <c r="N225" s="23"/>
      <c r="O225" s="23">
        <f t="shared" si="3"/>
        <v>0</v>
      </c>
      <c r="P225" s="23"/>
      <c r="Q225" s="23">
        <f t="shared" si="4"/>
        <v>0</v>
      </c>
      <c r="R225" s="23"/>
      <c r="S225" s="19"/>
      <c r="T225" s="19"/>
      <c r="U225" s="19"/>
      <c r="V225" s="19"/>
      <c r="W225" s="19"/>
      <c r="X225" s="19"/>
      <c r="Y225" s="19"/>
      <c r="Z225" s="19"/>
      <c r="AA225" s="19"/>
      <c r="AB225" s="19"/>
      <c r="AC225" s="19"/>
      <c r="AD225" s="19"/>
      <c r="AE225" s="19"/>
      <c r="AF225" s="19"/>
    </row>
    <row r="226" ht="14.25" customHeight="1">
      <c r="A226" s="21" t="s">
        <v>764</v>
      </c>
      <c r="B226" s="21" t="s">
        <v>765</v>
      </c>
      <c r="C226" s="23" t="str">
        <f t="shared" si="5"/>
        <v>jpg</v>
      </c>
      <c r="D226" s="24" t="s">
        <v>392</v>
      </c>
      <c r="E226" s="23"/>
      <c r="F226" s="24" t="s">
        <v>168</v>
      </c>
      <c r="G226" s="24" t="s">
        <v>184</v>
      </c>
      <c r="H226" s="24" t="s">
        <v>456</v>
      </c>
      <c r="I226" s="24" t="s">
        <v>38</v>
      </c>
      <c r="J226" s="49" t="s">
        <v>762</v>
      </c>
      <c r="K226" s="26" t="s">
        <v>39</v>
      </c>
      <c r="L226" s="49" t="s">
        <v>766</v>
      </c>
      <c r="M226" s="23">
        <f t="shared" si="2"/>
        <v>81</v>
      </c>
      <c r="N226" s="23"/>
      <c r="O226" s="23">
        <f t="shared" si="3"/>
        <v>0</v>
      </c>
      <c r="P226" s="23"/>
      <c r="Q226" s="23">
        <f t="shared" si="4"/>
        <v>0</v>
      </c>
      <c r="R226" s="23"/>
      <c r="S226" s="19"/>
      <c r="T226" s="19"/>
      <c r="U226" s="19"/>
      <c r="V226" s="19"/>
      <c r="W226" s="19"/>
      <c r="X226" s="19"/>
      <c r="Y226" s="19"/>
      <c r="Z226" s="19"/>
      <c r="AA226" s="19"/>
      <c r="AB226" s="19"/>
      <c r="AC226" s="19"/>
      <c r="AD226" s="19"/>
      <c r="AE226" s="19"/>
      <c r="AF226" s="19"/>
    </row>
    <row r="227" ht="14.25" customHeight="1">
      <c r="A227" s="21" t="s">
        <v>767</v>
      </c>
      <c r="B227" s="21" t="s">
        <v>768</v>
      </c>
      <c r="C227" s="23" t="str">
        <f t="shared" si="5"/>
        <v>jpg</v>
      </c>
      <c r="D227" s="24" t="s">
        <v>392</v>
      </c>
      <c r="E227" s="23"/>
      <c r="F227" s="24" t="s">
        <v>168</v>
      </c>
      <c r="G227" s="24" t="s">
        <v>184</v>
      </c>
      <c r="H227" s="24" t="s">
        <v>456</v>
      </c>
      <c r="I227" s="24" t="s">
        <v>38</v>
      </c>
      <c r="J227" s="49" t="s">
        <v>762</v>
      </c>
      <c r="K227" s="26" t="s">
        <v>39</v>
      </c>
      <c r="L227" s="49" t="s">
        <v>769</v>
      </c>
      <c r="M227" s="23">
        <f t="shared" si="2"/>
        <v>86</v>
      </c>
      <c r="N227" s="23"/>
      <c r="O227" s="23">
        <f t="shared" si="3"/>
        <v>0</v>
      </c>
      <c r="P227" s="23"/>
      <c r="Q227" s="23">
        <f t="shared" si="4"/>
        <v>0</v>
      </c>
      <c r="R227" s="23"/>
      <c r="S227" s="19"/>
      <c r="T227" s="19"/>
      <c r="U227" s="19"/>
      <c r="V227" s="19"/>
      <c r="W227" s="19"/>
      <c r="X227" s="19"/>
      <c r="Y227" s="19"/>
      <c r="Z227" s="19"/>
      <c r="AA227" s="19"/>
      <c r="AB227" s="19"/>
      <c r="AC227" s="19"/>
      <c r="AD227" s="19"/>
      <c r="AE227" s="19"/>
      <c r="AF227" s="19"/>
    </row>
    <row r="228" ht="14.25" customHeight="1">
      <c r="A228" s="21" t="s">
        <v>770</v>
      </c>
      <c r="B228" s="21" t="s">
        <v>771</v>
      </c>
      <c r="C228" s="23" t="str">
        <f t="shared" si="5"/>
        <v>jpg</v>
      </c>
      <c r="D228" s="24" t="s">
        <v>392</v>
      </c>
      <c r="E228" s="23"/>
      <c r="F228" s="24" t="s">
        <v>168</v>
      </c>
      <c r="G228" s="24" t="s">
        <v>184</v>
      </c>
      <c r="H228" s="24" t="s">
        <v>456</v>
      </c>
      <c r="I228" s="24" t="s">
        <v>38</v>
      </c>
      <c r="J228" s="49" t="s">
        <v>762</v>
      </c>
      <c r="K228" s="26" t="s">
        <v>39</v>
      </c>
      <c r="L228" s="49" t="s">
        <v>6371</v>
      </c>
      <c r="M228" s="23">
        <f t="shared" si="2"/>
        <v>99</v>
      </c>
      <c r="N228" s="23"/>
      <c r="O228" s="23">
        <f t="shared" si="3"/>
        <v>0</v>
      </c>
      <c r="P228" s="23"/>
      <c r="Q228" s="23">
        <f t="shared" si="4"/>
        <v>0</v>
      </c>
      <c r="R228" s="23"/>
      <c r="S228" s="19"/>
      <c r="T228" s="19"/>
      <c r="U228" s="19"/>
      <c r="V228" s="19"/>
      <c r="W228" s="19"/>
      <c r="X228" s="19"/>
      <c r="Y228" s="19"/>
      <c r="Z228" s="19"/>
      <c r="AA228" s="19"/>
      <c r="AB228" s="19"/>
      <c r="AC228" s="19"/>
      <c r="AD228" s="19"/>
      <c r="AE228" s="19"/>
      <c r="AF228" s="19"/>
    </row>
    <row r="229" ht="14.25" customHeight="1">
      <c r="A229" s="21" t="s">
        <v>773</v>
      </c>
      <c r="B229" s="21" t="s">
        <v>774</v>
      </c>
      <c r="C229" s="23" t="str">
        <f t="shared" si="5"/>
        <v>jpg</v>
      </c>
      <c r="D229" s="24" t="s">
        <v>392</v>
      </c>
      <c r="E229" s="23"/>
      <c r="F229" s="24" t="s">
        <v>168</v>
      </c>
      <c r="G229" s="24" t="s">
        <v>184</v>
      </c>
      <c r="H229" s="24" t="s">
        <v>456</v>
      </c>
      <c r="I229" s="24" t="s">
        <v>38</v>
      </c>
      <c r="J229" s="49" t="s">
        <v>762</v>
      </c>
      <c r="K229" s="26" t="s">
        <v>39</v>
      </c>
      <c r="L229" s="49" t="s">
        <v>6372</v>
      </c>
      <c r="M229" s="23">
        <f t="shared" si="2"/>
        <v>125</v>
      </c>
      <c r="N229" s="23"/>
      <c r="O229" s="23">
        <f t="shared" si="3"/>
        <v>0</v>
      </c>
      <c r="P229" s="23"/>
      <c r="Q229" s="23">
        <f t="shared" si="4"/>
        <v>0</v>
      </c>
      <c r="R229" s="23"/>
      <c r="S229" s="19"/>
      <c r="T229" s="19"/>
      <c r="U229" s="19"/>
      <c r="V229" s="19"/>
      <c r="W229" s="19"/>
      <c r="X229" s="19"/>
      <c r="Y229" s="19"/>
      <c r="Z229" s="19"/>
      <c r="AA229" s="19"/>
      <c r="AB229" s="19"/>
      <c r="AC229" s="19"/>
      <c r="AD229" s="19"/>
      <c r="AE229" s="19"/>
      <c r="AF229" s="19"/>
    </row>
    <row r="230" ht="14.25" customHeight="1">
      <c r="A230" s="21" t="s">
        <v>778</v>
      </c>
      <c r="B230" s="21" t="s">
        <v>779</v>
      </c>
      <c r="C230" s="23" t="str">
        <f t="shared" si="5"/>
        <v>jpg</v>
      </c>
      <c r="D230" s="24" t="s">
        <v>392</v>
      </c>
      <c r="E230" s="23"/>
      <c r="F230" s="24" t="s">
        <v>168</v>
      </c>
      <c r="G230" s="24" t="s">
        <v>184</v>
      </c>
      <c r="H230" s="24" t="s">
        <v>456</v>
      </c>
      <c r="I230" s="24" t="s">
        <v>38</v>
      </c>
      <c r="J230" s="49" t="s">
        <v>762</v>
      </c>
      <c r="K230" s="26" t="s">
        <v>39</v>
      </c>
      <c r="L230" s="49" t="s">
        <v>780</v>
      </c>
      <c r="M230" s="23">
        <f t="shared" si="2"/>
        <v>38</v>
      </c>
      <c r="N230" s="23"/>
      <c r="O230" s="23">
        <f t="shared" si="3"/>
        <v>0</v>
      </c>
      <c r="P230" s="23"/>
      <c r="Q230" s="23">
        <f t="shared" si="4"/>
        <v>0</v>
      </c>
      <c r="R230" s="23"/>
      <c r="S230" s="19"/>
      <c r="T230" s="19"/>
      <c r="U230" s="19"/>
      <c r="V230" s="19"/>
      <c r="W230" s="19"/>
      <c r="X230" s="19"/>
      <c r="Y230" s="19"/>
      <c r="Z230" s="19"/>
      <c r="AA230" s="19"/>
      <c r="AB230" s="19"/>
      <c r="AC230" s="19"/>
      <c r="AD230" s="19"/>
      <c r="AE230" s="19"/>
      <c r="AF230" s="19"/>
    </row>
    <row r="231" ht="14.25" customHeight="1">
      <c r="A231" s="21" t="s">
        <v>781</v>
      </c>
      <c r="B231" s="21" t="s">
        <v>782</v>
      </c>
      <c r="C231" s="23" t="str">
        <f t="shared" si="5"/>
        <v>jpg</v>
      </c>
      <c r="D231" s="24" t="s">
        <v>392</v>
      </c>
      <c r="E231" s="23"/>
      <c r="F231" s="24" t="s">
        <v>168</v>
      </c>
      <c r="G231" s="24" t="s">
        <v>184</v>
      </c>
      <c r="H231" s="24" t="s">
        <v>456</v>
      </c>
      <c r="I231" s="24" t="s">
        <v>38</v>
      </c>
      <c r="J231" s="23"/>
      <c r="K231" s="26" t="s">
        <v>39</v>
      </c>
      <c r="L231" s="24" t="s">
        <v>785</v>
      </c>
      <c r="M231" s="23">
        <f t="shared" si="2"/>
        <v>57</v>
      </c>
      <c r="N231" s="23"/>
      <c r="O231" s="23">
        <f t="shared" si="3"/>
        <v>0</v>
      </c>
      <c r="P231" s="23"/>
      <c r="Q231" s="23">
        <f t="shared" si="4"/>
        <v>0</v>
      </c>
      <c r="R231" s="23"/>
      <c r="S231" s="19"/>
      <c r="T231" s="19"/>
      <c r="U231" s="19"/>
      <c r="V231" s="19"/>
      <c r="W231" s="19"/>
      <c r="X231" s="19"/>
      <c r="Y231" s="19"/>
      <c r="Z231" s="19"/>
      <c r="AA231" s="19"/>
      <c r="AB231" s="19"/>
      <c r="AC231" s="19"/>
      <c r="AD231" s="19"/>
      <c r="AE231" s="19"/>
      <c r="AF231" s="19"/>
    </row>
    <row r="232" ht="14.25" customHeight="1">
      <c r="A232" s="21" t="s">
        <v>786</v>
      </c>
      <c r="B232" s="21" t="s">
        <v>787</v>
      </c>
      <c r="C232" s="23" t="str">
        <f t="shared" si="5"/>
        <v>jpg</v>
      </c>
      <c r="D232" s="24" t="s">
        <v>392</v>
      </c>
      <c r="E232" s="23"/>
      <c r="F232" s="24" t="s">
        <v>168</v>
      </c>
      <c r="G232" s="24" t="s">
        <v>184</v>
      </c>
      <c r="H232" s="24" t="s">
        <v>456</v>
      </c>
      <c r="I232" s="24" t="s">
        <v>38</v>
      </c>
      <c r="J232" s="23"/>
      <c r="K232" s="26" t="s">
        <v>39</v>
      </c>
      <c r="L232" s="24" t="s">
        <v>6455</v>
      </c>
      <c r="M232" s="23">
        <f t="shared" si="2"/>
        <v>81</v>
      </c>
      <c r="N232" s="23"/>
      <c r="O232" s="23">
        <f t="shared" si="3"/>
        <v>0</v>
      </c>
      <c r="P232" s="23"/>
      <c r="Q232" s="23">
        <f t="shared" si="4"/>
        <v>0</v>
      </c>
      <c r="R232" s="23"/>
      <c r="S232" s="19"/>
      <c r="T232" s="19"/>
      <c r="U232" s="19"/>
      <c r="V232" s="19"/>
      <c r="W232" s="19"/>
      <c r="X232" s="19"/>
      <c r="Y232" s="19"/>
      <c r="Z232" s="19"/>
      <c r="AA232" s="19"/>
      <c r="AB232" s="19"/>
      <c r="AC232" s="19"/>
      <c r="AD232" s="19"/>
      <c r="AE232" s="19"/>
      <c r="AF232" s="19"/>
    </row>
    <row r="233" ht="14.25" customHeight="1">
      <c r="A233" s="21" t="s">
        <v>791</v>
      </c>
      <c r="B233" s="21" t="s">
        <v>792</v>
      </c>
      <c r="C233" s="23" t="str">
        <f t="shared" si="5"/>
        <v>jpg</v>
      </c>
      <c r="D233" s="24" t="s">
        <v>392</v>
      </c>
      <c r="E233" s="23"/>
      <c r="F233" s="24" t="s">
        <v>168</v>
      </c>
      <c r="G233" s="24" t="s">
        <v>184</v>
      </c>
      <c r="H233" s="24" t="s">
        <v>456</v>
      </c>
      <c r="I233" s="24" t="s">
        <v>38</v>
      </c>
      <c r="J233" s="23"/>
      <c r="K233" s="26" t="s">
        <v>39</v>
      </c>
      <c r="L233" s="24" t="s">
        <v>797</v>
      </c>
      <c r="M233" s="23">
        <f t="shared" si="2"/>
        <v>70</v>
      </c>
      <c r="N233" s="23"/>
      <c r="O233" s="23">
        <f t="shared" si="3"/>
        <v>0</v>
      </c>
      <c r="P233" s="23"/>
      <c r="Q233" s="23">
        <f t="shared" si="4"/>
        <v>0</v>
      </c>
      <c r="R233" s="23"/>
      <c r="S233" s="19"/>
      <c r="T233" s="19"/>
      <c r="U233" s="19"/>
      <c r="V233" s="19"/>
      <c r="W233" s="19"/>
      <c r="X233" s="19"/>
      <c r="Y233" s="19"/>
      <c r="Z233" s="19"/>
      <c r="AA233" s="19"/>
      <c r="AB233" s="19"/>
      <c r="AC233" s="19"/>
      <c r="AD233" s="19"/>
      <c r="AE233" s="19"/>
      <c r="AF233" s="19"/>
    </row>
    <row r="234" ht="14.25" customHeight="1">
      <c r="A234" s="21" t="s">
        <v>798</v>
      </c>
      <c r="B234" s="21" t="s">
        <v>799</v>
      </c>
      <c r="C234" s="23" t="str">
        <f t="shared" si="5"/>
        <v>jpg</v>
      </c>
      <c r="D234" s="24" t="s">
        <v>392</v>
      </c>
      <c r="E234" s="23"/>
      <c r="F234" s="24" t="s">
        <v>168</v>
      </c>
      <c r="G234" s="24" t="s">
        <v>184</v>
      </c>
      <c r="H234" s="24" t="s">
        <v>456</v>
      </c>
      <c r="I234" s="24" t="s">
        <v>38</v>
      </c>
      <c r="J234" s="49" t="s">
        <v>762</v>
      </c>
      <c r="K234" s="26" t="s">
        <v>39</v>
      </c>
      <c r="L234" s="24" t="s">
        <v>800</v>
      </c>
      <c r="M234" s="23">
        <f t="shared" si="2"/>
        <v>49</v>
      </c>
      <c r="N234" s="23"/>
      <c r="O234" s="23">
        <f t="shared" si="3"/>
        <v>0</v>
      </c>
      <c r="P234" s="23"/>
      <c r="Q234" s="23">
        <f t="shared" si="4"/>
        <v>0</v>
      </c>
      <c r="R234" s="23"/>
      <c r="S234" s="19"/>
      <c r="T234" s="19"/>
      <c r="U234" s="19"/>
      <c r="V234" s="19"/>
      <c r="W234" s="19"/>
      <c r="X234" s="19"/>
      <c r="Y234" s="19"/>
      <c r="Z234" s="19"/>
      <c r="AA234" s="19"/>
      <c r="AB234" s="19"/>
      <c r="AC234" s="19"/>
      <c r="AD234" s="19"/>
      <c r="AE234" s="19"/>
      <c r="AF234" s="19"/>
    </row>
    <row r="235" ht="14.25" customHeight="1">
      <c r="A235" s="20" t="s">
        <v>801</v>
      </c>
      <c r="B235" s="27" t="s">
        <v>802</v>
      </c>
      <c r="C235" s="23" t="str">
        <f t="shared" si="5"/>
        <v>jpg</v>
      </c>
      <c r="D235" s="24" t="s">
        <v>392</v>
      </c>
      <c r="E235" s="23"/>
      <c r="F235" s="24" t="s">
        <v>168</v>
      </c>
      <c r="G235" s="24" t="s">
        <v>184</v>
      </c>
      <c r="H235" s="24" t="s">
        <v>456</v>
      </c>
      <c r="I235" s="24" t="s">
        <v>38</v>
      </c>
      <c r="J235" s="23"/>
      <c r="K235" s="26" t="s">
        <v>39</v>
      </c>
      <c r="L235" s="24" t="s">
        <v>805</v>
      </c>
      <c r="M235" s="23">
        <f t="shared" si="2"/>
        <v>60</v>
      </c>
      <c r="N235" s="23"/>
      <c r="O235" s="23">
        <f t="shared" si="3"/>
        <v>0</v>
      </c>
      <c r="P235" s="23"/>
      <c r="Q235" s="23">
        <f t="shared" si="4"/>
        <v>0</v>
      </c>
      <c r="R235" s="23"/>
      <c r="S235" s="19"/>
      <c r="T235" s="19"/>
      <c r="U235" s="19"/>
      <c r="V235" s="19"/>
      <c r="W235" s="19"/>
      <c r="X235" s="19"/>
      <c r="Y235" s="19"/>
      <c r="Z235" s="19"/>
      <c r="AA235" s="19"/>
      <c r="AB235" s="19"/>
      <c r="AC235" s="19"/>
      <c r="AD235" s="19"/>
      <c r="AE235" s="19"/>
      <c r="AF235" s="19"/>
    </row>
    <row r="236" ht="14.25" customHeight="1">
      <c r="A236" s="20" t="s">
        <v>806</v>
      </c>
      <c r="B236" s="27" t="s">
        <v>807</v>
      </c>
      <c r="C236" s="23" t="str">
        <f t="shared" si="5"/>
        <v>jpg</v>
      </c>
      <c r="D236" s="24" t="s">
        <v>392</v>
      </c>
      <c r="E236" s="23"/>
      <c r="F236" s="24" t="s">
        <v>168</v>
      </c>
      <c r="G236" s="24" t="s">
        <v>184</v>
      </c>
      <c r="H236" s="24" t="s">
        <v>456</v>
      </c>
      <c r="I236" s="24" t="s">
        <v>38</v>
      </c>
      <c r="J236" s="23"/>
      <c r="K236" s="26" t="s">
        <v>39</v>
      </c>
      <c r="L236" s="24" t="s">
        <v>808</v>
      </c>
      <c r="M236" s="23">
        <f t="shared" si="2"/>
        <v>73</v>
      </c>
      <c r="N236" s="23"/>
      <c r="O236" s="23">
        <f t="shared" si="3"/>
        <v>0</v>
      </c>
      <c r="P236" s="23"/>
      <c r="Q236" s="23">
        <f t="shared" si="4"/>
        <v>0</v>
      </c>
      <c r="R236" s="23"/>
      <c r="S236" s="19"/>
      <c r="T236" s="19"/>
      <c r="U236" s="19"/>
      <c r="V236" s="19"/>
      <c r="W236" s="19"/>
      <c r="X236" s="19"/>
      <c r="Y236" s="19"/>
      <c r="Z236" s="19"/>
      <c r="AA236" s="19"/>
      <c r="AB236" s="19"/>
      <c r="AC236" s="19"/>
      <c r="AD236" s="19"/>
      <c r="AE236" s="19"/>
      <c r="AF236" s="19"/>
    </row>
    <row r="237" ht="14.25" customHeight="1">
      <c r="A237" s="20" t="s">
        <v>809</v>
      </c>
      <c r="B237" s="27" t="s">
        <v>810</v>
      </c>
      <c r="C237" s="23" t="str">
        <f t="shared" si="5"/>
        <v>jpg</v>
      </c>
      <c r="D237" s="24" t="s">
        <v>392</v>
      </c>
      <c r="E237" s="23"/>
      <c r="F237" s="24" t="s">
        <v>168</v>
      </c>
      <c r="G237" s="24" t="s">
        <v>184</v>
      </c>
      <c r="H237" s="24" t="s">
        <v>456</v>
      </c>
      <c r="I237" s="24" t="s">
        <v>38</v>
      </c>
      <c r="J237" s="23"/>
      <c r="K237" s="26" t="s">
        <v>39</v>
      </c>
      <c r="L237" s="24" t="s">
        <v>6373</v>
      </c>
      <c r="M237" s="23">
        <f t="shared" si="2"/>
        <v>131</v>
      </c>
      <c r="N237" s="23"/>
      <c r="O237" s="23">
        <f t="shared" si="3"/>
        <v>0</v>
      </c>
      <c r="P237" s="23"/>
      <c r="Q237" s="23">
        <f t="shared" si="4"/>
        <v>0</v>
      </c>
      <c r="R237" s="23"/>
      <c r="S237" s="19"/>
      <c r="T237" s="19"/>
      <c r="U237" s="19"/>
      <c r="V237" s="19"/>
      <c r="W237" s="19"/>
      <c r="X237" s="19"/>
      <c r="Y237" s="19"/>
      <c r="Z237" s="19"/>
      <c r="AA237" s="19"/>
      <c r="AB237" s="19"/>
      <c r="AC237" s="19"/>
      <c r="AD237" s="19"/>
      <c r="AE237" s="19"/>
      <c r="AF237" s="19"/>
    </row>
    <row r="238" ht="14.25" customHeight="1">
      <c r="A238" s="20" t="s">
        <v>812</v>
      </c>
      <c r="B238" s="27" t="s">
        <v>813</v>
      </c>
      <c r="C238" s="23" t="str">
        <f t="shared" si="5"/>
        <v>jpg</v>
      </c>
      <c r="D238" s="24" t="s">
        <v>392</v>
      </c>
      <c r="E238" s="23"/>
      <c r="F238" s="24" t="s">
        <v>168</v>
      </c>
      <c r="G238" s="24" t="s">
        <v>184</v>
      </c>
      <c r="H238" s="24" t="s">
        <v>456</v>
      </c>
      <c r="I238" s="24" t="s">
        <v>38</v>
      </c>
      <c r="J238" s="23"/>
      <c r="K238" s="26" t="s">
        <v>39</v>
      </c>
      <c r="L238" s="24" t="s">
        <v>814</v>
      </c>
      <c r="M238" s="23">
        <f t="shared" si="2"/>
        <v>59</v>
      </c>
      <c r="O238" s="23">
        <f t="shared" si="3"/>
        <v>0</v>
      </c>
      <c r="P238" s="23"/>
      <c r="Q238" s="23">
        <f t="shared" si="4"/>
        <v>0</v>
      </c>
      <c r="R238" s="23"/>
      <c r="S238" s="19"/>
      <c r="T238" s="19"/>
      <c r="U238" s="19"/>
      <c r="V238" s="19"/>
      <c r="W238" s="19"/>
      <c r="X238" s="19"/>
      <c r="Y238" s="19"/>
      <c r="Z238" s="19"/>
      <c r="AA238" s="19"/>
      <c r="AB238" s="19"/>
      <c r="AC238" s="19"/>
      <c r="AD238" s="19"/>
      <c r="AE238" s="19"/>
      <c r="AF238" s="19"/>
    </row>
    <row r="239" ht="14.25" customHeight="1">
      <c r="A239" s="20" t="s">
        <v>815</v>
      </c>
      <c r="B239" s="27" t="s">
        <v>816</v>
      </c>
      <c r="C239" s="23" t="str">
        <f t="shared" si="5"/>
        <v>png</v>
      </c>
      <c r="D239" s="24" t="s">
        <v>392</v>
      </c>
      <c r="E239" s="23"/>
      <c r="F239" s="24" t="s">
        <v>168</v>
      </c>
      <c r="G239" s="24" t="s">
        <v>184</v>
      </c>
      <c r="H239" s="24" t="s">
        <v>456</v>
      </c>
      <c r="I239" s="24" t="s">
        <v>38</v>
      </c>
      <c r="J239" s="23"/>
      <c r="K239" s="26" t="s">
        <v>39</v>
      </c>
      <c r="L239" s="24" t="s">
        <v>817</v>
      </c>
      <c r="M239" s="23">
        <f t="shared" si="2"/>
        <v>82</v>
      </c>
      <c r="N239" s="23"/>
      <c r="O239" s="23">
        <f t="shared" si="3"/>
        <v>0</v>
      </c>
      <c r="P239" s="23"/>
      <c r="Q239" s="23">
        <f t="shared" si="4"/>
        <v>0</v>
      </c>
      <c r="R239" s="23"/>
      <c r="S239" s="19"/>
      <c r="T239" s="19"/>
      <c r="U239" s="19"/>
      <c r="V239" s="19"/>
      <c r="W239" s="19"/>
      <c r="X239" s="19"/>
      <c r="Y239" s="19"/>
      <c r="Z239" s="19"/>
      <c r="AA239" s="19"/>
      <c r="AB239" s="19"/>
      <c r="AC239" s="19"/>
      <c r="AD239" s="19"/>
      <c r="AE239" s="19"/>
      <c r="AF239" s="19"/>
    </row>
    <row r="240" ht="14.25" customHeight="1">
      <c r="A240" s="20" t="s">
        <v>818</v>
      </c>
      <c r="B240" s="27" t="s">
        <v>819</v>
      </c>
      <c r="C240" s="23" t="str">
        <f t="shared" si="5"/>
        <v>jpg</v>
      </c>
      <c r="D240" s="24" t="s">
        <v>392</v>
      </c>
      <c r="E240" s="23"/>
      <c r="F240" s="24" t="s">
        <v>168</v>
      </c>
      <c r="G240" s="24" t="s">
        <v>184</v>
      </c>
      <c r="H240" s="24" t="s">
        <v>456</v>
      </c>
      <c r="I240" s="24" t="s">
        <v>38</v>
      </c>
      <c r="J240" s="23"/>
      <c r="K240" s="26" t="s">
        <v>39</v>
      </c>
      <c r="L240" s="24" t="s">
        <v>820</v>
      </c>
      <c r="M240" s="23">
        <f t="shared" si="2"/>
        <v>88</v>
      </c>
      <c r="N240" s="23"/>
      <c r="O240" s="23">
        <f t="shared" si="3"/>
        <v>0</v>
      </c>
      <c r="P240" s="23"/>
      <c r="Q240" s="23">
        <f t="shared" si="4"/>
        <v>0</v>
      </c>
      <c r="R240" s="23"/>
      <c r="S240" s="19"/>
      <c r="T240" s="19"/>
      <c r="U240" s="19"/>
      <c r="V240" s="19"/>
      <c r="W240" s="19"/>
      <c r="X240" s="19"/>
      <c r="Y240" s="19"/>
      <c r="Z240" s="19"/>
      <c r="AA240" s="19"/>
      <c r="AB240" s="19"/>
      <c r="AC240" s="19"/>
      <c r="AD240" s="19"/>
      <c r="AE240" s="19"/>
      <c r="AF240" s="19"/>
    </row>
    <row r="241" ht="14.25" customHeight="1">
      <c r="A241" s="20" t="s">
        <v>821</v>
      </c>
      <c r="B241" s="27" t="s">
        <v>822</v>
      </c>
      <c r="C241" s="23" t="str">
        <f t="shared" si="5"/>
        <v>jpg</v>
      </c>
      <c r="D241" s="24" t="s">
        <v>392</v>
      </c>
      <c r="E241" s="23"/>
      <c r="F241" s="24" t="s">
        <v>168</v>
      </c>
      <c r="G241" s="24" t="s">
        <v>184</v>
      </c>
      <c r="H241" s="24" t="s">
        <v>456</v>
      </c>
      <c r="I241" s="24" t="s">
        <v>38</v>
      </c>
      <c r="J241" s="23"/>
      <c r="K241" s="26" t="s">
        <v>39</v>
      </c>
      <c r="L241" s="24" t="s">
        <v>823</v>
      </c>
      <c r="M241" s="23">
        <f t="shared" si="2"/>
        <v>36</v>
      </c>
      <c r="N241" s="23"/>
      <c r="O241" s="23">
        <f t="shared" si="3"/>
        <v>0</v>
      </c>
      <c r="P241" s="23"/>
      <c r="Q241" s="23">
        <f t="shared" si="4"/>
        <v>0</v>
      </c>
      <c r="R241" s="23"/>
      <c r="S241" s="19"/>
      <c r="T241" s="19"/>
      <c r="U241" s="19"/>
      <c r="V241" s="19"/>
      <c r="W241" s="19"/>
      <c r="X241" s="19"/>
      <c r="Y241" s="19"/>
      <c r="Z241" s="19"/>
      <c r="AA241" s="19"/>
      <c r="AB241" s="19"/>
      <c r="AC241" s="19"/>
      <c r="AD241" s="19"/>
      <c r="AE241" s="19"/>
      <c r="AF241" s="19"/>
    </row>
    <row r="242" ht="14.25" customHeight="1">
      <c r="A242" s="31" t="s">
        <v>828</v>
      </c>
      <c r="B242" s="31" t="s">
        <v>829</v>
      </c>
      <c r="C242" s="23" t="str">
        <f t="shared" si="5"/>
        <v>jpg</v>
      </c>
      <c r="D242" s="24" t="s">
        <v>167</v>
      </c>
      <c r="E242" s="24" t="s">
        <v>168</v>
      </c>
      <c r="F242" s="24" t="s">
        <v>168</v>
      </c>
      <c r="G242" s="24" t="s">
        <v>335</v>
      </c>
      <c r="H242" s="24" t="s">
        <v>81</v>
      </c>
      <c r="I242" s="24" t="s">
        <v>186</v>
      </c>
      <c r="J242" s="24" t="s">
        <v>336</v>
      </c>
      <c r="K242" s="26" t="s">
        <v>39</v>
      </c>
      <c r="L242" s="24" t="s">
        <v>830</v>
      </c>
      <c r="M242" s="23">
        <f t="shared" si="2"/>
        <v>9</v>
      </c>
      <c r="N242" s="23"/>
      <c r="O242" s="23">
        <f t="shared" si="3"/>
        <v>0</v>
      </c>
      <c r="P242" s="23"/>
      <c r="Q242" s="23">
        <f t="shared" si="4"/>
        <v>0</v>
      </c>
      <c r="R242" s="23"/>
      <c r="S242" s="19"/>
      <c r="T242" s="19"/>
      <c r="U242" s="19"/>
      <c r="V242" s="19"/>
      <c r="W242" s="19"/>
      <c r="X242" s="19"/>
      <c r="Y242" s="19"/>
      <c r="Z242" s="19"/>
      <c r="AA242" s="19"/>
      <c r="AB242" s="19"/>
      <c r="AC242" s="19"/>
      <c r="AD242" s="19"/>
      <c r="AE242" s="19"/>
      <c r="AF242" s="19"/>
    </row>
    <row r="243" ht="14.25" customHeight="1">
      <c r="A243" s="31" t="s">
        <v>831</v>
      </c>
      <c r="B243" s="31" t="s">
        <v>6456</v>
      </c>
      <c r="C243" s="23" t="str">
        <f t="shared" si="5"/>
        <v>jpeg</v>
      </c>
      <c r="D243" s="24" t="s">
        <v>167</v>
      </c>
      <c r="E243" s="24" t="s">
        <v>168</v>
      </c>
      <c r="F243" s="24" t="s">
        <v>168</v>
      </c>
      <c r="G243" s="24" t="s">
        <v>833</v>
      </c>
      <c r="H243" s="24" t="s">
        <v>81</v>
      </c>
      <c r="I243" s="23"/>
      <c r="J243" s="23"/>
      <c r="K243" s="26" t="s">
        <v>39</v>
      </c>
      <c r="L243" s="24" t="s">
        <v>834</v>
      </c>
      <c r="M243" s="23">
        <f t="shared" si="2"/>
        <v>55</v>
      </c>
      <c r="N243" s="23"/>
      <c r="O243" s="23">
        <f t="shared" si="3"/>
        <v>0</v>
      </c>
      <c r="P243" s="23"/>
      <c r="Q243" s="23">
        <f t="shared" si="4"/>
        <v>0</v>
      </c>
      <c r="R243" s="23"/>
      <c r="S243" s="19"/>
      <c r="T243" s="19"/>
      <c r="U243" s="19"/>
      <c r="V243" s="19"/>
      <c r="W243" s="19"/>
      <c r="X243" s="19"/>
      <c r="Y243" s="19"/>
      <c r="Z243" s="19"/>
      <c r="AA243" s="19"/>
      <c r="AB243" s="19"/>
      <c r="AC243" s="19"/>
      <c r="AD243" s="19"/>
      <c r="AE243" s="19"/>
      <c r="AF243" s="19"/>
    </row>
    <row r="244" ht="14.25" customHeight="1">
      <c r="A244" s="31" t="s">
        <v>835</v>
      </c>
      <c r="B244" s="31" t="s">
        <v>836</v>
      </c>
      <c r="C244" s="23" t="str">
        <f t="shared" si="5"/>
        <v>jpg</v>
      </c>
      <c r="D244" s="24" t="s">
        <v>167</v>
      </c>
      <c r="E244" s="24" t="s">
        <v>168</v>
      </c>
      <c r="F244" s="24" t="s">
        <v>168</v>
      </c>
      <c r="G244" s="24" t="s">
        <v>425</v>
      </c>
      <c r="H244" s="24" t="s">
        <v>105</v>
      </c>
      <c r="I244" s="23"/>
      <c r="J244" s="23"/>
      <c r="K244" s="26" t="s">
        <v>39</v>
      </c>
      <c r="L244" s="24" t="s">
        <v>837</v>
      </c>
      <c r="M244" s="23">
        <f t="shared" si="2"/>
        <v>85</v>
      </c>
      <c r="N244" s="23"/>
      <c r="O244" s="23">
        <f t="shared" si="3"/>
        <v>0</v>
      </c>
      <c r="P244" s="23"/>
      <c r="Q244" s="23">
        <f t="shared" si="4"/>
        <v>0</v>
      </c>
      <c r="R244" s="23"/>
      <c r="S244" s="19"/>
      <c r="T244" s="19"/>
      <c r="U244" s="19"/>
      <c r="V244" s="19"/>
      <c r="W244" s="19"/>
      <c r="X244" s="19"/>
      <c r="Y244" s="19"/>
      <c r="Z244" s="19"/>
      <c r="AA244" s="19"/>
      <c r="AB244" s="19"/>
      <c r="AC244" s="19"/>
      <c r="AD244" s="19"/>
      <c r="AE244" s="19"/>
      <c r="AF244" s="19"/>
    </row>
    <row r="245" ht="14.25" customHeight="1">
      <c r="A245" s="31" t="s">
        <v>838</v>
      </c>
      <c r="B245" s="31" t="s">
        <v>6457</v>
      </c>
      <c r="C245" s="23" t="str">
        <f t="shared" si="5"/>
        <v>jpeg</v>
      </c>
      <c r="D245" s="24" t="s">
        <v>167</v>
      </c>
      <c r="E245" s="24" t="s">
        <v>168</v>
      </c>
      <c r="F245" s="24" t="s">
        <v>168</v>
      </c>
      <c r="G245" s="24" t="s">
        <v>833</v>
      </c>
      <c r="H245" s="24" t="s">
        <v>81</v>
      </c>
      <c r="I245" s="23"/>
      <c r="J245" s="23"/>
      <c r="K245" s="26" t="s">
        <v>39</v>
      </c>
      <c r="L245" s="24" t="s">
        <v>840</v>
      </c>
      <c r="M245" s="23">
        <f t="shared" si="2"/>
        <v>66</v>
      </c>
      <c r="N245" s="23"/>
      <c r="O245" s="23">
        <f t="shared" si="3"/>
        <v>0</v>
      </c>
      <c r="P245" s="23"/>
      <c r="Q245" s="23">
        <f t="shared" si="4"/>
        <v>0</v>
      </c>
      <c r="R245" s="23"/>
      <c r="S245" s="19"/>
      <c r="T245" s="19"/>
      <c r="U245" s="19"/>
      <c r="V245" s="19"/>
      <c r="W245" s="19"/>
      <c r="X245" s="19"/>
      <c r="Y245" s="19"/>
      <c r="Z245" s="19"/>
      <c r="AA245" s="19"/>
      <c r="AB245" s="19"/>
      <c r="AC245" s="19"/>
      <c r="AD245" s="19"/>
      <c r="AE245" s="19"/>
      <c r="AF245" s="19"/>
    </row>
    <row r="246" ht="14.25" customHeight="1">
      <c r="A246" s="31" t="s">
        <v>841</v>
      </c>
      <c r="B246" s="29" t="s">
        <v>842</v>
      </c>
      <c r="C246" s="23" t="str">
        <f t="shared" si="5"/>
        <v>jpg</v>
      </c>
      <c r="D246" s="24" t="s">
        <v>167</v>
      </c>
      <c r="E246" s="24" t="s">
        <v>168</v>
      </c>
      <c r="F246" s="24" t="s">
        <v>168</v>
      </c>
      <c r="G246" s="24" t="s">
        <v>843</v>
      </c>
      <c r="H246" s="24" t="s">
        <v>105</v>
      </c>
      <c r="I246" s="23"/>
      <c r="J246" s="24" t="s">
        <v>844</v>
      </c>
      <c r="K246" s="26" t="s">
        <v>39</v>
      </c>
      <c r="L246" s="24" t="s">
        <v>845</v>
      </c>
      <c r="M246" s="23">
        <f t="shared" si="2"/>
        <v>51</v>
      </c>
      <c r="N246" s="23"/>
      <c r="O246" s="23">
        <f t="shared" si="3"/>
        <v>0</v>
      </c>
      <c r="P246" s="23"/>
      <c r="Q246" s="23">
        <f t="shared" si="4"/>
        <v>0</v>
      </c>
      <c r="R246" s="23"/>
      <c r="S246" s="19"/>
      <c r="T246" s="19"/>
      <c r="U246" s="19"/>
      <c r="V246" s="19"/>
      <c r="W246" s="19"/>
      <c r="X246" s="19"/>
      <c r="Y246" s="19"/>
      <c r="Z246" s="19"/>
      <c r="AA246" s="19"/>
      <c r="AB246" s="19"/>
      <c r="AC246" s="19"/>
      <c r="AD246" s="19"/>
      <c r="AE246" s="19"/>
      <c r="AF246" s="19"/>
    </row>
    <row r="247" ht="14.25" customHeight="1">
      <c r="A247" s="28" t="s">
        <v>846</v>
      </c>
      <c r="B247" s="29" t="s">
        <v>847</v>
      </c>
      <c r="C247" s="23" t="str">
        <f t="shared" si="5"/>
        <v>jpeg</v>
      </c>
      <c r="D247" s="24" t="s">
        <v>167</v>
      </c>
      <c r="E247" s="24" t="s">
        <v>168</v>
      </c>
      <c r="F247" s="24" t="s">
        <v>168</v>
      </c>
      <c r="G247" s="24" t="s">
        <v>552</v>
      </c>
      <c r="H247" s="24" t="s">
        <v>81</v>
      </c>
      <c r="I247" s="23"/>
      <c r="J247" s="23"/>
      <c r="K247" s="26" t="s">
        <v>39</v>
      </c>
      <c r="L247" s="24" t="s">
        <v>848</v>
      </c>
      <c r="M247" s="23">
        <f t="shared" si="2"/>
        <v>64</v>
      </c>
      <c r="N247" s="23"/>
      <c r="O247" s="23">
        <f t="shared" si="3"/>
        <v>0</v>
      </c>
      <c r="P247" s="23"/>
      <c r="Q247" s="23">
        <f t="shared" si="4"/>
        <v>0</v>
      </c>
      <c r="R247" s="23"/>
      <c r="S247" s="19"/>
      <c r="T247" s="19"/>
      <c r="U247" s="19"/>
      <c r="V247" s="19"/>
      <c r="W247" s="19"/>
      <c r="X247" s="19"/>
      <c r="Y247" s="19"/>
      <c r="Z247" s="19"/>
      <c r="AA247" s="19"/>
      <c r="AB247" s="19"/>
      <c r="AC247" s="19"/>
      <c r="AD247" s="19"/>
      <c r="AE247" s="19"/>
      <c r="AF247" s="19"/>
    </row>
    <row r="248" ht="14.25" customHeight="1">
      <c r="A248" s="31" t="s">
        <v>849</v>
      </c>
      <c r="B248" s="31" t="s">
        <v>850</v>
      </c>
      <c r="C248" s="23" t="str">
        <f t="shared" si="5"/>
        <v>jpg</v>
      </c>
      <c r="D248" s="24" t="s">
        <v>167</v>
      </c>
      <c r="E248" s="24" t="s">
        <v>168</v>
      </c>
      <c r="F248" s="24" t="s">
        <v>168</v>
      </c>
      <c r="G248" s="24" t="s">
        <v>425</v>
      </c>
      <c r="H248" s="24" t="s">
        <v>105</v>
      </c>
      <c r="I248" s="23"/>
      <c r="J248" s="23"/>
      <c r="K248" s="26" t="s">
        <v>39</v>
      </c>
      <c r="L248" s="24" t="s">
        <v>851</v>
      </c>
      <c r="M248" s="23">
        <f t="shared" si="2"/>
        <v>63</v>
      </c>
      <c r="N248" s="23"/>
      <c r="O248" s="23">
        <f t="shared" si="3"/>
        <v>0</v>
      </c>
      <c r="P248" s="23"/>
      <c r="Q248" s="23">
        <f t="shared" si="4"/>
        <v>0</v>
      </c>
      <c r="R248" s="23"/>
      <c r="S248" s="19"/>
      <c r="T248" s="19"/>
      <c r="U248" s="19"/>
      <c r="V248" s="19"/>
      <c r="W248" s="19"/>
      <c r="X248" s="19"/>
      <c r="Y248" s="19"/>
      <c r="Z248" s="19"/>
      <c r="AA248" s="19"/>
      <c r="AB248" s="19"/>
      <c r="AC248" s="19"/>
      <c r="AD248" s="19"/>
      <c r="AE248" s="19"/>
      <c r="AF248" s="19"/>
    </row>
    <row r="249" ht="14.25" customHeight="1">
      <c r="A249" s="31" t="s">
        <v>852</v>
      </c>
      <c r="B249" s="31" t="s">
        <v>853</v>
      </c>
      <c r="C249" s="23" t="str">
        <f t="shared" si="5"/>
        <v>JPG</v>
      </c>
      <c r="D249" s="24" t="s">
        <v>167</v>
      </c>
      <c r="E249" s="24" t="s">
        <v>168</v>
      </c>
      <c r="F249" s="24" t="s">
        <v>168</v>
      </c>
      <c r="G249" s="24" t="s">
        <v>184</v>
      </c>
      <c r="H249" s="24" t="s">
        <v>185</v>
      </c>
      <c r="I249" s="24" t="s">
        <v>186</v>
      </c>
      <c r="J249" s="49" t="s">
        <v>762</v>
      </c>
      <c r="K249" s="26" t="s">
        <v>39</v>
      </c>
      <c r="L249" s="24" t="s">
        <v>854</v>
      </c>
      <c r="M249" s="23">
        <f t="shared" si="2"/>
        <v>106</v>
      </c>
      <c r="N249" s="23"/>
      <c r="O249" s="23">
        <f t="shared" si="3"/>
        <v>0</v>
      </c>
      <c r="P249" s="23"/>
      <c r="Q249" s="23">
        <f t="shared" si="4"/>
        <v>0</v>
      </c>
      <c r="R249" s="23"/>
      <c r="S249" s="19"/>
      <c r="T249" s="19"/>
      <c r="U249" s="19"/>
      <c r="V249" s="19"/>
      <c r="W249" s="19"/>
      <c r="X249" s="19"/>
      <c r="Y249" s="19"/>
      <c r="Z249" s="19"/>
      <c r="AA249" s="19"/>
      <c r="AB249" s="19"/>
      <c r="AC249" s="19"/>
      <c r="AD249" s="19"/>
      <c r="AE249" s="19"/>
      <c r="AF249" s="19"/>
    </row>
    <row r="250" ht="14.25" customHeight="1">
      <c r="A250" s="31" t="s">
        <v>855</v>
      </c>
      <c r="B250" s="31" t="s">
        <v>856</v>
      </c>
      <c r="C250" s="23" t="str">
        <f t="shared" si="5"/>
        <v>JPG</v>
      </c>
      <c r="D250" s="24" t="s">
        <v>167</v>
      </c>
      <c r="E250" s="24" t="s">
        <v>168</v>
      </c>
      <c r="F250" s="24" t="s">
        <v>168</v>
      </c>
      <c r="G250" s="24" t="s">
        <v>184</v>
      </c>
      <c r="H250" s="24" t="s">
        <v>185</v>
      </c>
      <c r="I250" s="24" t="s">
        <v>186</v>
      </c>
      <c r="J250" s="23"/>
      <c r="K250" s="26" t="s">
        <v>39</v>
      </c>
      <c r="L250" s="24" t="s">
        <v>857</v>
      </c>
      <c r="M250" s="23">
        <f t="shared" si="2"/>
        <v>106</v>
      </c>
      <c r="N250" s="23"/>
      <c r="O250" s="23">
        <f t="shared" si="3"/>
        <v>0</v>
      </c>
      <c r="P250" s="23"/>
      <c r="Q250" s="23">
        <f t="shared" si="4"/>
        <v>0</v>
      </c>
      <c r="R250" s="23"/>
      <c r="S250" s="19"/>
      <c r="T250" s="19"/>
      <c r="U250" s="19"/>
      <c r="V250" s="19"/>
      <c r="W250" s="19"/>
      <c r="X250" s="19"/>
      <c r="Y250" s="19"/>
      <c r="Z250" s="19"/>
      <c r="AA250" s="19"/>
      <c r="AB250" s="19"/>
      <c r="AC250" s="19"/>
      <c r="AD250" s="19"/>
      <c r="AE250" s="19"/>
      <c r="AF250" s="19"/>
    </row>
    <row r="251" ht="14.25" customHeight="1">
      <c r="A251" s="28" t="s">
        <v>858</v>
      </c>
      <c r="B251" s="45" t="s">
        <v>6374</v>
      </c>
      <c r="C251" s="23" t="str">
        <f t="shared" si="5"/>
        <v>mp4</v>
      </c>
      <c r="D251" s="24" t="s">
        <v>167</v>
      </c>
      <c r="E251" s="24" t="s">
        <v>168</v>
      </c>
      <c r="F251" s="24" t="s">
        <v>168</v>
      </c>
      <c r="G251" s="24" t="s">
        <v>184</v>
      </c>
      <c r="H251" s="24" t="s">
        <v>185</v>
      </c>
      <c r="I251" s="24" t="s">
        <v>860</v>
      </c>
      <c r="J251" s="24"/>
      <c r="K251" s="26" t="s">
        <v>39</v>
      </c>
      <c r="L251" s="24" t="s">
        <v>94</v>
      </c>
      <c r="M251" s="23">
        <f t="shared" si="2"/>
        <v>5</v>
      </c>
      <c r="N251" s="23"/>
      <c r="O251" s="23">
        <f t="shared" si="3"/>
        <v>0</v>
      </c>
      <c r="P251" s="23"/>
      <c r="Q251" s="23">
        <f t="shared" si="4"/>
        <v>0</v>
      </c>
      <c r="R251" s="23"/>
      <c r="S251" s="19"/>
      <c r="T251" s="19"/>
      <c r="U251" s="19"/>
      <c r="V251" s="19"/>
      <c r="W251" s="19"/>
      <c r="X251" s="19"/>
      <c r="Y251" s="19"/>
      <c r="Z251" s="19"/>
      <c r="AA251" s="19"/>
      <c r="AB251" s="19"/>
      <c r="AC251" s="19"/>
      <c r="AD251" s="19"/>
      <c r="AE251" s="19"/>
      <c r="AF251" s="19"/>
    </row>
    <row r="252" ht="14.25" customHeight="1">
      <c r="A252" s="28" t="s">
        <v>861</v>
      </c>
      <c r="B252" s="31" t="s">
        <v>862</v>
      </c>
      <c r="C252" s="23" t="str">
        <f t="shared" si="5"/>
        <v>jpg</v>
      </c>
      <c r="D252" s="24" t="s">
        <v>167</v>
      </c>
      <c r="E252" s="24" t="s">
        <v>168</v>
      </c>
      <c r="F252" s="24" t="s">
        <v>168</v>
      </c>
      <c r="G252" s="24" t="s">
        <v>184</v>
      </c>
      <c r="H252" s="24" t="s">
        <v>185</v>
      </c>
      <c r="I252" s="24" t="s">
        <v>186</v>
      </c>
      <c r="J252" s="23"/>
      <c r="K252" s="26" t="s">
        <v>39</v>
      </c>
      <c r="L252" s="24" t="s">
        <v>863</v>
      </c>
      <c r="M252" s="23">
        <f t="shared" si="2"/>
        <v>67</v>
      </c>
      <c r="N252" s="23"/>
      <c r="O252" s="23">
        <f t="shared" si="3"/>
        <v>0</v>
      </c>
      <c r="P252" s="23"/>
      <c r="Q252" s="23">
        <f t="shared" si="4"/>
        <v>0</v>
      </c>
      <c r="R252" s="23"/>
      <c r="S252" s="19"/>
      <c r="T252" s="19"/>
      <c r="U252" s="19"/>
      <c r="V252" s="19"/>
      <c r="W252" s="19"/>
      <c r="X252" s="19"/>
      <c r="Y252" s="19"/>
      <c r="Z252" s="19"/>
      <c r="AA252" s="19"/>
      <c r="AB252" s="19"/>
      <c r="AC252" s="19"/>
      <c r="AD252" s="19"/>
      <c r="AE252" s="19"/>
      <c r="AF252" s="19"/>
    </row>
    <row r="253" ht="14.25" customHeight="1">
      <c r="A253" s="28" t="s">
        <v>864</v>
      </c>
      <c r="B253" s="31" t="s">
        <v>865</v>
      </c>
      <c r="C253" s="23" t="str">
        <f t="shared" si="5"/>
        <v>jpg</v>
      </c>
      <c r="D253" s="24" t="s">
        <v>167</v>
      </c>
      <c r="E253" s="24" t="s">
        <v>168</v>
      </c>
      <c r="F253" s="24" t="s">
        <v>168</v>
      </c>
      <c r="G253" s="24" t="s">
        <v>184</v>
      </c>
      <c r="H253" s="24" t="s">
        <v>185</v>
      </c>
      <c r="I253" s="24" t="s">
        <v>186</v>
      </c>
      <c r="J253" s="23"/>
      <c r="K253" s="26" t="s">
        <v>39</v>
      </c>
      <c r="L253" s="24" t="s">
        <v>866</v>
      </c>
      <c r="M253" s="23">
        <f t="shared" si="2"/>
        <v>76</v>
      </c>
      <c r="N253" s="23"/>
      <c r="O253" s="23">
        <f t="shared" si="3"/>
        <v>0</v>
      </c>
      <c r="P253" s="23"/>
      <c r="Q253" s="23">
        <f t="shared" si="4"/>
        <v>0</v>
      </c>
      <c r="R253" s="23"/>
      <c r="S253" s="19"/>
      <c r="T253" s="19"/>
      <c r="U253" s="19"/>
      <c r="V253" s="19"/>
      <c r="W253" s="19"/>
      <c r="X253" s="19"/>
      <c r="Y253" s="19"/>
      <c r="Z253" s="19"/>
      <c r="AA253" s="19"/>
      <c r="AB253" s="19"/>
      <c r="AC253" s="19"/>
      <c r="AD253" s="19"/>
      <c r="AE253" s="19"/>
      <c r="AF253" s="19"/>
    </row>
    <row r="254" ht="14.25" customHeight="1">
      <c r="A254" s="28" t="s">
        <v>867</v>
      </c>
      <c r="B254" s="31" t="s">
        <v>868</v>
      </c>
      <c r="C254" s="23" t="str">
        <f t="shared" si="5"/>
        <v>JPG</v>
      </c>
      <c r="D254" s="24" t="s">
        <v>167</v>
      </c>
      <c r="E254" s="24" t="s">
        <v>168</v>
      </c>
      <c r="F254" s="24" t="s">
        <v>168</v>
      </c>
      <c r="G254" s="24" t="s">
        <v>184</v>
      </c>
      <c r="H254" s="24" t="s">
        <v>185</v>
      </c>
      <c r="I254" s="24" t="s">
        <v>186</v>
      </c>
      <c r="J254" s="23"/>
      <c r="K254" s="26" t="s">
        <v>39</v>
      </c>
      <c r="L254" s="24" t="s">
        <v>869</v>
      </c>
      <c r="M254" s="23">
        <f t="shared" si="2"/>
        <v>83</v>
      </c>
      <c r="N254" s="23"/>
      <c r="O254" s="23">
        <f t="shared" si="3"/>
        <v>0</v>
      </c>
      <c r="P254" s="23"/>
      <c r="Q254" s="23">
        <f t="shared" si="4"/>
        <v>0</v>
      </c>
      <c r="R254" s="23"/>
      <c r="S254" s="19"/>
      <c r="T254" s="19"/>
      <c r="U254" s="19"/>
      <c r="V254" s="19"/>
      <c r="W254" s="19"/>
      <c r="X254" s="19"/>
      <c r="Y254" s="19"/>
      <c r="Z254" s="19"/>
      <c r="AA254" s="19"/>
      <c r="AB254" s="19"/>
      <c r="AC254" s="19"/>
      <c r="AD254" s="19"/>
      <c r="AE254" s="19"/>
      <c r="AF254" s="19"/>
    </row>
    <row r="255" ht="14.25" customHeight="1">
      <c r="A255" s="21" t="s">
        <v>871</v>
      </c>
      <c r="B255" s="21" t="s">
        <v>872</v>
      </c>
      <c r="C255" s="23" t="str">
        <f t="shared" si="5"/>
        <v>jpg</v>
      </c>
      <c r="D255" s="24" t="s">
        <v>34</v>
      </c>
      <c r="E255" s="24" t="s">
        <v>35</v>
      </c>
      <c r="F255" s="24" t="s">
        <v>35</v>
      </c>
      <c r="G255" s="24" t="s">
        <v>425</v>
      </c>
      <c r="H255" s="24" t="s">
        <v>557</v>
      </c>
      <c r="I255" s="24" t="s">
        <v>186</v>
      </c>
      <c r="J255" s="23"/>
      <c r="K255" s="26" t="s">
        <v>39</v>
      </c>
      <c r="L255" s="24" t="s">
        <v>873</v>
      </c>
      <c r="M255" s="23">
        <f t="shared" si="2"/>
        <v>78</v>
      </c>
      <c r="N255" s="23"/>
      <c r="O255" s="23">
        <f t="shared" si="3"/>
        <v>0</v>
      </c>
      <c r="P255" s="23"/>
      <c r="Q255" s="23">
        <f t="shared" si="4"/>
        <v>0</v>
      </c>
      <c r="R255" s="23"/>
      <c r="S255" s="19"/>
      <c r="T255" s="19"/>
      <c r="U255" s="19"/>
      <c r="V255" s="19"/>
      <c r="W255" s="19"/>
      <c r="X255" s="19"/>
      <c r="Y255" s="19"/>
      <c r="Z255" s="19"/>
      <c r="AA255" s="19"/>
      <c r="AB255" s="19"/>
      <c r="AC255" s="19"/>
      <c r="AD255" s="19"/>
      <c r="AE255" s="19"/>
      <c r="AF255" s="19"/>
    </row>
    <row r="256" ht="14.25" customHeight="1">
      <c r="A256" s="21" t="s">
        <v>874</v>
      </c>
      <c r="B256" s="21" t="s">
        <v>875</v>
      </c>
      <c r="C256" s="23" t="str">
        <f t="shared" si="5"/>
        <v>jpg</v>
      </c>
      <c r="D256" s="24" t="s">
        <v>34</v>
      </c>
      <c r="E256" s="24" t="s">
        <v>35</v>
      </c>
      <c r="F256" s="24" t="s">
        <v>35</v>
      </c>
      <c r="G256" s="24" t="s">
        <v>425</v>
      </c>
      <c r="H256" s="24" t="s">
        <v>557</v>
      </c>
      <c r="I256" s="24" t="s">
        <v>186</v>
      </c>
      <c r="J256" s="49" t="s">
        <v>876</v>
      </c>
      <c r="K256" s="26" t="s">
        <v>39</v>
      </c>
      <c r="L256" s="24" t="s">
        <v>6458</v>
      </c>
      <c r="M256" s="23">
        <f t="shared" si="2"/>
        <v>95</v>
      </c>
      <c r="N256" s="23"/>
      <c r="O256" s="23">
        <f t="shared" si="3"/>
        <v>0</v>
      </c>
      <c r="P256" s="23"/>
      <c r="Q256" s="23">
        <f t="shared" si="4"/>
        <v>0</v>
      </c>
      <c r="R256" s="23"/>
      <c r="S256" s="19"/>
      <c r="T256" s="19"/>
      <c r="U256" s="19"/>
      <c r="V256" s="19"/>
      <c r="W256" s="19"/>
      <c r="X256" s="19"/>
      <c r="Y256" s="19"/>
      <c r="Z256" s="19"/>
      <c r="AA256" s="19"/>
      <c r="AB256" s="19"/>
      <c r="AC256" s="19"/>
      <c r="AD256" s="19"/>
      <c r="AE256" s="19"/>
      <c r="AF256" s="19"/>
    </row>
    <row r="257" ht="14.25" customHeight="1">
      <c r="A257" s="21" t="s">
        <v>878</v>
      </c>
      <c r="B257" s="21" t="s">
        <v>879</v>
      </c>
      <c r="C257" s="23" t="str">
        <f t="shared" si="5"/>
        <v>jpg</v>
      </c>
      <c r="D257" s="24" t="s">
        <v>34</v>
      </c>
      <c r="E257" s="24" t="s">
        <v>35</v>
      </c>
      <c r="F257" s="24" t="s">
        <v>35</v>
      </c>
      <c r="G257" s="24" t="s">
        <v>425</v>
      </c>
      <c r="H257" s="24" t="s">
        <v>557</v>
      </c>
      <c r="I257" s="24" t="s">
        <v>186</v>
      </c>
      <c r="J257" s="23"/>
      <c r="K257" s="26" t="s">
        <v>39</v>
      </c>
      <c r="L257" s="24" t="s">
        <v>880</v>
      </c>
      <c r="M257" s="23">
        <f t="shared" si="2"/>
        <v>62</v>
      </c>
      <c r="N257" s="23"/>
      <c r="O257" s="23">
        <f t="shared" si="3"/>
        <v>0</v>
      </c>
      <c r="P257" s="23"/>
      <c r="Q257" s="23">
        <f t="shared" si="4"/>
        <v>0</v>
      </c>
      <c r="R257" s="23"/>
      <c r="S257" s="19"/>
      <c r="T257" s="19"/>
      <c r="U257" s="19"/>
      <c r="V257" s="19"/>
      <c r="W257" s="19"/>
      <c r="X257" s="19"/>
      <c r="Y257" s="19"/>
      <c r="Z257" s="19"/>
      <c r="AA257" s="19"/>
      <c r="AB257" s="19"/>
      <c r="AC257" s="19"/>
      <c r="AD257" s="19"/>
      <c r="AE257" s="19"/>
      <c r="AF257" s="19"/>
    </row>
    <row r="258" ht="14.25" customHeight="1">
      <c r="A258" s="21" t="s">
        <v>881</v>
      </c>
      <c r="B258" s="21" t="s">
        <v>882</v>
      </c>
      <c r="C258" s="23" t="str">
        <f t="shared" si="5"/>
        <v>jpg</v>
      </c>
      <c r="D258" s="24" t="s">
        <v>34</v>
      </c>
      <c r="E258" s="24" t="s">
        <v>35</v>
      </c>
      <c r="F258" s="24" t="s">
        <v>35</v>
      </c>
      <c r="G258" s="24" t="s">
        <v>883</v>
      </c>
      <c r="H258" s="24" t="s">
        <v>557</v>
      </c>
      <c r="I258" s="24" t="s">
        <v>186</v>
      </c>
      <c r="J258" s="49" t="s">
        <v>876</v>
      </c>
      <c r="K258" s="26" t="s">
        <v>39</v>
      </c>
      <c r="L258" s="49" t="s">
        <v>6459</v>
      </c>
      <c r="M258" s="23">
        <f t="shared" si="2"/>
        <v>73</v>
      </c>
      <c r="N258" s="23"/>
      <c r="O258" s="23">
        <f t="shared" si="3"/>
        <v>0</v>
      </c>
      <c r="P258" s="23"/>
      <c r="Q258" s="23">
        <f t="shared" si="4"/>
        <v>0</v>
      </c>
      <c r="R258" s="23"/>
      <c r="S258" s="19"/>
      <c r="T258" s="19"/>
      <c r="U258" s="19"/>
      <c r="V258" s="19"/>
      <c r="W258" s="19"/>
      <c r="X258" s="19"/>
      <c r="Y258" s="19"/>
      <c r="Z258" s="19"/>
      <c r="AA258" s="19"/>
      <c r="AB258" s="19"/>
      <c r="AC258" s="19"/>
      <c r="AD258" s="19"/>
      <c r="AE258" s="19"/>
      <c r="AF258" s="19"/>
    </row>
    <row r="259" ht="14.25" customHeight="1">
      <c r="A259" s="21" t="s">
        <v>885</v>
      </c>
      <c r="B259" s="21" t="s">
        <v>886</v>
      </c>
      <c r="C259" s="23" t="str">
        <f t="shared" si="5"/>
        <v>jpg</v>
      </c>
      <c r="D259" s="24" t="s">
        <v>34</v>
      </c>
      <c r="E259" s="24" t="s">
        <v>35</v>
      </c>
      <c r="F259" s="24" t="s">
        <v>35</v>
      </c>
      <c r="G259" s="24" t="s">
        <v>883</v>
      </c>
      <c r="H259" s="24" t="s">
        <v>557</v>
      </c>
      <c r="I259" s="24" t="s">
        <v>186</v>
      </c>
      <c r="J259" s="49" t="s">
        <v>876</v>
      </c>
      <c r="K259" s="26" t="s">
        <v>39</v>
      </c>
      <c r="L259" s="24" t="s">
        <v>887</v>
      </c>
      <c r="M259" s="23">
        <f t="shared" si="2"/>
        <v>65</v>
      </c>
      <c r="N259" s="23"/>
      <c r="O259" s="23">
        <f t="shared" si="3"/>
        <v>0</v>
      </c>
      <c r="P259" s="23"/>
      <c r="Q259" s="23">
        <f t="shared" si="4"/>
        <v>0</v>
      </c>
      <c r="R259" s="23"/>
      <c r="S259" s="19"/>
      <c r="T259" s="19"/>
      <c r="U259" s="19"/>
      <c r="V259" s="19"/>
      <c r="W259" s="19"/>
      <c r="X259" s="19"/>
      <c r="Y259" s="19"/>
      <c r="Z259" s="19"/>
      <c r="AA259" s="19"/>
      <c r="AB259" s="19"/>
      <c r="AC259" s="19"/>
      <c r="AD259" s="19"/>
      <c r="AE259" s="19"/>
      <c r="AF259" s="19"/>
    </row>
    <row r="260" ht="14.25" customHeight="1">
      <c r="A260" s="21" t="s">
        <v>888</v>
      </c>
      <c r="B260" s="21" t="s">
        <v>889</v>
      </c>
      <c r="C260" s="23" t="str">
        <f t="shared" si="5"/>
        <v>jpg</v>
      </c>
      <c r="D260" s="24" t="s">
        <v>34</v>
      </c>
      <c r="E260" s="24" t="s">
        <v>35</v>
      </c>
      <c r="F260" s="24" t="s">
        <v>35</v>
      </c>
      <c r="G260" s="24" t="s">
        <v>883</v>
      </c>
      <c r="H260" s="24" t="s">
        <v>557</v>
      </c>
      <c r="I260" s="24" t="s">
        <v>186</v>
      </c>
      <c r="J260" s="23"/>
      <c r="K260" s="26" t="s">
        <v>39</v>
      </c>
      <c r="L260" s="24" t="s">
        <v>890</v>
      </c>
      <c r="M260" s="23">
        <f t="shared" si="2"/>
        <v>65</v>
      </c>
      <c r="N260" s="23"/>
      <c r="O260" s="23">
        <f t="shared" si="3"/>
        <v>0</v>
      </c>
      <c r="P260" s="23"/>
      <c r="Q260" s="23">
        <f t="shared" si="4"/>
        <v>0</v>
      </c>
      <c r="R260" s="23"/>
      <c r="S260" s="19"/>
      <c r="T260" s="19"/>
      <c r="U260" s="19"/>
      <c r="V260" s="19"/>
      <c r="W260" s="19"/>
      <c r="X260" s="19"/>
      <c r="Y260" s="19"/>
      <c r="Z260" s="19"/>
      <c r="AA260" s="19"/>
      <c r="AB260" s="19"/>
      <c r="AC260" s="19"/>
      <c r="AD260" s="19"/>
      <c r="AE260" s="19"/>
      <c r="AF260" s="19"/>
    </row>
    <row r="261" ht="14.25" customHeight="1">
      <c r="A261" s="21" t="s">
        <v>891</v>
      </c>
      <c r="B261" s="21" t="s">
        <v>892</v>
      </c>
      <c r="C261" s="23" t="str">
        <f t="shared" si="5"/>
        <v>jpg</v>
      </c>
      <c r="D261" s="24" t="s">
        <v>34</v>
      </c>
      <c r="E261" s="24" t="s">
        <v>35</v>
      </c>
      <c r="F261" s="24" t="s">
        <v>35</v>
      </c>
      <c r="G261" s="24" t="s">
        <v>883</v>
      </c>
      <c r="H261" s="24" t="s">
        <v>557</v>
      </c>
      <c r="I261" s="24" t="s">
        <v>186</v>
      </c>
      <c r="J261" s="49" t="s">
        <v>876</v>
      </c>
      <c r="K261" s="26" t="s">
        <v>39</v>
      </c>
      <c r="L261" s="24" t="s">
        <v>893</v>
      </c>
      <c r="M261" s="23">
        <f t="shared" si="2"/>
        <v>49</v>
      </c>
      <c r="N261" s="23"/>
      <c r="O261" s="23">
        <f t="shared" si="3"/>
        <v>0</v>
      </c>
      <c r="P261" s="23"/>
      <c r="Q261" s="23">
        <f t="shared" si="4"/>
        <v>0</v>
      </c>
      <c r="R261" s="23"/>
      <c r="S261" s="19"/>
      <c r="T261" s="19"/>
      <c r="U261" s="19"/>
      <c r="V261" s="19"/>
      <c r="W261" s="19"/>
      <c r="X261" s="19"/>
      <c r="Y261" s="19"/>
      <c r="Z261" s="19"/>
      <c r="AA261" s="19"/>
      <c r="AB261" s="19"/>
      <c r="AC261" s="19"/>
      <c r="AD261" s="19"/>
      <c r="AE261" s="19"/>
      <c r="AF261" s="19"/>
    </row>
    <row r="262" ht="14.25" customHeight="1">
      <c r="A262" s="21" t="s">
        <v>894</v>
      </c>
      <c r="B262" s="21" t="s">
        <v>895</v>
      </c>
      <c r="C262" s="23" t="str">
        <f t="shared" si="5"/>
        <v>jpg</v>
      </c>
      <c r="D262" s="24" t="s">
        <v>34</v>
      </c>
      <c r="E262" s="24" t="s">
        <v>35</v>
      </c>
      <c r="F262" s="24" t="s">
        <v>35</v>
      </c>
      <c r="G262" s="24" t="s">
        <v>425</v>
      </c>
      <c r="H262" s="24" t="s">
        <v>557</v>
      </c>
      <c r="I262" s="24" t="s">
        <v>186</v>
      </c>
      <c r="J262" s="23"/>
      <c r="K262" s="26" t="s">
        <v>39</v>
      </c>
      <c r="L262" s="24" t="s">
        <v>896</v>
      </c>
      <c r="M262" s="23">
        <f t="shared" si="2"/>
        <v>79</v>
      </c>
      <c r="N262" s="23"/>
      <c r="O262" s="23">
        <f t="shared" si="3"/>
        <v>0</v>
      </c>
      <c r="P262" s="23"/>
      <c r="Q262" s="23">
        <f t="shared" si="4"/>
        <v>0</v>
      </c>
      <c r="R262" s="23"/>
      <c r="S262" s="19"/>
      <c r="T262" s="19"/>
      <c r="U262" s="19"/>
      <c r="V262" s="19"/>
      <c r="W262" s="19"/>
      <c r="X262" s="19"/>
      <c r="Y262" s="19"/>
      <c r="Z262" s="19"/>
      <c r="AA262" s="19"/>
      <c r="AB262" s="19"/>
      <c r="AC262" s="19"/>
      <c r="AD262" s="19"/>
      <c r="AE262" s="19"/>
      <c r="AF262" s="19"/>
    </row>
    <row r="263" ht="14.25" customHeight="1">
      <c r="A263" s="21" t="s">
        <v>897</v>
      </c>
      <c r="B263" s="21" t="s">
        <v>898</v>
      </c>
      <c r="C263" s="23" t="str">
        <f t="shared" si="5"/>
        <v>jpg</v>
      </c>
      <c r="D263" s="24" t="s">
        <v>34</v>
      </c>
      <c r="E263" s="24" t="s">
        <v>35</v>
      </c>
      <c r="F263" s="24" t="s">
        <v>35</v>
      </c>
      <c r="G263" s="24" t="s">
        <v>425</v>
      </c>
      <c r="H263" s="24" t="s">
        <v>557</v>
      </c>
      <c r="I263" s="24" t="s">
        <v>186</v>
      </c>
      <c r="J263" s="23"/>
      <c r="K263" s="26" t="s">
        <v>39</v>
      </c>
      <c r="L263" s="24" t="s">
        <v>899</v>
      </c>
      <c r="M263" s="23">
        <f t="shared" si="2"/>
        <v>42</v>
      </c>
      <c r="N263" s="23"/>
      <c r="O263" s="23">
        <f t="shared" si="3"/>
        <v>0</v>
      </c>
      <c r="P263" s="23"/>
      <c r="Q263" s="23">
        <f t="shared" si="4"/>
        <v>0</v>
      </c>
      <c r="R263" s="23"/>
      <c r="S263" s="19"/>
      <c r="T263" s="19"/>
      <c r="U263" s="19"/>
      <c r="V263" s="19"/>
      <c r="W263" s="19"/>
      <c r="X263" s="19"/>
      <c r="Y263" s="19"/>
      <c r="Z263" s="19"/>
      <c r="AA263" s="19"/>
      <c r="AB263" s="19"/>
      <c r="AC263" s="19"/>
      <c r="AD263" s="19"/>
      <c r="AE263" s="19"/>
      <c r="AF263" s="19"/>
    </row>
    <row r="264" ht="14.25" customHeight="1">
      <c r="A264" s="21" t="s">
        <v>900</v>
      </c>
      <c r="B264" s="21" t="s">
        <v>901</v>
      </c>
      <c r="C264" s="23" t="str">
        <f t="shared" si="5"/>
        <v>jpg</v>
      </c>
      <c r="D264" s="24" t="s">
        <v>34</v>
      </c>
      <c r="E264" s="24" t="s">
        <v>35</v>
      </c>
      <c r="F264" s="24" t="s">
        <v>35</v>
      </c>
      <c r="G264" s="24" t="s">
        <v>425</v>
      </c>
      <c r="H264" s="24" t="s">
        <v>557</v>
      </c>
      <c r="I264" s="24" t="s">
        <v>186</v>
      </c>
      <c r="J264" s="23"/>
      <c r="K264" s="26" t="s">
        <v>39</v>
      </c>
      <c r="L264" s="24" t="s">
        <v>902</v>
      </c>
      <c r="M264" s="23">
        <f t="shared" si="2"/>
        <v>69</v>
      </c>
      <c r="N264" s="23"/>
      <c r="O264" s="23">
        <f t="shared" si="3"/>
        <v>0</v>
      </c>
      <c r="P264" s="23"/>
      <c r="Q264" s="23">
        <f t="shared" si="4"/>
        <v>0</v>
      </c>
      <c r="R264" s="23"/>
      <c r="S264" s="19"/>
      <c r="T264" s="19"/>
      <c r="U264" s="19"/>
      <c r="V264" s="19"/>
      <c r="W264" s="19"/>
      <c r="X264" s="19"/>
      <c r="Y264" s="19"/>
      <c r="Z264" s="19"/>
      <c r="AA264" s="19"/>
      <c r="AB264" s="19"/>
      <c r="AC264" s="19"/>
      <c r="AD264" s="19"/>
      <c r="AE264" s="19"/>
      <c r="AF264" s="19"/>
    </row>
    <row r="265" ht="14.25" customHeight="1">
      <c r="A265" s="21" t="s">
        <v>903</v>
      </c>
      <c r="B265" s="27" t="s">
        <v>904</v>
      </c>
      <c r="C265" s="23" t="str">
        <f t="shared" si="5"/>
        <v>jpg</v>
      </c>
      <c r="D265" s="24" t="s">
        <v>34</v>
      </c>
      <c r="E265" s="24" t="s">
        <v>35</v>
      </c>
      <c r="F265" s="24" t="s">
        <v>35</v>
      </c>
      <c r="G265" s="24" t="s">
        <v>425</v>
      </c>
      <c r="H265" s="24" t="s">
        <v>557</v>
      </c>
      <c r="I265" s="24" t="s">
        <v>186</v>
      </c>
      <c r="J265" s="23"/>
      <c r="K265" s="26" t="s">
        <v>39</v>
      </c>
      <c r="L265" s="24" t="s">
        <v>905</v>
      </c>
      <c r="M265" s="23">
        <f t="shared" si="2"/>
        <v>23</v>
      </c>
      <c r="N265" s="23"/>
      <c r="O265" s="23">
        <f t="shared" si="3"/>
        <v>0</v>
      </c>
      <c r="P265" s="23"/>
      <c r="Q265" s="23">
        <f t="shared" si="4"/>
        <v>0</v>
      </c>
      <c r="R265" s="23"/>
      <c r="S265" s="19"/>
      <c r="T265" s="19"/>
      <c r="U265" s="19"/>
      <c r="V265" s="19"/>
      <c r="W265" s="19"/>
      <c r="X265" s="19"/>
      <c r="Y265" s="19"/>
      <c r="Z265" s="19"/>
      <c r="AA265" s="19"/>
      <c r="AB265" s="19"/>
      <c r="AC265" s="19"/>
      <c r="AD265" s="19"/>
      <c r="AE265" s="19"/>
      <c r="AF265" s="19"/>
    </row>
    <row r="266" ht="14.25" customHeight="1">
      <c r="A266" s="21" t="s">
        <v>906</v>
      </c>
      <c r="B266" s="21" t="s">
        <v>907</v>
      </c>
      <c r="C266" s="23" t="str">
        <f t="shared" si="5"/>
        <v>png</v>
      </c>
      <c r="D266" s="24" t="s">
        <v>34</v>
      </c>
      <c r="E266" s="24" t="s">
        <v>35</v>
      </c>
      <c r="F266" s="24" t="s">
        <v>35</v>
      </c>
      <c r="G266" s="24" t="s">
        <v>908</v>
      </c>
      <c r="H266" s="24" t="s">
        <v>185</v>
      </c>
      <c r="I266" s="24" t="s">
        <v>186</v>
      </c>
      <c r="J266" s="49" t="s">
        <v>762</v>
      </c>
      <c r="K266" s="26" t="s">
        <v>39</v>
      </c>
      <c r="L266" s="49" t="s">
        <v>909</v>
      </c>
      <c r="M266" s="23">
        <f t="shared" si="2"/>
        <v>1</v>
      </c>
      <c r="N266" s="23"/>
      <c r="O266" s="23">
        <f t="shared" si="3"/>
        <v>0</v>
      </c>
      <c r="P266" s="23"/>
      <c r="Q266" s="23">
        <f t="shared" si="4"/>
        <v>0</v>
      </c>
      <c r="R266" s="23"/>
      <c r="S266" s="19"/>
      <c r="T266" s="19"/>
      <c r="U266" s="19"/>
      <c r="V266" s="19"/>
      <c r="W266" s="19"/>
      <c r="X266" s="19"/>
      <c r="Y266" s="19"/>
      <c r="Z266" s="19"/>
      <c r="AA266" s="19"/>
      <c r="AB266" s="19"/>
      <c r="AC266" s="19"/>
      <c r="AD266" s="19"/>
      <c r="AE266" s="19"/>
      <c r="AF266" s="19"/>
    </row>
    <row r="267" ht="14.25" customHeight="1">
      <c r="A267" s="21" t="s">
        <v>910</v>
      </c>
      <c r="B267" s="21" t="s">
        <v>911</v>
      </c>
      <c r="C267" s="23" t="str">
        <f t="shared" si="5"/>
        <v>jpg</v>
      </c>
      <c r="D267" s="24" t="s">
        <v>34</v>
      </c>
      <c r="E267" s="24" t="s">
        <v>35</v>
      </c>
      <c r="F267" s="24" t="s">
        <v>35</v>
      </c>
      <c r="G267" s="24" t="s">
        <v>908</v>
      </c>
      <c r="H267" s="24" t="s">
        <v>185</v>
      </c>
      <c r="I267" s="24" t="s">
        <v>186</v>
      </c>
      <c r="J267" s="49" t="s">
        <v>762</v>
      </c>
      <c r="K267" s="26" t="s">
        <v>39</v>
      </c>
      <c r="L267" s="24" t="s">
        <v>924</v>
      </c>
      <c r="M267" s="23">
        <f t="shared" si="2"/>
        <v>87</v>
      </c>
      <c r="N267" s="23"/>
      <c r="O267" s="23">
        <f t="shared" si="3"/>
        <v>0</v>
      </c>
      <c r="P267" s="23"/>
      <c r="Q267" s="23">
        <f t="shared" si="4"/>
        <v>0</v>
      </c>
      <c r="R267" s="23"/>
      <c r="S267" s="19"/>
      <c r="T267" s="19"/>
      <c r="U267" s="19"/>
      <c r="V267" s="19"/>
      <c r="W267" s="19"/>
      <c r="X267" s="19"/>
      <c r="Y267" s="19"/>
      <c r="Z267" s="19"/>
      <c r="AA267" s="19"/>
      <c r="AB267" s="19"/>
      <c r="AC267" s="19"/>
      <c r="AD267" s="19"/>
      <c r="AE267" s="19"/>
      <c r="AF267" s="19"/>
    </row>
    <row r="268" ht="14.25" customHeight="1">
      <c r="A268" s="21" t="s">
        <v>915</v>
      </c>
      <c r="B268" s="21" t="s">
        <v>916</v>
      </c>
      <c r="C268" s="23" t="str">
        <f t="shared" si="5"/>
        <v>jpg</v>
      </c>
      <c r="D268" s="24" t="s">
        <v>34</v>
      </c>
      <c r="E268" s="24" t="s">
        <v>35</v>
      </c>
      <c r="F268" s="24" t="s">
        <v>35</v>
      </c>
      <c r="G268" s="24" t="s">
        <v>908</v>
      </c>
      <c r="H268" s="24" t="s">
        <v>185</v>
      </c>
      <c r="I268" s="24" t="s">
        <v>186</v>
      </c>
      <c r="J268" s="23"/>
      <c r="K268" s="26" t="s">
        <v>39</v>
      </c>
      <c r="L268" s="24" t="s">
        <v>917</v>
      </c>
      <c r="M268" s="23">
        <f t="shared" si="2"/>
        <v>58</v>
      </c>
      <c r="N268" s="23"/>
      <c r="O268" s="23">
        <f t="shared" si="3"/>
        <v>0</v>
      </c>
      <c r="P268" s="23"/>
      <c r="Q268" s="23">
        <f t="shared" si="4"/>
        <v>0</v>
      </c>
      <c r="R268" s="23"/>
      <c r="S268" s="19"/>
      <c r="T268" s="19"/>
      <c r="U268" s="19"/>
      <c r="V268" s="19"/>
      <c r="W268" s="19"/>
      <c r="X268" s="19"/>
      <c r="Y268" s="19"/>
      <c r="Z268" s="19"/>
      <c r="AA268" s="19"/>
      <c r="AB268" s="19"/>
      <c r="AC268" s="19"/>
      <c r="AD268" s="19"/>
      <c r="AE268" s="19"/>
      <c r="AF268" s="19"/>
    </row>
    <row r="269" ht="14.25" customHeight="1">
      <c r="A269" s="21" t="s">
        <v>918</v>
      </c>
      <c r="B269" s="21" t="s">
        <v>919</v>
      </c>
      <c r="C269" s="23" t="str">
        <f t="shared" si="5"/>
        <v>jpg</v>
      </c>
      <c r="D269" s="24" t="s">
        <v>34</v>
      </c>
      <c r="E269" s="24" t="s">
        <v>35</v>
      </c>
      <c r="F269" s="24" t="s">
        <v>35</v>
      </c>
      <c r="G269" s="24" t="s">
        <v>908</v>
      </c>
      <c r="H269" s="24" t="s">
        <v>185</v>
      </c>
      <c r="I269" s="24" t="s">
        <v>186</v>
      </c>
      <c r="J269" s="23"/>
      <c r="K269" s="26" t="s">
        <v>39</v>
      </c>
      <c r="L269" s="24" t="s">
        <v>917</v>
      </c>
      <c r="M269" s="23">
        <f t="shared" si="2"/>
        <v>58</v>
      </c>
      <c r="N269" s="23"/>
      <c r="O269" s="23">
        <f t="shared" si="3"/>
        <v>0</v>
      </c>
      <c r="P269" s="23"/>
      <c r="Q269" s="23">
        <f t="shared" si="4"/>
        <v>0</v>
      </c>
      <c r="R269" s="23"/>
      <c r="S269" s="19"/>
      <c r="T269" s="19"/>
      <c r="U269" s="19"/>
      <c r="V269" s="19"/>
      <c r="W269" s="19"/>
      <c r="X269" s="19"/>
      <c r="Y269" s="19"/>
      <c r="Z269" s="19"/>
      <c r="AA269" s="19"/>
      <c r="AB269" s="19"/>
      <c r="AC269" s="19"/>
      <c r="AD269" s="19"/>
      <c r="AE269" s="19"/>
      <c r="AF269" s="19"/>
    </row>
    <row r="270" ht="14.25" customHeight="1">
      <c r="A270" s="21" t="s">
        <v>920</v>
      </c>
      <c r="B270" s="21" t="s">
        <v>921</v>
      </c>
      <c r="C270" s="23" t="str">
        <f t="shared" si="5"/>
        <v>jpg</v>
      </c>
      <c r="D270" s="24" t="s">
        <v>34</v>
      </c>
      <c r="E270" s="24" t="s">
        <v>35</v>
      </c>
      <c r="F270" s="24" t="s">
        <v>35</v>
      </c>
      <c r="G270" s="24" t="s">
        <v>908</v>
      </c>
      <c r="H270" s="24" t="s">
        <v>185</v>
      </c>
      <c r="I270" s="24" t="s">
        <v>186</v>
      </c>
      <c r="J270" s="49" t="s">
        <v>762</v>
      </c>
      <c r="K270" s="26" t="s">
        <v>39</v>
      </c>
      <c r="L270" s="24" t="s">
        <v>924</v>
      </c>
      <c r="M270" s="23">
        <f t="shared" si="2"/>
        <v>87</v>
      </c>
      <c r="N270" s="23"/>
      <c r="O270" s="23">
        <f t="shared" si="3"/>
        <v>0</v>
      </c>
      <c r="P270" s="23"/>
      <c r="Q270" s="23">
        <f t="shared" si="4"/>
        <v>0</v>
      </c>
      <c r="R270" s="23"/>
      <c r="S270" s="19"/>
      <c r="T270" s="19"/>
      <c r="U270" s="19"/>
      <c r="V270" s="19"/>
      <c r="W270" s="19"/>
      <c r="X270" s="19"/>
      <c r="Y270" s="19"/>
      <c r="Z270" s="19"/>
      <c r="AA270" s="19"/>
      <c r="AB270" s="19"/>
      <c r="AC270" s="19"/>
      <c r="AD270" s="19"/>
      <c r="AE270" s="19"/>
      <c r="AF270" s="19"/>
    </row>
    <row r="271" ht="14.25" customHeight="1">
      <c r="A271" s="21" t="s">
        <v>925</v>
      </c>
      <c r="B271" s="21" t="s">
        <v>926</v>
      </c>
      <c r="C271" s="23" t="str">
        <f t="shared" si="5"/>
        <v>jpg</v>
      </c>
      <c r="D271" s="24" t="s">
        <v>34</v>
      </c>
      <c r="E271" s="24" t="s">
        <v>35</v>
      </c>
      <c r="F271" s="24" t="s">
        <v>35</v>
      </c>
      <c r="G271" s="24" t="s">
        <v>908</v>
      </c>
      <c r="H271" s="24" t="s">
        <v>185</v>
      </c>
      <c r="I271" s="24" t="s">
        <v>186</v>
      </c>
      <c r="J271" s="23"/>
      <c r="K271" s="26" t="s">
        <v>39</v>
      </c>
      <c r="L271" s="24" t="s">
        <v>927</v>
      </c>
      <c r="M271" s="23">
        <f t="shared" si="2"/>
        <v>86</v>
      </c>
      <c r="N271" s="23"/>
      <c r="O271" s="23">
        <f t="shared" si="3"/>
        <v>0</v>
      </c>
      <c r="P271" s="23"/>
      <c r="Q271" s="23">
        <f t="shared" si="4"/>
        <v>0</v>
      </c>
      <c r="R271" s="23"/>
      <c r="S271" s="19"/>
      <c r="T271" s="19"/>
      <c r="U271" s="19"/>
      <c r="V271" s="19"/>
      <c r="W271" s="19"/>
      <c r="X271" s="19"/>
      <c r="Y271" s="19"/>
      <c r="Z271" s="19"/>
      <c r="AA271" s="19"/>
      <c r="AB271" s="19"/>
      <c r="AC271" s="19"/>
      <c r="AD271" s="19"/>
      <c r="AE271" s="19"/>
      <c r="AF271" s="19"/>
    </row>
    <row r="272" ht="14.25" customHeight="1">
      <c r="A272" s="21" t="s">
        <v>928</v>
      </c>
      <c r="B272" s="21" t="s">
        <v>929</v>
      </c>
      <c r="C272" s="23" t="str">
        <f t="shared" si="5"/>
        <v>jpg</v>
      </c>
      <c r="D272" s="24" t="s">
        <v>34</v>
      </c>
      <c r="E272" s="24" t="s">
        <v>35</v>
      </c>
      <c r="F272" s="24" t="s">
        <v>35</v>
      </c>
      <c r="G272" s="24" t="s">
        <v>908</v>
      </c>
      <c r="H272" s="24" t="s">
        <v>185</v>
      </c>
      <c r="I272" s="24" t="s">
        <v>186</v>
      </c>
      <c r="J272" s="23"/>
      <c r="K272" s="26" t="s">
        <v>39</v>
      </c>
      <c r="L272" s="24" t="s">
        <v>930</v>
      </c>
      <c r="M272" s="23">
        <f t="shared" si="2"/>
        <v>66</v>
      </c>
      <c r="N272" s="23"/>
      <c r="O272" s="23">
        <f t="shared" si="3"/>
        <v>0</v>
      </c>
      <c r="P272" s="23"/>
      <c r="Q272" s="23">
        <f t="shared" si="4"/>
        <v>0</v>
      </c>
      <c r="R272" s="23"/>
      <c r="S272" s="19"/>
      <c r="T272" s="19"/>
      <c r="U272" s="19"/>
      <c r="V272" s="19"/>
      <c r="W272" s="19"/>
      <c r="X272" s="19"/>
      <c r="Y272" s="19"/>
      <c r="Z272" s="19"/>
      <c r="AA272" s="19"/>
      <c r="AB272" s="19"/>
      <c r="AC272" s="19"/>
      <c r="AD272" s="19"/>
      <c r="AE272" s="19"/>
      <c r="AF272" s="19"/>
    </row>
    <row r="273" ht="14.25" customHeight="1">
      <c r="A273" s="21" t="s">
        <v>931</v>
      </c>
      <c r="B273" s="21" t="s">
        <v>932</v>
      </c>
      <c r="C273" s="23" t="str">
        <f t="shared" si="5"/>
        <v>jpg</v>
      </c>
      <c r="D273" s="24" t="s">
        <v>34</v>
      </c>
      <c r="E273" s="24" t="s">
        <v>35</v>
      </c>
      <c r="F273" s="24" t="s">
        <v>35</v>
      </c>
      <c r="G273" s="24" t="s">
        <v>883</v>
      </c>
      <c r="H273" s="24" t="s">
        <v>557</v>
      </c>
      <c r="I273" s="24" t="s">
        <v>186</v>
      </c>
      <c r="J273" s="23"/>
      <c r="K273" s="26" t="s">
        <v>39</v>
      </c>
      <c r="L273" s="24" t="s">
        <v>933</v>
      </c>
      <c r="M273" s="23">
        <f t="shared" si="2"/>
        <v>67</v>
      </c>
      <c r="N273" s="23"/>
      <c r="O273" s="23">
        <f t="shared" si="3"/>
        <v>0</v>
      </c>
      <c r="P273" s="23"/>
      <c r="Q273" s="23">
        <f t="shared" si="4"/>
        <v>0</v>
      </c>
      <c r="R273" s="23"/>
      <c r="S273" s="19"/>
      <c r="T273" s="19"/>
      <c r="U273" s="19"/>
      <c r="V273" s="19"/>
      <c r="W273" s="19"/>
      <c r="X273" s="19"/>
      <c r="Y273" s="19"/>
      <c r="Z273" s="19"/>
      <c r="AA273" s="19"/>
      <c r="AB273" s="19"/>
      <c r="AC273" s="19"/>
      <c r="AD273" s="19"/>
      <c r="AE273" s="19"/>
      <c r="AF273" s="19"/>
    </row>
    <row r="274" ht="14.25" customHeight="1">
      <c r="A274" s="31" t="s">
        <v>935</v>
      </c>
      <c r="B274" s="31" t="s">
        <v>936</v>
      </c>
      <c r="C274" s="23" t="str">
        <f t="shared" si="5"/>
        <v>jpeg</v>
      </c>
      <c r="D274" s="24" t="s">
        <v>392</v>
      </c>
      <c r="E274" s="23"/>
      <c r="F274" s="24" t="s">
        <v>168</v>
      </c>
      <c r="G274" s="24" t="s">
        <v>184</v>
      </c>
      <c r="H274" s="24" t="s">
        <v>185</v>
      </c>
      <c r="I274" s="24" t="s">
        <v>38</v>
      </c>
      <c r="J274" s="23"/>
      <c r="K274" s="26" t="s">
        <v>39</v>
      </c>
      <c r="L274" s="24" t="s">
        <v>939</v>
      </c>
      <c r="M274" s="23">
        <f t="shared" si="2"/>
        <v>56</v>
      </c>
      <c r="N274" s="23"/>
      <c r="O274" s="23">
        <f t="shared" si="3"/>
        <v>0</v>
      </c>
      <c r="P274" s="23"/>
      <c r="Q274" s="23">
        <f t="shared" si="4"/>
        <v>0</v>
      </c>
      <c r="R274" s="23"/>
      <c r="S274" s="19"/>
      <c r="T274" s="19"/>
      <c r="U274" s="19"/>
      <c r="V274" s="19"/>
      <c r="W274" s="19"/>
      <c r="X274" s="19"/>
      <c r="Y274" s="19"/>
      <c r="Z274" s="19"/>
      <c r="AA274" s="19"/>
      <c r="AB274" s="19"/>
      <c r="AC274" s="19"/>
      <c r="AD274" s="19"/>
      <c r="AE274" s="19"/>
      <c r="AF274" s="19"/>
    </row>
    <row r="275" ht="14.25" customHeight="1">
      <c r="A275" s="31" t="s">
        <v>940</v>
      </c>
      <c r="B275" s="31" t="s">
        <v>941</v>
      </c>
      <c r="C275" s="23" t="str">
        <f t="shared" si="5"/>
        <v>jpeg</v>
      </c>
      <c r="D275" s="24" t="s">
        <v>392</v>
      </c>
      <c r="E275" s="23"/>
      <c r="F275" s="24" t="s">
        <v>168</v>
      </c>
      <c r="G275" s="24" t="s">
        <v>184</v>
      </c>
      <c r="H275" s="24" t="s">
        <v>185</v>
      </c>
      <c r="I275" s="24" t="s">
        <v>38</v>
      </c>
      <c r="J275" s="23"/>
      <c r="K275" s="26" t="s">
        <v>39</v>
      </c>
      <c r="L275" s="24" t="s">
        <v>6375</v>
      </c>
      <c r="M275" s="23">
        <f t="shared" si="2"/>
        <v>107</v>
      </c>
      <c r="N275" s="23"/>
      <c r="O275" s="23">
        <f t="shared" si="3"/>
        <v>0</v>
      </c>
      <c r="P275" s="23"/>
      <c r="Q275" s="23">
        <f t="shared" si="4"/>
        <v>0</v>
      </c>
      <c r="R275" s="23"/>
      <c r="S275" s="19"/>
      <c r="T275" s="19"/>
      <c r="U275" s="19"/>
      <c r="V275" s="19"/>
      <c r="W275" s="19"/>
      <c r="X275" s="19"/>
      <c r="Y275" s="19"/>
      <c r="Z275" s="19"/>
      <c r="AA275" s="19"/>
      <c r="AB275" s="19"/>
      <c r="AC275" s="19"/>
      <c r="AD275" s="19"/>
      <c r="AE275" s="19"/>
      <c r="AF275" s="19"/>
    </row>
    <row r="276" ht="14.25" customHeight="1">
      <c r="A276" s="31" t="s">
        <v>945</v>
      </c>
      <c r="B276" s="31" t="s">
        <v>946</v>
      </c>
      <c r="C276" s="23" t="str">
        <f t="shared" si="5"/>
        <v>jpeg</v>
      </c>
      <c r="D276" s="24" t="s">
        <v>392</v>
      </c>
      <c r="E276" s="23"/>
      <c r="F276" s="24" t="s">
        <v>168</v>
      </c>
      <c r="G276" s="24" t="s">
        <v>184</v>
      </c>
      <c r="H276" s="24" t="s">
        <v>185</v>
      </c>
      <c r="I276" s="24" t="s">
        <v>38</v>
      </c>
      <c r="J276" s="23"/>
      <c r="K276" s="26" t="s">
        <v>39</v>
      </c>
      <c r="L276" s="24" t="s">
        <v>948</v>
      </c>
      <c r="M276" s="23">
        <f t="shared" si="2"/>
        <v>61</v>
      </c>
      <c r="N276" s="23"/>
      <c r="O276" s="23">
        <f t="shared" si="3"/>
        <v>0</v>
      </c>
      <c r="P276" s="23"/>
      <c r="Q276" s="23">
        <f t="shared" si="4"/>
        <v>0</v>
      </c>
      <c r="R276" s="23"/>
      <c r="S276" s="19"/>
      <c r="T276" s="19"/>
      <c r="U276" s="19"/>
      <c r="V276" s="19"/>
      <c r="W276" s="19"/>
      <c r="X276" s="19"/>
      <c r="Y276" s="19"/>
      <c r="Z276" s="19"/>
      <c r="AA276" s="19"/>
      <c r="AB276" s="19"/>
      <c r="AC276" s="19"/>
      <c r="AD276" s="19"/>
      <c r="AE276" s="19"/>
      <c r="AF276" s="19"/>
    </row>
    <row r="277" ht="14.25" customHeight="1">
      <c r="A277" s="31" t="s">
        <v>949</v>
      </c>
      <c r="B277" s="31" t="s">
        <v>950</v>
      </c>
      <c r="C277" s="23" t="str">
        <f t="shared" si="5"/>
        <v>jpeg</v>
      </c>
      <c r="D277" s="24" t="s">
        <v>392</v>
      </c>
      <c r="E277" s="23"/>
      <c r="F277" s="24" t="s">
        <v>168</v>
      </c>
      <c r="G277" s="24" t="s">
        <v>184</v>
      </c>
      <c r="H277" s="24" t="s">
        <v>185</v>
      </c>
      <c r="I277" s="24" t="s">
        <v>38</v>
      </c>
      <c r="J277" s="23"/>
      <c r="K277" s="26" t="s">
        <v>39</v>
      </c>
      <c r="L277" s="24" t="s">
        <v>953</v>
      </c>
      <c r="M277" s="23">
        <f t="shared" si="2"/>
        <v>73</v>
      </c>
      <c r="N277" s="23"/>
      <c r="O277" s="23">
        <f t="shared" si="3"/>
        <v>0</v>
      </c>
      <c r="P277" s="23"/>
      <c r="Q277" s="23">
        <f t="shared" si="4"/>
        <v>0</v>
      </c>
      <c r="R277" s="23"/>
      <c r="S277" s="19"/>
      <c r="T277" s="19"/>
      <c r="U277" s="19"/>
      <c r="V277" s="19"/>
      <c r="W277" s="19"/>
      <c r="X277" s="19"/>
      <c r="Y277" s="19"/>
      <c r="Z277" s="19"/>
      <c r="AA277" s="19"/>
      <c r="AB277" s="19"/>
      <c r="AC277" s="19"/>
      <c r="AD277" s="19"/>
      <c r="AE277" s="19"/>
      <c r="AF277" s="19"/>
    </row>
    <row r="278" ht="14.25" customHeight="1">
      <c r="A278" s="21" t="s">
        <v>955</v>
      </c>
      <c r="B278" s="21" t="s">
        <v>956</v>
      </c>
      <c r="C278" s="23" t="str">
        <f t="shared" si="5"/>
        <v>jpg</v>
      </c>
      <c r="D278" s="24" t="s">
        <v>392</v>
      </c>
      <c r="E278" s="23"/>
      <c r="F278" s="24" t="s">
        <v>168</v>
      </c>
      <c r="G278" s="24" t="s">
        <v>184</v>
      </c>
      <c r="H278" s="24" t="s">
        <v>185</v>
      </c>
      <c r="I278" s="24" t="s">
        <v>38</v>
      </c>
      <c r="J278" s="24" t="s">
        <v>957</v>
      </c>
      <c r="K278" s="26" t="s">
        <v>39</v>
      </c>
      <c r="L278" s="24" t="s">
        <v>6286</v>
      </c>
      <c r="M278" s="23">
        <f t="shared" si="2"/>
        <v>151</v>
      </c>
      <c r="N278" s="24" t="s">
        <v>6460</v>
      </c>
      <c r="O278" s="23">
        <f t="shared" si="3"/>
        <v>21</v>
      </c>
      <c r="P278" s="23"/>
      <c r="Q278" s="23">
        <f t="shared" si="4"/>
        <v>0</v>
      </c>
      <c r="R278" s="23"/>
      <c r="S278" s="19"/>
      <c r="T278" s="19"/>
      <c r="U278" s="19"/>
      <c r="V278" s="19"/>
      <c r="W278" s="19"/>
      <c r="X278" s="19"/>
      <c r="Y278" s="19"/>
      <c r="Z278" s="19"/>
      <c r="AA278" s="19"/>
      <c r="AB278" s="19"/>
      <c r="AC278" s="19"/>
      <c r="AD278" s="19"/>
      <c r="AE278" s="19"/>
      <c r="AF278" s="19"/>
    </row>
    <row r="279" ht="14.25" customHeight="1">
      <c r="A279" s="21" t="s">
        <v>958</v>
      </c>
      <c r="B279" s="21" t="s">
        <v>959</v>
      </c>
      <c r="C279" s="23" t="str">
        <f t="shared" si="5"/>
        <v>jpg</v>
      </c>
      <c r="D279" s="24" t="s">
        <v>392</v>
      </c>
      <c r="E279" s="23"/>
      <c r="F279" s="24" t="s">
        <v>168</v>
      </c>
      <c r="G279" s="24" t="s">
        <v>184</v>
      </c>
      <c r="H279" s="24" t="s">
        <v>185</v>
      </c>
      <c r="I279" s="24" t="s">
        <v>38</v>
      </c>
      <c r="J279" s="23"/>
      <c r="K279" s="26" t="s">
        <v>39</v>
      </c>
      <c r="L279" s="24" t="s">
        <v>6376</v>
      </c>
      <c r="M279" s="23">
        <f t="shared" si="2"/>
        <v>98</v>
      </c>
      <c r="N279" s="23"/>
      <c r="O279" s="23">
        <f t="shared" si="3"/>
        <v>0</v>
      </c>
      <c r="P279" s="23"/>
      <c r="Q279" s="23">
        <f t="shared" si="4"/>
        <v>0</v>
      </c>
      <c r="R279" s="23"/>
      <c r="S279" s="19"/>
      <c r="T279" s="19"/>
      <c r="U279" s="19"/>
      <c r="V279" s="19"/>
      <c r="W279" s="19"/>
      <c r="X279" s="19"/>
      <c r="Y279" s="19"/>
      <c r="Z279" s="19"/>
      <c r="AA279" s="19"/>
      <c r="AB279" s="19"/>
      <c r="AC279" s="19"/>
      <c r="AD279" s="19"/>
      <c r="AE279" s="19"/>
      <c r="AF279" s="19"/>
    </row>
    <row r="280" ht="14.25" customHeight="1">
      <c r="A280" s="21" t="s">
        <v>961</v>
      </c>
      <c r="B280" s="21" t="s">
        <v>962</v>
      </c>
      <c r="C280" s="23" t="str">
        <f t="shared" si="5"/>
        <v>jpg</v>
      </c>
      <c r="D280" s="24" t="s">
        <v>392</v>
      </c>
      <c r="E280" s="23"/>
      <c r="F280" s="24" t="s">
        <v>168</v>
      </c>
      <c r="G280" s="24" t="s">
        <v>184</v>
      </c>
      <c r="H280" s="24" t="s">
        <v>185</v>
      </c>
      <c r="I280" s="24" t="s">
        <v>38</v>
      </c>
      <c r="J280" s="23"/>
      <c r="K280" s="26" t="s">
        <v>39</v>
      </c>
      <c r="L280" s="24" t="s">
        <v>963</v>
      </c>
      <c r="M280" s="23">
        <f t="shared" si="2"/>
        <v>65</v>
      </c>
      <c r="N280" s="23"/>
      <c r="O280" s="23">
        <f t="shared" si="3"/>
        <v>0</v>
      </c>
      <c r="P280" s="23"/>
      <c r="Q280" s="23">
        <f t="shared" si="4"/>
        <v>0</v>
      </c>
      <c r="R280" s="23"/>
      <c r="S280" s="19"/>
      <c r="T280" s="19"/>
      <c r="U280" s="19"/>
      <c r="V280" s="19"/>
      <c r="W280" s="19"/>
      <c r="X280" s="19"/>
      <c r="Y280" s="19"/>
      <c r="Z280" s="19"/>
      <c r="AA280" s="19"/>
      <c r="AB280" s="19"/>
      <c r="AC280" s="19"/>
      <c r="AD280" s="19"/>
      <c r="AE280" s="19"/>
      <c r="AF280" s="19"/>
    </row>
    <row r="281" ht="14.25" customHeight="1">
      <c r="A281" s="21" t="s">
        <v>964</v>
      </c>
      <c r="B281" s="21" t="s">
        <v>965</v>
      </c>
      <c r="C281" s="23" t="str">
        <f t="shared" si="5"/>
        <v>jpg</v>
      </c>
      <c r="D281" s="24" t="s">
        <v>392</v>
      </c>
      <c r="E281" s="23"/>
      <c r="F281" s="24" t="s">
        <v>168</v>
      </c>
      <c r="G281" s="24" t="s">
        <v>184</v>
      </c>
      <c r="H281" s="24" t="s">
        <v>185</v>
      </c>
      <c r="I281" s="24" t="s">
        <v>38</v>
      </c>
      <c r="J281" s="23"/>
      <c r="K281" s="26" t="s">
        <v>39</v>
      </c>
      <c r="L281" s="24" t="s">
        <v>966</v>
      </c>
      <c r="M281" s="23">
        <f t="shared" si="2"/>
        <v>65</v>
      </c>
      <c r="N281" s="23"/>
      <c r="O281" s="23">
        <f t="shared" si="3"/>
        <v>0</v>
      </c>
      <c r="P281" s="23"/>
      <c r="Q281" s="23">
        <f t="shared" si="4"/>
        <v>0</v>
      </c>
      <c r="R281" s="23"/>
      <c r="S281" s="19"/>
      <c r="T281" s="19"/>
      <c r="U281" s="19"/>
      <c r="V281" s="19"/>
      <c r="W281" s="19"/>
      <c r="X281" s="19"/>
      <c r="Y281" s="19"/>
      <c r="Z281" s="19"/>
      <c r="AA281" s="19"/>
      <c r="AB281" s="19"/>
      <c r="AC281" s="19"/>
      <c r="AD281" s="19"/>
      <c r="AE281" s="19"/>
      <c r="AF281" s="19"/>
    </row>
    <row r="282" ht="14.25" customHeight="1">
      <c r="A282" s="21" t="s">
        <v>967</v>
      </c>
      <c r="B282" s="21" t="s">
        <v>968</v>
      </c>
      <c r="C282" s="23" t="str">
        <f t="shared" si="5"/>
        <v>jpg</v>
      </c>
      <c r="D282" s="24" t="s">
        <v>392</v>
      </c>
      <c r="E282" s="23"/>
      <c r="F282" s="24" t="s">
        <v>168</v>
      </c>
      <c r="G282" s="24" t="s">
        <v>184</v>
      </c>
      <c r="H282" s="24" t="s">
        <v>185</v>
      </c>
      <c r="I282" s="24" t="s">
        <v>38</v>
      </c>
      <c r="J282" s="23"/>
      <c r="K282" s="26" t="s">
        <v>39</v>
      </c>
      <c r="L282" s="24" t="s">
        <v>6377</v>
      </c>
      <c r="M282" s="23">
        <f t="shared" si="2"/>
        <v>157</v>
      </c>
      <c r="N282" s="24" t="s">
        <v>6461</v>
      </c>
      <c r="O282" s="23">
        <f t="shared" si="3"/>
        <v>133</v>
      </c>
      <c r="P282" s="23"/>
      <c r="Q282" s="23">
        <f t="shared" si="4"/>
        <v>0</v>
      </c>
      <c r="R282" s="23"/>
      <c r="S282" s="19"/>
      <c r="T282" s="19"/>
      <c r="U282" s="19"/>
      <c r="V282" s="19"/>
      <c r="W282" s="19"/>
      <c r="X282" s="19"/>
      <c r="Y282" s="19"/>
      <c r="Z282" s="19"/>
      <c r="AA282" s="19"/>
      <c r="AB282" s="19"/>
      <c r="AC282" s="19"/>
      <c r="AD282" s="19"/>
      <c r="AE282" s="19"/>
      <c r="AF282" s="19"/>
    </row>
    <row r="283" ht="14.25" customHeight="1">
      <c r="A283" s="21" t="s">
        <v>970</v>
      </c>
      <c r="B283" s="21" t="s">
        <v>971</v>
      </c>
      <c r="C283" s="23" t="str">
        <f t="shared" si="5"/>
        <v>jpg</v>
      </c>
      <c r="D283" s="24" t="s">
        <v>392</v>
      </c>
      <c r="E283" s="23"/>
      <c r="F283" s="24" t="s">
        <v>168</v>
      </c>
      <c r="G283" s="24" t="s">
        <v>184</v>
      </c>
      <c r="H283" s="24" t="s">
        <v>185</v>
      </c>
      <c r="I283" s="24" t="s">
        <v>38</v>
      </c>
      <c r="J283" s="23"/>
      <c r="K283" s="26" t="s">
        <v>39</v>
      </c>
      <c r="L283" s="24" t="s">
        <v>6462</v>
      </c>
      <c r="M283" s="23">
        <f t="shared" si="2"/>
        <v>110</v>
      </c>
      <c r="N283" s="23"/>
      <c r="O283" s="23">
        <f t="shared" si="3"/>
        <v>0</v>
      </c>
      <c r="P283" s="23"/>
      <c r="Q283" s="23">
        <f t="shared" si="4"/>
        <v>0</v>
      </c>
      <c r="R283" s="23"/>
      <c r="S283" s="19"/>
      <c r="T283" s="19"/>
      <c r="U283" s="19"/>
      <c r="V283" s="19"/>
      <c r="W283" s="19"/>
      <c r="X283" s="19"/>
      <c r="Y283" s="19"/>
      <c r="Z283" s="19"/>
      <c r="AA283" s="19"/>
      <c r="AB283" s="19"/>
      <c r="AC283" s="19"/>
      <c r="AD283" s="19"/>
      <c r="AE283" s="19"/>
      <c r="AF283" s="19"/>
    </row>
    <row r="284" ht="14.25" customHeight="1">
      <c r="A284" s="21" t="s">
        <v>973</v>
      </c>
      <c r="B284" s="21" t="s">
        <v>974</v>
      </c>
      <c r="C284" s="23" t="str">
        <f t="shared" si="5"/>
        <v>jpg</v>
      </c>
      <c r="D284" s="24" t="s">
        <v>392</v>
      </c>
      <c r="E284" s="23"/>
      <c r="F284" s="24" t="s">
        <v>168</v>
      </c>
      <c r="G284" s="24" t="s">
        <v>184</v>
      </c>
      <c r="H284" s="24" t="s">
        <v>185</v>
      </c>
      <c r="I284" s="24" t="s">
        <v>38</v>
      </c>
      <c r="J284" s="23"/>
      <c r="K284" s="26" t="s">
        <v>39</v>
      </c>
      <c r="L284" s="24" t="s">
        <v>975</v>
      </c>
      <c r="M284" s="23">
        <f t="shared" si="2"/>
        <v>98</v>
      </c>
      <c r="N284" s="23"/>
      <c r="O284" s="23">
        <f t="shared" si="3"/>
        <v>0</v>
      </c>
      <c r="P284" s="23"/>
      <c r="Q284" s="23">
        <f t="shared" si="4"/>
        <v>0</v>
      </c>
      <c r="R284" s="23"/>
      <c r="S284" s="19"/>
      <c r="T284" s="19"/>
      <c r="U284" s="19"/>
      <c r="V284" s="19"/>
      <c r="W284" s="19"/>
      <c r="X284" s="19"/>
      <c r="Y284" s="19"/>
      <c r="Z284" s="19"/>
      <c r="AA284" s="19"/>
      <c r="AB284" s="19"/>
      <c r="AC284" s="19"/>
      <c r="AD284" s="19"/>
      <c r="AE284" s="19"/>
      <c r="AF284" s="19"/>
    </row>
    <row r="285" ht="14.25" customHeight="1">
      <c r="A285" s="21" t="s">
        <v>976</v>
      </c>
      <c r="B285" s="21" t="s">
        <v>977</v>
      </c>
      <c r="C285" s="23" t="str">
        <f t="shared" si="5"/>
        <v>jpg</v>
      </c>
      <c r="D285" s="24" t="s">
        <v>392</v>
      </c>
      <c r="E285" s="23"/>
      <c r="F285" s="24" t="s">
        <v>168</v>
      </c>
      <c r="G285" s="24" t="s">
        <v>184</v>
      </c>
      <c r="H285" s="24" t="s">
        <v>185</v>
      </c>
      <c r="I285" s="24" t="s">
        <v>38</v>
      </c>
      <c r="J285" s="23"/>
      <c r="K285" s="26" t="s">
        <v>39</v>
      </c>
      <c r="L285" s="24" t="s">
        <v>978</v>
      </c>
      <c r="M285" s="23">
        <f t="shared" si="2"/>
        <v>88</v>
      </c>
      <c r="N285" s="23"/>
      <c r="O285" s="23">
        <f t="shared" si="3"/>
        <v>0</v>
      </c>
      <c r="P285" s="23"/>
      <c r="Q285" s="23">
        <f t="shared" si="4"/>
        <v>0</v>
      </c>
      <c r="R285" s="23"/>
      <c r="S285" s="19"/>
      <c r="T285" s="19"/>
      <c r="U285" s="19"/>
      <c r="V285" s="19"/>
      <c r="W285" s="19"/>
      <c r="X285" s="19"/>
      <c r="Y285" s="19"/>
      <c r="Z285" s="19"/>
      <c r="AA285" s="19"/>
      <c r="AB285" s="19"/>
      <c r="AC285" s="19"/>
      <c r="AD285" s="19"/>
      <c r="AE285" s="19"/>
      <c r="AF285" s="19"/>
    </row>
    <row r="286" ht="14.25" customHeight="1">
      <c r="A286" s="21" t="s">
        <v>979</v>
      </c>
      <c r="B286" s="21" t="s">
        <v>980</v>
      </c>
      <c r="C286" s="23" t="str">
        <f t="shared" si="5"/>
        <v>jpg</v>
      </c>
      <c r="D286" s="24" t="s">
        <v>392</v>
      </c>
      <c r="E286" s="23"/>
      <c r="F286" s="24" t="s">
        <v>168</v>
      </c>
      <c r="G286" s="24" t="s">
        <v>184</v>
      </c>
      <c r="H286" s="24" t="s">
        <v>185</v>
      </c>
      <c r="I286" s="24" t="s">
        <v>38</v>
      </c>
      <c r="J286" s="23"/>
      <c r="K286" s="26" t="s">
        <v>39</v>
      </c>
      <c r="L286" s="24" t="s">
        <v>981</v>
      </c>
      <c r="M286" s="23">
        <f t="shared" si="2"/>
        <v>64</v>
      </c>
      <c r="N286" s="23"/>
      <c r="O286" s="23">
        <f t="shared" si="3"/>
        <v>0</v>
      </c>
      <c r="P286" s="23"/>
      <c r="Q286" s="23">
        <f t="shared" si="4"/>
        <v>0</v>
      </c>
      <c r="R286" s="23"/>
      <c r="S286" s="19"/>
      <c r="T286" s="19"/>
      <c r="U286" s="19"/>
      <c r="V286" s="19"/>
      <c r="W286" s="19"/>
      <c r="X286" s="19"/>
      <c r="Y286" s="19"/>
      <c r="Z286" s="19"/>
      <c r="AA286" s="19"/>
      <c r="AB286" s="19"/>
      <c r="AC286" s="19"/>
      <c r="AD286" s="19"/>
      <c r="AE286" s="19"/>
      <c r="AF286" s="19"/>
    </row>
    <row r="287" ht="14.25" customHeight="1">
      <c r="A287" s="21" t="s">
        <v>982</v>
      </c>
      <c r="B287" s="21" t="s">
        <v>983</v>
      </c>
      <c r="C287" s="23" t="str">
        <f t="shared" si="5"/>
        <v>jpg</v>
      </c>
      <c r="D287" s="24" t="s">
        <v>392</v>
      </c>
      <c r="E287" s="23"/>
      <c r="F287" s="24" t="s">
        <v>168</v>
      </c>
      <c r="G287" s="24" t="s">
        <v>184</v>
      </c>
      <c r="H287" s="24" t="s">
        <v>185</v>
      </c>
      <c r="I287" s="24" t="s">
        <v>38</v>
      </c>
      <c r="J287" s="23"/>
      <c r="K287" s="26" t="s">
        <v>39</v>
      </c>
      <c r="L287" s="24" t="s">
        <v>984</v>
      </c>
      <c r="M287" s="23">
        <f t="shared" si="2"/>
        <v>36</v>
      </c>
      <c r="N287" s="23"/>
      <c r="O287" s="23">
        <f t="shared" si="3"/>
        <v>0</v>
      </c>
      <c r="P287" s="23"/>
      <c r="Q287" s="23">
        <f t="shared" si="4"/>
        <v>0</v>
      </c>
      <c r="R287" s="23"/>
      <c r="S287" s="19"/>
      <c r="T287" s="19"/>
      <c r="U287" s="19"/>
      <c r="V287" s="19"/>
      <c r="W287" s="19"/>
      <c r="X287" s="19"/>
      <c r="Y287" s="19"/>
      <c r="Z287" s="19"/>
      <c r="AA287" s="19"/>
      <c r="AB287" s="19"/>
      <c r="AC287" s="19"/>
      <c r="AD287" s="19"/>
      <c r="AE287" s="19"/>
      <c r="AF287" s="19"/>
    </row>
    <row r="288" ht="14.25" customHeight="1">
      <c r="A288" s="31" t="s">
        <v>986</v>
      </c>
      <c r="B288" s="31" t="s">
        <v>987</v>
      </c>
      <c r="C288" s="23" t="str">
        <f t="shared" si="5"/>
        <v>jpg</v>
      </c>
      <c r="D288" s="24" t="s">
        <v>39</v>
      </c>
      <c r="E288" s="24" t="s">
        <v>35</v>
      </c>
      <c r="F288" s="24" t="s">
        <v>35</v>
      </c>
      <c r="G288" s="24" t="s">
        <v>988</v>
      </c>
      <c r="H288" s="24" t="s">
        <v>185</v>
      </c>
      <c r="I288" s="24" t="s">
        <v>38</v>
      </c>
      <c r="J288" s="49" t="s">
        <v>989</v>
      </c>
      <c r="K288" s="26" t="s">
        <v>39</v>
      </c>
      <c r="L288" s="24" t="s">
        <v>6378</v>
      </c>
      <c r="M288" s="23">
        <f t="shared" si="2"/>
        <v>232</v>
      </c>
      <c r="N288" s="24" t="s">
        <v>6379</v>
      </c>
      <c r="O288" s="23">
        <f t="shared" si="3"/>
        <v>148</v>
      </c>
      <c r="P288" s="23"/>
      <c r="Q288" s="23">
        <f t="shared" si="4"/>
        <v>0</v>
      </c>
      <c r="R288" s="23"/>
      <c r="S288" s="19"/>
      <c r="T288" s="19"/>
      <c r="U288" s="19"/>
      <c r="V288" s="19"/>
      <c r="W288" s="19"/>
      <c r="X288" s="19"/>
      <c r="Y288" s="19"/>
      <c r="Z288" s="19"/>
      <c r="AA288" s="19"/>
      <c r="AB288" s="19"/>
      <c r="AC288" s="19"/>
      <c r="AD288" s="19"/>
      <c r="AE288" s="19"/>
      <c r="AF288" s="19"/>
    </row>
    <row r="289" ht="14.25" customHeight="1">
      <c r="A289" s="31" t="s">
        <v>991</v>
      </c>
      <c r="B289" s="31" t="s">
        <v>992</v>
      </c>
      <c r="C289" s="23" t="str">
        <f t="shared" si="5"/>
        <v>jpg</v>
      </c>
      <c r="D289" s="24" t="s">
        <v>39</v>
      </c>
      <c r="E289" s="24" t="s">
        <v>35</v>
      </c>
      <c r="F289" s="24" t="s">
        <v>35</v>
      </c>
      <c r="G289" s="24" t="s">
        <v>988</v>
      </c>
      <c r="H289" s="24" t="s">
        <v>185</v>
      </c>
      <c r="I289" s="24" t="s">
        <v>38</v>
      </c>
      <c r="J289" s="23"/>
      <c r="K289" s="26" t="s">
        <v>39</v>
      </c>
      <c r="L289" s="24" t="s">
        <v>993</v>
      </c>
      <c r="M289" s="23">
        <f t="shared" si="2"/>
        <v>68</v>
      </c>
      <c r="N289" s="23"/>
      <c r="O289" s="23">
        <f t="shared" si="3"/>
        <v>0</v>
      </c>
      <c r="P289" s="23"/>
      <c r="Q289" s="23">
        <f t="shared" si="4"/>
        <v>0</v>
      </c>
      <c r="R289" s="23"/>
      <c r="S289" s="19"/>
      <c r="T289" s="19"/>
      <c r="U289" s="19"/>
      <c r="V289" s="19"/>
      <c r="W289" s="19"/>
      <c r="X289" s="19"/>
      <c r="Y289" s="19"/>
      <c r="Z289" s="19"/>
      <c r="AA289" s="19"/>
      <c r="AB289" s="19"/>
      <c r="AC289" s="19"/>
      <c r="AD289" s="19"/>
      <c r="AE289" s="19"/>
      <c r="AF289" s="19"/>
    </row>
    <row r="290" ht="14.25" customHeight="1">
      <c r="A290" s="31" t="s">
        <v>994</v>
      </c>
      <c r="B290" s="31" t="s">
        <v>995</v>
      </c>
      <c r="C290" s="23" t="str">
        <f t="shared" si="5"/>
        <v>jpg</v>
      </c>
      <c r="D290" s="24" t="s">
        <v>39</v>
      </c>
      <c r="E290" s="24" t="s">
        <v>35</v>
      </c>
      <c r="F290" s="24" t="s">
        <v>35</v>
      </c>
      <c r="G290" s="24" t="s">
        <v>988</v>
      </c>
      <c r="H290" s="24" t="s">
        <v>185</v>
      </c>
      <c r="I290" s="24" t="s">
        <v>38</v>
      </c>
      <c r="J290" s="23"/>
      <c r="K290" s="26" t="s">
        <v>39</v>
      </c>
      <c r="L290" s="24" t="s">
        <v>996</v>
      </c>
      <c r="M290" s="23">
        <f t="shared" si="2"/>
        <v>69</v>
      </c>
      <c r="N290" s="23"/>
      <c r="O290" s="23">
        <f t="shared" si="3"/>
        <v>0</v>
      </c>
      <c r="P290" s="23"/>
      <c r="Q290" s="23">
        <f t="shared" si="4"/>
        <v>0</v>
      </c>
      <c r="R290" s="23"/>
      <c r="S290" s="19"/>
      <c r="T290" s="19"/>
      <c r="U290" s="19"/>
      <c r="V290" s="19"/>
      <c r="W290" s="19"/>
      <c r="X290" s="19"/>
      <c r="Y290" s="19"/>
      <c r="Z290" s="19"/>
      <c r="AA290" s="19"/>
      <c r="AB290" s="19"/>
      <c r="AC290" s="19"/>
      <c r="AD290" s="19"/>
      <c r="AE290" s="19"/>
      <c r="AF290" s="19"/>
    </row>
    <row r="291" ht="14.25" customHeight="1">
      <c r="A291" s="31" t="s">
        <v>997</v>
      </c>
      <c r="B291" s="31" t="s">
        <v>998</v>
      </c>
      <c r="C291" s="23" t="str">
        <f t="shared" si="5"/>
        <v>jpg</v>
      </c>
      <c r="D291" s="24" t="s">
        <v>39</v>
      </c>
      <c r="E291" s="24" t="s">
        <v>35</v>
      </c>
      <c r="F291" s="24" t="s">
        <v>35</v>
      </c>
      <c r="G291" s="24" t="s">
        <v>988</v>
      </c>
      <c r="H291" s="24" t="s">
        <v>185</v>
      </c>
      <c r="I291" s="24" t="s">
        <v>38</v>
      </c>
      <c r="J291" s="49" t="s">
        <v>999</v>
      </c>
      <c r="K291" s="26" t="s">
        <v>39</v>
      </c>
      <c r="L291" s="23"/>
      <c r="M291" s="23">
        <f t="shared" si="2"/>
        <v>0</v>
      </c>
      <c r="N291" s="23"/>
      <c r="O291" s="23">
        <f t="shared" si="3"/>
        <v>0</v>
      </c>
      <c r="P291" s="23"/>
      <c r="Q291" s="23">
        <f t="shared" si="4"/>
        <v>0</v>
      </c>
      <c r="R291" s="23"/>
      <c r="S291" s="19"/>
      <c r="T291" s="19"/>
      <c r="U291" s="19"/>
      <c r="V291" s="19"/>
      <c r="W291" s="19"/>
      <c r="X291" s="19"/>
      <c r="Y291" s="19"/>
      <c r="Z291" s="19"/>
      <c r="AA291" s="19"/>
      <c r="AB291" s="19"/>
      <c r="AC291" s="19"/>
      <c r="AD291" s="19"/>
      <c r="AE291" s="19"/>
      <c r="AF291" s="19"/>
    </row>
    <row r="292" ht="14.25" customHeight="1">
      <c r="A292" s="31" t="s">
        <v>1000</v>
      </c>
      <c r="B292" s="31" t="s">
        <v>1001</v>
      </c>
      <c r="C292" s="23" t="str">
        <f t="shared" si="5"/>
        <v>jpg</v>
      </c>
      <c r="D292" s="24" t="s">
        <v>39</v>
      </c>
      <c r="E292" s="24" t="s">
        <v>35</v>
      </c>
      <c r="F292" s="24" t="s">
        <v>1002</v>
      </c>
      <c r="G292" s="24" t="s">
        <v>988</v>
      </c>
      <c r="H292" s="24" t="s">
        <v>185</v>
      </c>
      <c r="I292" s="24" t="s">
        <v>38</v>
      </c>
      <c r="J292" s="23"/>
      <c r="K292" s="26" t="s">
        <v>39</v>
      </c>
      <c r="L292" s="24" t="s">
        <v>1003</v>
      </c>
      <c r="M292" s="23">
        <f t="shared" si="2"/>
        <v>86</v>
      </c>
      <c r="N292" s="23"/>
      <c r="O292" s="23">
        <f t="shared" si="3"/>
        <v>0</v>
      </c>
      <c r="P292" s="23"/>
      <c r="Q292" s="23">
        <f t="shared" si="4"/>
        <v>0</v>
      </c>
      <c r="R292" s="23"/>
      <c r="S292" s="19"/>
      <c r="T292" s="19"/>
      <c r="U292" s="19"/>
      <c r="V292" s="19"/>
      <c r="W292" s="19"/>
      <c r="X292" s="19"/>
      <c r="Y292" s="19"/>
      <c r="Z292" s="19"/>
      <c r="AA292" s="19"/>
      <c r="AB292" s="19"/>
      <c r="AC292" s="19"/>
      <c r="AD292" s="19"/>
      <c r="AE292" s="19"/>
      <c r="AF292" s="19"/>
    </row>
    <row r="293" ht="14.25" customHeight="1">
      <c r="A293" s="31" t="s">
        <v>1004</v>
      </c>
      <c r="B293" s="31" t="s">
        <v>1005</v>
      </c>
      <c r="C293" s="23" t="str">
        <f t="shared" si="5"/>
        <v>jpg</v>
      </c>
      <c r="D293" s="24" t="s">
        <v>39</v>
      </c>
      <c r="E293" s="24" t="s">
        <v>35</v>
      </c>
      <c r="F293" s="24" t="s">
        <v>1002</v>
      </c>
      <c r="G293" s="24" t="s">
        <v>988</v>
      </c>
      <c r="H293" s="24" t="s">
        <v>185</v>
      </c>
      <c r="I293" s="24" t="s">
        <v>38</v>
      </c>
      <c r="J293" s="49" t="s">
        <v>999</v>
      </c>
      <c r="K293" s="26" t="s">
        <v>39</v>
      </c>
      <c r="L293" s="23"/>
      <c r="M293" s="23">
        <f t="shared" si="2"/>
        <v>0</v>
      </c>
      <c r="N293" s="23"/>
      <c r="O293" s="23">
        <f t="shared" si="3"/>
        <v>0</v>
      </c>
      <c r="P293" s="23"/>
      <c r="Q293" s="23">
        <f t="shared" si="4"/>
        <v>0</v>
      </c>
      <c r="R293" s="23"/>
      <c r="S293" s="19"/>
      <c r="T293" s="19"/>
      <c r="U293" s="19"/>
      <c r="V293" s="19"/>
      <c r="W293" s="19"/>
      <c r="X293" s="19"/>
      <c r="Y293" s="19"/>
      <c r="Z293" s="19"/>
      <c r="AA293" s="19"/>
      <c r="AB293" s="19"/>
      <c r="AC293" s="19"/>
      <c r="AD293" s="19"/>
      <c r="AE293" s="19"/>
      <c r="AF293" s="19"/>
    </row>
    <row r="294" ht="14.25" customHeight="1">
      <c r="A294" s="31" t="s">
        <v>1006</v>
      </c>
      <c r="B294" s="31" t="s">
        <v>1007</v>
      </c>
      <c r="C294" s="23" t="str">
        <f t="shared" si="5"/>
        <v>jpg</v>
      </c>
      <c r="D294" s="24" t="s">
        <v>39</v>
      </c>
      <c r="E294" s="24" t="s">
        <v>35</v>
      </c>
      <c r="F294" s="24" t="s">
        <v>1002</v>
      </c>
      <c r="G294" s="24" t="s">
        <v>988</v>
      </c>
      <c r="H294" s="24" t="s">
        <v>185</v>
      </c>
      <c r="I294" s="24" t="s">
        <v>38</v>
      </c>
      <c r="J294" s="23"/>
      <c r="K294" s="26" t="s">
        <v>39</v>
      </c>
      <c r="L294" s="24" t="s">
        <v>6380</v>
      </c>
      <c r="M294" s="23">
        <f t="shared" si="2"/>
        <v>118</v>
      </c>
      <c r="N294" s="23"/>
      <c r="O294" s="23">
        <f t="shared" si="3"/>
        <v>0</v>
      </c>
      <c r="P294" s="23"/>
      <c r="Q294" s="23">
        <f t="shared" si="4"/>
        <v>0</v>
      </c>
      <c r="R294" s="23"/>
      <c r="S294" s="19"/>
      <c r="T294" s="19"/>
      <c r="U294" s="19"/>
      <c r="V294" s="19"/>
      <c r="W294" s="19"/>
      <c r="X294" s="19"/>
      <c r="Y294" s="19"/>
      <c r="Z294" s="19"/>
      <c r="AA294" s="19"/>
      <c r="AB294" s="19"/>
      <c r="AC294" s="19"/>
      <c r="AD294" s="19"/>
      <c r="AE294" s="19"/>
      <c r="AF294" s="19"/>
    </row>
    <row r="295" ht="14.25" customHeight="1">
      <c r="A295" s="31" t="s">
        <v>1009</v>
      </c>
      <c r="B295" s="31" t="s">
        <v>1010</v>
      </c>
      <c r="C295" s="23" t="str">
        <f t="shared" si="5"/>
        <v>jpg</v>
      </c>
      <c r="D295" s="24" t="s">
        <v>39</v>
      </c>
      <c r="E295" s="24" t="s">
        <v>35</v>
      </c>
      <c r="F295" s="24" t="s">
        <v>1002</v>
      </c>
      <c r="G295" s="24" t="s">
        <v>988</v>
      </c>
      <c r="H295" s="24" t="s">
        <v>185</v>
      </c>
      <c r="I295" s="24" t="s">
        <v>38</v>
      </c>
      <c r="J295" s="23"/>
      <c r="K295" s="26" t="s">
        <v>39</v>
      </c>
      <c r="L295" s="24" t="s">
        <v>6381</v>
      </c>
      <c r="M295" s="23">
        <f t="shared" si="2"/>
        <v>112</v>
      </c>
      <c r="N295" s="23"/>
      <c r="O295" s="23">
        <f t="shared" si="3"/>
        <v>0</v>
      </c>
      <c r="P295" s="23"/>
      <c r="Q295" s="23">
        <f t="shared" si="4"/>
        <v>0</v>
      </c>
      <c r="R295" s="23"/>
      <c r="S295" s="19"/>
      <c r="T295" s="19"/>
      <c r="U295" s="19"/>
      <c r="V295" s="19"/>
      <c r="W295" s="19"/>
      <c r="X295" s="19"/>
      <c r="Y295" s="19"/>
      <c r="Z295" s="19"/>
      <c r="AA295" s="19"/>
      <c r="AB295" s="19"/>
      <c r="AC295" s="19"/>
      <c r="AD295" s="19"/>
      <c r="AE295" s="19"/>
      <c r="AF295" s="19"/>
    </row>
    <row r="296" ht="14.25" customHeight="1">
      <c r="A296" s="21" t="s">
        <v>1013</v>
      </c>
      <c r="B296" s="21" t="s">
        <v>1014</v>
      </c>
      <c r="C296" s="23" t="str">
        <f t="shared" si="5"/>
        <v>jpeg</v>
      </c>
      <c r="D296" s="24" t="s">
        <v>39</v>
      </c>
      <c r="E296" s="24" t="s">
        <v>1002</v>
      </c>
      <c r="F296" s="24" t="s">
        <v>35</v>
      </c>
      <c r="G296" s="24" t="s">
        <v>988</v>
      </c>
      <c r="H296" s="24" t="s">
        <v>185</v>
      </c>
      <c r="I296" s="24" t="s">
        <v>38</v>
      </c>
      <c r="J296" s="49" t="s">
        <v>762</v>
      </c>
      <c r="K296" s="26" t="s">
        <v>39</v>
      </c>
      <c r="L296" s="23"/>
      <c r="M296" s="23">
        <f t="shared" si="2"/>
        <v>0</v>
      </c>
      <c r="N296" s="23"/>
      <c r="O296" s="23">
        <f t="shared" si="3"/>
        <v>0</v>
      </c>
      <c r="P296" s="23"/>
      <c r="Q296" s="23">
        <f t="shared" si="4"/>
        <v>0</v>
      </c>
      <c r="R296" s="23"/>
      <c r="S296" s="19"/>
      <c r="T296" s="19"/>
      <c r="U296" s="19"/>
      <c r="V296" s="19"/>
      <c r="W296" s="19"/>
      <c r="X296" s="19"/>
      <c r="Y296" s="19"/>
      <c r="Z296" s="19"/>
      <c r="AA296" s="19"/>
      <c r="AB296" s="19"/>
      <c r="AC296" s="19"/>
      <c r="AD296" s="19"/>
      <c r="AE296" s="19"/>
      <c r="AF296" s="19"/>
    </row>
    <row r="297" ht="14.25" customHeight="1">
      <c r="A297" s="21" t="s">
        <v>1015</v>
      </c>
      <c r="B297" s="21" t="s">
        <v>1016</v>
      </c>
      <c r="C297" s="23" t="str">
        <f t="shared" si="5"/>
        <v>jpg</v>
      </c>
      <c r="D297" s="24" t="s">
        <v>39</v>
      </c>
      <c r="E297" s="24" t="s">
        <v>1002</v>
      </c>
      <c r="F297" s="24" t="s">
        <v>35</v>
      </c>
      <c r="G297" s="24" t="s">
        <v>425</v>
      </c>
      <c r="H297" s="24" t="s">
        <v>105</v>
      </c>
      <c r="I297" s="24" t="s">
        <v>429</v>
      </c>
      <c r="J297" s="23"/>
      <c r="K297" s="26" t="s">
        <v>39</v>
      </c>
      <c r="L297" s="24" t="s">
        <v>6382</v>
      </c>
      <c r="M297" s="23">
        <f t="shared" si="2"/>
        <v>91</v>
      </c>
      <c r="N297" s="23"/>
      <c r="O297" s="23">
        <f t="shared" si="3"/>
        <v>0</v>
      </c>
      <c r="P297" s="23"/>
      <c r="Q297" s="23">
        <f t="shared" si="4"/>
        <v>0</v>
      </c>
      <c r="R297" s="23"/>
      <c r="S297" s="19"/>
      <c r="T297" s="19"/>
      <c r="U297" s="19"/>
      <c r="V297" s="19"/>
      <c r="W297" s="19"/>
      <c r="X297" s="19"/>
      <c r="Y297" s="19"/>
      <c r="Z297" s="19"/>
      <c r="AA297" s="19"/>
      <c r="AB297" s="19"/>
      <c r="AC297" s="19"/>
      <c r="AD297" s="19"/>
      <c r="AE297" s="19"/>
      <c r="AF297" s="19"/>
    </row>
    <row r="298" ht="14.25" customHeight="1">
      <c r="A298" s="21" t="s">
        <v>1018</v>
      </c>
      <c r="B298" s="21" t="s">
        <v>1019</v>
      </c>
      <c r="C298" s="23" t="str">
        <f t="shared" si="5"/>
        <v>jpeg</v>
      </c>
      <c r="D298" s="24" t="s">
        <v>39</v>
      </c>
      <c r="E298" s="24" t="s">
        <v>1002</v>
      </c>
      <c r="F298" s="24" t="s">
        <v>35</v>
      </c>
      <c r="G298" s="24" t="s">
        <v>988</v>
      </c>
      <c r="H298" s="24" t="s">
        <v>185</v>
      </c>
      <c r="I298" s="24" t="s">
        <v>38</v>
      </c>
      <c r="J298" s="49" t="s">
        <v>762</v>
      </c>
      <c r="K298" s="26" t="s">
        <v>39</v>
      </c>
      <c r="L298" s="23"/>
      <c r="M298" s="23">
        <f t="shared" si="2"/>
        <v>0</v>
      </c>
      <c r="N298" s="23"/>
      <c r="O298" s="23">
        <f t="shared" si="3"/>
        <v>0</v>
      </c>
      <c r="P298" s="23"/>
      <c r="Q298" s="23">
        <f t="shared" si="4"/>
        <v>0</v>
      </c>
      <c r="R298" s="23"/>
      <c r="S298" s="19"/>
      <c r="T298" s="19"/>
      <c r="U298" s="19"/>
      <c r="V298" s="19"/>
      <c r="W298" s="19"/>
      <c r="X298" s="19"/>
      <c r="Y298" s="19"/>
      <c r="Z298" s="19"/>
      <c r="AA298" s="19"/>
      <c r="AB298" s="19"/>
      <c r="AC298" s="19"/>
      <c r="AD298" s="19"/>
      <c r="AE298" s="19"/>
      <c r="AF298" s="19"/>
    </row>
    <row r="299" ht="14.25" customHeight="1">
      <c r="A299" s="21" t="s">
        <v>1020</v>
      </c>
      <c r="B299" s="21" t="s">
        <v>1021</v>
      </c>
      <c r="C299" s="23" t="str">
        <f t="shared" si="5"/>
        <v>jpg</v>
      </c>
      <c r="D299" s="24" t="s">
        <v>39</v>
      </c>
      <c r="E299" s="24" t="s">
        <v>1002</v>
      </c>
      <c r="F299" s="24" t="s">
        <v>35</v>
      </c>
      <c r="G299" s="24" t="s">
        <v>425</v>
      </c>
      <c r="H299" s="24" t="s">
        <v>105</v>
      </c>
      <c r="I299" s="24" t="s">
        <v>429</v>
      </c>
      <c r="J299" s="23"/>
      <c r="K299" s="26" t="s">
        <v>39</v>
      </c>
      <c r="L299" s="24" t="s">
        <v>1022</v>
      </c>
      <c r="M299" s="23">
        <f t="shared" si="2"/>
        <v>52</v>
      </c>
      <c r="N299" s="23"/>
      <c r="O299" s="23">
        <f t="shared" si="3"/>
        <v>0</v>
      </c>
      <c r="P299" s="23"/>
      <c r="Q299" s="23">
        <f t="shared" si="4"/>
        <v>0</v>
      </c>
      <c r="R299" s="23"/>
      <c r="S299" s="19"/>
      <c r="T299" s="19"/>
      <c r="U299" s="19"/>
      <c r="V299" s="19"/>
      <c r="W299" s="19"/>
      <c r="X299" s="19"/>
      <c r="Y299" s="19"/>
      <c r="Z299" s="19"/>
      <c r="AA299" s="19"/>
      <c r="AB299" s="19"/>
      <c r="AC299" s="19"/>
      <c r="AD299" s="19"/>
      <c r="AE299" s="19"/>
      <c r="AF299" s="19"/>
    </row>
    <row r="300" ht="14.25" customHeight="1">
      <c r="A300" s="21" t="s">
        <v>1023</v>
      </c>
      <c r="B300" s="21" t="s">
        <v>1024</v>
      </c>
      <c r="C300" s="23" t="str">
        <f t="shared" si="5"/>
        <v>jpg</v>
      </c>
      <c r="D300" s="24" t="s">
        <v>39</v>
      </c>
      <c r="E300" s="24" t="s">
        <v>1002</v>
      </c>
      <c r="F300" s="24" t="s">
        <v>35</v>
      </c>
      <c r="G300" s="24" t="s">
        <v>425</v>
      </c>
      <c r="H300" s="24" t="s">
        <v>105</v>
      </c>
      <c r="I300" s="24" t="s">
        <v>429</v>
      </c>
      <c r="J300" s="23"/>
      <c r="K300" s="26" t="s">
        <v>39</v>
      </c>
      <c r="L300" s="24" t="s">
        <v>1022</v>
      </c>
      <c r="M300" s="23">
        <f t="shared" si="2"/>
        <v>52</v>
      </c>
      <c r="N300" s="23"/>
      <c r="O300" s="23">
        <f t="shared" si="3"/>
        <v>0</v>
      </c>
      <c r="P300" s="23"/>
      <c r="Q300" s="23">
        <f t="shared" si="4"/>
        <v>0</v>
      </c>
      <c r="R300" s="23"/>
      <c r="S300" s="19"/>
      <c r="T300" s="19"/>
      <c r="U300" s="19"/>
      <c r="V300" s="19"/>
      <c r="W300" s="19"/>
      <c r="X300" s="19"/>
      <c r="Y300" s="19"/>
      <c r="Z300" s="19"/>
      <c r="AA300" s="19"/>
      <c r="AB300" s="19"/>
      <c r="AC300" s="19"/>
      <c r="AD300" s="19"/>
      <c r="AE300" s="19"/>
      <c r="AF300" s="19"/>
    </row>
    <row r="301" ht="14.25" customHeight="1">
      <c r="A301" s="21" t="s">
        <v>1025</v>
      </c>
      <c r="B301" s="21" t="s">
        <v>1026</v>
      </c>
      <c r="C301" s="23" t="str">
        <f t="shared" si="5"/>
        <v>jpeg</v>
      </c>
      <c r="D301" s="24" t="s">
        <v>39</v>
      </c>
      <c r="E301" s="24" t="s">
        <v>1002</v>
      </c>
      <c r="F301" s="24" t="s">
        <v>35</v>
      </c>
      <c r="G301" s="24" t="s">
        <v>988</v>
      </c>
      <c r="H301" s="24" t="s">
        <v>185</v>
      </c>
      <c r="I301" s="24" t="s">
        <v>38</v>
      </c>
      <c r="J301" s="49" t="s">
        <v>762</v>
      </c>
      <c r="K301" s="26" t="s">
        <v>39</v>
      </c>
      <c r="M301" s="23">
        <f t="shared" si="2"/>
        <v>0</v>
      </c>
      <c r="N301" s="23"/>
      <c r="O301" s="23">
        <f t="shared" si="3"/>
        <v>0</v>
      </c>
      <c r="P301" s="23"/>
      <c r="Q301" s="23">
        <f t="shared" si="4"/>
        <v>0</v>
      </c>
      <c r="R301" s="23"/>
      <c r="S301" s="19"/>
      <c r="T301" s="19"/>
      <c r="U301" s="19"/>
      <c r="V301" s="19"/>
      <c r="W301" s="19"/>
      <c r="X301" s="19"/>
      <c r="Y301" s="19"/>
      <c r="Z301" s="19"/>
      <c r="AA301" s="19"/>
      <c r="AB301" s="19"/>
      <c r="AC301" s="19"/>
      <c r="AD301" s="19"/>
      <c r="AE301" s="19"/>
      <c r="AF301" s="19"/>
    </row>
    <row r="302" ht="14.25" customHeight="1">
      <c r="A302" s="21" t="s">
        <v>1027</v>
      </c>
      <c r="B302" s="21" t="s">
        <v>1028</v>
      </c>
      <c r="C302" s="23" t="str">
        <f t="shared" si="5"/>
        <v>JPG</v>
      </c>
      <c r="D302" s="24" t="s">
        <v>39</v>
      </c>
      <c r="E302" s="24" t="s">
        <v>1002</v>
      </c>
      <c r="F302" s="24" t="s">
        <v>35</v>
      </c>
      <c r="G302" s="24" t="s">
        <v>988</v>
      </c>
      <c r="H302" s="24" t="s">
        <v>185</v>
      </c>
      <c r="I302" s="24" t="s">
        <v>38</v>
      </c>
      <c r="J302" s="23"/>
      <c r="K302" s="26" t="s">
        <v>39</v>
      </c>
      <c r="L302" s="24" t="s">
        <v>6383</v>
      </c>
      <c r="M302" s="23">
        <f t="shared" si="2"/>
        <v>104</v>
      </c>
      <c r="N302" s="23"/>
      <c r="O302" s="23">
        <f t="shared" si="3"/>
        <v>0</v>
      </c>
      <c r="P302" s="23"/>
      <c r="Q302" s="23">
        <f t="shared" si="4"/>
        <v>0</v>
      </c>
      <c r="R302" s="23"/>
      <c r="S302" s="19"/>
      <c r="T302" s="19"/>
      <c r="U302" s="19"/>
      <c r="V302" s="19"/>
      <c r="W302" s="19"/>
      <c r="X302" s="19"/>
      <c r="Y302" s="19"/>
      <c r="Z302" s="19"/>
      <c r="AA302" s="19"/>
      <c r="AB302" s="19"/>
      <c r="AC302" s="19"/>
      <c r="AD302" s="19"/>
      <c r="AE302" s="19"/>
      <c r="AF302" s="19"/>
    </row>
    <row r="303" ht="14.25" customHeight="1">
      <c r="A303" s="21" t="s">
        <v>1032</v>
      </c>
      <c r="B303" s="21" t="s">
        <v>1033</v>
      </c>
      <c r="C303" s="23" t="str">
        <f t="shared" si="5"/>
        <v>JPG</v>
      </c>
      <c r="D303" s="24" t="s">
        <v>39</v>
      </c>
      <c r="E303" s="24" t="s">
        <v>1002</v>
      </c>
      <c r="F303" s="24" t="s">
        <v>35</v>
      </c>
      <c r="G303" s="24" t="s">
        <v>988</v>
      </c>
      <c r="H303" s="24" t="s">
        <v>185</v>
      </c>
      <c r="I303" s="24" t="s">
        <v>38</v>
      </c>
      <c r="J303" s="23"/>
      <c r="K303" s="26" t="s">
        <v>39</v>
      </c>
      <c r="L303" s="24" t="s">
        <v>6463</v>
      </c>
      <c r="M303" s="23">
        <f t="shared" si="2"/>
        <v>86</v>
      </c>
      <c r="N303" s="23"/>
      <c r="O303" s="23">
        <f t="shared" si="3"/>
        <v>0</v>
      </c>
      <c r="P303" s="23"/>
      <c r="Q303" s="23">
        <f t="shared" si="4"/>
        <v>0</v>
      </c>
      <c r="R303" s="23"/>
      <c r="S303" s="19"/>
      <c r="T303" s="19"/>
      <c r="U303" s="19"/>
      <c r="V303" s="19"/>
      <c r="W303" s="19"/>
      <c r="X303" s="19"/>
      <c r="Y303" s="19"/>
      <c r="Z303" s="19"/>
      <c r="AA303" s="19"/>
      <c r="AB303" s="19"/>
      <c r="AC303" s="19"/>
      <c r="AD303" s="19"/>
      <c r="AE303" s="19"/>
      <c r="AF303" s="19"/>
    </row>
    <row r="304" ht="14.25" customHeight="1">
      <c r="A304" s="21" t="s">
        <v>1037</v>
      </c>
      <c r="B304" s="21" t="s">
        <v>1038</v>
      </c>
      <c r="C304" s="23" t="str">
        <f t="shared" si="5"/>
        <v>JPG</v>
      </c>
      <c r="D304" s="24" t="s">
        <v>39</v>
      </c>
      <c r="E304" s="24" t="s">
        <v>1002</v>
      </c>
      <c r="F304" s="24" t="s">
        <v>35</v>
      </c>
      <c r="G304" s="24" t="s">
        <v>988</v>
      </c>
      <c r="H304" s="24" t="s">
        <v>185</v>
      </c>
      <c r="I304" s="24" t="s">
        <v>38</v>
      </c>
      <c r="J304" s="23"/>
      <c r="K304" s="26" t="s">
        <v>39</v>
      </c>
      <c r="L304" s="24" t="s">
        <v>1039</v>
      </c>
      <c r="M304" s="23">
        <f t="shared" si="2"/>
        <v>39</v>
      </c>
      <c r="N304" s="23"/>
      <c r="O304" s="23">
        <f t="shared" si="3"/>
        <v>0</v>
      </c>
      <c r="P304" s="23"/>
      <c r="Q304" s="23">
        <f t="shared" si="4"/>
        <v>0</v>
      </c>
      <c r="R304" s="23"/>
      <c r="S304" s="19"/>
      <c r="T304" s="19"/>
      <c r="U304" s="19"/>
      <c r="V304" s="19"/>
      <c r="W304" s="19"/>
      <c r="X304" s="19"/>
      <c r="Y304" s="19"/>
      <c r="Z304" s="19"/>
      <c r="AA304" s="19"/>
      <c r="AB304" s="19"/>
      <c r="AC304" s="19"/>
      <c r="AD304" s="19"/>
      <c r="AE304" s="19"/>
      <c r="AF304" s="19"/>
    </row>
    <row r="305" ht="14.25" customHeight="1">
      <c r="A305" s="21" t="s">
        <v>1040</v>
      </c>
      <c r="B305" s="21" t="s">
        <v>1041</v>
      </c>
      <c r="C305" s="23" t="str">
        <f t="shared" si="5"/>
        <v>JPG</v>
      </c>
      <c r="D305" s="24" t="s">
        <v>39</v>
      </c>
      <c r="E305" s="24" t="s">
        <v>1002</v>
      </c>
      <c r="F305" s="24" t="s">
        <v>35</v>
      </c>
      <c r="G305" s="24" t="s">
        <v>988</v>
      </c>
      <c r="H305" s="24" t="s">
        <v>185</v>
      </c>
      <c r="I305" s="24" t="s">
        <v>38</v>
      </c>
      <c r="J305" s="23"/>
      <c r="K305" s="26" t="s">
        <v>39</v>
      </c>
      <c r="L305" s="24" t="s">
        <v>1044</v>
      </c>
      <c r="M305" s="23">
        <f t="shared" si="2"/>
        <v>55</v>
      </c>
      <c r="N305" s="23"/>
      <c r="O305" s="23">
        <f t="shared" si="3"/>
        <v>0</v>
      </c>
      <c r="P305" s="23"/>
      <c r="Q305" s="23">
        <f t="shared" si="4"/>
        <v>0</v>
      </c>
      <c r="R305" s="23"/>
      <c r="S305" s="19"/>
      <c r="T305" s="19"/>
      <c r="U305" s="19"/>
      <c r="V305" s="19"/>
      <c r="W305" s="19"/>
      <c r="X305" s="19"/>
      <c r="Y305" s="19"/>
      <c r="Z305" s="19"/>
      <c r="AA305" s="19"/>
      <c r="AB305" s="19"/>
      <c r="AC305" s="19"/>
      <c r="AD305" s="19"/>
      <c r="AE305" s="19"/>
      <c r="AF305" s="19"/>
    </row>
    <row r="306" ht="14.25" customHeight="1">
      <c r="A306" s="21" t="s">
        <v>1045</v>
      </c>
      <c r="B306" s="21" t="s">
        <v>1046</v>
      </c>
      <c r="C306" s="23" t="str">
        <f t="shared" si="5"/>
        <v>JPG</v>
      </c>
      <c r="D306" s="24" t="s">
        <v>39</v>
      </c>
      <c r="E306" s="24" t="s">
        <v>1002</v>
      </c>
      <c r="F306" s="24" t="s">
        <v>35</v>
      </c>
      <c r="G306" s="24" t="s">
        <v>988</v>
      </c>
      <c r="H306" s="24" t="s">
        <v>185</v>
      </c>
      <c r="I306" s="24" t="s">
        <v>38</v>
      </c>
      <c r="K306" s="26" t="s">
        <v>39</v>
      </c>
      <c r="L306" s="24" t="s">
        <v>6464</v>
      </c>
      <c r="M306" s="23">
        <f t="shared" si="2"/>
        <v>89</v>
      </c>
      <c r="N306" s="23"/>
      <c r="O306" s="23">
        <f t="shared" si="3"/>
        <v>0</v>
      </c>
      <c r="P306" s="23"/>
      <c r="Q306" s="23">
        <f t="shared" si="4"/>
        <v>0</v>
      </c>
      <c r="R306" s="23"/>
      <c r="S306" s="19"/>
      <c r="T306" s="19"/>
      <c r="U306" s="19"/>
      <c r="V306" s="19"/>
      <c r="W306" s="19"/>
      <c r="X306" s="19"/>
      <c r="Y306" s="19"/>
      <c r="Z306" s="19"/>
      <c r="AA306" s="19"/>
      <c r="AB306" s="19"/>
      <c r="AC306" s="19"/>
      <c r="AD306" s="19"/>
      <c r="AE306" s="19"/>
      <c r="AF306" s="19"/>
    </row>
    <row r="307" ht="14.25" customHeight="1">
      <c r="A307" s="21" t="s">
        <v>1050</v>
      </c>
      <c r="B307" s="21" t="s">
        <v>1051</v>
      </c>
      <c r="C307" s="23" t="str">
        <f t="shared" si="5"/>
        <v>jpeg</v>
      </c>
      <c r="D307" s="24" t="s">
        <v>39</v>
      </c>
      <c r="E307" s="24" t="s">
        <v>1002</v>
      </c>
      <c r="F307" s="24" t="s">
        <v>35</v>
      </c>
      <c r="G307" s="24" t="s">
        <v>988</v>
      </c>
      <c r="H307" s="24" t="s">
        <v>185</v>
      </c>
      <c r="I307" s="24" t="s">
        <v>38</v>
      </c>
      <c r="J307" s="49" t="s">
        <v>762</v>
      </c>
      <c r="K307" s="26" t="s">
        <v>39</v>
      </c>
      <c r="M307" s="23">
        <f t="shared" si="2"/>
        <v>0</v>
      </c>
      <c r="N307" s="23"/>
      <c r="O307" s="23">
        <f t="shared" si="3"/>
        <v>0</v>
      </c>
      <c r="P307" s="23"/>
      <c r="Q307" s="23">
        <f t="shared" si="4"/>
        <v>0</v>
      </c>
      <c r="R307" s="23"/>
      <c r="S307" s="19"/>
      <c r="T307" s="19"/>
      <c r="U307" s="19"/>
      <c r="V307" s="19"/>
      <c r="W307" s="19"/>
      <c r="X307" s="19"/>
      <c r="Y307" s="19"/>
      <c r="Z307" s="19"/>
      <c r="AA307" s="19"/>
      <c r="AB307" s="19"/>
      <c r="AC307" s="19"/>
      <c r="AD307" s="19"/>
      <c r="AE307" s="19"/>
      <c r="AF307" s="19"/>
    </row>
    <row r="308" ht="14.25" customHeight="1">
      <c r="A308" s="21" t="s">
        <v>1052</v>
      </c>
      <c r="B308" s="21" t="s">
        <v>1053</v>
      </c>
      <c r="C308" s="23" t="str">
        <f t="shared" si="5"/>
        <v>JPG</v>
      </c>
      <c r="D308" s="24" t="s">
        <v>39</v>
      </c>
      <c r="E308" s="24" t="s">
        <v>1002</v>
      </c>
      <c r="F308" s="24" t="s">
        <v>35</v>
      </c>
      <c r="G308" s="24" t="s">
        <v>988</v>
      </c>
      <c r="H308" s="24" t="s">
        <v>185</v>
      </c>
      <c r="I308" s="24" t="s">
        <v>38</v>
      </c>
      <c r="J308" s="23"/>
      <c r="K308" s="26" t="s">
        <v>39</v>
      </c>
      <c r="L308" s="24" t="s">
        <v>1056</v>
      </c>
      <c r="M308" s="23">
        <f t="shared" si="2"/>
        <v>41</v>
      </c>
      <c r="N308" s="23"/>
      <c r="O308" s="23">
        <f t="shared" si="3"/>
        <v>0</v>
      </c>
      <c r="P308" s="23"/>
      <c r="Q308" s="23">
        <f t="shared" si="4"/>
        <v>0</v>
      </c>
      <c r="R308" s="23"/>
      <c r="S308" s="19"/>
      <c r="T308" s="19"/>
      <c r="U308" s="19"/>
      <c r="V308" s="19"/>
      <c r="W308" s="19"/>
      <c r="X308" s="19"/>
      <c r="Y308" s="19"/>
      <c r="Z308" s="19"/>
      <c r="AA308" s="19"/>
      <c r="AB308" s="19"/>
      <c r="AC308" s="19"/>
      <c r="AD308" s="19"/>
      <c r="AE308" s="19"/>
      <c r="AF308" s="19"/>
    </row>
    <row r="309" ht="14.25" customHeight="1">
      <c r="A309" s="21" t="s">
        <v>1057</v>
      </c>
      <c r="B309" s="21" t="s">
        <v>1058</v>
      </c>
      <c r="C309" s="23" t="str">
        <f t="shared" si="5"/>
        <v>JPG</v>
      </c>
      <c r="D309" s="24" t="s">
        <v>39</v>
      </c>
      <c r="E309" s="24" t="s">
        <v>1002</v>
      </c>
      <c r="F309" s="24" t="s">
        <v>35</v>
      </c>
      <c r="G309" s="24" t="s">
        <v>988</v>
      </c>
      <c r="H309" s="24" t="s">
        <v>185</v>
      </c>
      <c r="I309" s="24" t="s">
        <v>38</v>
      </c>
      <c r="K309" s="26" t="s">
        <v>39</v>
      </c>
      <c r="L309" s="24" t="s">
        <v>1061</v>
      </c>
      <c r="M309" s="23">
        <f t="shared" si="2"/>
        <v>49</v>
      </c>
      <c r="N309" s="23"/>
      <c r="O309" s="23">
        <f t="shared" si="3"/>
        <v>0</v>
      </c>
      <c r="P309" s="23"/>
      <c r="Q309" s="23">
        <f t="shared" si="4"/>
        <v>0</v>
      </c>
      <c r="R309" s="23"/>
      <c r="S309" s="19"/>
      <c r="T309" s="19"/>
      <c r="U309" s="19"/>
      <c r="V309" s="19"/>
      <c r="W309" s="19"/>
      <c r="X309" s="19"/>
      <c r="Y309" s="19"/>
      <c r="Z309" s="19"/>
      <c r="AA309" s="19"/>
      <c r="AB309" s="19"/>
      <c r="AC309" s="19"/>
      <c r="AD309" s="19"/>
      <c r="AE309" s="19"/>
      <c r="AF309" s="19"/>
    </row>
    <row r="310" ht="14.25" customHeight="1">
      <c r="A310" s="21" t="s">
        <v>1062</v>
      </c>
      <c r="B310" s="21" t="s">
        <v>1063</v>
      </c>
      <c r="C310" s="23" t="str">
        <f t="shared" si="5"/>
        <v>JPG</v>
      </c>
      <c r="D310" s="24" t="s">
        <v>39</v>
      </c>
      <c r="E310" s="24" t="s">
        <v>1002</v>
      </c>
      <c r="F310" s="24" t="s">
        <v>35</v>
      </c>
      <c r="G310" s="24" t="s">
        <v>988</v>
      </c>
      <c r="H310" s="24" t="s">
        <v>185</v>
      </c>
      <c r="I310" s="24" t="s">
        <v>38</v>
      </c>
      <c r="J310" s="23"/>
      <c r="K310" s="26" t="s">
        <v>39</v>
      </c>
      <c r="L310" s="24" t="s">
        <v>1065</v>
      </c>
      <c r="M310" s="23">
        <f t="shared" si="2"/>
        <v>86</v>
      </c>
      <c r="N310" s="23"/>
      <c r="O310" s="23">
        <f t="shared" si="3"/>
        <v>0</v>
      </c>
      <c r="P310" s="23"/>
      <c r="Q310" s="23">
        <f t="shared" si="4"/>
        <v>0</v>
      </c>
      <c r="R310" s="23"/>
      <c r="S310" s="19"/>
      <c r="T310" s="19"/>
      <c r="U310" s="19"/>
      <c r="V310" s="19"/>
      <c r="W310" s="19"/>
      <c r="X310" s="19"/>
      <c r="Y310" s="19"/>
      <c r="Z310" s="19"/>
      <c r="AA310" s="19"/>
      <c r="AB310" s="19"/>
      <c r="AC310" s="19"/>
      <c r="AD310" s="19"/>
      <c r="AE310" s="19"/>
      <c r="AF310" s="19"/>
    </row>
    <row r="311" ht="14.25" customHeight="1">
      <c r="A311" s="21" t="s">
        <v>1066</v>
      </c>
      <c r="B311" s="21" t="s">
        <v>1067</v>
      </c>
      <c r="C311" s="23" t="str">
        <f t="shared" si="5"/>
        <v>jpeg</v>
      </c>
      <c r="D311" s="24" t="s">
        <v>39</v>
      </c>
      <c r="E311" s="24" t="s">
        <v>1002</v>
      </c>
      <c r="F311" s="24" t="s">
        <v>35</v>
      </c>
      <c r="G311" s="24" t="s">
        <v>988</v>
      </c>
      <c r="H311" s="24" t="s">
        <v>185</v>
      </c>
      <c r="I311" s="24" t="s">
        <v>38</v>
      </c>
      <c r="J311" s="49" t="s">
        <v>762</v>
      </c>
      <c r="K311" s="26" t="s">
        <v>39</v>
      </c>
      <c r="L311" s="23"/>
      <c r="M311" s="23">
        <f t="shared" si="2"/>
        <v>0</v>
      </c>
      <c r="N311" s="23"/>
      <c r="O311" s="23">
        <f t="shared" si="3"/>
        <v>0</v>
      </c>
      <c r="P311" s="23"/>
      <c r="Q311" s="23">
        <f t="shared" si="4"/>
        <v>0</v>
      </c>
      <c r="R311" s="23"/>
      <c r="S311" s="19"/>
      <c r="T311" s="19"/>
      <c r="U311" s="19"/>
      <c r="V311" s="19"/>
      <c r="W311" s="19"/>
      <c r="X311" s="19"/>
      <c r="Y311" s="19"/>
      <c r="Z311" s="19"/>
      <c r="AA311" s="19"/>
      <c r="AB311" s="19"/>
      <c r="AC311" s="19"/>
      <c r="AD311" s="19"/>
      <c r="AE311" s="19"/>
      <c r="AF311" s="19"/>
    </row>
    <row r="312" ht="14.25" customHeight="1">
      <c r="A312" s="31" t="s">
        <v>1069</v>
      </c>
      <c r="B312" s="31" t="s">
        <v>1070</v>
      </c>
      <c r="C312" s="23" t="str">
        <f t="shared" si="5"/>
        <v>JPG</v>
      </c>
      <c r="D312" s="24" t="s">
        <v>39</v>
      </c>
      <c r="E312" s="24" t="s">
        <v>35</v>
      </c>
      <c r="F312" s="24" t="s">
        <v>35</v>
      </c>
      <c r="G312" s="24" t="s">
        <v>425</v>
      </c>
      <c r="H312" s="24" t="s">
        <v>105</v>
      </c>
      <c r="I312" s="24" t="s">
        <v>429</v>
      </c>
      <c r="J312" s="23"/>
      <c r="K312" s="26" t="s">
        <v>39</v>
      </c>
      <c r="L312" s="202" t="s">
        <v>6384</v>
      </c>
      <c r="M312" s="23">
        <f t="shared" si="2"/>
        <v>131</v>
      </c>
      <c r="N312" s="24" t="s">
        <v>6465</v>
      </c>
      <c r="O312" s="23">
        <f t="shared" si="3"/>
        <v>21</v>
      </c>
      <c r="P312" s="23"/>
      <c r="Q312" s="23">
        <f t="shared" si="4"/>
        <v>0</v>
      </c>
      <c r="R312" s="23"/>
      <c r="S312" s="19"/>
      <c r="T312" s="19"/>
      <c r="U312" s="19"/>
      <c r="V312" s="19"/>
      <c r="W312" s="19"/>
      <c r="X312" s="19"/>
      <c r="Y312" s="19"/>
      <c r="Z312" s="19"/>
      <c r="AA312" s="19"/>
      <c r="AB312" s="19"/>
      <c r="AC312" s="19"/>
      <c r="AD312" s="19"/>
      <c r="AE312" s="19"/>
      <c r="AF312" s="19"/>
    </row>
    <row r="313" ht="14.25" customHeight="1">
      <c r="A313" s="31" t="s">
        <v>1072</v>
      </c>
      <c r="B313" s="31" t="s">
        <v>1073</v>
      </c>
      <c r="C313" s="23" t="str">
        <f t="shared" si="5"/>
        <v>JPG</v>
      </c>
      <c r="D313" s="24" t="s">
        <v>39</v>
      </c>
      <c r="E313" s="24" t="s">
        <v>35</v>
      </c>
      <c r="F313" s="24" t="s">
        <v>35</v>
      </c>
      <c r="G313" s="24" t="s">
        <v>425</v>
      </c>
      <c r="H313" s="24" t="s">
        <v>105</v>
      </c>
      <c r="I313" s="24" t="s">
        <v>429</v>
      </c>
      <c r="J313" s="23"/>
      <c r="K313" s="26" t="s">
        <v>39</v>
      </c>
      <c r="L313" s="24" t="s">
        <v>6466</v>
      </c>
      <c r="M313" s="23">
        <f t="shared" si="2"/>
        <v>85</v>
      </c>
      <c r="N313" s="23"/>
      <c r="O313" s="23">
        <f t="shared" si="3"/>
        <v>0</v>
      </c>
      <c r="P313" s="23"/>
      <c r="Q313" s="23">
        <f t="shared" si="4"/>
        <v>0</v>
      </c>
      <c r="R313" s="23"/>
      <c r="S313" s="19"/>
      <c r="T313" s="19"/>
      <c r="U313" s="19"/>
      <c r="V313" s="19"/>
      <c r="W313" s="19"/>
      <c r="X313" s="19"/>
      <c r="Y313" s="19"/>
      <c r="Z313" s="19"/>
      <c r="AA313" s="19"/>
      <c r="AB313" s="19"/>
      <c r="AC313" s="19"/>
      <c r="AD313" s="19"/>
      <c r="AE313" s="19"/>
      <c r="AF313" s="19"/>
    </row>
    <row r="314" ht="14.25" customHeight="1">
      <c r="A314" s="31" t="s">
        <v>1075</v>
      </c>
      <c r="B314" s="31" t="s">
        <v>1076</v>
      </c>
      <c r="C314" s="23" t="str">
        <f t="shared" si="5"/>
        <v>JPG</v>
      </c>
      <c r="D314" s="24" t="s">
        <v>39</v>
      </c>
      <c r="E314" s="24" t="s">
        <v>35</v>
      </c>
      <c r="F314" s="24" t="s">
        <v>35</v>
      </c>
      <c r="G314" s="24" t="s">
        <v>425</v>
      </c>
      <c r="H314" s="24" t="s">
        <v>105</v>
      </c>
      <c r="I314" s="24" t="s">
        <v>429</v>
      </c>
      <c r="J314" s="23"/>
      <c r="K314" s="26" t="s">
        <v>39</v>
      </c>
      <c r="L314" s="24" t="s">
        <v>6467</v>
      </c>
      <c r="M314" s="23">
        <f t="shared" si="2"/>
        <v>123</v>
      </c>
      <c r="N314" s="23"/>
      <c r="O314" s="23">
        <f t="shared" si="3"/>
        <v>0</v>
      </c>
      <c r="P314" s="23"/>
      <c r="Q314" s="23">
        <f t="shared" si="4"/>
        <v>0</v>
      </c>
      <c r="R314" s="23"/>
      <c r="S314" s="19"/>
      <c r="T314" s="19"/>
      <c r="U314" s="19"/>
      <c r="V314" s="19"/>
      <c r="W314" s="19"/>
      <c r="X314" s="19"/>
      <c r="Y314" s="19"/>
      <c r="Z314" s="19"/>
      <c r="AA314" s="19"/>
      <c r="AB314" s="19"/>
      <c r="AC314" s="19"/>
      <c r="AD314" s="19"/>
      <c r="AE314" s="19"/>
      <c r="AF314" s="19"/>
    </row>
    <row r="315" ht="14.25" customHeight="1">
      <c r="A315" s="31" t="s">
        <v>1078</v>
      </c>
      <c r="B315" s="31" t="s">
        <v>1079</v>
      </c>
      <c r="C315" s="23" t="str">
        <f t="shared" si="5"/>
        <v>jpg</v>
      </c>
      <c r="D315" s="24" t="s">
        <v>39</v>
      </c>
      <c r="E315" s="24" t="s">
        <v>35</v>
      </c>
      <c r="F315" s="24" t="s">
        <v>35</v>
      </c>
      <c r="G315" s="24" t="s">
        <v>988</v>
      </c>
      <c r="H315" s="24" t="s">
        <v>185</v>
      </c>
      <c r="I315" s="24" t="s">
        <v>38</v>
      </c>
      <c r="J315" s="23"/>
      <c r="K315" s="26" t="s">
        <v>39</v>
      </c>
      <c r="L315" s="24" t="s">
        <v>1082</v>
      </c>
      <c r="M315" s="23">
        <f t="shared" si="2"/>
        <v>57</v>
      </c>
      <c r="N315" s="23"/>
      <c r="O315" s="23">
        <f t="shared" si="3"/>
        <v>0</v>
      </c>
      <c r="P315" s="23"/>
      <c r="Q315" s="23">
        <f t="shared" si="4"/>
        <v>0</v>
      </c>
      <c r="R315" s="23"/>
      <c r="S315" s="19"/>
      <c r="T315" s="19"/>
      <c r="U315" s="19"/>
      <c r="V315" s="19"/>
      <c r="W315" s="19"/>
      <c r="X315" s="19"/>
      <c r="Y315" s="19"/>
      <c r="Z315" s="19"/>
      <c r="AA315" s="19"/>
      <c r="AB315" s="19"/>
      <c r="AC315" s="19"/>
      <c r="AD315" s="19"/>
      <c r="AE315" s="19"/>
      <c r="AF315" s="19"/>
    </row>
    <row r="316" ht="14.25" customHeight="1">
      <c r="A316" s="31" t="s">
        <v>1083</v>
      </c>
      <c r="B316" s="31" t="s">
        <v>1084</v>
      </c>
      <c r="C316" s="23" t="str">
        <f t="shared" si="5"/>
        <v>jpg</v>
      </c>
      <c r="D316" s="24" t="s">
        <v>39</v>
      </c>
      <c r="E316" s="24" t="s">
        <v>35</v>
      </c>
      <c r="F316" s="24" t="s">
        <v>35</v>
      </c>
      <c r="G316" s="24" t="s">
        <v>988</v>
      </c>
      <c r="H316" s="24" t="s">
        <v>185</v>
      </c>
      <c r="I316" s="24" t="s">
        <v>38</v>
      </c>
      <c r="J316" s="23"/>
      <c r="K316" s="26" t="s">
        <v>39</v>
      </c>
      <c r="L316" s="24" t="s">
        <v>1085</v>
      </c>
      <c r="M316" s="23">
        <f t="shared" si="2"/>
        <v>80</v>
      </c>
      <c r="N316" s="23"/>
      <c r="O316" s="23">
        <f t="shared" si="3"/>
        <v>0</v>
      </c>
      <c r="P316" s="23"/>
      <c r="Q316" s="23">
        <f t="shared" si="4"/>
        <v>0</v>
      </c>
      <c r="R316" s="23"/>
      <c r="S316" s="19"/>
      <c r="T316" s="19"/>
      <c r="U316" s="19"/>
      <c r="V316" s="19"/>
      <c r="W316" s="19"/>
      <c r="X316" s="19"/>
      <c r="Y316" s="19"/>
      <c r="Z316" s="19"/>
      <c r="AA316" s="19"/>
      <c r="AB316" s="19"/>
      <c r="AC316" s="19"/>
      <c r="AD316" s="19"/>
      <c r="AE316" s="19"/>
      <c r="AF316" s="19"/>
    </row>
    <row r="317" ht="14.25" customHeight="1">
      <c r="A317" s="31" t="s">
        <v>1086</v>
      </c>
      <c r="B317" s="31" t="s">
        <v>1087</v>
      </c>
      <c r="C317" s="23" t="str">
        <f t="shared" si="5"/>
        <v>jpg</v>
      </c>
      <c r="D317" s="24" t="s">
        <v>39</v>
      </c>
      <c r="E317" s="24" t="s">
        <v>35</v>
      </c>
      <c r="F317" s="24" t="s">
        <v>35</v>
      </c>
      <c r="G317" s="24" t="s">
        <v>988</v>
      </c>
      <c r="H317" s="24" t="s">
        <v>185</v>
      </c>
      <c r="I317" s="24" t="s">
        <v>38</v>
      </c>
      <c r="J317" s="23"/>
      <c r="K317" s="26" t="s">
        <v>39</v>
      </c>
      <c r="L317" s="24" t="s">
        <v>1091</v>
      </c>
      <c r="M317" s="23">
        <f t="shared" si="2"/>
        <v>27</v>
      </c>
      <c r="N317" s="23"/>
      <c r="O317" s="23">
        <f t="shared" si="3"/>
        <v>0</v>
      </c>
      <c r="P317" s="23"/>
      <c r="Q317" s="23">
        <f t="shared" si="4"/>
        <v>0</v>
      </c>
      <c r="R317" s="23"/>
      <c r="S317" s="19"/>
      <c r="T317" s="19"/>
      <c r="U317" s="19"/>
      <c r="V317" s="19"/>
      <c r="W317" s="19"/>
      <c r="X317" s="19"/>
      <c r="Y317" s="19"/>
      <c r="Z317" s="19"/>
      <c r="AA317" s="19"/>
      <c r="AB317" s="19"/>
      <c r="AC317" s="19"/>
      <c r="AD317" s="19"/>
      <c r="AE317" s="19"/>
      <c r="AF317" s="19"/>
    </row>
    <row r="318" ht="14.25" customHeight="1">
      <c r="A318" s="31" t="s">
        <v>1092</v>
      </c>
      <c r="B318" s="31" t="s">
        <v>1093</v>
      </c>
      <c r="C318" s="23" t="str">
        <f t="shared" si="5"/>
        <v>jpg</v>
      </c>
      <c r="D318" s="24" t="s">
        <v>39</v>
      </c>
      <c r="E318" s="24" t="s">
        <v>35</v>
      </c>
      <c r="F318" s="24" t="s">
        <v>35</v>
      </c>
      <c r="G318" s="24" t="s">
        <v>988</v>
      </c>
      <c r="H318" s="24" t="s">
        <v>185</v>
      </c>
      <c r="I318" s="24" t="s">
        <v>38</v>
      </c>
      <c r="J318" s="23"/>
      <c r="K318" s="26" t="s">
        <v>39</v>
      </c>
      <c r="L318" s="24" t="s">
        <v>1094</v>
      </c>
      <c r="M318" s="23">
        <f t="shared" si="2"/>
        <v>62</v>
      </c>
      <c r="N318" s="23"/>
      <c r="O318" s="23">
        <f t="shared" si="3"/>
        <v>0</v>
      </c>
      <c r="P318" s="23"/>
      <c r="Q318" s="23">
        <f t="shared" si="4"/>
        <v>0</v>
      </c>
      <c r="R318" s="23"/>
      <c r="S318" s="19"/>
      <c r="T318" s="19"/>
      <c r="U318" s="19"/>
      <c r="V318" s="19"/>
      <c r="W318" s="19"/>
      <c r="X318" s="19"/>
      <c r="Y318" s="19"/>
      <c r="Z318" s="19"/>
      <c r="AA318" s="19"/>
      <c r="AB318" s="19"/>
      <c r="AC318" s="19"/>
      <c r="AD318" s="19"/>
      <c r="AE318" s="19"/>
      <c r="AF318" s="19"/>
    </row>
    <row r="319" ht="14.25" customHeight="1">
      <c r="A319" s="31" t="s">
        <v>1095</v>
      </c>
      <c r="B319" s="31" t="s">
        <v>1096</v>
      </c>
      <c r="C319" s="23" t="str">
        <f t="shared" si="5"/>
        <v>jpg</v>
      </c>
      <c r="D319" s="24" t="s">
        <v>39</v>
      </c>
      <c r="E319" s="24" t="s">
        <v>35</v>
      </c>
      <c r="F319" s="24" t="s">
        <v>35</v>
      </c>
      <c r="G319" s="24" t="s">
        <v>988</v>
      </c>
      <c r="H319" s="24" t="s">
        <v>185</v>
      </c>
      <c r="I319" s="24" t="s">
        <v>38</v>
      </c>
      <c r="J319" s="23"/>
      <c r="K319" s="26" t="s">
        <v>39</v>
      </c>
      <c r="L319" s="24" t="s">
        <v>1099</v>
      </c>
      <c r="M319" s="23">
        <f t="shared" si="2"/>
        <v>44</v>
      </c>
      <c r="N319" s="23"/>
      <c r="O319" s="23">
        <f t="shared" si="3"/>
        <v>0</v>
      </c>
      <c r="P319" s="23"/>
      <c r="Q319" s="23">
        <f t="shared" si="4"/>
        <v>0</v>
      </c>
      <c r="R319" s="23"/>
      <c r="S319" s="19"/>
      <c r="T319" s="19"/>
      <c r="U319" s="19"/>
      <c r="V319" s="19"/>
      <c r="W319" s="19"/>
      <c r="X319" s="19"/>
      <c r="Y319" s="19"/>
      <c r="Z319" s="19"/>
      <c r="AA319" s="19"/>
      <c r="AB319" s="19"/>
      <c r="AC319" s="19"/>
      <c r="AD319" s="19"/>
      <c r="AE319" s="19"/>
      <c r="AF319" s="19"/>
    </row>
    <row r="320" ht="14.25" customHeight="1">
      <c r="A320" s="31" t="s">
        <v>1100</v>
      </c>
      <c r="B320" s="31" t="s">
        <v>1101</v>
      </c>
      <c r="C320" s="23" t="str">
        <f t="shared" si="5"/>
        <v>jpg</v>
      </c>
      <c r="D320" s="24" t="s">
        <v>39</v>
      </c>
      <c r="E320" s="24" t="s">
        <v>35</v>
      </c>
      <c r="F320" s="24" t="s">
        <v>35</v>
      </c>
      <c r="G320" s="24" t="s">
        <v>988</v>
      </c>
      <c r="H320" s="24" t="s">
        <v>185</v>
      </c>
      <c r="I320" s="24" t="s">
        <v>38</v>
      </c>
      <c r="J320" s="23"/>
      <c r="K320" s="26" t="s">
        <v>39</v>
      </c>
      <c r="L320" s="24" t="s">
        <v>1102</v>
      </c>
      <c r="M320" s="23">
        <f t="shared" si="2"/>
        <v>53</v>
      </c>
      <c r="N320" s="23"/>
      <c r="O320" s="23">
        <f t="shared" si="3"/>
        <v>0</v>
      </c>
      <c r="P320" s="23"/>
      <c r="Q320" s="23">
        <f t="shared" si="4"/>
        <v>0</v>
      </c>
      <c r="R320" s="23"/>
      <c r="S320" s="19"/>
      <c r="T320" s="19"/>
      <c r="U320" s="19"/>
      <c r="V320" s="19"/>
      <c r="W320" s="19"/>
      <c r="X320" s="19"/>
      <c r="Y320" s="19"/>
      <c r="Z320" s="19"/>
      <c r="AA320" s="19"/>
      <c r="AB320" s="19"/>
      <c r="AC320" s="19"/>
      <c r="AD320" s="19"/>
      <c r="AE320" s="19"/>
      <c r="AF320" s="19"/>
    </row>
    <row r="321" ht="14.25" customHeight="1">
      <c r="A321" s="31" t="s">
        <v>1103</v>
      </c>
      <c r="B321" s="31" t="s">
        <v>1104</v>
      </c>
      <c r="C321" s="23" t="str">
        <f t="shared" si="5"/>
        <v>jpg</v>
      </c>
      <c r="D321" s="24" t="s">
        <v>39</v>
      </c>
      <c r="E321" s="24" t="s">
        <v>35</v>
      </c>
      <c r="F321" s="24" t="s">
        <v>35</v>
      </c>
      <c r="G321" s="24" t="s">
        <v>988</v>
      </c>
      <c r="H321" s="24" t="s">
        <v>185</v>
      </c>
      <c r="I321" s="24" t="s">
        <v>38</v>
      </c>
      <c r="J321" s="23"/>
      <c r="K321" s="26" t="s">
        <v>39</v>
      </c>
      <c r="L321" s="24" t="s">
        <v>1107</v>
      </c>
      <c r="M321" s="23">
        <f t="shared" si="2"/>
        <v>56</v>
      </c>
      <c r="N321" s="23"/>
      <c r="O321" s="23">
        <f t="shared" si="3"/>
        <v>0</v>
      </c>
      <c r="P321" s="23"/>
      <c r="Q321" s="23">
        <f t="shared" si="4"/>
        <v>0</v>
      </c>
      <c r="R321" s="23"/>
      <c r="S321" s="19"/>
      <c r="T321" s="19"/>
      <c r="U321" s="19"/>
      <c r="V321" s="19"/>
      <c r="W321" s="19"/>
      <c r="X321" s="19"/>
      <c r="Y321" s="19"/>
      <c r="Z321" s="19"/>
      <c r="AA321" s="19"/>
      <c r="AB321" s="19"/>
      <c r="AC321" s="19"/>
      <c r="AD321" s="19"/>
      <c r="AE321" s="19"/>
      <c r="AF321" s="19"/>
    </row>
    <row r="322" ht="14.25" customHeight="1">
      <c r="A322" s="61" t="s">
        <v>1109</v>
      </c>
      <c r="B322" s="61" t="s">
        <v>1110</v>
      </c>
      <c r="C322" s="23" t="str">
        <f t="shared" si="5"/>
        <v>jpg</v>
      </c>
      <c r="D322" s="24" t="s">
        <v>39</v>
      </c>
      <c r="E322" s="24" t="s">
        <v>35</v>
      </c>
      <c r="F322" s="24" t="s">
        <v>35</v>
      </c>
      <c r="G322" s="24" t="s">
        <v>988</v>
      </c>
      <c r="H322" s="24" t="s">
        <v>185</v>
      </c>
      <c r="I322" s="24" t="s">
        <v>38</v>
      </c>
      <c r="J322" s="23"/>
      <c r="K322" s="26" t="s">
        <v>39</v>
      </c>
      <c r="L322" s="24" t="s">
        <v>1111</v>
      </c>
      <c r="M322" s="23">
        <f t="shared" si="2"/>
        <v>51</v>
      </c>
      <c r="N322" s="23"/>
      <c r="O322" s="23">
        <f t="shared" si="3"/>
        <v>0</v>
      </c>
      <c r="P322" s="23"/>
      <c r="Q322" s="23">
        <f t="shared" si="4"/>
        <v>0</v>
      </c>
      <c r="R322" s="23"/>
      <c r="S322" s="19"/>
      <c r="T322" s="19"/>
      <c r="U322" s="19"/>
      <c r="V322" s="19"/>
      <c r="W322" s="19"/>
      <c r="X322" s="19"/>
      <c r="Y322" s="19"/>
      <c r="Z322" s="19"/>
      <c r="AA322" s="19"/>
      <c r="AB322" s="19"/>
      <c r="AC322" s="19"/>
      <c r="AD322" s="19"/>
      <c r="AE322" s="19"/>
      <c r="AF322" s="19"/>
    </row>
    <row r="323" ht="14.25" customHeight="1">
      <c r="A323" s="61" t="s">
        <v>1112</v>
      </c>
      <c r="B323" s="61" t="s">
        <v>6468</v>
      </c>
      <c r="C323" s="23" t="str">
        <f t="shared" si="5"/>
        <v>jpg</v>
      </c>
      <c r="D323" s="24" t="s">
        <v>39</v>
      </c>
      <c r="E323" s="24" t="s">
        <v>35</v>
      </c>
      <c r="F323" s="24" t="s">
        <v>35</v>
      </c>
      <c r="G323" s="24" t="s">
        <v>988</v>
      </c>
      <c r="H323" s="24" t="s">
        <v>185</v>
      </c>
      <c r="I323" s="24" t="s">
        <v>38</v>
      </c>
      <c r="J323" s="23"/>
      <c r="K323" s="26" t="s">
        <v>39</v>
      </c>
      <c r="L323" s="24" t="s">
        <v>1114</v>
      </c>
      <c r="M323" s="23">
        <f t="shared" si="2"/>
        <v>82</v>
      </c>
      <c r="N323" s="23"/>
      <c r="O323" s="23">
        <f t="shared" si="3"/>
        <v>0</v>
      </c>
      <c r="P323" s="23"/>
      <c r="Q323" s="23">
        <f t="shared" si="4"/>
        <v>0</v>
      </c>
      <c r="R323" s="23"/>
      <c r="S323" s="19"/>
      <c r="T323" s="19"/>
      <c r="U323" s="19"/>
      <c r="V323" s="19"/>
      <c r="W323" s="19"/>
      <c r="X323" s="19"/>
      <c r="Y323" s="19"/>
      <c r="Z323" s="19"/>
      <c r="AA323" s="19"/>
      <c r="AB323" s="19"/>
      <c r="AC323" s="19"/>
      <c r="AD323" s="19"/>
      <c r="AE323" s="19"/>
      <c r="AF323" s="19"/>
    </row>
    <row r="324" ht="14.25" customHeight="1">
      <c r="A324" s="61" t="s">
        <v>1115</v>
      </c>
      <c r="B324" s="61" t="s">
        <v>1116</v>
      </c>
      <c r="C324" s="23" t="str">
        <f t="shared" si="5"/>
        <v>jpg</v>
      </c>
      <c r="D324" s="24" t="s">
        <v>39</v>
      </c>
      <c r="E324" s="24" t="s">
        <v>35</v>
      </c>
      <c r="F324" s="24" t="s">
        <v>35</v>
      </c>
      <c r="G324" s="24" t="s">
        <v>988</v>
      </c>
      <c r="H324" s="24" t="s">
        <v>185</v>
      </c>
      <c r="I324" s="24" t="s">
        <v>38</v>
      </c>
      <c r="J324" s="23"/>
      <c r="K324" s="26" t="s">
        <v>39</v>
      </c>
      <c r="L324" s="24" t="s">
        <v>6385</v>
      </c>
      <c r="M324" s="23">
        <f t="shared" si="2"/>
        <v>104</v>
      </c>
      <c r="N324" s="23"/>
      <c r="O324" s="23">
        <f t="shared" si="3"/>
        <v>0</v>
      </c>
      <c r="P324" s="23"/>
      <c r="Q324" s="23">
        <f t="shared" si="4"/>
        <v>0</v>
      </c>
      <c r="R324" s="23"/>
      <c r="S324" s="19"/>
      <c r="T324" s="19"/>
      <c r="U324" s="19"/>
      <c r="V324" s="19"/>
      <c r="W324" s="19"/>
      <c r="X324" s="19"/>
      <c r="Y324" s="19"/>
      <c r="Z324" s="19"/>
      <c r="AA324" s="19"/>
      <c r="AB324" s="19"/>
      <c r="AC324" s="19"/>
      <c r="AD324" s="19"/>
      <c r="AE324" s="19"/>
      <c r="AF324" s="19"/>
    </row>
    <row r="325" ht="14.25" customHeight="1">
      <c r="A325" s="26" t="s">
        <v>1118</v>
      </c>
      <c r="B325" s="61" t="s">
        <v>1119</v>
      </c>
      <c r="C325" s="23" t="str">
        <f t="shared" si="5"/>
        <v>jpg</v>
      </c>
      <c r="D325" s="24" t="s">
        <v>39</v>
      </c>
      <c r="E325" s="24" t="s">
        <v>35</v>
      </c>
      <c r="F325" s="24" t="s">
        <v>35</v>
      </c>
      <c r="G325" s="24" t="s">
        <v>988</v>
      </c>
      <c r="H325" s="24" t="s">
        <v>185</v>
      </c>
      <c r="I325" s="24" t="s">
        <v>38</v>
      </c>
      <c r="J325" s="23"/>
      <c r="K325" s="26" t="s">
        <v>39</v>
      </c>
      <c r="L325" s="24" t="s">
        <v>6469</v>
      </c>
      <c r="M325" s="23">
        <f t="shared" si="2"/>
        <v>82</v>
      </c>
      <c r="N325" s="23"/>
      <c r="O325" s="23">
        <f t="shared" si="3"/>
        <v>0</v>
      </c>
      <c r="P325" s="23"/>
      <c r="Q325" s="23">
        <f t="shared" si="4"/>
        <v>0</v>
      </c>
      <c r="R325" s="23"/>
      <c r="S325" s="19"/>
      <c r="T325" s="19"/>
      <c r="U325" s="19"/>
      <c r="V325" s="19"/>
      <c r="W325" s="19"/>
      <c r="X325" s="19"/>
      <c r="Y325" s="19"/>
      <c r="Z325" s="19"/>
      <c r="AA325" s="19"/>
      <c r="AB325" s="19"/>
      <c r="AC325" s="19"/>
      <c r="AD325" s="19"/>
      <c r="AE325" s="19"/>
      <c r="AF325" s="19"/>
    </row>
    <row r="326" ht="14.25" customHeight="1">
      <c r="A326" s="31" t="s">
        <v>1122</v>
      </c>
      <c r="B326" s="31" t="s">
        <v>1123</v>
      </c>
      <c r="C326" s="23" t="str">
        <f t="shared" si="5"/>
        <v>jpg</v>
      </c>
      <c r="D326" s="24" t="s">
        <v>39</v>
      </c>
      <c r="E326" s="24" t="s">
        <v>35</v>
      </c>
      <c r="F326" s="24" t="s">
        <v>35</v>
      </c>
      <c r="G326" s="24" t="s">
        <v>335</v>
      </c>
      <c r="H326" s="24" t="s">
        <v>833</v>
      </c>
      <c r="I326" s="24" t="s">
        <v>429</v>
      </c>
      <c r="J326" s="23"/>
      <c r="K326" s="26" t="s">
        <v>39</v>
      </c>
      <c r="L326" s="24" t="s">
        <v>64</v>
      </c>
      <c r="M326" s="23">
        <f t="shared" si="2"/>
        <v>7</v>
      </c>
      <c r="N326" s="23"/>
      <c r="O326" s="23">
        <f t="shared" si="3"/>
        <v>0</v>
      </c>
      <c r="P326" s="23"/>
      <c r="Q326" s="23">
        <f t="shared" si="4"/>
        <v>0</v>
      </c>
      <c r="R326" s="23"/>
      <c r="S326" s="19"/>
      <c r="T326" s="19"/>
      <c r="U326" s="19"/>
      <c r="V326" s="19"/>
      <c r="W326" s="19"/>
      <c r="X326" s="19"/>
      <c r="Y326" s="19"/>
      <c r="Z326" s="19"/>
      <c r="AA326" s="19"/>
      <c r="AB326" s="19"/>
      <c r="AC326" s="19"/>
      <c r="AD326" s="19"/>
      <c r="AE326" s="19"/>
      <c r="AF326" s="19"/>
    </row>
    <row r="327" ht="14.25" customHeight="1">
      <c r="A327" s="31" t="s">
        <v>1124</v>
      </c>
      <c r="B327" s="31" t="s">
        <v>1125</v>
      </c>
      <c r="C327" s="23" t="str">
        <f t="shared" si="5"/>
        <v>jpg</v>
      </c>
      <c r="D327" s="24" t="s">
        <v>39</v>
      </c>
      <c r="E327" s="24" t="s">
        <v>35</v>
      </c>
      <c r="F327" s="24" t="s">
        <v>35</v>
      </c>
      <c r="G327" s="24" t="s">
        <v>335</v>
      </c>
      <c r="H327" s="24" t="s">
        <v>833</v>
      </c>
      <c r="I327" s="24" t="s">
        <v>429</v>
      </c>
      <c r="J327" s="23"/>
      <c r="K327" s="26" t="s">
        <v>39</v>
      </c>
      <c r="L327" s="24" t="s">
        <v>64</v>
      </c>
      <c r="M327" s="23">
        <f t="shared" si="2"/>
        <v>7</v>
      </c>
      <c r="N327" s="23"/>
      <c r="O327" s="23">
        <f t="shared" si="3"/>
        <v>0</v>
      </c>
      <c r="P327" s="23"/>
      <c r="Q327" s="23">
        <f t="shared" si="4"/>
        <v>0</v>
      </c>
      <c r="R327" s="23"/>
      <c r="S327" s="19"/>
      <c r="T327" s="19"/>
      <c r="U327" s="19"/>
      <c r="V327" s="19"/>
      <c r="W327" s="19"/>
      <c r="X327" s="19"/>
      <c r="Y327" s="19"/>
      <c r="Z327" s="19"/>
      <c r="AA327" s="19"/>
      <c r="AB327" s="19"/>
      <c r="AC327" s="19"/>
      <c r="AD327" s="19"/>
      <c r="AE327" s="19"/>
      <c r="AF327" s="19"/>
    </row>
    <row r="328" ht="14.25" customHeight="1">
      <c r="A328" s="21" t="s">
        <v>1127</v>
      </c>
      <c r="B328" s="21" t="s">
        <v>1128</v>
      </c>
      <c r="C328" s="23" t="str">
        <f t="shared" si="5"/>
        <v>jpg</v>
      </c>
      <c r="D328" s="24" t="s">
        <v>39</v>
      </c>
      <c r="E328" s="24" t="s">
        <v>35</v>
      </c>
      <c r="F328" s="24" t="s">
        <v>35</v>
      </c>
      <c r="G328" s="24" t="s">
        <v>988</v>
      </c>
      <c r="H328" s="24" t="s">
        <v>185</v>
      </c>
      <c r="I328" s="24" t="s">
        <v>38</v>
      </c>
      <c r="J328" s="23"/>
      <c r="K328" s="26" t="s">
        <v>39</v>
      </c>
      <c r="L328" s="24" t="s">
        <v>6386</v>
      </c>
      <c r="M328" s="23">
        <f t="shared" si="2"/>
        <v>206</v>
      </c>
      <c r="N328" s="24" t="s">
        <v>6387</v>
      </c>
      <c r="O328" s="23">
        <f t="shared" si="3"/>
        <v>156</v>
      </c>
      <c r="P328" s="23"/>
      <c r="Q328" s="23">
        <f t="shared" si="4"/>
        <v>0</v>
      </c>
      <c r="R328" s="23"/>
      <c r="S328" s="19"/>
      <c r="T328" s="19"/>
      <c r="U328" s="19"/>
      <c r="V328" s="19"/>
      <c r="W328" s="19"/>
      <c r="X328" s="19"/>
      <c r="Y328" s="19"/>
      <c r="Z328" s="19"/>
      <c r="AA328" s="19"/>
      <c r="AB328" s="19"/>
      <c r="AC328" s="19"/>
      <c r="AD328" s="19"/>
      <c r="AE328" s="19"/>
      <c r="AF328" s="19"/>
    </row>
    <row r="329" ht="14.25" customHeight="1">
      <c r="A329" s="21" t="s">
        <v>1130</v>
      </c>
      <c r="B329" s="21" t="s">
        <v>1131</v>
      </c>
      <c r="C329" s="23" t="str">
        <f t="shared" si="5"/>
        <v>jpg</v>
      </c>
      <c r="D329" s="24" t="s">
        <v>39</v>
      </c>
      <c r="E329" s="24" t="s">
        <v>35</v>
      </c>
      <c r="F329" s="24" t="s">
        <v>35</v>
      </c>
      <c r="G329" s="24" t="s">
        <v>988</v>
      </c>
      <c r="H329" s="24" t="s">
        <v>185</v>
      </c>
      <c r="I329" s="24" t="s">
        <v>38</v>
      </c>
      <c r="J329" s="23"/>
      <c r="K329" s="26" t="s">
        <v>39</v>
      </c>
      <c r="L329" s="24" t="s">
        <v>6470</v>
      </c>
      <c r="M329" s="23">
        <f t="shared" si="2"/>
        <v>109</v>
      </c>
      <c r="N329" s="23"/>
      <c r="O329" s="23">
        <f t="shared" si="3"/>
        <v>0</v>
      </c>
      <c r="P329" s="23"/>
      <c r="Q329" s="23">
        <f t="shared" si="4"/>
        <v>0</v>
      </c>
      <c r="R329" s="23"/>
      <c r="S329" s="19"/>
      <c r="T329" s="19"/>
      <c r="U329" s="19"/>
      <c r="V329" s="19"/>
      <c r="W329" s="19"/>
      <c r="X329" s="19"/>
      <c r="Y329" s="19"/>
      <c r="Z329" s="19"/>
      <c r="AA329" s="19"/>
      <c r="AB329" s="19"/>
      <c r="AC329" s="19"/>
      <c r="AD329" s="19"/>
      <c r="AE329" s="19"/>
      <c r="AF329" s="19"/>
    </row>
    <row r="330" ht="14.25" customHeight="1">
      <c r="A330" s="21" t="s">
        <v>6388</v>
      </c>
      <c r="B330" s="21" t="s">
        <v>6389</v>
      </c>
      <c r="C330" s="23" t="str">
        <f t="shared" si="5"/>
        <v>jpg</v>
      </c>
      <c r="D330" s="24" t="s">
        <v>39</v>
      </c>
      <c r="E330" s="24" t="s">
        <v>35</v>
      </c>
      <c r="F330" s="24" t="s">
        <v>35</v>
      </c>
      <c r="G330" s="24" t="s">
        <v>988</v>
      </c>
      <c r="H330" s="24" t="s">
        <v>185</v>
      </c>
      <c r="I330" s="24" t="s">
        <v>38</v>
      </c>
      <c r="J330" s="23"/>
      <c r="K330" s="26" t="s">
        <v>39</v>
      </c>
      <c r="L330" s="24" t="s">
        <v>6390</v>
      </c>
      <c r="M330" s="23">
        <f t="shared" si="2"/>
        <v>228</v>
      </c>
      <c r="N330" s="24" t="s">
        <v>6391</v>
      </c>
      <c r="O330" s="23">
        <f t="shared" si="3"/>
        <v>161</v>
      </c>
      <c r="P330" s="23"/>
      <c r="Q330" s="23">
        <f t="shared" si="4"/>
        <v>0</v>
      </c>
      <c r="R330" s="23"/>
      <c r="S330" s="19"/>
      <c r="T330" s="19"/>
      <c r="U330" s="19"/>
      <c r="V330" s="19"/>
      <c r="W330" s="19"/>
      <c r="X330" s="19"/>
      <c r="Y330" s="19"/>
      <c r="Z330" s="19"/>
      <c r="AA330" s="19"/>
      <c r="AB330" s="19"/>
      <c r="AC330" s="19"/>
      <c r="AD330" s="19"/>
      <c r="AE330" s="19"/>
      <c r="AF330" s="19"/>
    </row>
    <row r="331" ht="14.25" customHeight="1">
      <c r="A331" s="21" t="s">
        <v>1137</v>
      </c>
      <c r="B331" s="21" t="s">
        <v>1138</v>
      </c>
      <c r="C331" s="23" t="str">
        <f t="shared" si="5"/>
        <v>jpg</v>
      </c>
      <c r="D331" s="24" t="s">
        <v>39</v>
      </c>
      <c r="E331" s="24" t="s">
        <v>35</v>
      </c>
      <c r="F331" s="24" t="s">
        <v>35</v>
      </c>
      <c r="G331" s="24" t="s">
        <v>988</v>
      </c>
      <c r="H331" s="24" t="s">
        <v>185</v>
      </c>
      <c r="I331" s="24" t="s">
        <v>38</v>
      </c>
      <c r="J331" s="23"/>
      <c r="K331" s="26" t="s">
        <v>39</v>
      </c>
      <c r="L331" s="24" t="s">
        <v>6392</v>
      </c>
      <c r="M331" s="23">
        <f t="shared" si="2"/>
        <v>108</v>
      </c>
      <c r="N331" s="23"/>
      <c r="O331" s="23">
        <f t="shared" si="3"/>
        <v>0</v>
      </c>
      <c r="P331" s="23"/>
      <c r="Q331" s="23">
        <f t="shared" si="4"/>
        <v>0</v>
      </c>
      <c r="R331" s="23"/>
      <c r="S331" s="19"/>
      <c r="T331" s="19"/>
      <c r="U331" s="19"/>
      <c r="V331" s="19"/>
      <c r="W331" s="19"/>
      <c r="X331" s="19"/>
      <c r="Y331" s="19"/>
      <c r="Z331" s="19"/>
      <c r="AA331" s="19"/>
      <c r="AB331" s="19"/>
      <c r="AC331" s="19"/>
      <c r="AD331" s="19"/>
      <c r="AE331" s="19"/>
      <c r="AF331" s="19"/>
    </row>
    <row r="332" ht="14.25" customHeight="1">
      <c r="A332" s="21" t="s">
        <v>1142</v>
      </c>
      <c r="B332" s="21" t="s">
        <v>1143</v>
      </c>
      <c r="C332" s="23" t="str">
        <f t="shared" si="5"/>
        <v>jpg</v>
      </c>
      <c r="D332" s="24" t="s">
        <v>39</v>
      </c>
      <c r="E332" s="24" t="s">
        <v>35</v>
      </c>
      <c r="F332" s="24" t="s">
        <v>35</v>
      </c>
      <c r="G332" s="24" t="s">
        <v>988</v>
      </c>
      <c r="H332" s="24" t="s">
        <v>185</v>
      </c>
      <c r="I332" s="24" t="s">
        <v>38</v>
      </c>
      <c r="J332" s="23"/>
      <c r="K332" s="26" t="s">
        <v>39</v>
      </c>
      <c r="L332" s="24" t="s">
        <v>1144</v>
      </c>
      <c r="M332" s="23">
        <f t="shared" si="2"/>
        <v>64</v>
      </c>
      <c r="N332" s="23"/>
      <c r="O332" s="23">
        <f t="shared" si="3"/>
        <v>0</v>
      </c>
      <c r="P332" s="23"/>
      <c r="Q332" s="23">
        <f t="shared" si="4"/>
        <v>0</v>
      </c>
      <c r="R332" s="23"/>
      <c r="S332" s="19"/>
      <c r="T332" s="19"/>
      <c r="U332" s="19"/>
      <c r="V332" s="19"/>
      <c r="W332" s="19"/>
      <c r="X332" s="19"/>
      <c r="Y332" s="19"/>
      <c r="Z332" s="19"/>
      <c r="AA332" s="19"/>
      <c r="AB332" s="19"/>
      <c r="AC332" s="19"/>
      <c r="AD332" s="19"/>
      <c r="AE332" s="19"/>
      <c r="AF332" s="19"/>
    </row>
    <row r="333" ht="14.25" customHeight="1">
      <c r="A333" s="28" t="s">
        <v>1146</v>
      </c>
      <c r="B333" s="45" t="s">
        <v>6393</v>
      </c>
      <c r="C333" s="23" t="str">
        <f t="shared" si="5"/>
        <v>mp4</v>
      </c>
      <c r="D333" s="24" t="s">
        <v>39</v>
      </c>
      <c r="E333" s="24" t="s">
        <v>1002</v>
      </c>
      <c r="F333" s="24" t="s">
        <v>1002</v>
      </c>
      <c r="G333" s="24" t="s">
        <v>988</v>
      </c>
      <c r="H333" s="24" t="s">
        <v>185</v>
      </c>
      <c r="I333" s="24" t="s">
        <v>38</v>
      </c>
      <c r="J333" s="23"/>
      <c r="K333" s="26" t="s">
        <v>39</v>
      </c>
      <c r="L333" s="24" t="s">
        <v>94</v>
      </c>
      <c r="M333" s="23">
        <f t="shared" si="2"/>
        <v>5</v>
      </c>
      <c r="N333" s="23"/>
      <c r="O333" s="23">
        <f t="shared" si="3"/>
        <v>0</v>
      </c>
      <c r="P333" s="23"/>
      <c r="Q333" s="23">
        <f t="shared" si="4"/>
        <v>0</v>
      </c>
      <c r="R333" s="23"/>
      <c r="S333" s="19"/>
      <c r="T333" s="19"/>
      <c r="U333" s="19"/>
      <c r="V333" s="19"/>
      <c r="W333" s="19"/>
      <c r="X333" s="19"/>
      <c r="Y333" s="19"/>
      <c r="Z333" s="19"/>
      <c r="AA333" s="19"/>
      <c r="AB333" s="19"/>
      <c r="AC333" s="19"/>
      <c r="AD333" s="19"/>
      <c r="AE333" s="19"/>
      <c r="AF333" s="19"/>
    </row>
    <row r="334" ht="14.25" customHeight="1">
      <c r="A334" s="31" t="s">
        <v>1148</v>
      </c>
      <c r="B334" s="31" t="s">
        <v>1149</v>
      </c>
      <c r="C334" s="23" t="str">
        <f t="shared" si="5"/>
        <v>jpg</v>
      </c>
      <c r="D334" s="24" t="s">
        <v>39</v>
      </c>
      <c r="E334" s="24" t="s">
        <v>35</v>
      </c>
      <c r="F334" s="24" t="s">
        <v>1002</v>
      </c>
      <c r="G334" s="24" t="s">
        <v>988</v>
      </c>
      <c r="H334" s="24" t="s">
        <v>185</v>
      </c>
      <c r="I334" s="24" t="s">
        <v>38</v>
      </c>
      <c r="J334" s="23"/>
      <c r="K334" s="26" t="s">
        <v>39</v>
      </c>
      <c r="L334" s="24" t="s">
        <v>1177</v>
      </c>
      <c r="M334" s="23">
        <f t="shared" si="2"/>
        <v>104</v>
      </c>
      <c r="N334" s="23"/>
      <c r="O334" s="23">
        <f t="shared" si="3"/>
        <v>0</v>
      </c>
      <c r="P334" s="23"/>
      <c r="Q334" s="23">
        <f t="shared" si="4"/>
        <v>0</v>
      </c>
      <c r="R334" s="23"/>
      <c r="S334" s="19"/>
      <c r="T334" s="19"/>
      <c r="U334" s="19"/>
      <c r="V334" s="19"/>
      <c r="W334" s="19"/>
      <c r="X334" s="19"/>
      <c r="Y334" s="19"/>
      <c r="Z334" s="19"/>
      <c r="AA334" s="19"/>
      <c r="AB334" s="19"/>
      <c r="AC334" s="19"/>
      <c r="AD334" s="19"/>
      <c r="AE334" s="19"/>
      <c r="AF334" s="19"/>
    </row>
    <row r="335" ht="14.25" customHeight="1">
      <c r="A335" s="31" t="s">
        <v>1151</v>
      </c>
      <c r="B335" s="31" t="s">
        <v>1152</v>
      </c>
      <c r="C335" s="23" t="str">
        <f t="shared" si="5"/>
        <v>jpg</v>
      </c>
      <c r="D335" s="24" t="s">
        <v>39</v>
      </c>
      <c r="E335" s="24" t="s">
        <v>35</v>
      </c>
      <c r="F335" s="24" t="s">
        <v>1002</v>
      </c>
      <c r="G335" s="24" t="s">
        <v>988</v>
      </c>
      <c r="H335" s="24" t="s">
        <v>185</v>
      </c>
      <c r="I335" s="24" t="s">
        <v>38</v>
      </c>
      <c r="J335" s="23"/>
      <c r="K335" s="26" t="s">
        <v>39</v>
      </c>
      <c r="L335" s="24" t="s">
        <v>1153</v>
      </c>
      <c r="M335" s="23">
        <f t="shared" si="2"/>
        <v>97</v>
      </c>
      <c r="N335" s="23"/>
      <c r="O335" s="23">
        <f t="shared" si="3"/>
        <v>0</v>
      </c>
      <c r="P335" s="23"/>
      <c r="Q335" s="23">
        <f t="shared" si="4"/>
        <v>0</v>
      </c>
      <c r="R335" s="23"/>
      <c r="S335" s="19"/>
      <c r="T335" s="19"/>
      <c r="U335" s="19"/>
      <c r="V335" s="19"/>
      <c r="W335" s="19"/>
      <c r="X335" s="19"/>
      <c r="Y335" s="19"/>
      <c r="Z335" s="19"/>
      <c r="AA335" s="19"/>
      <c r="AB335" s="19"/>
      <c r="AC335" s="19"/>
      <c r="AD335" s="19"/>
      <c r="AE335" s="19"/>
      <c r="AF335" s="19"/>
    </row>
    <row r="336" ht="14.25" customHeight="1">
      <c r="A336" s="31" t="s">
        <v>1154</v>
      </c>
      <c r="B336" s="31" t="s">
        <v>1155</v>
      </c>
      <c r="C336" s="23" t="str">
        <f t="shared" si="5"/>
        <v>jpg</v>
      </c>
      <c r="D336" s="24" t="s">
        <v>39</v>
      </c>
      <c r="E336" s="24" t="s">
        <v>35</v>
      </c>
      <c r="F336" s="24" t="s">
        <v>1002</v>
      </c>
      <c r="G336" s="24" t="s">
        <v>988</v>
      </c>
      <c r="H336" s="24" t="s">
        <v>185</v>
      </c>
      <c r="I336" s="24" t="s">
        <v>38</v>
      </c>
      <c r="J336" s="23"/>
      <c r="K336" s="26" t="s">
        <v>39</v>
      </c>
      <c r="L336" s="24" t="s">
        <v>1156</v>
      </c>
      <c r="M336" s="23">
        <f t="shared" si="2"/>
        <v>67</v>
      </c>
      <c r="N336" s="23"/>
      <c r="O336" s="23">
        <f t="shared" si="3"/>
        <v>0</v>
      </c>
      <c r="P336" s="23"/>
      <c r="Q336" s="23">
        <f t="shared" si="4"/>
        <v>0</v>
      </c>
      <c r="R336" s="23"/>
      <c r="S336" s="19"/>
      <c r="T336" s="19"/>
      <c r="U336" s="19"/>
      <c r="V336" s="19"/>
      <c r="W336" s="19"/>
      <c r="X336" s="19"/>
      <c r="Y336" s="19"/>
      <c r="Z336" s="19"/>
      <c r="AA336" s="19"/>
      <c r="AB336" s="19"/>
      <c r="AC336" s="19"/>
      <c r="AD336" s="19"/>
      <c r="AE336" s="19"/>
      <c r="AF336" s="19"/>
    </row>
    <row r="337" ht="14.25" customHeight="1">
      <c r="A337" s="31" t="s">
        <v>1157</v>
      </c>
      <c r="B337" s="31" t="s">
        <v>1158</v>
      </c>
      <c r="C337" s="23" t="str">
        <f t="shared" si="5"/>
        <v>jpg</v>
      </c>
      <c r="D337" s="24" t="s">
        <v>39</v>
      </c>
      <c r="E337" s="24" t="s">
        <v>35</v>
      </c>
      <c r="F337" s="24" t="s">
        <v>1002</v>
      </c>
      <c r="G337" s="24" t="s">
        <v>988</v>
      </c>
      <c r="H337" s="24" t="s">
        <v>185</v>
      </c>
      <c r="I337" s="24" t="s">
        <v>38</v>
      </c>
      <c r="J337" s="23"/>
      <c r="K337" s="26" t="s">
        <v>39</v>
      </c>
      <c r="L337" s="24" t="s">
        <v>1159</v>
      </c>
      <c r="M337" s="23">
        <f t="shared" si="2"/>
        <v>79</v>
      </c>
      <c r="N337" s="23"/>
      <c r="O337" s="23">
        <f t="shared" si="3"/>
        <v>0</v>
      </c>
      <c r="P337" s="23"/>
      <c r="Q337" s="23">
        <f t="shared" si="4"/>
        <v>0</v>
      </c>
      <c r="R337" s="23"/>
      <c r="S337" s="19"/>
      <c r="T337" s="19"/>
      <c r="U337" s="19"/>
      <c r="V337" s="19"/>
      <c r="W337" s="19"/>
      <c r="X337" s="19"/>
      <c r="Y337" s="19"/>
      <c r="Z337" s="19"/>
      <c r="AA337" s="19"/>
      <c r="AB337" s="19"/>
      <c r="AC337" s="19"/>
      <c r="AD337" s="19"/>
      <c r="AE337" s="19"/>
      <c r="AF337" s="19"/>
    </row>
    <row r="338" ht="14.25" customHeight="1">
      <c r="A338" s="28" t="s">
        <v>1160</v>
      </c>
      <c r="B338" s="31" t="s">
        <v>1161</v>
      </c>
      <c r="C338" s="23" t="str">
        <f t="shared" si="5"/>
        <v>jpg</v>
      </c>
      <c r="D338" s="24" t="s">
        <v>39</v>
      </c>
      <c r="E338" s="24" t="s">
        <v>35</v>
      </c>
      <c r="F338" s="24" t="s">
        <v>1002</v>
      </c>
      <c r="G338" s="24" t="s">
        <v>988</v>
      </c>
      <c r="H338" s="24" t="s">
        <v>185</v>
      </c>
      <c r="I338" s="24" t="s">
        <v>38</v>
      </c>
      <c r="J338" s="23"/>
      <c r="K338" s="26" t="s">
        <v>39</v>
      </c>
      <c r="L338" s="24" t="s">
        <v>6471</v>
      </c>
      <c r="M338" s="23">
        <f t="shared" si="2"/>
        <v>137</v>
      </c>
      <c r="N338" s="23"/>
      <c r="O338" s="23">
        <f t="shared" si="3"/>
        <v>0</v>
      </c>
      <c r="P338" s="23"/>
      <c r="Q338" s="23">
        <f t="shared" si="4"/>
        <v>0</v>
      </c>
      <c r="R338" s="23"/>
      <c r="S338" s="19"/>
      <c r="T338" s="19"/>
      <c r="U338" s="19"/>
      <c r="V338" s="19"/>
      <c r="W338" s="19"/>
      <c r="X338" s="19"/>
      <c r="Y338" s="19"/>
      <c r="Z338" s="19"/>
      <c r="AA338" s="19"/>
      <c r="AB338" s="19"/>
      <c r="AC338" s="19"/>
      <c r="AD338" s="19"/>
      <c r="AE338" s="19"/>
      <c r="AF338" s="19"/>
    </row>
    <row r="339" ht="14.25" customHeight="1">
      <c r="A339" s="28" t="s">
        <v>1163</v>
      </c>
      <c r="B339" s="31" t="s">
        <v>1164</v>
      </c>
      <c r="C339" s="23" t="str">
        <f t="shared" si="5"/>
        <v>jpg</v>
      </c>
      <c r="D339" s="24" t="s">
        <v>39</v>
      </c>
      <c r="E339" s="24" t="s">
        <v>35</v>
      </c>
      <c r="F339" s="24" t="s">
        <v>1002</v>
      </c>
      <c r="G339" s="24" t="s">
        <v>393</v>
      </c>
      <c r="H339" s="24" t="s">
        <v>1165</v>
      </c>
      <c r="I339" s="23"/>
      <c r="J339" s="23"/>
      <c r="K339" s="26" t="s">
        <v>39</v>
      </c>
      <c r="L339" s="24" t="s">
        <v>64</v>
      </c>
      <c r="M339" s="23">
        <f t="shared" si="2"/>
        <v>7</v>
      </c>
      <c r="N339" s="23"/>
      <c r="O339" s="23">
        <f t="shared" si="3"/>
        <v>0</v>
      </c>
      <c r="P339" s="23"/>
      <c r="Q339" s="23">
        <f t="shared" si="4"/>
        <v>0</v>
      </c>
      <c r="R339" s="23"/>
      <c r="S339" s="19"/>
      <c r="T339" s="19"/>
      <c r="U339" s="19"/>
      <c r="V339" s="19"/>
      <c r="W339" s="19"/>
      <c r="X339" s="19"/>
      <c r="Y339" s="19"/>
      <c r="Z339" s="19"/>
      <c r="AA339" s="19"/>
      <c r="AB339" s="19"/>
      <c r="AC339" s="19"/>
      <c r="AD339" s="19"/>
      <c r="AE339" s="19"/>
      <c r="AF339" s="19"/>
    </row>
    <row r="340" ht="14.25" customHeight="1">
      <c r="A340" s="31" t="s">
        <v>1167</v>
      </c>
      <c r="B340" s="31" t="s">
        <v>1168</v>
      </c>
      <c r="C340" s="23" t="str">
        <f t="shared" si="5"/>
        <v>jpg</v>
      </c>
      <c r="D340" s="24" t="s">
        <v>39</v>
      </c>
      <c r="E340" s="24" t="s">
        <v>35</v>
      </c>
      <c r="F340" s="24" t="s">
        <v>1002</v>
      </c>
      <c r="G340" s="24" t="s">
        <v>988</v>
      </c>
      <c r="H340" s="24" t="s">
        <v>185</v>
      </c>
      <c r="I340" s="24" t="s">
        <v>38</v>
      </c>
      <c r="J340" s="23"/>
      <c r="K340" s="26" t="s">
        <v>39</v>
      </c>
      <c r="L340" s="24" t="s">
        <v>1171</v>
      </c>
      <c r="M340" s="23">
        <f t="shared" si="2"/>
        <v>98</v>
      </c>
      <c r="N340" s="23"/>
      <c r="O340" s="23">
        <f t="shared" si="3"/>
        <v>0</v>
      </c>
      <c r="P340" s="23"/>
      <c r="Q340" s="23">
        <f t="shared" si="4"/>
        <v>0</v>
      </c>
      <c r="R340" s="23"/>
      <c r="S340" s="19"/>
      <c r="T340" s="19"/>
      <c r="U340" s="19"/>
      <c r="V340" s="19"/>
      <c r="W340" s="19"/>
      <c r="X340" s="19"/>
      <c r="Y340" s="19"/>
      <c r="Z340" s="19"/>
      <c r="AA340" s="19"/>
      <c r="AB340" s="19"/>
      <c r="AC340" s="19"/>
      <c r="AD340" s="19"/>
      <c r="AE340" s="19"/>
      <c r="AF340" s="19"/>
    </row>
    <row r="341" ht="14.25" customHeight="1">
      <c r="A341" s="28" t="s">
        <v>1172</v>
      </c>
      <c r="B341" s="31" t="s">
        <v>1173</v>
      </c>
      <c r="C341" s="23" t="str">
        <f t="shared" si="5"/>
        <v>jpg</v>
      </c>
      <c r="D341" s="24" t="s">
        <v>39</v>
      </c>
      <c r="E341" s="24" t="s">
        <v>35</v>
      </c>
      <c r="F341" s="24" t="s">
        <v>1002</v>
      </c>
      <c r="G341" s="24" t="s">
        <v>988</v>
      </c>
      <c r="H341" s="24" t="s">
        <v>185</v>
      </c>
      <c r="I341" s="24" t="s">
        <v>38</v>
      </c>
      <c r="J341" s="23"/>
      <c r="K341" s="26" t="s">
        <v>39</v>
      </c>
      <c r="L341" s="24" t="s">
        <v>1174</v>
      </c>
      <c r="M341" s="23">
        <f t="shared" si="2"/>
        <v>110</v>
      </c>
      <c r="N341" s="23"/>
      <c r="O341" s="23">
        <f t="shared" si="3"/>
        <v>0</v>
      </c>
      <c r="P341" s="23"/>
      <c r="Q341" s="23">
        <f t="shared" si="4"/>
        <v>0</v>
      </c>
      <c r="R341" s="23"/>
      <c r="S341" s="19"/>
      <c r="T341" s="19"/>
      <c r="U341" s="19"/>
      <c r="V341" s="19"/>
      <c r="W341" s="19"/>
      <c r="X341" s="19"/>
      <c r="Y341" s="19"/>
      <c r="Z341" s="19"/>
      <c r="AA341" s="19"/>
      <c r="AB341" s="19"/>
      <c r="AC341" s="19"/>
      <c r="AD341" s="19"/>
      <c r="AE341" s="19"/>
      <c r="AF341" s="19"/>
    </row>
    <row r="342" ht="14.25" customHeight="1">
      <c r="A342" s="31" t="s">
        <v>1175</v>
      </c>
      <c r="B342" s="31" t="s">
        <v>1176</v>
      </c>
      <c r="C342" s="23" t="str">
        <f t="shared" si="5"/>
        <v>jpg</v>
      </c>
      <c r="D342" s="24" t="s">
        <v>39</v>
      </c>
      <c r="E342" s="24" t="s">
        <v>35</v>
      </c>
      <c r="F342" s="24" t="s">
        <v>1002</v>
      </c>
      <c r="G342" s="24" t="s">
        <v>988</v>
      </c>
      <c r="H342" s="24" t="s">
        <v>185</v>
      </c>
      <c r="I342" s="24" t="s">
        <v>38</v>
      </c>
      <c r="J342" s="23"/>
      <c r="K342" s="26" t="s">
        <v>39</v>
      </c>
      <c r="L342" s="24" t="s">
        <v>1177</v>
      </c>
      <c r="M342" s="23">
        <f t="shared" si="2"/>
        <v>104</v>
      </c>
      <c r="N342" s="23"/>
      <c r="O342" s="23">
        <f t="shared" si="3"/>
        <v>0</v>
      </c>
      <c r="P342" s="23"/>
      <c r="Q342" s="23">
        <f t="shared" si="4"/>
        <v>0</v>
      </c>
      <c r="R342" s="23"/>
      <c r="S342" s="19"/>
      <c r="T342" s="19"/>
      <c r="U342" s="19"/>
      <c r="V342" s="19"/>
      <c r="W342" s="19"/>
      <c r="X342" s="19"/>
      <c r="Y342" s="19"/>
      <c r="Z342" s="19"/>
      <c r="AA342" s="19"/>
      <c r="AB342" s="19"/>
      <c r="AC342" s="19"/>
      <c r="AD342" s="19"/>
      <c r="AE342" s="19"/>
      <c r="AF342" s="19"/>
    </row>
    <row r="343" ht="14.25" customHeight="1">
      <c r="A343" s="31" t="s">
        <v>1178</v>
      </c>
      <c r="B343" s="31" t="s">
        <v>1179</v>
      </c>
      <c r="C343" s="23" t="str">
        <f t="shared" si="5"/>
        <v>jpg</v>
      </c>
      <c r="D343" s="24" t="s">
        <v>39</v>
      </c>
      <c r="E343" s="24" t="s">
        <v>35</v>
      </c>
      <c r="F343" s="24" t="s">
        <v>1002</v>
      </c>
      <c r="G343" s="24" t="s">
        <v>988</v>
      </c>
      <c r="H343" s="24" t="s">
        <v>185</v>
      </c>
      <c r="I343" s="24" t="s">
        <v>38</v>
      </c>
      <c r="J343" s="23"/>
      <c r="K343" s="26" t="s">
        <v>39</v>
      </c>
      <c r="L343" s="24" t="s">
        <v>1153</v>
      </c>
      <c r="M343" s="23">
        <f t="shared" si="2"/>
        <v>97</v>
      </c>
      <c r="N343" s="23"/>
      <c r="O343" s="23">
        <f t="shared" si="3"/>
        <v>0</v>
      </c>
      <c r="P343" s="23"/>
      <c r="Q343" s="23">
        <f t="shared" si="4"/>
        <v>0</v>
      </c>
      <c r="R343" s="23"/>
      <c r="S343" s="19"/>
      <c r="T343" s="19"/>
      <c r="U343" s="19"/>
      <c r="V343" s="19"/>
      <c r="W343" s="19"/>
      <c r="X343" s="19"/>
      <c r="Y343" s="19"/>
      <c r="Z343" s="19"/>
      <c r="AA343" s="19"/>
      <c r="AB343" s="19"/>
      <c r="AC343" s="19"/>
      <c r="AD343" s="19"/>
      <c r="AE343" s="19"/>
      <c r="AF343" s="19"/>
    </row>
    <row r="344" ht="14.25" customHeight="1">
      <c r="A344" s="21" t="s">
        <v>1181</v>
      </c>
      <c r="B344" s="21" t="s">
        <v>1182</v>
      </c>
      <c r="C344" s="23" t="str">
        <f t="shared" si="5"/>
        <v>JPG</v>
      </c>
      <c r="D344" s="24" t="s">
        <v>39</v>
      </c>
      <c r="E344" s="24" t="s">
        <v>35</v>
      </c>
      <c r="F344" s="24" t="s">
        <v>35</v>
      </c>
      <c r="G344" s="24" t="s">
        <v>988</v>
      </c>
      <c r="H344" s="24" t="s">
        <v>185</v>
      </c>
      <c r="I344" s="24" t="s">
        <v>38</v>
      </c>
      <c r="J344" s="23"/>
      <c r="K344" s="26" t="s">
        <v>39</v>
      </c>
      <c r="L344" s="24" t="s">
        <v>1183</v>
      </c>
      <c r="M344" s="23">
        <f t="shared" si="2"/>
        <v>60</v>
      </c>
      <c r="N344" s="23"/>
      <c r="O344" s="23">
        <f t="shared" si="3"/>
        <v>0</v>
      </c>
      <c r="P344" s="23"/>
      <c r="Q344" s="23">
        <f t="shared" si="4"/>
        <v>0</v>
      </c>
      <c r="R344" s="23"/>
      <c r="S344" s="19"/>
      <c r="T344" s="19"/>
      <c r="U344" s="19"/>
      <c r="V344" s="19"/>
      <c r="W344" s="19"/>
      <c r="X344" s="19"/>
      <c r="Y344" s="19"/>
      <c r="Z344" s="19"/>
      <c r="AA344" s="19"/>
      <c r="AB344" s="19"/>
      <c r="AC344" s="19"/>
      <c r="AD344" s="19"/>
      <c r="AE344" s="19"/>
      <c r="AF344" s="19"/>
    </row>
    <row r="345" ht="14.25" customHeight="1">
      <c r="A345" s="21" t="s">
        <v>1184</v>
      </c>
      <c r="B345" s="21" t="s">
        <v>1185</v>
      </c>
      <c r="C345" s="23" t="str">
        <f t="shared" si="5"/>
        <v>JPG</v>
      </c>
      <c r="D345" s="24" t="s">
        <v>39</v>
      </c>
      <c r="E345" s="24" t="s">
        <v>35</v>
      </c>
      <c r="F345" s="24" t="s">
        <v>35</v>
      </c>
      <c r="G345" s="24" t="s">
        <v>988</v>
      </c>
      <c r="H345" s="24" t="s">
        <v>185</v>
      </c>
      <c r="I345" s="24" t="s">
        <v>38</v>
      </c>
      <c r="J345" s="23"/>
      <c r="K345" s="26" t="s">
        <v>39</v>
      </c>
      <c r="L345" s="24" t="s">
        <v>1186</v>
      </c>
      <c r="M345" s="23">
        <f t="shared" si="2"/>
        <v>81</v>
      </c>
      <c r="N345" s="23"/>
      <c r="O345" s="23">
        <f t="shared" si="3"/>
        <v>0</v>
      </c>
      <c r="P345" s="23"/>
      <c r="Q345" s="23">
        <f t="shared" si="4"/>
        <v>0</v>
      </c>
      <c r="R345" s="23"/>
      <c r="S345" s="19"/>
      <c r="T345" s="19"/>
      <c r="U345" s="19"/>
      <c r="V345" s="19"/>
      <c r="W345" s="19"/>
      <c r="X345" s="19"/>
      <c r="Y345" s="19"/>
      <c r="Z345" s="19"/>
      <c r="AA345" s="19"/>
      <c r="AB345" s="19"/>
      <c r="AC345" s="19"/>
      <c r="AD345" s="19"/>
      <c r="AE345" s="19"/>
      <c r="AF345" s="19"/>
    </row>
    <row r="346" ht="14.25" customHeight="1">
      <c r="A346" s="21" t="s">
        <v>1187</v>
      </c>
      <c r="B346" s="21" t="s">
        <v>1188</v>
      </c>
      <c r="C346" s="23" t="str">
        <f t="shared" si="5"/>
        <v>JPG</v>
      </c>
      <c r="D346" s="24" t="s">
        <v>39</v>
      </c>
      <c r="E346" s="24" t="s">
        <v>35</v>
      </c>
      <c r="F346" s="24" t="s">
        <v>35</v>
      </c>
      <c r="G346" s="24" t="s">
        <v>988</v>
      </c>
      <c r="H346" s="24" t="s">
        <v>185</v>
      </c>
      <c r="I346" s="24" t="s">
        <v>38</v>
      </c>
      <c r="J346" s="23"/>
      <c r="K346" s="26" t="s">
        <v>39</v>
      </c>
      <c r="L346" s="24" t="s">
        <v>1183</v>
      </c>
      <c r="M346" s="23">
        <f t="shared" si="2"/>
        <v>60</v>
      </c>
      <c r="N346" s="23"/>
      <c r="O346" s="23">
        <f t="shared" si="3"/>
        <v>0</v>
      </c>
      <c r="P346" s="23"/>
      <c r="Q346" s="23">
        <f t="shared" si="4"/>
        <v>0</v>
      </c>
      <c r="R346" s="23"/>
      <c r="S346" s="19"/>
      <c r="T346" s="19"/>
      <c r="U346" s="19"/>
      <c r="V346" s="19"/>
      <c r="W346" s="19"/>
      <c r="X346" s="19"/>
      <c r="Y346" s="19"/>
      <c r="Z346" s="19"/>
      <c r="AA346" s="19"/>
      <c r="AB346" s="19"/>
      <c r="AC346" s="19"/>
      <c r="AD346" s="19"/>
      <c r="AE346" s="19"/>
      <c r="AF346" s="19"/>
    </row>
    <row r="347" ht="14.25" customHeight="1">
      <c r="A347" s="21" t="s">
        <v>1189</v>
      </c>
      <c r="B347" s="21" t="s">
        <v>1190</v>
      </c>
      <c r="C347" s="23" t="str">
        <f t="shared" si="5"/>
        <v>JPG</v>
      </c>
      <c r="D347" s="24" t="s">
        <v>39</v>
      </c>
      <c r="E347" s="24" t="s">
        <v>35</v>
      </c>
      <c r="F347" s="24" t="s">
        <v>35</v>
      </c>
      <c r="G347" s="24" t="s">
        <v>988</v>
      </c>
      <c r="H347" s="24" t="s">
        <v>185</v>
      </c>
      <c r="I347" s="24" t="s">
        <v>38</v>
      </c>
      <c r="J347" s="23"/>
      <c r="K347" s="26" t="s">
        <v>39</v>
      </c>
      <c r="L347" s="24" t="s">
        <v>1191</v>
      </c>
      <c r="M347" s="23">
        <f t="shared" si="2"/>
        <v>36</v>
      </c>
      <c r="N347" s="23"/>
      <c r="O347" s="23">
        <f t="shared" si="3"/>
        <v>0</v>
      </c>
      <c r="P347" s="23"/>
      <c r="Q347" s="23">
        <f t="shared" si="4"/>
        <v>0</v>
      </c>
      <c r="R347" s="23"/>
      <c r="S347" s="19"/>
      <c r="T347" s="19"/>
      <c r="U347" s="19"/>
      <c r="V347" s="19"/>
      <c r="W347" s="19"/>
      <c r="X347" s="19"/>
      <c r="Y347" s="19"/>
      <c r="Z347" s="19"/>
      <c r="AA347" s="19"/>
      <c r="AB347" s="19"/>
      <c r="AC347" s="19"/>
      <c r="AD347" s="19"/>
      <c r="AE347" s="19"/>
      <c r="AF347" s="19"/>
    </row>
    <row r="348" ht="14.25" customHeight="1">
      <c r="A348" s="21" t="s">
        <v>1192</v>
      </c>
      <c r="B348" s="21" t="s">
        <v>1193</v>
      </c>
      <c r="C348" s="23" t="str">
        <f t="shared" si="5"/>
        <v>JPG</v>
      </c>
      <c r="D348" s="24" t="s">
        <v>39</v>
      </c>
      <c r="E348" s="24" t="s">
        <v>35</v>
      </c>
      <c r="F348" s="24" t="s">
        <v>35</v>
      </c>
      <c r="G348" s="24" t="s">
        <v>988</v>
      </c>
      <c r="H348" s="24" t="s">
        <v>185</v>
      </c>
      <c r="I348" s="24" t="s">
        <v>38</v>
      </c>
      <c r="J348" s="23"/>
      <c r="K348" s="26" t="s">
        <v>39</v>
      </c>
      <c r="L348" s="24" t="s">
        <v>6472</v>
      </c>
      <c r="M348" s="23">
        <f t="shared" si="2"/>
        <v>102</v>
      </c>
      <c r="N348" s="23"/>
      <c r="O348" s="23">
        <f t="shared" si="3"/>
        <v>0</v>
      </c>
      <c r="P348" s="23"/>
      <c r="Q348" s="23">
        <f t="shared" si="4"/>
        <v>0</v>
      </c>
      <c r="R348" s="23"/>
      <c r="S348" s="19"/>
      <c r="T348" s="19"/>
      <c r="U348" s="19"/>
      <c r="V348" s="19"/>
      <c r="W348" s="19"/>
      <c r="X348" s="19"/>
      <c r="Y348" s="19"/>
      <c r="Z348" s="19"/>
      <c r="AA348" s="19"/>
      <c r="AB348" s="19"/>
      <c r="AC348" s="19"/>
      <c r="AD348" s="19"/>
      <c r="AE348" s="19"/>
      <c r="AF348" s="19"/>
    </row>
    <row r="349" ht="14.25" customHeight="1">
      <c r="A349" s="21" t="s">
        <v>1195</v>
      </c>
      <c r="B349" s="21" t="s">
        <v>1196</v>
      </c>
      <c r="C349" s="23" t="str">
        <f t="shared" si="5"/>
        <v>JPG</v>
      </c>
      <c r="D349" s="24" t="s">
        <v>39</v>
      </c>
      <c r="E349" s="24" t="s">
        <v>35</v>
      </c>
      <c r="F349" s="24" t="s">
        <v>35</v>
      </c>
      <c r="G349" s="24" t="s">
        <v>988</v>
      </c>
      <c r="H349" s="24" t="s">
        <v>185</v>
      </c>
      <c r="I349" s="24" t="s">
        <v>38</v>
      </c>
      <c r="J349" s="23"/>
      <c r="K349" s="26" t="s">
        <v>39</v>
      </c>
      <c r="L349" s="24" t="s">
        <v>1199</v>
      </c>
      <c r="M349" s="23">
        <f t="shared" si="2"/>
        <v>43</v>
      </c>
      <c r="N349" s="23"/>
      <c r="O349" s="23">
        <f t="shared" si="3"/>
        <v>0</v>
      </c>
      <c r="P349" s="23"/>
      <c r="Q349" s="23">
        <f t="shared" si="4"/>
        <v>0</v>
      </c>
      <c r="R349" s="23"/>
      <c r="S349" s="19"/>
      <c r="T349" s="19"/>
      <c r="U349" s="19"/>
      <c r="V349" s="19"/>
      <c r="W349" s="19"/>
      <c r="X349" s="19"/>
      <c r="Y349" s="19"/>
      <c r="Z349" s="19"/>
      <c r="AA349" s="19"/>
      <c r="AB349" s="19"/>
      <c r="AC349" s="19"/>
      <c r="AD349" s="19"/>
      <c r="AE349" s="19"/>
      <c r="AF349" s="19"/>
    </row>
    <row r="350" ht="14.25" customHeight="1">
      <c r="A350" s="21" t="s">
        <v>1200</v>
      </c>
      <c r="B350" s="21" t="s">
        <v>1201</v>
      </c>
      <c r="C350" s="23" t="str">
        <f t="shared" si="5"/>
        <v>jpg</v>
      </c>
      <c r="D350" s="24" t="s">
        <v>39</v>
      </c>
      <c r="E350" s="24" t="s">
        <v>35</v>
      </c>
      <c r="F350" s="24" t="s">
        <v>35</v>
      </c>
      <c r="G350" s="24" t="s">
        <v>988</v>
      </c>
      <c r="H350" s="24" t="s">
        <v>185</v>
      </c>
      <c r="I350" s="24" t="s">
        <v>38</v>
      </c>
      <c r="J350" s="23"/>
      <c r="K350" s="26" t="s">
        <v>39</v>
      </c>
      <c r="L350" s="24" t="s">
        <v>1204</v>
      </c>
      <c r="M350" s="23">
        <f t="shared" si="2"/>
        <v>36</v>
      </c>
      <c r="N350" s="23"/>
      <c r="O350" s="23">
        <f t="shared" si="3"/>
        <v>0</v>
      </c>
      <c r="P350" s="23"/>
      <c r="Q350" s="23">
        <f t="shared" si="4"/>
        <v>0</v>
      </c>
      <c r="R350" s="23"/>
      <c r="S350" s="19"/>
      <c r="T350" s="19"/>
      <c r="U350" s="19"/>
      <c r="V350" s="19"/>
      <c r="W350" s="19"/>
      <c r="X350" s="19"/>
      <c r="Y350" s="19"/>
      <c r="Z350" s="19"/>
      <c r="AA350" s="19"/>
      <c r="AB350" s="19"/>
      <c r="AC350" s="19"/>
      <c r="AD350" s="19"/>
      <c r="AE350" s="19"/>
      <c r="AF350" s="19"/>
    </row>
    <row r="351" ht="14.25" customHeight="1">
      <c r="A351" s="21" t="s">
        <v>1205</v>
      </c>
      <c r="B351" s="21" t="s">
        <v>1206</v>
      </c>
      <c r="C351" s="23" t="str">
        <f t="shared" si="5"/>
        <v>jpg</v>
      </c>
      <c r="D351" s="24" t="s">
        <v>39</v>
      </c>
      <c r="E351" s="24" t="s">
        <v>35</v>
      </c>
      <c r="F351" s="24" t="s">
        <v>35</v>
      </c>
      <c r="G351" s="24" t="s">
        <v>988</v>
      </c>
      <c r="H351" s="24" t="s">
        <v>185</v>
      </c>
      <c r="I351" s="24" t="s">
        <v>38</v>
      </c>
      <c r="J351" s="23"/>
      <c r="K351" s="26" t="s">
        <v>39</v>
      </c>
      <c r="L351" s="24" t="s">
        <v>1209</v>
      </c>
      <c r="M351" s="23">
        <f t="shared" si="2"/>
        <v>25</v>
      </c>
      <c r="N351" s="23"/>
      <c r="O351" s="23">
        <f t="shared" si="3"/>
        <v>0</v>
      </c>
      <c r="P351" s="23"/>
      <c r="Q351" s="23">
        <f t="shared" si="4"/>
        <v>0</v>
      </c>
      <c r="R351" s="23"/>
      <c r="S351" s="19"/>
      <c r="T351" s="19"/>
      <c r="U351" s="19"/>
      <c r="V351" s="19"/>
      <c r="W351" s="19"/>
      <c r="X351" s="19"/>
      <c r="Y351" s="19"/>
      <c r="Z351" s="19"/>
      <c r="AA351" s="19"/>
      <c r="AB351" s="19"/>
      <c r="AC351" s="19"/>
      <c r="AD351" s="19"/>
      <c r="AE351" s="19"/>
      <c r="AF351" s="19"/>
    </row>
    <row r="352" ht="14.25" customHeight="1">
      <c r="A352" s="21" t="s">
        <v>1210</v>
      </c>
      <c r="B352" s="21" t="s">
        <v>1211</v>
      </c>
      <c r="C352" s="23" t="str">
        <f t="shared" si="5"/>
        <v>JPG</v>
      </c>
      <c r="D352" s="24" t="s">
        <v>39</v>
      </c>
      <c r="E352" s="24" t="s">
        <v>35</v>
      </c>
      <c r="F352" s="24" t="s">
        <v>35</v>
      </c>
      <c r="G352" s="24" t="s">
        <v>988</v>
      </c>
      <c r="H352" s="24" t="s">
        <v>185</v>
      </c>
      <c r="I352" s="24" t="s">
        <v>38</v>
      </c>
      <c r="J352" s="23"/>
      <c r="K352" s="26" t="s">
        <v>39</v>
      </c>
      <c r="L352" s="24" t="s">
        <v>1212</v>
      </c>
      <c r="M352" s="23">
        <f t="shared" si="2"/>
        <v>40</v>
      </c>
      <c r="N352" s="23"/>
      <c r="O352" s="23">
        <f t="shared" si="3"/>
        <v>0</v>
      </c>
      <c r="P352" s="23"/>
      <c r="Q352" s="23">
        <f t="shared" si="4"/>
        <v>0</v>
      </c>
      <c r="R352" s="23"/>
      <c r="S352" s="19"/>
      <c r="T352" s="19"/>
      <c r="U352" s="19"/>
      <c r="V352" s="19"/>
      <c r="W352" s="19"/>
      <c r="X352" s="19"/>
      <c r="Y352" s="19"/>
      <c r="Z352" s="19"/>
      <c r="AA352" s="19"/>
      <c r="AB352" s="19"/>
      <c r="AC352" s="19"/>
      <c r="AD352" s="19"/>
      <c r="AE352" s="19"/>
      <c r="AF352" s="19"/>
    </row>
    <row r="353" ht="14.25" customHeight="1">
      <c r="A353" s="20" t="s">
        <v>1213</v>
      </c>
      <c r="B353" s="21" t="s">
        <v>1214</v>
      </c>
      <c r="C353" s="23" t="str">
        <f t="shared" si="5"/>
        <v>jpg</v>
      </c>
      <c r="D353" s="24" t="s">
        <v>39</v>
      </c>
      <c r="E353" s="24" t="s">
        <v>35</v>
      </c>
      <c r="F353" s="24" t="s">
        <v>1002</v>
      </c>
      <c r="G353" s="24" t="s">
        <v>988</v>
      </c>
      <c r="H353" s="24" t="s">
        <v>185</v>
      </c>
      <c r="I353" s="24" t="s">
        <v>38</v>
      </c>
      <c r="J353" s="23"/>
      <c r="K353" s="26" t="s">
        <v>39</v>
      </c>
      <c r="L353" s="24" t="s">
        <v>1215</v>
      </c>
      <c r="M353" s="23">
        <f t="shared" si="2"/>
        <v>46</v>
      </c>
      <c r="N353" s="23"/>
      <c r="O353" s="23">
        <f t="shared" si="3"/>
        <v>0</v>
      </c>
      <c r="P353" s="23"/>
      <c r="Q353" s="23">
        <f t="shared" si="4"/>
        <v>0</v>
      </c>
      <c r="R353" s="23"/>
      <c r="S353" s="19"/>
      <c r="T353" s="19"/>
      <c r="U353" s="19"/>
      <c r="V353" s="19"/>
      <c r="W353" s="19"/>
      <c r="X353" s="19"/>
      <c r="Y353" s="19"/>
      <c r="Z353" s="19"/>
      <c r="AA353" s="19"/>
      <c r="AB353" s="19"/>
      <c r="AC353" s="19"/>
      <c r="AD353" s="19"/>
      <c r="AE353" s="19"/>
      <c r="AF353" s="19"/>
    </row>
    <row r="354" ht="14.25" customHeight="1">
      <c r="A354" s="31" t="s">
        <v>1217</v>
      </c>
      <c r="B354" s="31" t="s">
        <v>1218</v>
      </c>
      <c r="C354" s="23" t="str">
        <f t="shared" si="5"/>
        <v>jpg</v>
      </c>
      <c r="D354" s="24" t="s">
        <v>39</v>
      </c>
      <c r="E354" s="24" t="s">
        <v>35</v>
      </c>
      <c r="F354" s="24" t="s">
        <v>35</v>
      </c>
      <c r="G354" s="39" t="s">
        <v>425</v>
      </c>
      <c r="H354" s="24" t="s">
        <v>105</v>
      </c>
      <c r="I354" s="24" t="s">
        <v>429</v>
      </c>
      <c r="J354" s="23"/>
      <c r="K354" s="26" t="s">
        <v>39</v>
      </c>
      <c r="L354" s="24" t="s">
        <v>1219</v>
      </c>
      <c r="M354" s="23">
        <f t="shared" si="2"/>
        <v>70</v>
      </c>
      <c r="N354" s="23"/>
      <c r="O354" s="23">
        <f t="shared" si="3"/>
        <v>0</v>
      </c>
      <c r="P354" s="23"/>
      <c r="Q354" s="23">
        <f t="shared" si="4"/>
        <v>0</v>
      </c>
      <c r="R354" s="23"/>
      <c r="S354" s="19"/>
      <c r="T354" s="19"/>
      <c r="U354" s="19"/>
      <c r="V354" s="19"/>
      <c r="W354" s="19"/>
      <c r="X354" s="19"/>
      <c r="Y354" s="19"/>
      <c r="Z354" s="19"/>
      <c r="AA354" s="19"/>
      <c r="AB354" s="19"/>
      <c r="AC354" s="19"/>
      <c r="AD354" s="19"/>
      <c r="AE354" s="19"/>
      <c r="AF354" s="19"/>
    </row>
    <row r="355" ht="14.25" customHeight="1">
      <c r="A355" s="31" t="s">
        <v>1220</v>
      </c>
      <c r="B355" s="31" t="s">
        <v>1221</v>
      </c>
      <c r="C355" s="23" t="str">
        <f t="shared" si="5"/>
        <v>jpg</v>
      </c>
      <c r="D355" s="24" t="s">
        <v>39</v>
      </c>
      <c r="E355" s="24" t="s">
        <v>35</v>
      </c>
      <c r="F355" s="24" t="s">
        <v>35</v>
      </c>
      <c r="G355" s="24" t="s">
        <v>1222</v>
      </c>
      <c r="H355" s="24" t="s">
        <v>105</v>
      </c>
      <c r="I355" s="24" t="s">
        <v>429</v>
      </c>
      <c r="J355" s="23"/>
      <c r="K355" s="26" t="s">
        <v>39</v>
      </c>
      <c r="L355" s="24" t="s">
        <v>1223</v>
      </c>
      <c r="M355" s="23">
        <f t="shared" si="2"/>
        <v>54</v>
      </c>
      <c r="N355" s="23"/>
      <c r="O355" s="23">
        <f t="shared" si="3"/>
        <v>0</v>
      </c>
      <c r="P355" s="23"/>
      <c r="Q355" s="23">
        <f t="shared" si="4"/>
        <v>0</v>
      </c>
      <c r="R355" s="23"/>
      <c r="S355" s="19"/>
      <c r="T355" s="19"/>
      <c r="U355" s="19"/>
      <c r="V355" s="19"/>
      <c r="W355" s="19"/>
      <c r="X355" s="19"/>
      <c r="Y355" s="19"/>
      <c r="Z355" s="19"/>
      <c r="AA355" s="19"/>
      <c r="AB355" s="19"/>
      <c r="AC355" s="19"/>
      <c r="AD355" s="19"/>
      <c r="AE355" s="19"/>
      <c r="AF355" s="19"/>
    </row>
    <row r="356" ht="14.25" customHeight="1">
      <c r="A356" s="31" t="s">
        <v>1224</v>
      </c>
      <c r="B356" s="31" t="s">
        <v>1225</v>
      </c>
      <c r="C356" s="23" t="str">
        <f t="shared" si="5"/>
        <v>jpg</v>
      </c>
      <c r="D356" s="24" t="s">
        <v>39</v>
      </c>
      <c r="E356" s="24" t="s">
        <v>35</v>
      </c>
      <c r="F356" s="24" t="s">
        <v>35</v>
      </c>
      <c r="G356" s="24" t="s">
        <v>988</v>
      </c>
      <c r="H356" s="24" t="s">
        <v>185</v>
      </c>
      <c r="I356" s="24" t="s">
        <v>38</v>
      </c>
      <c r="J356" s="23"/>
      <c r="K356" s="26" t="s">
        <v>39</v>
      </c>
      <c r="L356" s="24" t="s">
        <v>1226</v>
      </c>
      <c r="M356" s="23">
        <f t="shared" si="2"/>
        <v>39</v>
      </c>
      <c r="N356" s="23"/>
      <c r="O356" s="23">
        <f t="shared" si="3"/>
        <v>0</v>
      </c>
      <c r="P356" s="23"/>
      <c r="Q356" s="23">
        <f t="shared" si="4"/>
        <v>0</v>
      </c>
      <c r="R356" s="23"/>
      <c r="S356" s="19"/>
      <c r="T356" s="19"/>
      <c r="U356" s="19"/>
      <c r="V356" s="19"/>
      <c r="W356" s="19"/>
      <c r="X356" s="19"/>
      <c r="Y356" s="19"/>
      <c r="Z356" s="19"/>
      <c r="AA356" s="19"/>
      <c r="AB356" s="19"/>
      <c r="AC356" s="19"/>
      <c r="AD356" s="19"/>
      <c r="AE356" s="19"/>
      <c r="AF356" s="19"/>
    </row>
    <row r="357" ht="14.25" customHeight="1">
      <c r="A357" s="31" t="s">
        <v>1227</v>
      </c>
      <c r="B357" s="31" t="s">
        <v>6473</v>
      </c>
      <c r="C357" s="23" t="str">
        <f t="shared" si="5"/>
        <v>jpg</v>
      </c>
      <c r="D357" s="24" t="s">
        <v>39</v>
      </c>
      <c r="E357" s="24" t="s">
        <v>35</v>
      </c>
      <c r="F357" s="24" t="s">
        <v>35</v>
      </c>
      <c r="G357" s="24" t="s">
        <v>988</v>
      </c>
      <c r="H357" s="24" t="s">
        <v>185</v>
      </c>
      <c r="I357" s="24" t="s">
        <v>38</v>
      </c>
      <c r="J357" s="23"/>
      <c r="K357" s="26" t="s">
        <v>39</v>
      </c>
      <c r="L357" s="24" t="s">
        <v>1229</v>
      </c>
      <c r="M357" s="23">
        <f t="shared" si="2"/>
        <v>70</v>
      </c>
      <c r="N357" s="23"/>
      <c r="O357" s="23">
        <f t="shared" si="3"/>
        <v>0</v>
      </c>
      <c r="P357" s="23"/>
      <c r="Q357" s="23">
        <f t="shared" si="4"/>
        <v>0</v>
      </c>
      <c r="R357" s="23"/>
      <c r="S357" s="19"/>
      <c r="T357" s="19"/>
      <c r="U357" s="19"/>
      <c r="V357" s="19"/>
      <c r="W357" s="19"/>
      <c r="X357" s="19"/>
      <c r="Y357" s="19"/>
      <c r="Z357" s="19"/>
      <c r="AA357" s="19"/>
      <c r="AB357" s="19"/>
      <c r="AC357" s="19"/>
      <c r="AD357" s="19"/>
      <c r="AE357" s="19"/>
      <c r="AF357" s="19"/>
    </row>
    <row r="358" ht="14.25" customHeight="1">
      <c r="A358" s="31" t="s">
        <v>1230</v>
      </c>
      <c r="B358" s="31" t="s">
        <v>6474</v>
      </c>
      <c r="C358" s="23" t="str">
        <f t="shared" si="5"/>
        <v>jpg</v>
      </c>
      <c r="D358" s="24" t="s">
        <v>39</v>
      </c>
      <c r="E358" s="24" t="s">
        <v>35</v>
      </c>
      <c r="F358" s="24" t="s">
        <v>35</v>
      </c>
      <c r="G358" s="24" t="s">
        <v>988</v>
      </c>
      <c r="H358" s="24" t="s">
        <v>185</v>
      </c>
      <c r="I358" s="24" t="s">
        <v>38</v>
      </c>
      <c r="J358" s="23"/>
      <c r="K358" s="26" t="s">
        <v>39</v>
      </c>
      <c r="L358" s="24" t="s">
        <v>1229</v>
      </c>
      <c r="M358" s="23">
        <f t="shared" si="2"/>
        <v>70</v>
      </c>
      <c r="N358" s="23"/>
      <c r="O358" s="23">
        <f t="shared" si="3"/>
        <v>0</v>
      </c>
      <c r="P358" s="23"/>
      <c r="Q358" s="23">
        <f t="shared" si="4"/>
        <v>0</v>
      </c>
      <c r="R358" s="23"/>
      <c r="S358" s="19"/>
      <c r="T358" s="19"/>
      <c r="U358" s="19"/>
      <c r="V358" s="19"/>
      <c r="W358" s="19"/>
      <c r="X358" s="19"/>
      <c r="Y358" s="19"/>
      <c r="Z358" s="19"/>
      <c r="AA358" s="19"/>
      <c r="AB358" s="19"/>
      <c r="AC358" s="19"/>
      <c r="AD358" s="19"/>
      <c r="AE358" s="19"/>
      <c r="AF358" s="19"/>
    </row>
    <row r="359" ht="14.25" customHeight="1">
      <c r="A359" s="31" t="s">
        <v>1232</v>
      </c>
      <c r="B359" s="31" t="s">
        <v>1233</v>
      </c>
      <c r="C359" s="23" t="str">
        <f t="shared" si="5"/>
        <v>jpg</v>
      </c>
      <c r="D359" s="24" t="s">
        <v>39</v>
      </c>
      <c r="E359" s="24" t="s">
        <v>35</v>
      </c>
      <c r="F359" s="24" t="s">
        <v>35</v>
      </c>
      <c r="G359" s="24" t="s">
        <v>988</v>
      </c>
      <c r="H359" s="24" t="s">
        <v>185</v>
      </c>
      <c r="I359" s="24" t="s">
        <v>38</v>
      </c>
      <c r="J359" s="24"/>
      <c r="K359" s="26" t="s">
        <v>39</v>
      </c>
      <c r="L359" s="24" t="s">
        <v>1234</v>
      </c>
      <c r="M359" s="23">
        <f t="shared" si="2"/>
        <v>78</v>
      </c>
      <c r="N359" s="23"/>
      <c r="O359" s="23">
        <f t="shared" si="3"/>
        <v>0</v>
      </c>
      <c r="P359" s="23"/>
      <c r="Q359" s="23">
        <f t="shared" si="4"/>
        <v>0</v>
      </c>
      <c r="R359" s="23"/>
      <c r="S359" s="19"/>
      <c r="T359" s="19"/>
      <c r="U359" s="19"/>
      <c r="V359" s="19"/>
      <c r="W359" s="19"/>
      <c r="X359" s="19"/>
      <c r="Y359" s="19"/>
      <c r="Z359" s="19"/>
      <c r="AA359" s="19"/>
      <c r="AB359" s="19"/>
      <c r="AC359" s="19"/>
      <c r="AD359" s="19"/>
      <c r="AE359" s="19"/>
      <c r="AF359" s="19"/>
    </row>
    <row r="360" ht="14.25" customHeight="1">
      <c r="A360" s="26" t="s">
        <v>1236</v>
      </c>
      <c r="B360" s="64" t="s">
        <v>1237</v>
      </c>
      <c r="C360" s="23" t="str">
        <f t="shared" si="5"/>
        <v>jpg</v>
      </c>
      <c r="D360" s="24" t="s">
        <v>39</v>
      </c>
      <c r="E360" s="23"/>
      <c r="F360" s="23"/>
      <c r="G360" s="24" t="s">
        <v>393</v>
      </c>
      <c r="H360" s="24" t="s">
        <v>81</v>
      </c>
      <c r="I360" s="24" t="s">
        <v>82</v>
      </c>
      <c r="J360" s="24" t="s">
        <v>1238</v>
      </c>
      <c r="K360" s="26" t="s">
        <v>39</v>
      </c>
      <c r="L360" s="24" t="s">
        <v>64</v>
      </c>
      <c r="M360" s="23">
        <f t="shared" si="2"/>
        <v>7</v>
      </c>
      <c r="N360" s="23"/>
      <c r="O360" s="23">
        <f t="shared" si="3"/>
        <v>0</v>
      </c>
      <c r="P360" s="23"/>
      <c r="Q360" s="23">
        <f t="shared" si="4"/>
        <v>0</v>
      </c>
      <c r="R360" s="23"/>
      <c r="S360" s="19"/>
      <c r="T360" s="19"/>
      <c r="U360" s="19"/>
      <c r="V360" s="19"/>
      <c r="W360" s="19"/>
      <c r="X360" s="19"/>
      <c r="Y360" s="19"/>
      <c r="Z360" s="19"/>
      <c r="AA360" s="19"/>
      <c r="AB360" s="19"/>
      <c r="AC360" s="19"/>
      <c r="AD360" s="19"/>
      <c r="AE360" s="19"/>
      <c r="AF360" s="19"/>
    </row>
    <row r="361" ht="14.25" customHeight="1">
      <c r="A361" s="26" t="s">
        <v>6395</v>
      </c>
      <c r="B361" s="64" t="s">
        <v>6396</v>
      </c>
      <c r="C361" s="23" t="str">
        <f t="shared" si="5"/>
        <v>jpg</v>
      </c>
      <c r="D361" s="24" t="s">
        <v>39</v>
      </c>
      <c r="E361" s="23"/>
      <c r="F361" s="23"/>
      <c r="G361" s="24" t="s">
        <v>988</v>
      </c>
      <c r="H361" s="24" t="s">
        <v>185</v>
      </c>
      <c r="I361" s="24" t="s">
        <v>38</v>
      </c>
      <c r="J361" s="24" t="s">
        <v>1238</v>
      </c>
      <c r="K361" s="26" t="s">
        <v>39</v>
      </c>
      <c r="L361" s="24" t="s">
        <v>64</v>
      </c>
      <c r="M361" s="23">
        <f t="shared" si="2"/>
        <v>7</v>
      </c>
      <c r="N361" s="23"/>
      <c r="O361" s="23">
        <f t="shared" si="3"/>
        <v>0</v>
      </c>
      <c r="P361" s="23"/>
      <c r="Q361" s="23">
        <f t="shared" si="4"/>
        <v>0</v>
      </c>
      <c r="R361" s="23"/>
      <c r="S361" s="19"/>
      <c r="T361" s="19"/>
      <c r="U361" s="19"/>
      <c r="V361" s="19"/>
      <c r="W361" s="19"/>
      <c r="X361" s="19"/>
      <c r="Y361" s="19"/>
      <c r="Z361" s="19"/>
      <c r="AA361" s="19"/>
      <c r="AB361" s="19"/>
      <c r="AC361" s="19"/>
      <c r="AD361" s="19"/>
      <c r="AE361" s="19"/>
      <c r="AF361" s="19"/>
    </row>
    <row r="362" ht="14.25" customHeight="1">
      <c r="A362" s="26" t="s">
        <v>1241</v>
      </c>
      <c r="B362" s="64" t="s">
        <v>1242</v>
      </c>
      <c r="C362" s="23" t="str">
        <f t="shared" si="5"/>
        <v>jpg</v>
      </c>
      <c r="D362" s="24" t="s">
        <v>39</v>
      </c>
      <c r="E362" s="23"/>
      <c r="F362" s="23"/>
      <c r="G362" s="24" t="s">
        <v>988</v>
      </c>
      <c r="H362" s="24" t="s">
        <v>185</v>
      </c>
      <c r="I362" s="24" t="s">
        <v>38</v>
      </c>
      <c r="J362" s="24" t="s">
        <v>1238</v>
      </c>
      <c r="K362" s="26" t="s">
        <v>39</v>
      </c>
      <c r="L362" s="49" t="s">
        <v>1243</v>
      </c>
      <c r="M362" s="23">
        <f t="shared" si="2"/>
        <v>5</v>
      </c>
      <c r="N362" s="23"/>
      <c r="O362" s="23">
        <f t="shared" si="3"/>
        <v>0</v>
      </c>
      <c r="P362" s="23"/>
      <c r="Q362" s="23">
        <f t="shared" si="4"/>
        <v>0</v>
      </c>
      <c r="R362" s="23"/>
      <c r="S362" s="19"/>
      <c r="T362" s="19"/>
      <c r="U362" s="19"/>
      <c r="V362" s="19"/>
      <c r="W362" s="19"/>
      <c r="X362" s="19"/>
      <c r="Y362" s="19"/>
      <c r="Z362" s="19"/>
      <c r="AA362" s="19"/>
      <c r="AB362" s="19"/>
      <c r="AC362" s="19"/>
      <c r="AD362" s="19"/>
      <c r="AE362" s="19"/>
      <c r="AF362" s="19"/>
    </row>
    <row r="363" ht="14.25" customHeight="1">
      <c r="A363" s="26" t="s">
        <v>6397</v>
      </c>
      <c r="B363" s="64" t="s">
        <v>1251</v>
      </c>
      <c r="C363" s="23" t="str">
        <f t="shared" si="5"/>
        <v>jpg</v>
      </c>
      <c r="D363" s="24" t="s">
        <v>39</v>
      </c>
      <c r="E363" s="23"/>
      <c r="F363" s="23"/>
      <c r="G363" s="24" t="s">
        <v>988</v>
      </c>
      <c r="H363" s="24" t="s">
        <v>185</v>
      </c>
      <c r="I363" s="24" t="s">
        <v>38</v>
      </c>
      <c r="J363" s="24" t="s">
        <v>1238</v>
      </c>
      <c r="K363" s="26" t="s">
        <v>39</v>
      </c>
      <c r="L363" s="24" t="s">
        <v>64</v>
      </c>
      <c r="M363" s="23">
        <f t="shared" si="2"/>
        <v>7</v>
      </c>
      <c r="N363" s="23"/>
      <c r="O363" s="23">
        <f t="shared" si="3"/>
        <v>0</v>
      </c>
      <c r="P363" s="23"/>
      <c r="Q363" s="23">
        <f t="shared" si="4"/>
        <v>0</v>
      </c>
      <c r="R363" s="23"/>
      <c r="S363" s="19"/>
      <c r="T363" s="19"/>
      <c r="U363" s="19"/>
      <c r="V363" s="19"/>
      <c r="W363" s="19"/>
      <c r="X363" s="19"/>
      <c r="Y363" s="19"/>
      <c r="Z363" s="19"/>
      <c r="AA363" s="19"/>
      <c r="AB363" s="19"/>
      <c r="AC363" s="19"/>
      <c r="AD363" s="19"/>
      <c r="AE363" s="19"/>
      <c r="AF363" s="19"/>
    </row>
    <row r="364" ht="14.25" customHeight="1">
      <c r="A364" s="26" t="s">
        <v>6398</v>
      </c>
      <c r="B364" s="64" t="s">
        <v>1253</v>
      </c>
      <c r="C364" s="23" t="str">
        <f t="shared" si="5"/>
        <v>jpg</v>
      </c>
      <c r="D364" s="24" t="s">
        <v>39</v>
      </c>
      <c r="E364" s="23"/>
      <c r="F364" s="23"/>
      <c r="G364" s="24" t="s">
        <v>988</v>
      </c>
      <c r="H364" s="24" t="s">
        <v>185</v>
      </c>
      <c r="I364" s="24" t="s">
        <v>38</v>
      </c>
      <c r="J364" s="24" t="s">
        <v>1238</v>
      </c>
      <c r="K364" s="26" t="s">
        <v>39</v>
      </c>
      <c r="L364" s="24" t="s">
        <v>64</v>
      </c>
      <c r="M364" s="23">
        <f t="shared" si="2"/>
        <v>7</v>
      </c>
      <c r="N364" s="23"/>
      <c r="O364" s="23">
        <f t="shared" si="3"/>
        <v>0</v>
      </c>
      <c r="P364" s="23"/>
      <c r="Q364" s="23">
        <f t="shared" si="4"/>
        <v>0</v>
      </c>
      <c r="R364" s="23"/>
      <c r="S364" s="19"/>
      <c r="T364" s="19"/>
      <c r="U364" s="19"/>
      <c r="V364" s="19"/>
      <c r="W364" s="19"/>
      <c r="X364" s="19"/>
      <c r="Y364" s="19"/>
      <c r="Z364" s="19"/>
      <c r="AA364" s="19"/>
      <c r="AB364" s="19"/>
      <c r="AC364" s="19"/>
      <c r="AD364" s="19"/>
      <c r="AE364" s="19"/>
      <c r="AF364" s="19"/>
    </row>
    <row r="365" ht="14.25" customHeight="1">
      <c r="A365" s="26" t="s">
        <v>6399</v>
      </c>
      <c r="B365" s="64" t="s">
        <v>6400</v>
      </c>
      <c r="C365" s="23" t="str">
        <f t="shared" si="5"/>
        <v>jpg</v>
      </c>
      <c r="D365" s="24" t="s">
        <v>39</v>
      </c>
      <c r="E365" s="23"/>
      <c r="F365" s="23"/>
      <c r="G365" s="24" t="s">
        <v>393</v>
      </c>
      <c r="H365" s="24" t="s">
        <v>81</v>
      </c>
      <c r="I365" s="24" t="s">
        <v>1259</v>
      </c>
      <c r="J365" s="24" t="s">
        <v>1238</v>
      </c>
      <c r="K365" s="26" t="s">
        <v>39</v>
      </c>
      <c r="L365" s="24" t="s">
        <v>1263</v>
      </c>
      <c r="M365" s="23">
        <f t="shared" si="2"/>
        <v>60</v>
      </c>
      <c r="N365" s="23"/>
      <c r="O365" s="23">
        <f t="shared" si="3"/>
        <v>0</v>
      </c>
      <c r="P365" s="23"/>
      <c r="Q365" s="23">
        <f t="shared" si="4"/>
        <v>0</v>
      </c>
      <c r="R365" s="23"/>
      <c r="S365" s="19"/>
      <c r="T365" s="19"/>
      <c r="U365" s="19"/>
      <c r="V365" s="19"/>
      <c r="W365" s="19"/>
      <c r="X365" s="19"/>
      <c r="Y365" s="19"/>
      <c r="Z365" s="19"/>
      <c r="AA365" s="19"/>
      <c r="AB365" s="19"/>
      <c r="AC365" s="19"/>
      <c r="AD365" s="19"/>
      <c r="AE365" s="19"/>
      <c r="AF365" s="19"/>
    </row>
    <row r="366" ht="14.25" customHeight="1">
      <c r="A366" s="26" t="s">
        <v>6401</v>
      </c>
      <c r="B366" s="64" t="s">
        <v>1258</v>
      </c>
      <c r="C366" s="23" t="str">
        <f t="shared" si="5"/>
        <v>tif</v>
      </c>
      <c r="D366" s="24" t="s">
        <v>39</v>
      </c>
      <c r="E366" s="23"/>
      <c r="F366" s="23"/>
      <c r="G366" s="24" t="s">
        <v>393</v>
      </c>
      <c r="H366" s="24" t="s">
        <v>81</v>
      </c>
      <c r="I366" s="24" t="s">
        <v>1259</v>
      </c>
      <c r="J366" s="24" t="s">
        <v>1238</v>
      </c>
      <c r="K366" s="26" t="s">
        <v>39</v>
      </c>
      <c r="L366" s="24" t="s">
        <v>6402</v>
      </c>
      <c r="M366" s="23">
        <f t="shared" si="2"/>
        <v>130</v>
      </c>
      <c r="N366" s="23"/>
      <c r="O366" s="23">
        <f t="shared" si="3"/>
        <v>0</v>
      </c>
      <c r="P366" s="23"/>
      <c r="Q366" s="23">
        <f t="shared" si="4"/>
        <v>0</v>
      </c>
      <c r="R366" s="23"/>
      <c r="S366" s="19"/>
      <c r="T366" s="19"/>
      <c r="U366" s="19"/>
      <c r="V366" s="19"/>
      <c r="W366" s="19"/>
      <c r="X366" s="19"/>
      <c r="Y366" s="19"/>
      <c r="Z366" s="19"/>
      <c r="AA366" s="19"/>
      <c r="AB366" s="19"/>
      <c r="AC366" s="19"/>
      <c r="AD366" s="19"/>
      <c r="AE366" s="19"/>
      <c r="AF366" s="19"/>
    </row>
    <row r="367" ht="14.25" customHeight="1">
      <c r="A367" s="26" t="s">
        <v>6403</v>
      </c>
      <c r="B367" s="64" t="s">
        <v>1265</v>
      </c>
      <c r="C367" s="23" t="str">
        <f t="shared" si="5"/>
        <v>tif</v>
      </c>
      <c r="D367" s="24" t="s">
        <v>39</v>
      </c>
      <c r="E367" s="23"/>
      <c r="F367" s="23"/>
      <c r="G367" s="24" t="s">
        <v>988</v>
      </c>
      <c r="H367" s="24" t="s">
        <v>185</v>
      </c>
      <c r="I367" s="24" t="s">
        <v>38</v>
      </c>
      <c r="J367" s="24" t="s">
        <v>1238</v>
      </c>
      <c r="K367" s="26" t="s">
        <v>39</v>
      </c>
      <c r="L367" s="24" t="s">
        <v>1266</v>
      </c>
      <c r="M367" s="23">
        <f t="shared" si="2"/>
        <v>28</v>
      </c>
      <c r="N367" s="23"/>
      <c r="O367" s="23">
        <f t="shared" si="3"/>
        <v>0</v>
      </c>
      <c r="P367" s="23"/>
      <c r="Q367" s="23">
        <f t="shared" si="4"/>
        <v>0</v>
      </c>
      <c r="R367" s="23"/>
      <c r="S367" s="19"/>
      <c r="T367" s="19"/>
      <c r="U367" s="19"/>
      <c r="V367" s="19"/>
      <c r="W367" s="19"/>
      <c r="X367" s="19"/>
      <c r="Y367" s="19"/>
      <c r="Z367" s="19"/>
      <c r="AA367" s="19"/>
      <c r="AB367" s="19"/>
      <c r="AC367" s="19"/>
      <c r="AD367" s="19"/>
      <c r="AE367" s="19"/>
      <c r="AF367" s="19"/>
    </row>
    <row r="368" ht="14.25" customHeight="1">
      <c r="A368" s="26" t="s">
        <v>1267</v>
      </c>
      <c r="B368" s="64" t="s">
        <v>1268</v>
      </c>
      <c r="C368" s="23" t="str">
        <f t="shared" si="5"/>
        <v>jpg</v>
      </c>
      <c r="D368" s="24" t="s">
        <v>39</v>
      </c>
      <c r="E368" s="23"/>
      <c r="F368" s="23"/>
      <c r="G368" s="24" t="s">
        <v>988</v>
      </c>
      <c r="H368" s="24" t="s">
        <v>185</v>
      </c>
      <c r="I368" s="24" t="s">
        <v>38</v>
      </c>
      <c r="J368" s="24" t="s">
        <v>1238</v>
      </c>
      <c r="K368" s="26" t="s">
        <v>39</v>
      </c>
      <c r="L368" s="24" t="s">
        <v>1269</v>
      </c>
      <c r="M368" s="23">
        <f t="shared" si="2"/>
        <v>19</v>
      </c>
      <c r="N368" s="23"/>
      <c r="O368" s="23">
        <f t="shared" si="3"/>
        <v>0</v>
      </c>
      <c r="P368" s="23"/>
      <c r="Q368" s="23">
        <f t="shared" si="4"/>
        <v>0</v>
      </c>
      <c r="R368" s="23"/>
      <c r="S368" s="19"/>
      <c r="T368" s="19"/>
      <c r="U368" s="19"/>
      <c r="V368" s="19"/>
      <c r="W368" s="19"/>
      <c r="X368" s="19"/>
      <c r="Y368" s="19"/>
      <c r="Z368" s="19"/>
      <c r="AA368" s="19"/>
      <c r="AB368" s="19"/>
      <c r="AC368" s="19"/>
      <c r="AD368" s="19"/>
      <c r="AE368" s="19"/>
      <c r="AF368" s="19"/>
    </row>
    <row r="369" ht="14.25" customHeight="1">
      <c r="A369" s="26" t="s">
        <v>6404</v>
      </c>
      <c r="B369" s="64" t="s">
        <v>1271</v>
      </c>
      <c r="C369" s="23" t="str">
        <f t="shared" si="5"/>
        <v>tif</v>
      </c>
      <c r="D369" s="24" t="s">
        <v>39</v>
      </c>
      <c r="E369" s="23"/>
      <c r="F369" s="23"/>
      <c r="G369" s="24" t="s">
        <v>988</v>
      </c>
      <c r="H369" s="24" t="s">
        <v>185</v>
      </c>
      <c r="I369" s="24" t="s">
        <v>38</v>
      </c>
      <c r="J369" s="24" t="s">
        <v>1238</v>
      </c>
      <c r="K369" s="26" t="s">
        <v>39</v>
      </c>
      <c r="L369" s="24" t="s">
        <v>1272</v>
      </c>
      <c r="M369" s="23">
        <f t="shared" si="2"/>
        <v>47</v>
      </c>
      <c r="N369" s="23"/>
      <c r="O369" s="23">
        <f t="shared" si="3"/>
        <v>0</v>
      </c>
      <c r="P369" s="23"/>
      <c r="Q369" s="23">
        <f t="shared" si="4"/>
        <v>0</v>
      </c>
      <c r="R369" s="23"/>
      <c r="S369" s="19"/>
      <c r="T369" s="19"/>
      <c r="U369" s="19"/>
      <c r="V369" s="19"/>
      <c r="W369" s="19"/>
      <c r="X369" s="19"/>
      <c r="Y369" s="19"/>
      <c r="Z369" s="19"/>
      <c r="AA369" s="19"/>
      <c r="AB369" s="19"/>
      <c r="AC369" s="19"/>
      <c r="AD369" s="19"/>
      <c r="AE369" s="19"/>
      <c r="AF369" s="19"/>
    </row>
    <row r="370" ht="14.25" customHeight="1">
      <c r="A370" s="26" t="s">
        <v>6405</v>
      </c>
      <c r="B370" s="64" t="s">
        <v>1274</v>
      </c>
      <c r="C370" s="23" t="str">
        <f t="shared" si="5"/>
        <v>tif</v>
      </c>
      <c r="D370" s="24" t="s">
        <v>39</v>
      </c>
      <c r="E370" s="23"/>
      <c r="F370" s="23"/>
      <c r="G370" s="24" t="s">
        <v>393</v>
      </c>
      <c r="H370" s="24" t="s">
        <v>81</v>
      </c>
      <c r="I370" s="24" t="s">
        <v>1259</v>
      </c>
      <c r="J370" s="24" t="s">
        <v>1238</v>
      </c>
      <c r="K370" s="26" t="s">
        <v>39</v>
      </c>
      <c r="L370" s="24" t="s">
        <v>6475</v>
      </c>
      <c r="M370" s="23">
        <f t="shared" si="2"/>
        <v>85</v>
      </c>
      <c r="N370" s="23"/>
      <c r="O370" s="23">
        <f t="shared" si="3"/>
        <v>0</v>
      </c>
      <c r="P370" s="23"/>
      <c r="Q370" s="23">
        <f t="shared" si="4"/>
        <v>0</v>
      </c>
      <c r="R370" s="23"/>
      <c r="S370" s="19"/>
      <c r="T370" s="19"/>
      <c r="U370" s="19"/>
      <c r="V370" s="19"/>
      <c r="W370" s="19"/>
      <c r="X370" s="19"/>
      <c r="Y370" s="19"/>
      <c r="Z370" s="19"/>
      <c r="AA370" s="19"/>
      <c r="AB370" s="19"/>
      <c r="AC370" s="19"/>
      <c r="AD370" s="19"/>
      <c r="AE370" s="19"/>
      <c r="AF370" s="19"/>
    </row>
    <row r="371" ht="14.25" customHeight="1">
      <c r="A371" s="24" t="s">
        <v>6406</v>
      </c>
      <c r="B371" s="38" t="s">
        <v>1287</v>
      </c>
      <c r="C371" s="23" t="str">
        <f t="shared" si="5"/>
        <v>jpg</v>
      </c>
      <c r="D371" s="24" t="s">
        <v>39</v>
      </c>
      <c r="E371" s="23"/>
      <c r="F371" s="23"/>
      <c r="G371" s="24" t="s">
        <v>988</v>
      </c>
      <c r="H371" s="24" t="s">
        <v>185</v>
      </c>
      <c r="I371" s="24" t="s">
        <v>38</v>
      </c>
      <c r="J371" s="24" t="s">
        <v>1238</v>
      </c>
      <c r="K371" s="26" t="s">
        <v>39</v>
      </c>
      <c r="L371" s="24" t="s">
        <v>1279</v>
      </c>
      <c r="M371" s="23">
        <f t="shared" si="2"/>
        <v>49</v>
      </c>
      <c r="N371" s="23"/>
      <c r="O371" s="23">
        <f t="shared" si="3"/>
        <v>0</v>
      </c>
      <c r="P371" s="23"/>
      <c r="Q371" s="23">
        <f t="shared" si="4"/>
        <v>0</v>
      </c>
      <c r="R371" s="23"/>
      <c r="S371" s="19"/>
      <c r="T371" s="19"/>
      <c r="U371" s="19"/>
      <c r="V371" s="19"/>
      <c r="W371" s="19"/>
      <c r="X371" s="19"/>
      <c r="Y371" s="19"/>
      <c r="Z371" s="19"/>
      <c r="AA371" s="19"/>
      <c r="AB371" s="19"/>
      <c r="AC371" s="19"/>
      <c r="AD371" s="19"/>
      <c r="AE371" s="19"/>
      <c r="AF371" s="19"/>
    </row>
    <row r="372" ht="14.25" customHeight="1">
      <c r="A372" s="24" t="s">
        <v>6407</v>
      </c>
      <c r="B372" s="38" t="s">
        <v>1290</v>
      </c>
      <c r="C372" s="23" t="str">
        <f t="shared" si="5"/>
        <v>jpg</v>
      </c>
      <c r="D372" s="24" t="s">
        <v>39</v>
      </c>
      <c r="E372" s="23"/>
      <c r="F372" s="23"/>
      <c r="G372" s="24" t="s">
        <v>988</v>
      </c>
      <c r="H372" s="24" t="s">
        <v>185</v>
      </c>
      <c r="I372" s="24" t="s">
        <v>38</v>
      </c>
      <c r="J372" s="24" t="s">
        <v>1238</v>
      </c>
      <c r="K372" s="26" t="s">
        <v>39</v>
      </c>
      <c r="L372" s="24" t="s">
        <v>1282</v>
      </c>
      <c r="M372" s="23">
        <f t="shared" si="2"/>
        <v>59</v>
      </c>
      <c r="N372" s="23"/>
      <c r="O372" s="23">
        <f t="shared" si="3"/>
        <v>0</v>
      </c>
      <c r="P372" s="23"/>
      <c r="Q372" s="23">
        <f t="shared" si="4"/>
        <v>0</v>
      </c>
      <c r="R372" s="23"/>
      <c r="S372" s="19"/>
      <c r="T372" s="19"/>
      <c r="U372" s="19"/>
      <c r="V372" s="19"/>
      <c r="W372" s="19"/>
      <c r="X372" s="19"/>
      <c r="Y372" s="19"/>
      <c r="Z372" s="19"/>
      <c r="AA372" s="19"/>
      <c r="AB372" s="19"/>
      <c r="AC372" s="19"/>
      <c r="AD372" s="19"/>
      <c r="AE372" s="19"/>
      <c r="AF372" s="19"/>
    </row>
    <row r="373" ht="14.25" customHeight="1">
      <c r="A373" s="24" t="s">
        <v>6408</v>
      </c>
      <c r="B373" s="38" t="s">
        <v>1284</v>
      </c>
      <c r="C373" s="23" t="str">
        <f t="shared" si="5"/>
        <v>jpg</v>
      </c>
      <c r="D373" s="24" t="s">
        <v>39</v>
      </c>
      <c r="E373" s="23"/>
      <c r="F373" s="23"/>
      <c r="G373" s="24" t="s">
        <v>988</v>
      </c>
      <c r="H373" s="24" t="s">
        <v>185</v>
      </c>
      <c r="I373" s="24" t="s">
        <v>38</v>
      </c>
      <c r="J373" s="24" t="s">
        <v>1238</v>
      </c>
      <c r="K373" s="26" t="s">
        <v>39</v>
      </c>
      <c r="L373" s="24" t="s">
        <v>1285</v>
      </c>
      <c r="M373" s="23">
        <f t="shared" si="2"/>
        <v>49</v>
      </c>
      <c r="N373" s="23"/>
      <c r="O373" s="23">
        <f t="shared" si="3"/>
        <v>0</v>
      </c>
      <c r="P373" s="23"/>
      <c r="Q373" s="23">
        <f t="shared" si="4"/>
        <v>0</v>
      </c>
      <c r="R373" s="23"/>
      <c r="S373" s="19"/>
      <c r="T373" s="19"/>
      <c r="U373" s="19"/>
      <c r="V373" s="19"/>
      <c r="W373" s="19"/>
      <c r="X373" s="19"/>
      <c r="Y373" s="19"/>
      <c r="Z373" s="19"/>
      <c r="AA373" s="19"/>
      <c r="AB373" s="19"/>
      <c r="AC373" s="19"/>
      <c r="AD373" s="19"/>
      <c r="AE373" s="19"/>
      <c r="AF373" s="19"/>
    </row>
    <row r="374" ht="14.25" customHeight="1">
      <c r="A374" s="24" t="s">
        <v>6409</v>
      </c>
      <c r="B374" s="38" t="s">
        <v>1281</v>
      </c>
      <c r="C374" s="23" t="str">
        <f t="shared" si="5"/>
        <v>jpg</v>
      </c>
      <c r="D374" s="24" t="s">
        <v>39</v>
      </c>
      <c r="E374" s="23"/>
      <c r="F374" s="23"/>
      <c r="G374" s="24" t="s">
        <v>988</v>
      </c>
      <c r="H374" s="24" t="s">
        <v>185</v>
      </c>
      <c r="I374" s="24" t="s">
        <v>38</v>
      </c>
      <c r="J374" s="24" t="s">
        <v>1238</v>
      </c>
      <c r="K374" s="26" t="s">
        <v>39</v>
      </c>
      <c r="L374" s="24" t="s">
        <v>1288</v>
      </c>
      <c r="M374" s="23">
        <f t="shared" si="2"/>
        <v>82</v>
      </c>
      <c r="N374" s="23"/>
      <c r="O374" s="23">
        <f t="shared" si="3"/>
        <v>0</v>
      </c>
      <c r="P374" s="23"/>
      <c r="Q374" s="23">
        <f t="shared" si="4"/>
        <v>0</v>
      </c>
      <c r="R374" s="23"/>
      <c r="S374" s="19"/>
      <c r="T374" s="19"/>
      <c r="U374" s="19"/>
      <c r="V374" s="19"/>
      <c r="W374" s="19"/>
      <c r="X374" s="19"/>
      <c r="Y374" s="19"/>
      <c r="Z374" s="19"/>
      <c r="AA374" s="19"/>
      <c r="AB374" s="19"/>
      <c r="AC374" s="19"/>
      <c r="AD374" s="19"/>
      <c r="AE374" s="19"/>
      <c r="AF374" s="19"/>
    </row>
    <row r="375" ht="14.25" customHeight="1">
      <c r="A375" s="24" t="s">
        <v>6410</v>
      </c>
      <c r="B375" s="38" t="s">
        <v>1278</v>
      </c>
      <c r="C375" s="23" t="str">
        <f t="shared" si="5"/>
        <v>jpg</v>
      </c>
      <c r="D375" s="24" t="s">
        <v>39</v>
      </c>
      <c r="E375" s="23"/>
      <c r="F375" s="23"/>
      <c r="G375" s="24" t="s">
        <v>988</v>
      </c>
      <c r="H375" s="24" t="s">
        <v>185</v>
      </c>
      <c r="I375" s="24" t="s">
        <v>38</v>
      </c>
      <c r="J375" s="24" t="s">
        <v>1238</v>
      </c>
      <c r="K375" s="26" t="s">
        <v>39</v>
      </c>
      <c r="L375" s="24" t="s">
        <v>1291</v>
      </c>
      <c r="M375" s="23">
        <f t="shared" si="2"/>
        <v>65</v>
      </c>
      <c r="N375" s="23"/>
      <c r="O375" s="23">
        <f t="shared" si="3"/>
        <v>0</v>
      </c>
      <c r="P375" s="23"/>
      <c r="Q375" s="23">
        <f t="shared" si="4"/>
        <v>0</v>
      </c>
      <c r="R375" s="23"/>
      <c r="S375" s="19"/>
      <c r="T375" s="19"/>
      <c r="U375" s="19"/>
      <c r="V375" s="19"/>
      <c r="W375" s="19"/>
      <c r="X375" s="19"/>
      <c r="Y375" s="19"/>
      <c r="Z375" s="19"/>
      <c r="AA375" s="19"/>
      <c r="AB375" s="19"/>
      <c r="AC375" s="19"/>
      <c r="AD375" s="19"/>
      <c r="AE375" s="19"/>
      <c r="AF375" s="19"/>
    </row>
    <row r="376" ht="14.25" customHeight="1">
      <c r="A376" s="24" t="s">
        <v>1292</v>
      </c>
      <c r="B376" s="38" t="s">
        <v>1293</v>
      </c>
      <c r="C376" s="23" t="str">
        <f t="shared" si="5"/>
        <v>jpg</v>
      </c>
      <c r="D376" s="24" t="s">
        <v>39</v>
      </c>
      <c r="E376" s="23"/>
      <c r="F376" s="23"/>
      <c r="G376" s="24" t="s">
        <v>988</v>
      </c>
      <c r="H376" s="24" t="s">
        <v>185</v>
      </c>
      <c r="I376" s="24" t="s">
        <v>38</v>
      </c>
      <c r="J376" s="24" t="s">
        <v>1238</v>
      </c>
      <c r="K376" s="26" t="s">
        <v>39</v>
      </c>
      <c r="L376" s="24" t="s">
        <v>1294</v>
      </c>
      <c r="M376" s="23">
        <f t="shared" si="2"/>
        <v>55</v>
      </c>
      <c r="N376" s="23"/>
      <c r="O376" s="23">
        <f t="shared" si="3"/>
        <v>0</v>
      </c>
      <c r="P376" s="23"/>
      <c r="Q376" s="23">
        <f t="shared" si="4"/>
        <v>0</v>
      </c>
      <c r="R376" s="23"/>
      <c r="S376" s="19"/>
      <c r="T376" s="19"/>
      <c r="U376" s="19"/>
      <c r="V376" s="19"/>
      <c r="W376" s="19"/>
      <c r="X376" s="19"/>
      <c r="Y376" s="19"/>
      <c r="Z376" s="19"/>
      <c r="AA376" s="19"/>
      <c r="AB376" s="19"/>
      <c r="AC376" s="19"/>
      <c r="AD376" s="19"/>
      <c r="AE376" s="19"/>
      <c r="AF376" s="19"/>
    </row>
    <row r="377" ht="14.25" customHeight="1">
      <c r="A377" s="24" t="s">
        <v>1295</v>
      </c>
      <c r="B377" s="38" t="s">
        <v>1296</v>
      </c>
      <c r="C377" s="23" t="str">
        <f t="shared" si="5"/>
        <v>jpg</v>
      </c>
      <c r="D377" s="24" t="s">
        <v>39</v>
      </c>
      <c r="E377" s="23"/>
      <c r="F377" s="23"/>
      <c r="G377" s="24" t="s">
        <v>988</v>
      </c>
      <c r="H377" s="24" t="s">
        <v>185</v>
      </c>
      <c r="I377" s="24" t="s">
        <v>38</v>
      </c>
      <c r="J377" s="24" t="s">
        <v>1238</v>
      </c>
      <c r="K377" s="26" t="s">
        <v>39</v>
      </c>
      <c r="L377" s="24" t="s">
        <v>1297</v>
      </c>
      <c r="M377" s="23">
        <f t="shared" si="2"/>
        <v>43</v>
      </c>
      <c r="N377" s="23"/>
      <c r="O377" s="23">
        <f t="shared" si="3"/>
        <v>0</v>
      </c>
      <c r="P377" s="23"/>
      <c r="Q377" s="23">
        <f t="shared" si="4"/>
        <v>0</v>
      </c>
      <c r="R377" s="23"/>
      <c r="S377" s="19"/>
      <c r="T377" s="19"/>
      <c r="U377" s="19"/>
      <c r="V377" s="19"/>
      <c r="W377" s="19"/>
      <c r="X377" s="19"/>
      <c r="Y377" s="19"/>
      <c r="Z377" s="19"/>
      <c r="AA377" s="19"/>
      <c r="AB377" s="19"/>
      <c r="AC377" s="19"/>
      <c r="AD377" s="19"/>
      <c r="AE377" s="19"/>
      <c r="AF377" s="19"/>
    </row>
    <row r="378" ht="14.25" customHeight="1">
      <c r="A378" s="24" t="s">
        <v>6411</v>
      </c>
      <c r="B378" s="38" t="s">
        <v>6412</v>
      </c>
      <c r="C378" s="23" t="str">
        <f t="shared" si="5"/>
        <v>jpg</v>
      </c>
      <c r="D378" s="24" t="s">
        <v>39</v>
      </c>
      <c r="E378" s="23"/>
      <c r="F378" s="23"/>
      <c r="G378" s="24" t="s">
        <v>988</v>
      </c>
      <c r="H378" s="24" t="s">
        <v>185</v>
      </c>
      <c r="I378" s="24" t="s">
        <v>38</v>
      </c>
      <c r="J378" s="24" t="s">
        <v>1238</v>
      </c>
      <c r="K378" s="26" t="s">
        <v>39</v>
      </c>
      <c r="L378" s="24" t="s">
        <v>1300</v>
      </c>
      <c r="M378" s="23">
        <f t="shared" si="2"/>
        <v>75</v>
      </c>
      <c r="N378" s="23"/>
      <c r="O378" s="23">
        <f t="shared" si="3"/>
        <v>0</v>
      </c>
      <c r="P378" s="23"/>
      <c r="Q378" s="23">
        <f t="shared" si="4"/>
        <v>0</v>
      </c>
      <c r="R378" s="23"/>
      <c r="S378" s="19"/>
      <c r="T378" s="19"/>
      <c r="U378" s="19"/>
      <c r="V378" s="19"/>
      <c r="W378" s="19"/>
      <c r="X378" s="19"/>
      <c r="Y378" s="19"/>
      <c r="Z378" s="19"/>
      <c r="AA378" s="19"/>
      <c r="AB378" s="19"/>
      <c r="AC378" s="19"/>
      <c r="AD378" s="19"/>
      <c r="AE378" s="19"/>
      <c r="AF378" s="19"/>
    </row>
    <row r="379" ht="14.25" customHeight="1">
      <c r="A379" s="24" t="s">
        <v>1301</v>
      </c>
      <c r="B379" s="38" t="s">
        <v>1302</v>
      </c>
      <c r="C379" s="23" t="str">
        <f t="shared" si="5"/>
        <v>jpg</v>
      </c>
      <c r="D379" s="24" t="s">
        <v>39</v>
      </c>
      <c r="E379" s="23"/>
      <c r="F379" s="23"/>
      <c r="G379" s="24" t="s">
        <v>988</v>
      </c>
      <c r="H379" s="24" t="s">
        <v>185</v>
      </c>
      <c r="I379" s="24" t="s">
        <v>38</v>
      </c>
      <c r="J379" s="24" t="s">
        <v>1238</v>
      </c>
      <c r="K379" s="26" t="s">
        <v>39</v>
      </c>
      <c r="L379" s="24" t="s">
        <v>1303</v>
      </c>
      <c r="M379" s="23">
        <f t="shared" si="2"/>
        <v>27</v>
      </c>
      <c r="N379" s="23"/>
      <c r="O379" s="23">
        <f t="shared" si="3"/>
        <v>0</v>
      </c>
      <c r="P379" s="23"/>
      <c r="Q379" s="23">
        <f t="shared" si="4"/>
        <v>0</v>
      </c>
      <c r="R379" s="23"/>
      <c r="S379" s="19"/>
      <c r="T379" s="19"/>
      <c r="U379" s="19"/>
      <c r="V379" s="19"/>
      <c r="W379" s="19"/>
      <c r="X379" s="19"/>
      <c r="Y379" s="19"/>
      <c r="Z379" s="19"/>
      <c r="AA379" s="19"/>
      <c r="AB379" s="19"/>
      <c r="AC379" s="19"/>
      <c r="AD379" s="19"/>
      <c r="AE379" s="19"/>
      <c r="AF379" s="19"/>
    </row>
    <row r="380" ht="14.25" customHeight="1">
      <c r="A380" s="24" t="s">
        <v>1304</v>
      </c>
      <c r="B380" s="38" t="s">
        <v>1305</v>
      </c>
      <c r="C380" s="23" t="str">
        <f t="shared" si="5"/>
        <v>jpg</v>
      </c>
      <c r="D380" s="24" t="s">
        <v>39</v>
      </c>
      <c r="E380" s="23"/>
      <c r="F380" s="23"/>
      <c r="G380" s="24" t="s">
        <v>988</v>
      </c>
      <c r="H380" s="24" t="s">
        <v>185</v>
      </c>
      <c r="I380" s="24" t="s">
        <v>38</v>
      </c>
      <c r="J380" s="24" t="s">
        <v>1238</v>
      </c>
      <c r="K380" s="26" t="s">
        <v>39</v>
      </c>
      <c r="L380" s="24" t="s">
        <v>1306</v>
      </c>
      <c r="M380" s="23">
        <f t="shared" si="2"/>
        <v>56</v>
      </c>
      <c r="N380" s="23"/>
      <c r="O380" s="23">
        <f t="shared" si="3"/>
        <v>0</v>
      </c>
      <c r="P380" s="23"/>
      <c r="Q380" s="23">
        <f t="shared" si="4"/>
        <v>0</v>
      </c>
      <c r="R380" s="23"/>
      <c r="S380" s="19"/>
      <c r="T380" s="19"/>
      <c r="U380" s="19"/>
      <c r="V380" s="19"/>
      <c r="W380" s="19"/>
      <c r="X380" s="19"/>
      <c r="Y380" s="19"/>
      <c r="Z380" s="19"/>
      <c r="AA380" s="19"/>
      <c r="AB380" s="19"/>
      <c r="AC380" s="19"/>
      <c r="AD380" s="19"/>
      <c r="AE380" s="19"/>
      <c r="AF380" s="19"/>
    </row>
    <row r="381" ht="14.25" customHeight="1">
      <c r="A381" s="24" t="s">
        <v>6413</v>
      </c>
      <c r="B381" s="38" t="s">
        <v>6414</v>
      </c>
      <c r="C381" s="23" t="str">
        <f t="shared" si="5"/>
        <v>tif</v>
      </c>
      <c r="D381" s="24" t="s">
        <v>39</v>
      </c>
      <c r="E381" s="23"/>
      <c r="F381" s="23"/>
      <c r="G381" s="24" t="s">
        <v>988</v>
      </c>
      <c r="H381" s="24" t="s">
        <v>185</v>
      </c>
      <c r="I381" s="24" t="s">
        <v>38</v>
      </c>
      <c r="J381" s="24" t="s">
        <v>1238</v>
      </c>
      <c r="K381" s="26" t="s">
        <v>39</v>
      </c>
      <c r="L381" s="24" t="s">
        <v>1309</v>
      </c>
      <c r="M381" s="23">
        <f t="shared" si="2"/>
        <v>86</v>
      </c>
      <c r="N381" s="23"/>
      <c r="O381" s="23">
        <f t="shared" si="3"/>
        <v>0</v>
      </c>
      <c r="P381" s="23"/>
      <c r="Q381" s="23">
        <f t="shared" si="4"/>
        <v>0</v>
      </c>
      <c r="R381" s="23"/>
      <c r="S381" s="19"/>
      <c r="T381" s="19"/>
      <c r="U381" s="19"/>
      <c r="V381" s="19"/>
      <c r="W381" s="19"/>
      <c r="X381" s="19"/>
      <c r="Y381" s="19"/>
      <c r="Z381" s="19"/>
      <c r="AA381" s="19"/>
      <c r="AB381" s="19"/>
      <c r="AC381" s="19"/>
      <c r="AD381" s="19"/>
      <c r="AE381" s="19"/>
      <c r="AF381" s="19"/>
    </row>
    <row r="382" ht="14.25" customHeight="1">
      <c r="A382" s="24" t="s">
        <v>1310</v>
      </c>
      <c r="B382" s="38" t="s">
        <v>1311</v>
      </c>
      <c r="C382" s="23" t="str">
        <f t="shared" si="5"/>
        <v>jpg</v>
      </c>
      <c r="D382" s="24" t="s">
        <v>39</v>
      </c>
      <c r="E382" s="23"/>
      <c r="F382" s="23"/>
      <c r="G382" s="24" t="s">
        <v>988</v>
      </c>
      <c r="H382" s="24" t="s">
        <v>185</v>
      </c>
      <c r="I382" s="24" t="s">
        <v>38</v>
      </c>
      <c r="J382" s="24" t="s">
        <v>1238</v>
      </c>
      <c r="K382" s="26" t="s">
        <v>39</v>
      </c>
      <c r="L382" s="24" t="s">
        <v>1312</v>
      </c>
      <c r="M382" s="23">
        <f t="shared" si="2"/>
        <v>80</v>
      </c>
      <c r="N382" s="23"/>
      <c r="O382" s="23">
        <f t="shared" si="3"/>
        <v>0</v>
      </c>
      <c r="P382" s="23"/>
      <c r="Q382" s="23">
        <f t="shared" si="4"/>
        <v>0</v>
      </c>
      <c r="R382" s="23"/>
      <c r="S382" s="19"/>
      <c r="T382" s="19"/>
      <c r="U382" s="19"/>
      <c r="V382" s="19"/>
      <c r="W382" s="19"/>
      <c r="X382" s="19"/>
      <c r="Y382" s="19"/>
      <c r="Z382" s="19"/>
      <c r="AA382" s="19"/>
      <c r="AB382" s="19"/>
      <c r="AC382" s="19"/>
      <c r="AD382" s="19"/>
      <c r="AE382" s="19"/>
      <c r="AF382" s="19"/>
    </row>
    <row r="383" ht="14.25" customHeight="1">
      <c r="A383" s="24" t="s">
        <v>1313</v>
      </c>
      <c r="B383" s="38" t="s">
        <v>1314</v>
      </c>
      <c r="C383" s="23" t="str">
        <f t="shared" si="5"/>
        <v>jpg</v>
      </c>
      <c r="D383" s="24" t="s">
        <v>39</v>
      </c>
      <c r="E383" s="23"/>
      <c r="F383" s="23"/>
      <c r="G383" s="24" t="s">
        <v>988</v>
      </c>
      <c r="H383" s="24" t="s">
        <v>185</v>
      </c>
      <c r="I383" s="24" t="s">
        <v>38</v>
      </c>
      <c r="J383" s="24" t="s">
        <v>1238</v>
      </c>
      <c r="K383" s="26" t="s">
        <v>39</v>
      </c>
      <c r="L383" s="24" t="s">
        <v>1315</v>
      </c>
      <c r="M383" s="23">
        <f t="shared" si="2"/>
        <v>42</v>
      </c>
      <c r="N383" s="23"/>
      <c r="O383" s="23">
        <f t="shared" si="3"/>
        <v>0</v>
      </c>
      <c r="P383" s="23"/>
      <c r="Q383" s="23">
        <f t="shared" si="4"/>
        <v>0</v>
      </c>
      <c r="R383" s="23"/>
      <c r="S383" s="19"/>
      <c r="T383" s="19"/>
      <c r="U383" s="19"/>
      <c r="V383" s="19"/>
      <c r="W383" s="19"/>
      <c r="X383" s="19"/>
      <c r="Y383" s="19"/>
      <c r="Z383" s="19"/>
      <c r="AA383" s="19"/>
      <c r="AB383" s="19"/>
      <c r="AC383" s="19"/>
      <c r="AD383" s="19"/>
      <c r="AE383" s="19"/>
      <c r="AF383" s="19"/>
    </row>
    <row r="384" ht="14.25" customHeight="1">
      <c r="A384" s="24" t="s">
        <v>1316</v>
      </c>
      <c r="B384" s="38" t="s">
        <v>1317</v>
      </c>
      <c r="C384" s="23" t="str">
        <f t="shared" si="5"/>
        <v>jpg</v>
      </c>
      <c r="D384" s="24" t="s">
        <v>39</v>
      </c>
      <c r="E384" s="23"/>
      <c r="F384" s="23"/>
      <c r="G384" s="24" t="s">
        <v>988</v>
      </c>
      <c r="H384" s="24" t="s">
        <v>185</v>
      </c>
      <c r="I384" s="24" t="s">
        <v>38</v>
      </c>
      <c r="J384" s="24" t="s">
        <v>1238</v>
      </c>
      <c r="K384" s="26" t="s">
        <v>39</v>
      </c>
      <c r="L384" s="24" t="s">
        <v>1318</v>
      </c>
      <c r="M384" s="23">
        <f t="shared" si="2"/>
        <v>91</v>
      </c>
      <c r="N384" s="23"/>
      <c r="O384" s="23">
        <f t="shared" si="3"/>
        <v>0</v>
      </c>
      <c r="P384" s="23"/>
      <c r="Q384" s="23">
        <f t="shared" si="4"/>
        <v>0</v>
      </c>
      <c r="R384" s="23"/>
      <c r="S384" s="19"/>
      <c r="T384" s="19"/>
      <c r="U384" s="19"/>
      <c r="V384" s="19"/>
      <c r="W384" s="19"/>
      <c r="X384" s="19"/>
      <c r="Y384" s="19"/>
      <c r="Z384" s="19"/>
      <c r="AA384" s="19"/>
      <c r="AB384" s="19"/>
      <c r="AC384" s="19"/>
      <c r="AD384" s="19"/>
      <c r="AE384" s="19"/>
      <c r="AF384" s="19"/>
    </row>
    <row r="385" ht="14.25" customHeight="1">
      <c r="A385" s="24" t="s">
        <v>1319</v>
      </c>
      <c r="B385" s="38" t="s">
        <v>1320</v>
      </c>
      <c r="C385" s="23" t="str">
        <f t="shared" si="5"/>
        <v>jpg</v>
      </c>
      <c r="D385" s="24" t="s">
        <v>39</v>
      </c>
      <c r="E385" s="23"/>
      <c r="F385" s="23"/>
      <c r="G385" s="24" t="s">
        <v>988</v>
      </c>
      <c r="H385" s="24" t="s">
        <v>185</v>
      </c>
      <c r="I385" s="24" t="s">
        <v>38</v>
      </c>
      <c r="J385" s="24" t="s">
        <v>1238</v>
      </c>
      <c r="K385" s="26" t="s">
        <v>39</v>
      </c>
      <c r="L385" s="24" t="s">
        <v>1321</v>
      </c>
      <c r="M385" s="23">
        <f t="shared" si="2"/>
        <v>81</v>
      </c>
      <c r="N385" s="23"/>
      <c r="O385" s="23">
        <f t="shared" si="3"/>
        <v>0</v>
      </c>
      <c r="P385" s="23"/>
      <c r="Q385" s="23">
        <f t="shared" si="4"/>
        <v>0</v>
      </c>
      <c r="R385" s="23"/>
      <c r="S385" s="19"/>
      <c r="T385" s="19"/>
      <c r="U385" s="19"/>
      <c r="V385" s="19"/>
      <c r="W385" s="19"/>
      <c r="X385" s="19"/>
      <c r="Y385" s="19"/>
      <c r="Z385" s="19"/>
      <c r="AA385" s="19"/>
      <c r="AB385" s="19"/>
      <c r="AC385" s="19"/>
      <c r="AD385" s="19"/>
      <c r="AE385" s="19"/>
      <c r="AF385" s="19"/>
    </row>
    <row r="386" ht="14.25" customHeight="1">
      <c r="A386" s="24" t="s">
        <v>1322</v>
      </c>
      <c r="B386" s="38" t="s">
        <v>1323</v>
      </c>
      <c r="C386" s="23" t="str">
        <f t="shared" si="5"/>
        <v>jpg</v>
      </c>
      <c r="D386" s="24" t="s">
        <v>39</v>
      </c>
      <c r="E386" s="23"/>
      <c r="F386" s="23"/>
      <c r="G386" s="24" t="s">
        <v>988</v>
      </c>
      <c r="H386" s="24" t="s">
        <v>185</v>
      </c>
      <c r="I386" s="24" t="s">
        <v>38</v>
      </c>
      <c r="J386" s="24" t="s">
        <v>1238</v>
      </c>
      <c r="K386" s="26" t="s">
        <v>39</v>
      </c>
      <c r="L386" s="24" t="s">
        <v>6415</v>
      </c>
      <c r="M386" s="23">
        <f t="shared" si="2"/>
        <v>168</v>
      </c>
      <c r="N386" s="23"/>
      <c r="O386" s="23">
        <f t="shared" si="3"/>
        <v>0</v>
      </c>
      <c r="P386" s="23"/>
      <c r="Q386" s="23">
        <f t="shared" si="4"/>
        <v>0</v>
      </c>
      <c r="R386" s="23"/>
      <c r="S386" s="19"/>
      <c r="T386" s="19"/>
      <c r="U386" s="19"/>
      <c r="V386" s="19"/>
      <c r="W386" s="19"/>
      <c r="X386" s="19"/>
      <c r="Y386" s="19"/>
      <c r="Z386" s="19"/>
      <c r="AA386" s="19"/>
      <c r="AB386" s="19"/>
      <c r="AC386" s="19"/>
      <c r="AD386" s="19"/>
      <c r="AE386" s="19"/>
      <c r="AF386" s="19"/>
    </row>
    <row r="387" ht="14.25" customHeight="1">
      <c r="A387" s="24" t="s">
        <v>6416</v>
      </c>
      <c r="B387" s="38" t="s">
        <v>6417</v>
      </c>
      <c r="C387" s="23" t="str">
        <f t="shared" si="5"/>
        <v>jpg</v>
      </c>
      <c r="D387" s="24" t="s">
        <v>39</v>
      </c>
      <c r="E387" s="23"/>
      <c r="F387" s="23"/>
      <c r="G387" s="24" t="s">
        <v>988</v>
      </c>
      <c r="H387" s="24" t="s">
        <v>185</v>
      </c>
      <c r="I387" s="24" t="s">
        <v>38</v>
      </c>
      <c r="J387" s="24" t="s">
        <v>1238</v>
      </c>
      <c r="K387" s="26" t="s">
        <v>39</v>
      </c>
      <c r="L387" s="24" t="s">
        <v>1327</v>
      </c>
      <c r="M387" s="23">
        <f t="shared" si="2"/>
        <v>61</v>
      </c>
      <c r="N387" s="23"/>
      <c r="O387" s="23">
        <f t="shared" si="3"/>
        <v>0</v>
      </c>
      <c r="P387" s="23"/>
      <c r="Q387" s="23">
        <f t="shared" si="4"/>
        <v>0</v>
      </c>
      <c r="R387" s="23"/>
      <c r="S387" s="19"/>
      <c r="T387" s="19"/>
      <c r="U387" s="19"/>
      <c r="V387" s="19"/>
      <c r="W387" s="19"/>
      <c r="X387" s="19"/>
      <c r="Y387" s="19"/>
      <c r="Z387" s="19"/>
      <c r="AA387" s="19"/>
      <c r="AB387" s="19"/>
      <c r="AC387" s="19"/>
      <c r="AD387" s="19"/>
      <c r="AE387" s="19"/>
      <c r="AF387" s="19"/>
    </row>
    <row r="388" ht="14.25" customHeight="1">
      <c r="A388" s="24" t="s">
        <v>6418</v>
      </c>
      <c r="B388" s="38" t="s">
        <v>6419</v>
      </c>
      <c r="C388" s="23" t="str">
        <f t="shared" si="5"/>
        <v>jpg</v>
      </c>
      <c r="D388" s="24" t="s">
        <v>39</v>
      </c>
      <c r="E388" s="23"/>
      <c r="F388" s="23"/>
      <c r="G388" s="24" t="s">
        <v>988</v>
      </c>
      <c r="H388" s="24" t="s">
        <v>185</v>
      </c>
      <c r="I388" s="24" t="s">
        <v>38</v>
      </c>
      <c r="J388" s="24" t="s">
        <v>1238</v>
      </c>
      <c r="K388" s="26" t="s">
        <v>39</v>
      </c>
      <c r="L388" s="24" t="s">
        <v>1327</v>
      </c>
      <c r="M388" s="23">
        <f t="shared" si="2"/>
        <v>61</v>
      </c>
      <c r="N388" s="23"/>
      <c r="O388" s="23">
        <f t="shared" si="3"/>
        <v>0</v>
      </c>
      <c r="P388" s="23"/>
      <c r="Q388" s="23">
        <f t="shared" si="4"/>
        <v>0</v>
      </c>
      <c r="R388" s="23"/>
      <c r="S388" s="19"/>
      <c r="T388" s="19"/>
      <c r="U388" s="19"/>
      <c r="V388" s="19"/>
      <c r="W388" s="19"/>
      <c r="X388" s="19"/>
      <c r="Y388" s="19"/>
      <c r="Z388" s="19"/>
      <c r="AA388" s="19"/>
      <c r="AB388" s="19"/>
      <c r="AC388" s="19"/>
      <c r="AD388" s="19"/>
      <c r="AE388" s="19"/>
      <c r="AF388" s="19"/>
    </row>
    <row r="389" ht="14.25" customHeight="1">
      <c r="A389" s="24" t="s">
        <v>6420</v>
      </c>
      <c r="B389" s="38" t="s">
        <v>6421</v>
      </c>
      <c r="C389" s="23" t="str">
        <f t="shared" si="5"/>
        <v>jpg</v>
      </c>
      <c r="D389" s="24" t="s">
        <v>39</v>
      </c>
      <c r="E389" s="23"/>
      <c r="F389" s="23"/>
      <c r="G389" s="24" t="s">
        <v>988</v>
      </c>
      <c r="H389" s="24" t="s">
        <v>185</v>
      </c>
      <c r="I389" s="24" t="s">
        <v>38</v>
      </c>
      <c r="J389" s="24" t="s">
        <v>1238</v>
      </c>
      <c r="K389" s="26" t="s">
        <v>39</v>
      </c>
      <c r="L389" s="24" t="s">
        <v>1327</v>
      </c>
      <c r="M389" s="23">
        <f t="shared" si="2"/>
        <v>61</v>
      </c>
      <c r="N389" s="23"/>
      <c r="O389" s="23">
        <f t="shared" si="3"/>
        <v>0</v>
      </c>
      <c r="P389" s="23"/>
      <c r="Q389" s="23">
        <f t="shared" si="4"/>
        <v>0</v>
      </c>
      <c r="R389" s="23"/>
      <c r="S389" s="19"/>
      <c r="T389" s="19"/>
      <c r="U389" s="19"/>
      <c r="V389" s="19"/>
      <c r="W389" s="19"/>
      <c r="X389" s="19"/>
      <c r="Y389" s="19"/>
      <c r="Z389" s="19"/>
      <c r="AA389" s="19"/>
      <c r="AB389" s="19"/>
      <c r="AC389" s="19"/>
      <c r="AD389" s="19"/>
      <c r="AE389" s="19"/>
      <c r="AF389" s="19"/>
    </row>
    <row r="390" ht="14.25" customHeight="1">
      <c r="A390" s="24" t="s">
        <v>6422</v>
      </c>
      <c r="B390" s="38" t="s">
        <v>6423</v>
      </c>
      <c r="C390" s="23" t="str">
        <f t="shared" si="5"/>
        <v>jpg</v>
      </c>
      <c r="D390" s="24" t="s">
        <v>39</v>
      </c>
      <c r="E390" s="23"/>
      <c r="F390" s="23"/>
      <c r="G390" s="24" t="s">
        <v>988</v>
      </c>
      <c r="H390" s="24" t="s">
        <v>185</v>
      </c>
      <c r="I390" s="24" t="s">
        <v>38</v>
      </c>
      <c r="J390" s="24" t="s">
        <v>1238</v>
      </c>
      <c r="K390" s="26" t="s">
        <v>39</v>
      </c>
      <c r="L390" s="24" t="s">
        <v>1327</v>
      </c>
      <c r="M390" s="23">
        <f t="shared" si="2"/>
        <v>61</v>
      </c>
      <c r="N390" s="23"/>
      <c r="O390" s="23">
        <f t="shared" si="3"/>
        <v>0</v>
      </c>
      <c r="P390" s="23"/>
      <c r="Q390" s="23">
        <f t="shared" si="4"/>
        <v>0</v>
      </c>
      <c r="R390" s="23"/>
      <c r="S390" s="19"/>
      <c r="T390" s="19"/>
      <c r="U390" s="19"/>
      <c r="V390" s="19"/>
      <c r="W390" s="19"/>
      <c r="X390" s="19"/>
      <c r="Y390" s="19"/>
      <c r="Z390" s="19"/>
      <c r="AA390" s="19"/>
      <c r="AB390" s="19"/>
      <c r="AC390" s="19"/>
      <c r="AD390" s="19"/>
      <c r="AE390" s="19"/>
      <c r="AF390" s="19"/>
    </row>
    <row r="391" ht="14.25" customHeight="1">
      <c r="A391" s="24" t="s">
        <v>6424</v>
      </c>
      <c r="B391" s="38" t="s">
        <v>6425</v>
      </c>
      <c r="C391" s="23" t="str">
        <f t="shared" si="5"/>
        <v>jpg</v>
      </c>
      <c r="D391" s="24" t="s">
        <v>39</v>
      </c>
      <c r="E391" s="23"/>
      <c r="F391" s="23"/>
      <c r="G391" s="24" t="s">
        <v>988</v>
      </c>
      <c r="H391" s="24" t="s">
        <v>185</v>
      </c>
      <c r="I391" s="24" t="s">
        <v>38</v>
      </c>
      <c r="J391" s="24" t="s">
        <v>1238</v>
      </c>
      <c r="K391" s="26" t="s">
        <v>39</v>
      </c>
      <c r="L391" s="24" t="s">
        <v>1327</v>
      </c>
      <c r="M391" s="23">
        <f t="shared" si="2"/>
        <v>61</v>
      </c>
      <c r="N391" s="23"/>
      <c r="O391" s="23">
        <f t="shared" si="3"/>
        <v>0</v>
      </c>
      <c r="P391" s="23"/>
      <c r="Q391" s="23">
        <f t="shared" si="4"/>
        <v>0</v>
      </c>
      <c r="R391" s="23"/>
      <c r="S391" s="19"/>
      <c r="T391" s="19"/>
      <c r="U391" s="19"/>
      <c r="V391" s="19"/>
      <c r="W391" s="19"/>
      <c r="X391" s="19"/>
      <c r="Y391" s="19"/>
      <c r="Z391" s="19"/>
      <c r="AA391" s="19"/>
      <c r="AB391" s="19"/>
      <c r="AC391" s="19"/>
      <c r="AD391" s="19"/>
      <c r="AE391" s="19"/>
      <c r="AF391" s="19"/>
    </row>
    <row r="392" ht="14.25" customHeight="1">
      <c r="A392" s="24" t="s">
        <v>6426</v>
      </c>
      <c r="B392" s="38" t="s">
        <v>6427</v>
      </c>
      <c r="C392" s="23" t="str">
        <f t="shared" si="5"/>
        <v>jpg</v>
      </c>
      <c r="D392" s="24" t="s">
        <v>39</v>
      </c>
      <c r="E392" s="23"/>
      <c r="F392" s="23"/>
      <c r="G392" s="24" t="s">
        <v>988</v>
      </c>
      <c r="H392" s="24" t="s">
        <v>185</v>
      </c>
      <c r="I392" s="24" t="s">
        <v>38</v>
      </c>
      <c r="J392" s="24" t="s">
        <v>1238</v>
      </c>
      <c r="K392" s="26" t="s">
        <v>39</v>
      </c>
      <c r="L392" s="24" t="s">
        <v>1327</v>
      </c>
      <c r="M392" s="23">
        <f t="shared" si="2"/>
        <v>61</v>
      </c>
      <c r="N392" s="23"/>
      <c r="O392" s="23">
        <f t="shared" si="3"/>
        <v>0</v>
      </c>
      <c r="P392" s="23"/>
      <c r="Q392" s="23">
        <f t="shared" si="4"/>
        <v>0</v>
      </c>
      <c r="R392" s="23"/>
      <c r="S392" s="19"/>
      <c r="T392" s="19"/>
      <c r="U392" s="19"/>
      <c r="V392" s="19"/>
      <c r="W392" s="19"/>
      <c r="X392" s="19"/>
      <c r="Y392" s="19"/>
      <c r="Z392" s="19"/>
      <c r="AA392" s="19"/>
      <c r="AB392" s="19"/>
      <c r="AC392" s="19"/>
      <c r="AD392" s="19"/>
      <c r="AE392" s="19"/>
      <c r="AF392" s="19"/>
    </row>
    <row r="393" ht="14.25" customHeight="1">
      <c r="A393" s="24" t="s">
        <v>1338</v>
      </c>
      <c r="B393" s="38" t="s">
        <v>1339</v>
      </c>
      <c r="C393" s="23" t="str">
        <f t="shared" si="5"/>
        <v>jpg</v>
      </c>
      <c r="D393" s="24" t="s">
        <v>39</v>
      </c>
      <c r="E393" s="23"/>
      <c r="F393" s="23"/>
      <c r="G393" s="24" t="s">
        <v>988</v>
      </c>
      <c r="H393" s="24" t="s">
        <v>185</v>
      </c>
      <c r="I393" s="24" t="s">
        <v>38</v>
      </c>
      <c r="J393" s="24" t="s">
        <v>1238</v>
      </c>
      <c r="K393" s="26" t="s">
        <v>39</v>
      </c>
      <c r="L393" s="24" t="s">
        <v>1340</v>
      </c>
      <c r="M393" s="23">
        <f t="shared" si="2"/>
        <v>41</v>
      </c>
      <c r="N393" s="23"/>
      <c r="O393" s="23">
        <f t="shared" si="3"/>
        <v>0</v>
      </c>
      <c r="P393" s="23"/>
      <c r="Q393" s="23">
        <f t="shared" si="4"/>
        <v>0</v>
      </c>
      <c r="R393" s="23"/>
      <c r="S393" s="19"/>
      <c r="T393" s="19"/>
      <c r="U393" s="19"/>
      <c r="V393" s="19"/>
      <c r="W393" s="19"/>
      <c r="X393" s="19"/>
      <c r="Y393" s="19"/>
      <c r="Z393" s="19"/>
      <c r="AA393" s="19"/>
      <c r="AB393" s="19"/>
      <c r="AC393" s="19"/>
      <c r="AD393" s="19"/>
      <c r="AE393" s="19"/>
      <c r="AF393" s="19"/>
    </row>
    <row r="394" ht="14.25" customHeight="1">
      <c r="A394" s="24" t="s">
        <v>1341</v>
      </c>
      <c r="B394" s="38" t="s">
        <v>1342</v>
      </c>
      <c r="C394" s="23" t="str">
        <f t="shared" si="5"/>
        <v>jpg</v>
      </c>
      <c r="D394" s="24" t="s">
        <v>39</v>
      </c>
      <c r="E394" s="23"/>
      <c r="F394" s="23"/>
      <c r="G394" s="24" t="s">
        <v>988</v>
      </c>
      <c r="H394" s="24" t="s">
        <v>185</v>
      </c>
      <c r="I394" s="24" t="s">
        <v>38</v>
      </c>
      <c r="J394" s="24" t="s">
        <v>1238</v>
      </c>
      <c r="K394" s="26" t="s">
        <v>39</v>
      </c>
      <c r="L394" s="24" t="s">
        <v>1343</v>
      </c>
      <c r="M394" s="23">
        <f t="shared" si="2"/>
        <v>62</v>
      </c>
      <c r="N394" s="23"/>
      <c r="O394" s="23">
        <f t="shared" si="3"/>
        <v>0</v>
      </c>
      <c r="P394" s="23"/>
      <c r="Q394" s="23">
        <f t="shared" si="4"/>
        <v>0</v>
      </c>
      <c r="R394" s="23"/>
      <c r="S394" s="19"/>
      <c r="T394" s="19"/>
      <c r="U394" s="19"/>
      <c r="V394" s="19"/>
      <c r="W394" s="19"/>
      <c r="X394" s="19"/>
      <c r="Y394" s="19"/>
      <c r="Z394" s="19"/>
      <c r="AA394" s="19"/>
      <c r="AB394" s="19"/>
      <c r="AC394" s="19"/>
      <c r="AD394" s="19"/>
      <c r="AE394" s="19"/>
      <c r="AF394" s="19"/>
    </row>
    <row r="395" ht="14.25" customHeight="1">
      <c r="A395" s="24" t="s">
        <v>1344</v>
      </c>
      <c r="B395" s="38" t="s">
        <v>1345</v>
      </c>
      <c r="C395" s="23" t="str">
        <f t="shared" si="5"/>
        <v>jpg</v>
      </c>
      <c r="D395" s="24" t="s">
        <v>39</v>
      </c>
      <c r="E395" s="23"/>
      <c r="F395" s="23"/>
      <c r="G395" s="24" t="s">
        <v>988</v>
      </c>
      <c r="H395" s="24" t="s">
        <v>185</v>
      </c>
      <c r="I395" s="24" t="s">
        <v>38</v>
      </c>
      <c r="J395" s="24" t="s">
        <v>1238</v>
      </c>
      <c r="K395" s="26" t="s">
        <v>39</v>
      </c>
      <c r="L395" s="24" t="s">
        <v>1346</v>
      </c>
      <c r="M395" s="23">
        <f t="shared" si="2"/>
        <v>102</v>
      </c>
      <c r="N395" s="23"/>
      <c r="O395" s="23">
        <f t="shared" si="3"/>
        <v>0</v>
      </c>
      <c r="P395" s="23"/>
      <c r="Q395" s="23">
        <f t="shared" si="4"/>
        <v>0</v>
      </c>
      <c r="R395" s="23"/>
      <c r="S395" s="19"/>
      <c r="T395" s="19"/>
      <c r="U395" s="19"/>
      <c r="V395" s="19"/>
      <c r="W395" s="19"/>
      <c r="X395" s="19"/>
      <c r="Y395" s="19"/>
      <c r="Z395" s="19"/>
      <c r="AA395" s="19"/>
      <c r="AB395" s="19"/>
      <c r="AC395" s="19"/>
      <c r="AD395" s="19"/>
      <c r="AE395" s="19"/>
      <c r="AF395" s="19"/>
    </row>
    <row r="396" ht="14.25" customHeight="1">
      <c r="A396" s="24" t="s">
        <v>1347</v>
      </c>
      <c r="B396" s="38" t="s">
        <v>1348</v>
      </c>
      <c r="C396" s="23" t="str">
        <f t="shared" si="5"/>
        <v>jpg</v>
      </c>
      <c r="D396" s="24" t="s">
        <v>39</v>
      </c>
      <c r="E396" s="23"/>
      <c r="F396" s="23"/>
      <c r="G396" s="24" t="s">
        <v>988</v>
      </c>
      <c r="H396" s="24" t="s">
        <v>185</v>
      </c>
      <c r="I396" s="24" t="s">
        <v>38</v>
      </c>
      <c r="J396" s="24" t="s">
        <v>1238</v>
      </c>
      <c r="K396" s="26" t="s">
        <v>39</v>
      </c>
      <c r="L396" s="24" t="s">
        <v>1349</v>
      </c>
      <c r="M396" s="23">
        <f t="shared" si="2"/>
        <v>102</v>
      </c>
      <c r="N396" s="23"/>
      <c r="O396" s="23">
        <f t="shared" si="3"/>
        <v>0</v>
      </c>
      <c r="P396" s="23"/>
      <c r="Q396" s="23">
        <f t="shared" si="4"/>
        <v>0</v>
      </c>
      <c r="R396" s="23"/>
      <c r="S396" s="19"/>
      <c r="T396" s="19"/>
      <c r="U396" s="19"/>
      <c r="V396" s="19"/>
      <c r="W396" s="19"/>
      <c r="X396" s="19"/>
      <c r="Y396" s="19"/>
      <c r="Z396" s="19"/>
      <c r="AA396" s="19"/>
      <c r="AB396" s="19"/>
      <c r="AC396" s="19"/>
      <c r="AD396" s="19"/>
      <c r="AE396" s="19"/>
      <c r="AF396" s="19"/>
    </row>
    <row r="397" ht="14.25" customHeight="1">
      <c r="A397" s="24" t="s">
        <v>1350</v>
      </c>
      <c r="B397" s="38" t="s">
        <v>1351</v>
      </c>
      <c r="C397" s="23" t="str">
        <f t="shared" si="5"/>
        <v>jpg</v>
      </c>
      <c r="D397" s="24" t="s">
        <v>39</v>
      </c>
      <c r="E397" s="23"/>
      <c r="F397" s="23"/>
      <c r="G397" s="24" t="s">
        <v>1352</v>
      </c>
      <c r="H397" s="23"/>
      <c r="I397" s="23"/>
      <c r="J397" s="23"/>
      <c r="K397" s="26" t="s">
        <v>39</v>
      </c>
      <c r="L397" s="24" t="s">
        <v>1353</v>
      </c>
      <c r="M397" s="23">
        <f t="shared" si="2"/>
        <v>79</v>
      </c>
      <c r="N397" s="23"/>
      <c r="O397" s="23">
        <f t="shared" si="3"/>
        <v>0</v>
      </c>
      <c r="P397" s="23"/>
      <c r="Q397" s="23">
        <f t="shared" si="4"/>
        <v>0</v>
      </c>
      <c r="R397" s="23"/>
      <c r="S397" s="19"/>
      <c r="T397" s="19"/>
      <c r="U397" s="19"/>
      <c r="V397" s="19"/>
      <c r="W397" s="19"/>
      <c r="X397" s="19"/>
      <c r="Y397" s="19"/>
      <c r="Z397" s="19"/>
      <c r="AA397" s="19"/>
      <c r="AB397" s="19"/>
      <c r="AC397" s="19"/>
      <c r="AD397" s="19"/>
      <c r="AE397" s="19"/>
      <c r="AF397" s="19"/>
    </row>
    <row r="398" ht="14.25" customHeight="1">
      <c r="A398" s="26" t="s">
        <v>1355</v>
      </c>
      <c r="B398" s="64" t="s">
        <v>6428</v>
      </c>
      <c r="C398" s="23" t="str">
        <f t="shared" si="5"/>
        <v>mp4</v>
      </c>
      <c r="D398" s="24" t="s">
        <v>39</v>
      </c>
      <c r="E398" s="23"/>
      <c r="F398" s="23"/>
      <c r="G398" s="24" t="s">
        <v>185</v>
      </c>
      <c r="H398" s="24" t="s">
        <v>185</v>
      </c>
      <c r="I398" s="24" t="s">
        <v>38</v>
      </c>
      <c r="J398" s="23"/>
      <c r="K398" s="26" t="s">
        <v>39</v>
      </c>
      <c r="L398" s="24" t="s">
        <v>94</v>
      </c>
      <c r="M398" s="23">
        <f t="shared" si="2"/>
        <v>5</v>
      </c>
      <c r="N398" s="23"/>
      <c r="O398" s="23">
        <f t="shared" si="3"/>
        <v>0</v>
      </c>
      <c r="P398" s="23"/>
      <c r="Q398" s="23">
        <f t="shared" si="4"/>
        <v>0</v>
      </c>
      <c r="R398" s="23"/>
      <c r="S398" s="19"/>
      <c r="T398" s="19"/>
      <c r="U398" s="19"/>
      <c r="V398" s="19"/>
      <c r="W398" s="19"/>
      <c r="X398" s="19"/>
      <c r="Y398" s="19"/>
      <c r="Z398" s="19"/>
      <c r="AA398" s="19"/>
      <c r="AB398" s="19"/>
      <c r="AC398" s="19"/>
      <c r="AD398" s="19"/>
      <c r="AE398" s="19"/>
      <c r="AF398" s="19"/>
    </row>
    <row r="399" ht="14.25" customHeight="1">
      <c r="A399" s="26" t="s">
        <v>1357</v>
      </c>
      <c r="B399" s="64" t="s">
        <v>6429</v>
      </c>
      <c r="C399" s="23" t="str">
        <f t="shared" si="5"/>
        <v>mp4</v>
      </c>
      <c r="D399" s="24" t="s">
        <v>39</v>
      </c>
      <c r="E399" s="23"/>
      <c r="F399" s="23"/>
      <c r="G399" s="24" t="s">
        <v>185</v>
      </c>
      <c r="H399" s="24" t="s">
        <v>185</v>
      </c>
      <c r="I399" s="24" t="s">
        <v>38</v>
      </c>
      <c r="J399" s="23"/>
      <c r="K399" s="26" t="s">
        <v>39</v>
      </c>
      <c r="L399" s="24" t="s">
        <v>94</v>
      </c>
      <c r="M399" s="23">
        <f t="shared" si="2"/>
        <v>5</v>
      </c>
      <c r="N399" s="23"/>
      <c r="O399" s="23">
        <f t="shared" si="3"/>
        <v>0</v>
      </c>
      <c r="P399" s="23"/>
      <c r="Q399" s="23">
        <f t="shared" si="4"/>
        <v>0</v>
      </c>
      <c r="R399" s="23"/>
      <c r="S399" s="19"/>
      <c r="T399" s="19"/>
      <c r="U399" s="19"/>
      <c r="V399" s="19"/>
      <c r="W399" s="19"/>
      <c r="X399" s="19"/>
      <c r="Y399" s="19"/>
      <c r="Z399" s="19"/>
      <c r="AA399" s="19"/>
      <c r="AB399" s="19"/>
      <c r="AC399" s="19"/>
      <c r="AD399" s="19"/>
      <c r="AE399" s="19"/>
      <c r="AF399" s="19"/>
    </row>
    <row r="400" ht="14.25" customHeight="1">
      <c r="A400" s="26" t="s">
        <v>1359</v>
      </c>
      <c r="B400" s="64" t="s">
        <v>6430</v>
      </c>
      <c r="C400" s="23" t="str">
        <f t="shared" si="5"/>
        <v>mp4</v>
      </c>
      <c r="D400" s="24" t="s">
        <v>39</v>
      </c>
      <c r="E400" s="23"/>
      <c r="F400" s="23"/>
      <c r="G400" s="24" t="s">
        <v>185</v>
      </c>
      <c r="H400" s="24" t="s">
        <v>185</v>
      </c>
      <c r="I400" s="24" t="s">
        <v>38</v>
      </c>
      <c r="J400" s="23"/>
      <c r="K400" s="26" t="s">
        <v>39</v>
      </c>
      <c r="L400" s="24" t="s">
        <v>94</v>
      </c>
      <c r="M400" s="23">
        <f t="shared" si="2"/>
        <v>5</v>
      </c>
      <c r="N400" s="23"/>
      <c r="O400" s="23">
        <f t="shared" si="3"/>
        <v>0</v>
      </c>
      <c r="P400" s="23"/>
      <c r="Q400" s="23">
        <f t="shared" si="4"/>
        <v>0</v>
      </c>
      <c r="R400" s="23"/>
      <c r="S400" s="19"/>
      <c r="T400" s="19"/>
      <c r="U400" s="19"/>
      <c r="V400" s="19"/>
      <c r="W400" s="19"/>
      <c r="X400" s="19"/>
      <c r="Y400" s="19"/>
      <c r="Z400" s="19"/>
      <c r="AA400" s="19"/>
      <c r="AB400" s="19"/>
      <c r="AC400" s="19"/>
      <c r="AD400" s="19"/>
      <c r="AE400" s="19"/>
      <c r="AF400" s="19"/>
    </row>
    <row r="401" ht="14.25" customHeight="1">
      <c r="A401" s="26" t="s">
        <v>1361</v>
      </c>
      <c r="B401" s="64" t="s">
        <v>6431</v>
      </c>
      <c r="C401" s="23" t="str">
        <f t="shared" si="5"/>
        <v>mp4</v>
      </c>
      <c r="D401" s="24" t="s">
        <v>39</v>
      </c>
      <c r="E401" s="23"/>
      <c r="F401" s="23"/>
      <c r="G401" s="24" t="s">
        <v>185</v>
      </c>
      <c r="H401" s="24" t="s">
        <v>185</v>
      </c>
      <c r="I401" s="24" t="s">
        <v>38</v>
      </c>
      <c r="J401" s="23"/>
      <c r="K401" s="26" t="s">
        <v>39</v>
      </c>
      <c r="L401" s="24" t="s">
        <v>94</v>
      </c>
      <c r="M401" s="23">
        <f t="shared" si="2"/>
        <v>5</v>
      </c>
      <c r="N401" s="23"/>
      <c r="O401" s="23">
        <f t="shared" si="3"/>
        <v>0</v>
      </c>
      <c r="P401" s="23"/>
      <c r="Q401" s="23">
        <f t="shared" si="4"/>
        <v>0</v>
      </c>
      <c r="R401" s="23"/>
      <c r="S401" s="19"/>
      <c r="T401" s="19"/>
      <c r="U401" s="19"/>
      <c r="V401" s="19"/>
      <c r="W401" s="19"/>
      <c r="X401" s="19"/>
      <c r="Y401" s="19"/>
      <c r="Z401" s="19"/>
      <c r="AA401" s="19"/>
      <c r="AB401" s="19"/>
      <c r="AC401" s="19"/>
      <c r="AD401" s="19"/>
      <c r="AE401" s="19"/>
      <c r="AF401" s="19"/>
    </row>
    <row r="402" ht="14.25" customHeight="1">
      <c r="A402" s="26" t="s">
        <v>1363</v>
      </c>
      <c r="B402" s="64" t="s">
        <v>6432</v>
      </c>
      <c r="C402" s="23" t="str">
        <f t="shared" si="5"/>
        <v>mp4</v>
      </c>
      <c r="D402" s="24" t="s">
        <v>39</v>
      </c>
      <c r="E402" s="23"/>
      <c r="F402" s="23"/>
      <c r="G402" s="24" t="s">
        <v>185</v>
      </c>
      <c r="H402" s="24" t="s">
        <v>185</v>
      </c>
      <c r="I402" s="24" t="s">
        <v>38</v>
      </c>
      <c r="J402" s="23"/>
      <c r="K402" s="26" t="s">
        <v>39</v>
      </c>
      <c r="L402" s="24" t="s">
        <v>94</v>
      </c>
      <c r="M402" s="23">
        <f t="shared" si="2"/>
        <v>5</v>
      </c>
      <c r="N402" s="23"/>
      <c r="O402" s="23">
        <f t="shared" si="3"/>
        <v>0</v>
      </c>
      <c r="P402" s="23"/>
      <c r="Q402" s="23">
        <f t="shared" si="4"/>
        <v>0</v>
      </c>
      <c r="R402" s="23"/>
      <c r="S402" s="19"/>
      <c r="T402" s="19"/>
      <c r="U402" s="19"/>
      <c r="V402" s="19"/>
      <c r="W402" s="19"/>
      <c r="X402" s="19"/>
      <c r="Y402" s="19"/>
      <c r="Z402" s="19"/>
      <c r="AA402" s="19"/>
      <c r="AB402" s="19"/>
      <c r="AC402" s="19"/>
      <c r="AD402" s="19"/>
      <c r="AE402" s="19"/>
      <c r="AF402" s="19"/>
    </row>
    <row r="403" ht="14.25" customHeight="1">
      <c r="A403" s="26" t="s">
        <v>1365</v>
      </c>
      <c r="B403" s="64" t="s">
        <v>6433</v>
      </c>
      <c r="C403" s="23" t="str">
        <f t="shared" si="5"/>
        <v>mp4</v>
      </c>
      <c r="D403" s="24" t="s">
        <v>39</v>
      </c>
      <c r="E403" s="23"/>
      <c r="F403" s="23"/>
      <c r="G403" s="24" t="s">
        <v>185</v>
      </c>
      <c r="H403" s="24" t="s">
        <v>185</v>
      </c>
      <c r="I403" s="24" t="s">
        <v>38</v>
      </c>
      <c r="J403" s="23"/>
      <c r="K403" s="26" t="s">
        <v>39</v>
      </c>
      <c r="L403" s="24" t="s">
        <v>94</v>
      </c>
      <c r="M403" s="23">
        <f t="shared" si="2"/>
        <v>5</v>
      </c>
      <c r="N403" s="23"/>
      <c r="O403" s="23">
        <f t="shared" si="3"/>
        <v>0</v>
      </c>
      <c r="P403" s="23"/>
      <c r="Q403" s="23">
        <f t="shared" si="4"/>
        <v>0</v>
      </c>
      <c r="R403" s="23"/>
      <c r="S403" s="19"/>
      <c r="T403" s="19"/>
      <c r="U403" s="19"/>
      <c r="V403" s="19"/>
      <c r="W403" s="19"/>
      <c r="X403" s="19"/>
      <c r="Y403" s="19"/>
      <c r="Z403" s="19"/>
      <c r="AA403" s="19"/>
      <c r="AB403" s="19"/>
      <c r="AC403" s="19"/>
      <c r="AD403" s="19"/>
      <c r="AE403" s="19"/>
      <c r="AF403" s="19"/>
    </row>
    <row r="404" ht="14.25" customHeight="1">
      <c r="A404" s="26" t="s">
        <v>1367</v>
      </c>
      <c r="B404" s="64" t="s">
        <v>6434</v>
      </c>
      <c r="C404" s="23" t="str">
        <f t="shared" si="5"/>
        <v>mp4</v>
      </c>
      <c r="D404" s="24" t="s">
        <v>39</v>
      </c>
      <c r="E404" s="23"/>
      <c r="F404" s="23"/>
      <c r="G404" s="24" t="s">
        <v>185</v>
      </c>
      <c r="H404" s="24" t="s">
        <v>185</v>
      </c>
      <c r="I404" s="24" t="s">
        <v>38</v>
      </c>
      <c r="J404" s="23"/>
      <c r="K404" s="26" t="s">
        <v>39</v>
      </c>
      <c r="L404" s="24" t="s">
        <v>94</v>
      </c>
      <c r="M404" s="23">
        <f t="shared" si="2"/>
        <v>5</v>
      </c>
      <c r="N404" s="23"/>
      <c r="O404" s="23">
        <f t="shared" si="3"/>
        <v>0</v>
      </c>
      <c r="P404" s="23"/>
      <c r="Q404" s="23">
        <f t="shared" si="4"/>
        <v>0</v>
      </c>
      <c r="R404" s="23"/>
      <c r="S404" s="19"/>
      <c r="T404" s="19"/>
      <c r="U404" s="19"/>
      <c r="V404" s="19"/>
      <c r="W404" s="19"/>
      <c r="X404" s="19"/>
      <c r="Y404" s="19"/>
      <c r="Z404" s="19"/>
      <c r="AA404" s="19"/>
      <c r="AB404" s="19"/>
      <c r="AC404" s="19"/>
      <c r="AD404" s="19"/>
      <c r="AE404" s="19"/>
      <c r="AF404" s="19"/>
    </row>
    <row r="405" ht="14.25" customHeight="1">
      <c r="A405" s="26" t="s">
        <v>1369</v>
      </c>
      <c r="B405" s="64" t="s">
        <v>6435</v>
      </c>
      <c r="C405" s="23" t="str">
        <f t="shared" si="5"/>
        <v>mp4</v>
      </c>
      <c r="D405" s="24" t="s">
        <v>39</v>
      </c>
      <c r="E405" s="23"/>
      <c r="F405" s="23"/>
      <c r="G405" s="24" t="s">
        <v>185</v>
      </c>
      <c r="H405" s="24" t="s">
        <v>185</v>
      </c>
      <c r="I405" s="24" t="s">
        <v>38</v>
      </c>
      <c r="J405" s="23"/>
      <c r="K405" s="26" t="s">
        <v>39</v>
      </c>
      <c r="L405" s="24" t="s">
        <v>94</v>
      </c>
      <c r="M405" s="23">
        <f t="shared" si="2"/>
        <v>5</v>
      </c>
      <c r="N405" s="23"/>
      <c r="O405" s="23">
        <f t="shared" si="3"/>
        <v>0</v>
      </c>
      <c r="P405" s="23"/>
      <c r="Q405" s="23">
        <f t="shared" si="4"/>
        <v>0</v>
      </c>
      <c r="R405" s="23"/>
      <c r="S405" s="19"/>
      <c r="T405" s="19"/>
      <c r="U405" s="19"/>
      <c r="V405" s="19"/>
      <c r="W405" s="19"/>
      <c r="X405" s="19"/>
      <c r="Y405" s="19"/>
      <c r="Z405" s="19"/>
      <c r="AA405" s="19"/>
      <c r="AB405" s="19"/>
      <c r="AC405" s="19"/>
      <c r="AD405" s="19"/>
      <c r="AE405" s="19"/>
      <c r="AF405" s="19"/>
    </row>
    <row r="406" ht="14.25" customHeight="1">
      <c r="A406" s="26" t="s">
        <v>1371</v>
      </c>
      <c r="B406" s="64" t="s">
        <v>6436</v>
      </c>
      <c r="C406" s="23" t="str">
        <f t="shared" si="5"/>
        <v>mp4</v>
      </c>
      <c r="D406" s="24" t="s">
        <v>39</v>
      </c>
      <c r="E406" s="23"/>
      <c r="F406" s="23"/>
      <c r="G406" s="24" t="s">
        <v>185</v>
      </c>
      <c r="H406" s="24" t="s">
        <v>185</v>
      </c>
      <c r="I406" s="24" t="s">
        <v>38</v>
      </c>
      <c r="J406" s="23"/>
      <c r="K406" s="26" t="s">
        <v>39</v>
      </c>
      <c r="L406" s="24" t="s">
        <v>94</v>
      </c>
      <c r="M406" s="23">
        <f t="shared" si="2"/>
        <v>5</v>
      </c>
      <c r="N406" s="23"/>
      <c r="O406" s="23">
        <f t="shared" si="3"/>
        <v>0</v>
      </c>
      <c r="P406" s="23"/>
      <c r="Q406" s="23">
        <f t="shared" si="4"/>
        <v>0</v>
      </c>
      <c r="R406" s="23"/>
      <c r="S406" s="19"/>
      <c r="T406" s="19"/>
      <c r="U406" s="19"/>
      <c r="V406" s="19"/>
      <c r="W406" s="19"/>
      <c r="X406" s="19"/>
      <c r="Y406" s="19"/>
      <c r="Z406" s="19"/>
      <c r="AA406" s="19"/>
      <c r="AB406" s="19"/>
      <c r="AC406" s="19"/>
      <c r="AD406" s="19"/>
      <c r="AE406" s="19"/>
      <c r="AF406" s="19"/>
    </row>
    <row r="407" ht="14.25" customHeight="1">
      <c r="A407" s="26" t="s">
        <v>1373</v>
      </c>
      <c r="B407" s="64" t="s">
        <v>6437</v>
      </c>
      <c r="C407" s="23" t="str">
        <f t="shared" si="5"/>
        <v>mp4</v>
      </c>
      <c r="D407" s="24" t="s">
        <v>39</v>
      </c>
      <c r="E407" s="23"/>
      <c r="F407" s="23"/>
      <c r="G407" s="24" t="s">
        <v>185</v>
      </c>
      <c r="H407" s="24" t="s">
        <v>185</v>
      </c>
      <c r="I407" s="24" t="s">
        <v>38</v>
      </c>
      <c r="J407" s="23"/>
      <c r="K407" s="26" t="s">
        <v>39</v>
      </c>
      <c r="L407" s="24" t="s">
        <v>94</v>
      </c>
      <c r="M407" s="23">
        <f t="shared" si="2"/>
        <v>5</v>
      </c>
      <c r="N407" s="23"/>
      <c r="O407" s="23">
        <f t="shared" si="3"/>
        <v>0</v>
      </c>
      <c r="P407" s="23"/>
      <c r="Q407" s="23">
        <f t="shared" si="4"/>
        <v>0</v>
      </c>
      <c r="R407" s="23"/>
      <c r="S407" s="19"/>
      <c r="T407" s="19"/>
      <c r="U407" s="19"/>
      <c r="V407" s="19"/>
      <c r="W407" s="19"/>
      <c r="X407" s="19"/>
      <c r="Y407" s="19"/>
      <c r="Z407" s="19"/>
      <c r="AA407" s="19"/>
      <c r="AB407" s="19"/>
      <c r="AC407" s="19"/>
      <c r="AD407" s="19"/>
      <c r="AE407" s="19"/>
      <c r="AF407" s="19"/>
    </row>
    <row r="408" ht="14.25" customHeight="1">
      <c r="A408" s="26" t="s">
        <v>1375</v>
      </c>
      <c r="B408" s="64" t="s">
        <v>6438</v>
      </c>
      <c r="C408" s="23" t="str">
        <f t="shared" si="5"/>
        <v>mp4</v>
      </c>
      <c r="D408" s="24" t="s">
        <v>39</v>
      </c>
      <c r="E408" s="23"/>
      <c r="F408" s="23"/>
      <c r="G408" s="24" t="s">
        <v>185</v>
      </c>
      <c r="H408" s="24" t="s">
        <v>185</v>
      </c>
      <c r="I408" s="24" t="s">
        <v>38</v>
      </c>
      <c r="J408" s="23"/>
      <c r="K408" s="26" t="s">
        <v>39</v>
      </c>
      <c r="L408" s="24" t="s">
        <v>94</v>
      </c>
      <c r="M408" s="23">
        <f t="shared" si="2"/>
        <v>5</v>
      </c>
      <c r="N408" s="23"/>
      <c r="O408" s="23">
        <f t="shared" si="3"/>
        <v>0</v>
      </c>
      <c r="P408" s="23"/>
      <c r="Q408" s="23">
        <f t="shared" si="4"/>
        <v>0</v>
      </c>
      <c r="R408" s="23"/>
      <c r="S408" s="19"/>
      <c r="T408" s="19"/>
      <c r="U408" s="19"/>
      <c r="V408" s="19"/>
      <c r="W408" s="19"/>
      <c r="X408" s="19"/>
      <c r="Y408" s="19"/>
      <c r="Z408" s="19"/>
      <c r="AA408" s="19"/>
      <c r="AB408" s="19"/>
      <c r="AC408" s="19"/>
      <c r="AD408" s="19"/>
      <c r="AE408" s="19"/>
      <c r="AF408" s="19"/>
    </row>
    <row r="409" ht="14.25" customHeight="1">
      <c r="A409" s="24" t="s">
        <v>1378</v>
      </c>
      <c r="B409" s="38" t="s">
        <v>1379</v>
      </c>
      <c r="C409" s="23" t="str">
        <f t="shared" si="5"/>
        <v>jpg</v>
      </c>
      <c r="D409" s="24" t="s">
        <v>39</v>
      </c>
      <c r="E409" s="24" t="s">
        <v>35</v>
      </c>
      <c r="F409" s="24" t="s">
        <v>35</v>
      </c>
      <c r="G409" s="24" t="s">
        <v>185</v>
      </c>
      <c r="H409" s="24" t="s">
        <v>185</v>
      </c>
      <c r="I409" s="24" t="s">
        <v>38</v>
      </c>
      <c r="J409" s="23"/>
      <c r="K409" s="26" t="s">
        <v>39</v>
      </c>
      <c r="L409" s="24" t="s">
        <v>1380</v>
      </c>
      <c r="M409" s="23">
        <f t="shared" si="2"/>
        <v>52</v>
      </c>
      <c r="N409" s="23"/>
      <c r="O409" s="23">
        <f t="shared" si="3"/>
        <v>0</v>
      </c>
      <c r="P409" s="23"/>
      <c r="Q409" s="23">
        <f t="shared" si="4"/>
        <v>0</v>
      </c>
      <c r="R409" s="23"/>
      <c r="S409" s="19"/>
      <c r="T409" s="19"/>
      <c r="U409" s="19"/>
      <c r="V409" s="19"/>
      <c r="W409" s="19"/>
      <c r="X409" s="19"/>
      <c r="Y409" s="19"/>
      <c r="Z409" s="19"/>
      <c r="AA409" s="19"/>
      <c r="AB409" s="19"/>
      <c r="AC409" s="19"/>
      <c r="AD409" s="19"/>
      <c r="AE409" s="19"/>
      <c r="AF409" s="19"/>
    </row>
    <row r="410" ht="14.25" customHeight="1">
      <c r="A410" s="208" t="s">
        <v>6476</v>
      </c>
      <c r="B410" s="208" t="s">
        <v>6477</v>
      </c>
      <c r="C410" s="207" t="str">
        <f t="shared" si="5"/>
        <v>png</v>
      </c>
      <c r="D410" s="208" t="s">
        <v>39</v>
      </c>
      <c r="E410" s="208" t="s">
        <v>35</v>
      </c>
      <c r="F410" s="208" t="s">
        <v>35</v>
      </c>
      <c r="G410" s="208" t="s">
        <v>185</v>
      </c>
      <c r="H410" s="208" t="s">
        <v>185</v>
      </c>
      <c r="I410" s="208" t="s">
        <v>38</v>
      </c>
      <c r="J410" s="208" t="s">
        <v>6478</v>
      </c>
      <c r="K410" s="208" t="s">
        <v>6477</v>
      </c>
      <c r="L410" s="207"/>
      <c r="M410" s="207">
        <f t="shared" si="2"/>
        <v>0</v>
      </c>
      <c r="N410" s="207"/>
      <c r="O410" s="207">
        <f t="shared" si="3"/>
        <v>0</v>
      </c>
      <c r="P410" s="207"/>
      <c r="Q410" s="207">
        <f t="shared" si="4"/>
        <v>0</v>
      </c>
      <c r="R410" s="207"/>
      <c r="S410" s="210"/>
      <c r="T410" s="210"/>
      <c r="U410" s="210"/>
      <c r="V410" s="210"/>
      <c r="W410" s="210"/>
      <c r="X410" s="210"/>
      <c r="Y410" s="210"/>
      <c r="Z410" s="210"/>
      <c r="AA410" s="210"/>
      <c r="AB410" s="210"/>
      <c r="AC410" s="210"/>
      <c r="AD410" s="210"/>
      <c r="AE410" s="210"/>
      <c r="AF410" s="210"/>
    </row>
    <row r="411" ht="14.25" customHeight="1">
      <c r="A411" s="24" t="s">
        <v>1381</v>
      </c>
      <c r="B411" s="38" t="s">
        <v>1382</v>
      </c>
      <c r="C411" s="23" t="str">
        <f t="shared" si="5"/>
        <v>jpg</v>
      </c>
      <c r="D411" s="24" t="s">
        <v>39</v>
      </c>
      <c r="E411" s="24" t="s">
        <v>35</v>
      </c>
      <c r="F411" s="24" t="s">
        <v>35</v>
      </c>
      <c r="G411" s="24" t="s">
        <v>185</v>
      </c>
      <c r="H411" s="24" t="s">
        <v>185</v>
      </c>
      <c r="I411" s="24" t="s">
        <v>38</v>
      </c>
      <c r="J411" s="49" t="s">
        <v>1383</v>
      </c>
      <c r="K411" s="26" t="s">
        <v>39</v>
      </c>
      <c r="L411" s="49" t="s">
        <v>1384</v>
      </c>
      <c r="M411" s="23">
        <f t="shared" si="2"/>
        <v>13</v>
      </c>
      <c r="N411" s="23"/>
      <c r="O411" s="23">
        <f t="shared" si="3"/>
        <v>0</v>
      </c>
      <c r="P411" s="23"/>
      <c r="Q411" s="23">
        <f t="shared" si="4"/>
        <v>0</v>
      </c>
      <c r="R411" s="23"/>
      <c r="S411" s="19"/>
      <c r="T411" s="19"/>
      <c r="U411" s="19"/>
      <c r="V411" s="19"/>
      <c r="W411" s="19"/>
      <c r="X411" s="19"/>
      <c r="Y411" s="19"/>
      <c r="Z411" s="19"/>
      <c r="AA411" s="19"/>
      <c r="AB411" s="19"/>
      <c r="AC411" s="19"/>
      <c r="AD411" s="19"/>
      <c r="AE411" s="19"/>
      <c r="AF411" s="19"/>
    </row>
    <row r="412" ht="14.25" customHeight="1">
      <c r="A412" s="26" t="s">
        <v>1386</v>
      </c>
      <c r="B412" s="64" t="s">
        <v>1387</v>
      </c>
      <c r="C412" s="23" t="str">
        <f t="shared" si="5"/>
        <v>jpg</v>
      </c>
      <c r="D412" s="24" t="s">
        <v>39</v>
      </c>
      <c r="E412" s="24" t="s">
        <v>35</v>
      </c>
      <c r="F412" s="24" t="s">
        <v>35</v>
      </c>
      <c r="G412" s="39" t="s">
        <v>335</v>
      </c>
      <c r="H412" s="24" t="s">
        <v>81</v>
      </c>
      <c r="I412" s="23"/>
      <c r="J412" s="23"/>
      <c r="K412" s="26" t="s">
        <v>39</v>
      </c>
      <c r="L412" s="24" t="s">
        <v>64</v>
      </c>
      <c r="M412" s="23">
        <f t="shared" si="2"/>
        <v>7</v>
      </c>
      <c r="N412" s="23"/>
      <c r="O412" s="23">
        <f t="shared" si="3"/>
        <v>0</v>
      </c>
      <c r="P412" s="23"/>
      <c r="Q412" s="23">
        <f t="shared" si="4"/>
        <v>0</v>
      </c>
      <c r="R412" s="23"/>
      <c r="S412" s="19"/>
      <c r="T412" s="19"/>
      <c r="U412" s="19"/>
      <c r="V412" s="19"/>
      <c r="W412" s="19"/>
      <c r="X412" s="19"/>
      <c r="Y412" s="19"/>
      <c r="Z412" s="19"/>
      <c r="AA412" s="19"/>
      <c r="AB412" s="19"/>
      <c r="AC412" s="19"/>
      <c r="AD412" s="19"/>
      <c r="AE412" s="19"/>
      <c r="AF412" s="19"/>
    </row>
    <row r="413" ht="14.25" customHeight="1">
      <c r="A413" s="26" t="s">
        <v>1388</v>
      </c>
      <c r="B413" s="64" t="s">
        <v>1389</v>
      </c>
      <c r="C413" s="23" t="str">
        <f t="shared" si="5"/>
        <v>jpg</v>
      </c>
      <c r="D413" s="24" t="s">
        <v>39</v>
      </c>
      <c r="E413" s="24" t="s">
        <v>35</v>
      </c>
      <c r="F413" s="24" t="s">
        <v>35</v>
      </c>
      <c r="G413" s="39" t="s">
        <v>843</v>
      </c>
      <c r="H413" s="24" t="s">
        <v>81</v>
      </c>
      <c r="I413" s="23"/>
      <c r="J413" s="23"/>
      <c r="K413" s="26" t="s">
        <v>39</v>
      </c>
      <c r="L413" s="24" t="s">
        <v>1390</v>
      </c>
      <c r="M413" s="23">
        <f t="shared" si="2"/>
        <v>76</v>
      </c>
      <c r="N413" s="23"/>
      <c r="O413" s="23">
        <f t="shared" si="3"/>
        <v>0</v>
      </c>
      <c r="P413" s="23"/>
      <c r="Q413" s="23">
        <f t="shared" si="4"/>
        <v>0</v>
      </c>
      <c r="R413" s="23"/>
      <c r="S413" s="19"/>
      <c r="T413" s="19"/>
      <c r="U413" s="19"/>
      <c r="V413" s="19"/>
      <c r="W413" s="19"/>
      <c r="X413" s="19"/>
      <c r="Y413" s="19"/>
      <c r="Z413" s="19"/>
      <c r="AA413" s="19"/>
      <c r="AB413" s="19"/>
      <c r="AC413" s="19"/>
      <c r="AD413" s="19"/>
      <c r="AE413" s="19"/>
      <c r="AF413" s="19"/>
    </row>
    <row r="414" ht="14.25" customHeight="1">
      <c r="A414" s="26" t="s">
        <v>1391</v>
      </c>
      <c r="B414" s="64" t="s">
        <v>1392</v>
      </c>
      <c r="C414" s="23" t="str">
        <f t="shared" si="5"/>
        <v>jpg</v>
      </c>
      <c r="D414" s="24" t="s">
        <v>39</v>
      </c>
      <c r="E414" s="24" t="s">
        <v>35</v>
      </c>
      <c r="F414" s="24" t="s">
        <v>35</v>
      </c>
      <c r="G414" s="24" t="s">
        <v>1393</v>
      </c>
      <c r="H414" s="24" t="s">
        <v>81</v>
      </c>
      <c r="I414" s="23"/>
      <c r="J414" s="23"/>
      <c r="K414" s="26" t="s">
        <v>39</v>
      </c>
      <c r="L414" s="24" t="s">
        <v>1394</v>
      </c>
      <c r="M414" s="23">
        <f t="shared" si="2"/>
        <v>66</v>
      </c>
      <c r="N414" s="23"/>
      <c r="O414" s="23">
        <f t="shared" si="3"/>
        <v>0</v>
      </c>
      <c r="P414" s="23"/>
      <c r="Q414" s="23">
        <f t="shared" si="4"/>
        <v>0</v>
      </c>
      <c r="R414" s="23"/>
      <c r="S414" s="19"/>
      <c r="T414" s="19"/>
      <c r="U414" s="19"/>
      <c r="V414" s="19"/>
      <c r="W414" s="19"/>
      <c r="X414" s="19"/>
      <c r="Y414" s="19"/>
      <c r="Z414" s="19"/>
      <c r="AA414" s="19"/>
      <c r="AB414" s="19"/>
      <c r="AC414" s="19"/>
      <c r="AD414" s="19"/>
      <c r="AE414" s="19"/>
      <c r="AF414" s="19"/>
    </row>
    <row r="415" ht="14.25" customHeight="1">
      <c r="A415" s="26" t="s">
        <v>1395</v>
      </c>
      <c r="B415" s="64" t="s">
        <v>1396</v>
      </c>
      <c r="C415" s="23" t="str">
        <f t="shared" si="5"/>
        <v>jpg</v>
      </c>
      <c r="D415" s="24" t="s">
        <v>39</v>
      </c>
      <c r="E415" s="24" t="s">
        <v>35</v>
      </c>
      <c r="F415" s="24" t="s">
        <v>35</v>
      </c>
      <c r="G415" s="39" t="s">
        <v>335</v>
      </c>
      <c r="H415" s="24" t="s">
        <v>81</v>
      </c>
      <c r="I415" s="23"/>
      <c r="J415" s="23"/>
      <c r="K415" s="26" t="s">
        <v>39</v>
      </c>
      <c r="L415" s="24" t="s">
        <v>64</v>
      </c>
      <c r="M415" s="23">
        <f t="shared" si="2"/>
        <v>7</v>
      </c>
      <c r="N415" s="23"/>
      <c r="O415" s="23">
        <f t="shared" si="3"/>
        <v>0</v>
      </c>
      <c r="P415" s="23"/>
      <c r="Q415" s="23">
        <f t="shared" si="4"/>
        <v>0</v>
      </c>
      <c r="R415" s="23"/>
      <c r="S415" s="19"/>
      <c r="T415" s="19"/>
      <c r="U415" s="19"/>
      <c r="V415" s="19"/>
      <c r="W415" s="19"/>
      <c r="X415" s="19"/>
      <c r="Y415" s="19"/>
      <c r="Z415" s="19"/>
      <c r="AA415" s="19"/>
      <c r="AB415" s="19"/>
      <c r="AC415" s="19"/>
      <c r="AD415" s="19"/>
      <c r="AE415" s="19"/>
      <c r="AF415" s="19"/>
    </row>
    <row r="416" ht="14.25" customHeight="1">
      <c r="A416" s="26" t="s">
        <v>1397</v>
      </c>
      <c r="B416" s="64" t="s">
        <v>1398</v>
      </c>
      <c r="C416" s="23" t="str">
        <f t="shared" si="5"/>
        <v>jpg</v>
      </c>
      <c r="D416" s="24" t="s">
        <v>39</v>
      </c>
      <c r="E416" s="24" t="s">
        <v>35</v>
      </c>
      <c r="F416" s="24" t="s">
        <v>35</v>
      </c>
      <c r="G416" s="24" t="s">
        <v>833</v>
      </c>
      <c r="H416" s="24" t="s">
        <v>81</v>
      </c>
      <c r="I416" s="23"/>
      <c r="J416" s="23"/>
      <c r="K416" s="26" t="s">
        <v>39</v>
      </c>
      <c r="L416" s="49" t="s">
        <v>1399</v>
      </c>
      <c r="M416" s="23">
        <f t="shared" si="2"/>
        <v>10</v>
      </c>
      <c r="N416" s="23"/>
      <c r="O416" s="23">
        <f t="shared" si="3"/>
        <v>0</v>
      </c>
      <c r="P416" s="23"/>
      <c r="Q416" s="23">
        <f t="shared" si="4"/>
        <v>0</v>
      </c>
      <c r="R416" s="23"/>
      <c r="S416" s="19"/>
      <c r="T416" s="19"/>
      <c r="U416" s="19"/>
      <c r="V416" s="19"/>
      <c r="W416" s="19"/>
      <c r="X416" s="19"/>
      <c r="Y416" s="19"/>
      <c r="Z416" s="19"/>
      <c r="AA416" s="19"/>
      <c r="AB416" s="19"/>
      <c r="AC416" s="19"/>
      <c r="AD416" s="19"/>
      <c r="AE416" s="19"/>
      <c r="AF416" s="19"/>
    </row>
    <row r="417" ht="14.25" customHeight="1">
      <c r="A417" s="26" t="s">
        <v>1400</v>
      </c>
      <c r="B417" s="64" t="s">
        <v>6479</v>
      </c>
      <c r="C417" s="23" t="str">
        <f t="shared" si="5"/>
        <v>jpg</v>
      </c>
      <c r="D417" s="24" t="s">
        <v>39</v>
      </c>
      <c r="E417" s="24" t="s">
        <v>35</v>
      </c>
      <c r="F417" s="24" t="s">
        <v>35</v>
      </c>
      <c r="G417" s="24" t="s">
        <v>1402</v>
      </c>
      <c r="H417" s="24" t="s">
        <v>81</v>
      </c>
      <c r="I417" s="23"/>
      <c r="J417" s="23"/>
      <c r="K417" s="26" t="s">
        <v>39</v>
      </c>
      <c r="L417" s="24" t="s">
        <v>1403</v>
      </c>
      <c r="M417" s="23">
        <f t="shared" si="2"/>
        <v>81</v>
      </c>
      <c r="N417" s="23"/>
      <c r="O417" s="23">
        <f t="shared" si="3"/>
        <v>0</v>
      </c>
      <c r="P417" s="23"/>
      <c r="Q417" s="23">
        <f t="shared" si="4"/>
        <v>0</v>
      </c>
      <c r="R417" s="23"/>
      <c r="S417" s="19"/>
      <c r="T417" s="19"/>
      <c r="U417" s="19"/>
      <c r="V417" s="19"/>
      <c r="W417" s="19"/>
      <c r="X417" s="19"/>
      <c r="Y417" s="19"/>
      <c r="Z417" s="19"/>
      <c r="AA417" s="19"/>
      <c r="AB417" s="19"/>
      <c r="AC417" s="19"/>
      <c r="AD417" s="19"/>
      <c r="AE417" s="19"/>
      <c r="AF417" s="19"/>
    </row>
    <row r="418" ht="14.25" customHeight="1">
      <c r="A418" s="26" t="s">
        <v>1404</v>
      </c>
      <c r="B418" s="64" t="s">
        <v>1405</v>
      </c>
      <c r="C418" s="23" t="str">
        <f t="shared" si="5"/>
        <v>jpg</v>
      </c>
      <c r="D418" s="24" t="s">
        <v>39</v>
      </c>
      <c r="E418" s="24" t="s">
        <v>35</v>
      </c>
      <c r="F418" s="24" t="s">
        <v>35</v>
      </c>
      <c r="G418" s="24" t="s">
        <v>1406</v>
      </c>
      <c r="H418" s="24" t="s">
        <v>81</v>
      </c>
      <c r="I418" s="23"/>
      <c r="J418" s="24" t="s">
        <v>1407</v>
      </c>
      <c r="K418" s="26" t="s">
        <v>39</v>
      </c>
      <c r="L418" s="24" t="s">
        <v>1408</v>
      </c>
      <c r="M418" s="23">
        <f t="shared" si="2"/>
        <v>65</v>
      </c>
      <c r="N418" s="23"/>
      <c r="O418" s="23">
        <f t="shared" si="3"/>
        <v>0</v>
      </c>
      <c r="P418" s="23"/>
      <c r="Q418" s="23">
        <f t="shared" si="4"/>
        <v>0</v>
      </c>
      <c r="R418" s="23"/>
      <c r="S418" s="19"/>
      <c r="T418" s="19"/>
      <c r="U418" s="19"/>
      <c r="V418" s="19"/>
      <c r="W418" s="19"/>
      <c r="X418" s="19"/>
      <c r="Y418" s="19"/>
      <c r="Z418" s="19"/>
      <c r="AA418" s="19"/>
      <c r="AB418" s="19"/>
      <c r="AC418" s="19"/>
      <c r="AD418" s="19"/>
      <c r="AE418" s="19"/>
      <c r="AF418" s="19"/>
    </row>
    <row r="419" ht="14.25" customHeight="1">
      <c r="A419" s="26" t="s">
        <v>1409</v>
      </c>
      <c r="B419" s="64" t="s">
        <v>1410</v>
      </c>
      <c r="C419" s="23" t="str">
        <f t="shared" si="5"/>
        <v>jpg</v>
      </c>
      <c r="D419" s="24" t="s">
        <v>39</v>
      </c>
      <c r="E419" s="24" t="s">
        <v>35</v>
      </c>
      <c r="F419" s="24" t="s">
        <v>35</v>
      </c>
      <c r="G419" s="24" t="s">
        <v>1406</v>
      </c>
      <c r="H419" s="24" t="s">
        <v>81</v>
      </c>
      <c r="I419" s="23"/>
      <c r="J419" s="24" t="s">
        <v>1407</v>
      </c>
      <c r="K419" s="26" t="s">
        <v>39</v>
      </c>
      <c r="L419" s="24" t="s">
        <v>1411</v>
      </c>
      <c r="M419" s="23">
        <f t="shared" si="2"/>
        <v>84</v>
      </c>
      <c r="N419" s="23"/>
      <c r="O419" s="23">
        <f t="shared" si="3"/>
        <v>0</v>
      </c>
      <c r="P419" s="23"/>
      <c r="Q419" s="23">
        <f t="shared" si="4"/>
        <v>0</v>
      </c>
      <c r="R419" s="23"/>
      <c r="S419" s="19"/>
      <c r="T419" s="19"/>
      <c r="U419" s="19"/>
      <c r="V419" s="19"/>
      <c r="W419" s="19"/>
      <c r="X419" s="19"/>
      <c r="Y419" s="19"/>
      <c r="Z419" s="19"/>
      <c r="AA419" s="19"/>
      <c r="AB419" s="19"/>
      <c r="AC419" s="19"/>
      <c r="AD419" s="19"/>
      <c r="AE419" s="19"/>
      <c r="AF419" s="19"/>
    </row>
    <row r="420" ht="14.25" customHeight="1">
      <c r="A420" s="24" t="s">
        <v>1413</v>
      </c>
      <c r="B420" s="38" t="s">
        <v>1414</v>
      </c>
      <c r="C420" s="23" t="str">
        <f t="shared" si="5"/>
        <v>png</v>
      </c>
      <c r="D420" s="24" t="s">
        <v>39</v>
      </c>
      <c r="E420" s="24" t="s">
        <v>35</v>
      </c>
      <c r="F420" s="24" t="s">
        <v>35</v>
      </c>
      <c r="G420" s="39" t="s">
        <v>335</v>
      </c>
      <c r="H420" s="24" t="s">
        <v>81</v>
      </c>
      <c r="I420" s="23"/>
      <c r="J420" s="23"/>
      <c r="K420" s="26" t="s">
        <v>39</v>
      </c>
      <c r="L420" s="24" t="s">
        <v>64</v>
      </c>
      <c r="M420" s="23">
        <f t="shared" si="2"/>
        <v>7</v>
      </c>
      <c r="N420" s="23"/>
      <c r="O420" s="23">
        <f t="shared" si="3"/>
        <v>0</v>
      </c>
      <c r="P420" s="23"/>
      <c r="Q420" s="23">
        <f t="shared" si="4"/>
        <v>0</v>
      </c>
      <c r="R420" s="23"/>
      <c r="S420" s="19"/>
      <c r="T420" s="19"/>
      <c r="U420" s="19"/>
      <c r="V420" s="19"/>
      <c r="W420" s="19"/>
      <c r="X420" s="19"/>
      <c r="Y420" s="19"/>
      <c r="Z420" s="19"/>
      <c r="AA420" s="19"/>
      <c r="AB420" s="19"/>
      <c r="AC420" s="19"/>
      <c r="AD420" s="19"/>
      <c r="AE420" s="19"/>
      <c r="AF420" s="19"/>
    </row>
    <row r="421" ht="14.25" customHeight="1">
      <c r="A421" s="24" t="s">
        <v>1415</v>
      </c>
      <c r="B421" s="38" t="s">
        <v>1416</v>
      </c>
      <c r="C421" s="23" t="str">
        <f t="shared" si="5"/>
        <v>png</v>
      </c>
      <c r="D421" s="24" t="s">
        <v>39</v>
      </c>
      <c r="E421" s="24" t="s">
        <v>35</v>
      </c>
      <c r="F421" s="24" t="s">
        <v>35</v>
      </c>
      <c r="G421" s="24" t="s">
        <v>988</v>
      </c>
      <c r="H421" s="24" t="s">
        <v>185</v>
      </c>
      <c r="I421" s="24" t="s">
        <v>38</v>
      </c>
      <c r="J421" s="23"/>
      <c r="K421" s="26" t="s">
        <v>39</v>
      </c>
      <c r="L421" s="24" t="s">
        <v>1417</v>
      </c>
      <c r="M421" s="23">
        <f t="shared" si="2"/>
        <v>61</v>
      </c>
      <c r="N421" s="23"/>
      <c r="O421" s="23">
        <f t="shared" si="3"/>
        <v>0</v>
      </c>
      <c r="P421" s="23"/>
      <c r="Q421" s="23">
        <f t="shared" si="4"/>
        <v>0</v>
      </c>
      <c r="R421" s="23"/>
      <c r="S421" s="19"/>
      <c r="T421" s="19"/>
      <c r="U421" s="19"/>
      <c r="V421" s="19"/>
      <c r="W421" s="19"/>
      <c r="X421" s="19"/>
      <c r="Y421" s="19"/>
      <c r="Z421" s="19"/>
      <c r="AA421" s="19"/>
      <c r="AB421" s="19"/>
      <c r="AC421" s="19"/>
      <c r="AD421" s="19"/>
      <c r="AE421" s="19"/>
      <c r="AF421" s="19"/>
    </row>
    <row r="422" ht="14.25" customHeight="1">
      <c r="A422" s="24" t="s">
        <v>1418</v>
      </c>
      <c r="B422" s="38" t="s">
        <v>1419</v>
      </c>
      <c r="C422" s="23" t="str">
        <f t="shared" si="5"/>
        <v>png</v>
      </c>
      <c r="D422" s="24" t="s">
        <v>39</v>
      </c>
      <c r="E422" s="24" t="s">
        <v>35</v>
      </c>
      <c r="F422" s="24" t="s">
        <v>35</v>
      </c>
      <c r="G422" s="24" t="s">
        <v>988</v>
      </c>
      <c r="H422" s="24" t="s">
        <v>185</v>
      </c>
      <c r="I422" s="24" t="s">
        <v>38</v>
      </c>
      <c r="J422" s="23"/>
      <c r="K422" s="26" t="s">
        <v>39</v>
      </c>
      <c r="L422" s="24" t="s">
        <v>1420</v>
      </c>
      <c r="M422" s="23">
        <f t="shared" si="2"/>
        <v>105</v>
      </c>
      <c r="N422" s="23"/>
      <c r="O422" s="23">
        <f t="shared" si="3"/>
        <v>0</v>
      </c>
      <c r="P422" s="23"/>
      <c r="Q422" s="23">
        <f t="shared" si="4"/>
        <v>0</v>
      </c>
      <c r="R422" s="23"/>
      <c r="S422" s="19"/>
      <c r="T422" s="19"/>
      <c r="U422" s="19"/>
      <c r="V422" s="19"/>
      <c r="W422" s="19"/>
      <c r="X422" s="19"/>
      <c r="Y422" s="19"/>
      <c r="Z422" s="19"/>
      <c r="AA422" s="19"/>
      <c r="AB422" s="19"/>
      <c r="AC422" s="19"/>
      <c r="AD422" s="19"/>
      <c r="AE422" s="19"/>
      <c r="AF422" s="19"/>
    </row>
    <row r="423" ht="14.25" customHeight="1">
      <c r="A423" s="24" t="s">
        <v>1421</v>
      </c>
      <c r="B423" s="38" t="s">
        <v>1422</v>
      </c>
      <c r="C423" s="23" t="str">
        <f t="shared" si="5"/>
        <v>png</v>
      </c>
      <c r="D423" s="24" t="s">
        <v>39</v>
      </c>
      <c r="E423" s="24" t="s">
        <v>35</v>
      </c>
      <c r="F423" s="24" t="s">
        <v>35</v>
      </c>
      <c r="G423" s="24" t="s">
        <v>988</v>
      </c>
      <c r="H423" s="24" t="s">
        <v>185</v>
      </c>
      <c r="I423" s="24" t="s">
        <v>38</v>
      </c>
      <c r="J423" s="23"/>
      <c r="K423" s="26" t="s">
        <v>39</v>
      </c>
      <c r="L423" s="24" t="s">
        <v>6439</v>
      </c>
      <c r="M423" s="23">
        <f t="shared" si="2"/>
        <v>164</v>
      </c>
      <c r="N423" s="23"/>
      <c r="O423" s="23">
        <f t="shared" si="3"/>
        <v>0</v>
      </c>
      <c r="P423" s="23"/>
      <c r="Q423" s="23">
        <f t="shared" si="4"/>
        <v>0</v>
      </c>
      <c r="R423" s="23"/>
      <c r="S423" s="19"/>
      <c r="T423" s="19"/>
      <c r="U423" s="19"/>
      <c r="V423" s="19"/>
      <c r="W423" s="19"/>
      <c r="X423" s="19"/>
      <c r="Y423" s="19"/>
      <c r="Z423" s="19"/>
      <c r="AA423" s="19"/>
      <c r="AB423" s="19"/>
      <c r="AC423" s="19"/>
      <c r="AD423" s="19"/>
      <c r="AE423" s="19"/>
      <c r="AF423" s="19"/>
    </row>
    <row r="424" ht="14.25" customHeight="1">
      <c r="A424" s="24" t="s">
        <v>1424</v>
      </c>
      <c r="B424" s="38" t="s">
        <v>1425</v>
      </c>
      <c r="C424" s="23" t="str">
        <f t="shared" si="5"/>
        <v>png</v>
      </c>
      <c r="D424" s="24" t="s">
        <v>39</v>
      </c>
      <c r="E424" s="24" t="s">
        <v>35</v>
      </c>
      <c r="F424" s="24" t="s">
        <v>35</v>
      </c>
      <c r="G424" s="24" t="s">
        <v>988</v>
      </c>
      <c r="H424" s="24" t="s">
        <v>185</v>
      </c>
      <c r="I424" s="24" t="s">
        <v>38</v>
      </c>
      <c r="J424" s="23"/>
      <c r="K424" s="26" t="s">
        <v>39</v>
      </c>
      <c r="L424" s="24" t="s">
        <v>1321</v>
      </c>
      <c r="M424" s="23">
        <f t="shared" si="2"/>
        <v>81</v>
      </c>
      <c r="N424" s="23"/>
      <c r="O424" s="23">
        <f t="shared" si="3"/>
        <v>0</v>
      </c>
      <c r="P424" s="23"/>
      <c r="Q424" s="23">
        <f t="shared" si="4"/>
        <v>0</v>
      </c>
      <c r="R424" s="23"/>
      <c r="S424" s="19"/>
      <c r="T424" s="19"/>
      <c r="U424" s="19"/>
      <c r="V424" s="19"/>
      <c r="W424" s="19"/>
      <c r="X424" s="19"/>
      <c r="Y424" s="19"/>
      <c r="Z424" s="19"/>
      <c r="AA424" s="19"/>
      <c r="AB424" s="19"/>
      <c r="AC424" s="19"/>
      <c r="AD424" s="19"/>
      <c r="AE424" s="19"/>
      <c r="AF424" s="19"/>
    </row>
    <row r="425" ht="14.25" customHeight="1">
      <c r="A425" s="24" t="s">
        <v>1426</v>
      </c>
      <c r="B425" s="38" t="s">
        <v>1427</v>
      </c>
      <c r="C425" s="23" t="str">
        <f t="shared" si="5"/>
        <v>jpg</v>
      </c>
      <c r="D425" s="24" t="s">
        <v>39</v>
      </c>
      <c r="E425" s="24" t="s">
        <v>35</v>
      </c>
      <c r="F425" s="24" t="s">
        <v>35</v>
      </c>
      <c r="G425" s="24" t="s">
        <v>988</v>
      </c>
      <c r="H425" s="24" t="s">
        <v>185</v>
      </c>
      <c r="I425" s="24" t="s">
        <v>38</v>
      </c>
      <c r="J425" s="23"/>
      <c r="K425" s="26" t="s">
        <v>39</v>
      </c>
      <c r="L425" s="24" t="s">
        <v>1428</v>
      </c>
      <c r="M425" s="23">
        <f t="shared" si="2"/>
        <v>53</v>
      </c>
      <c r="N425" s="23"/>
      <c r="O425" s="23">
        <f t="shared" si="3"/>
        <v>0</v>
      </c>
      <c r="P425" s="23"/>
      <c r="Q425" s="23">
        <f t="shared" si="4"/>
        <v>0</v>
      </c>
      <c r="R425" s="23"/>
      <c r="S425" s="19"/>
      <c r="T425" s="19"/>
      <c r="U425" s="19"/>
      <c r="V425" s="19"/>
      <c r="W425" s="19"/>
      <c r="X425" s="19"/>
      <c r="Y425" s="19"/>
      <c r="Z425" s="19"/>
      <c r="AA425" s="19"/>
      <c r="AB425" s="19"/>
      <c r="AC425" s="19"/>
      <c r="AD425" s="19"/>
      <c r="AE425" s="19"/>
      <c r="AF425" s="19"/>
    </row>
    <row r="426" ht="14.25" customHeight="1">
      <c r="A426" s="24" t="s">
        <v>1429</v>
      </c>
      <c r="B426" s="38" t="s">
        <v>1430</v>
      </c>
      <c r="C426" s="23" t="str">
        <f t="shared" si="5"/>
        <v>jpg</v>
      </c>
      <c r="D426" s="24" t="s">
        <v>39</v>
      </c>
      <c r="E426" s="24" t="s">
        <v>35</v>
      </c>
      <c r="F426" s="24" t="s">
        <v>35</v>
      </c>
      <c r="G426" s="24" t="s">
        <v>988</v>
      </c>
      <c r="H426" s="24" t="s">
        <v>185</v>
      </c>
      <c r="I426" s="24" t="s">
        <v>38</v>
      </c>
      <c r="J426" s="23"/>
      <c r="K426" s="26" t="s">
        <v>39</v>
      </c>
      <c r="L426" s="24" t="s">
        <v>1431</v>
      </c>
      <c r="M426" s="23">
        <f t="shared" si="2"/>
        <v>47</v>
      </c>
      <c r="N426" s="23"/>
      <c r="O426" s="23">
        <f t="shared" si="3"/>
        <v>0</v>
      </c>
      <c r="P426" s="23"/>
      <c r="Q426" s="23">
        <f t="shared" si="4"/>
        <v>0</v>
      </c>
      <c r="R426" s="23"/>
      <c r="S426" s="19"/>
      <c r="T426" s="19"/>
      <c r="U426" s="19"/>
      <c r="V426" s="19"/>
      <c r="W426" s="19"/>
      <c r="X426" s="19"/>
      <c r="Y426" s="19"/>
      <c r="Z426" s="19"/>
      <c r="AA426" s="19"/>
      <c r="AB426" s="19"/>
      <c r="AC426" s="19"/>
      <c r="AD426" s="19"/>
      <c r="AE426" s="19"/>
      <c r="AF426" s="19"/>
    </row>
    <row r="427" ht="14.25" customHeight="1">
      <c r="A427" s="24" t="s">
        <v>1432</v>
      </c>
      <c r="B427" s="38" t="s">
        <v>1433</v>
      </c>
      <c r="C427" s="23" t="str">
        <f t="shared" si="5"/>
        <v>jpg</v>
      </c>
      <c r="D427" s="24" t="s">
        <v>39</v>
      </c>
      <c r="E427" s="24" t="s">
        <v>35</v>
      </c>
      <c r="F427" s="24" t="s">
        <v>35</v>
      </c>
      <c r="G427" s="24" t="s">
        <v>988</v>
      </c>
      <c r="H427" s="24" t="s">
        <v>185</v>
      </c>
      <c r="I427" s="24" t="s">
        <v>38</v>
      </c>
      <c r="J427" s="23"/>
      <c r="K427" s="26" t="s">
        <v>39</v>
      </c>
      <c r="L427" s="24" t="s">
        <v>1434</v>
      </c>
      <c r="M427" s="23">
        <f t="shared" si="2"/>
        <v>77</v>
      </c>
      <c r="N427" s="23"/>
      <c r="O427" s="23">
        <f t="shared" si="3"/>
        <v>0</v>
      </c>
      <c r="P427" s="23"/>
      <c r="Q427" s="23">
        <f t="shared" si="4"/>
        <v>0</v>
      </c>
      <c r="R427" s="23"/>
      <c r="S427" s="19"/>
      <c r="T427" s="19"/>
      <c r="U427" s="19"/>
      <c r="V427" s="19"/>
      <c r="W427" s="19"/>
      <c r="X427" s="19"/>
      <c r="Y427" s="19"/>
      <c r="Z427" s="19"/>
      <c r="AA427" s="19"/>
      <c r="AB427" s="19"/>
      <c r="AC427" s="19"/>
      <c r="AD427" s="19"/>
      <c r="AE427" s="19"/>
      <c r="AF427" s="19"/>
    </row>
    <row r="428" ht="14.25" customHeight="1">
      <c r="A428" s="24" t="s">
        <v>1435</v>
      </c>
      <c r="B428" s="38" t="s">
        <v>1436</v>
      </c>
      <c r="C428" s="23" t="str">
        <f t="shared" si="5"/>
        <v>jpg</v>
      </c>
      <c r="D428" s="24" t="s">
        <v>39</v>
      </c>
      <c r="E428" s="24" t="s">
        <v>35</v>
      </c>
      <c r="F428" s="24" t="s">
        <v>35</v>
      </c>
      <c r="G428" s="24" t="s">
        <v>988</v>
      </c>
      <c r="H428" s="24" t="s">
        <v>185</v>
      </c>
      <c r="I428" s="24" t="s">
        <v>38</v>
      </c>
      <c r="J428" s="23"/>
      <c r="K428" s="26" t="s">
        <v>39</v>
      </c>
      <c r="L428" s="24" t="s">
        <v>1437</v>
      </c>
      <c r="M428" s="23">
        <f t="shared" si="2"/>
        <v>102</v>
      </c>
      <c r="N428" s="23"/>
      <c r="O428" s="23">
        <f t="shared" si="3"/>
        <v>0</v>
      </c>
      <c r="P428" s="23"/>
      <c r="Q428" s="23">
        <f t="shared" si="4"/>
        <v>0</v>
      </c>
      <c r="R428" s="23"/>
      <c r="S428" s="19"/>
      <c r="T428" s="19"/>
      <c r="U428" s="19"/>
      <c r="V428" s="19"/>
      <c r="W428" s="19"/>
      <c r="X428" s="19"/>
      <c r="Y428" s="19"/>
      <c r="Z428" s="19"/>
      <c r="AA428" s="19"/>
      <c r="AB428" s="19"/>
      <c r="AC428" s="19"/>
      <c r="AD428" s="19"/>
      <c r="AE428" s="19"/>
      <c r="AF428" s="19"/>
    </row>
    <row r="429" ht="14.25" customHeight="1">
      <c r="A429" s="24" t="s">
        <v>1438</v>
      </c>
      <c r="B429" s="38" t="s">
        <v>1439</v>
      </c>
      <c r="C429" s="23" t="str">
        <f t="shared" si="5"/>
        <v>jpg</v>
      </c>
      <c r="D429" s="24" t="s">
        <v>39</v>
      </c>
      <c r="E429" s="24" t="s">
        <v>35</v>
      </c>
      <c r="F429" s="24" t="s">
        <v>35</v>
      </c>
      <c r="G429" s="24" t="s">
        <v>988</v>
      </c>
      <c r="H429" s="24" t="s">
        <v>185</v>
      </c>
      <c r="I429" s="24" t="s">
        <v>38</v>
      </c>
      <c r="J429" s="49" t="s">
        <v>1440</v>
      </c>
      <c r="K429" s="26" t="s">
        <v>39</v>
      </c>
      <c r="L429" s="49" t="s">
        <v>352</v>
      </c>
      <c r="M429" s="23">
        <f t="shared" si="2"/>
        <v>7</v>
      </c>
      <c r="N429" s="23"/>
      <c r="O429" s="23">
        <f t="shared" si="3"/>
        <v>0</v>
      </c>
      <c r="P429" s="23"/>
      <c r="Q429" s="23">
        <f t="shared" si="4"/>
        <v>0</v>
      </c>
      <c r="R429" s="23"/>
      <c r="S429" s="19"/>
      <c r="T429" s="19"/>
      <c r="U429" s="19"/>
      <c r="V429" s="19"/>
      <c r="W429" s="19"/>
      <c r="X429" s="19"/>
      <c r="Y429" s="19"/>
      <c r="Z429" s="19"/>
      <c r="AA429" s="19"/>
      <c r="AB429" s="19"/>
      <c r="AC429" s="19"/>
      <c r="AD429" s="19"/>
      <c r="AE429" s="19"/>
      <c r="AF429" s="19"/>
    </row>
    <row r="430" ht="14.25" customHeight="1">
      <c r="A430" s="24" t="s">
        <v>1441</v>
      </c>
      <c r="B430" s="38" t="s">
        <v>1442</v>
      </c>
      <c r="C430" s="23" t="str">
        <f t="shared" si="5"/>
        <v>JPG</v>
      </c>
      <c r="D430" s="24" t="s">
        <v>39</v>
      </c>
      <c r="E430" s="24" t="s">
        <v>35</v>
      </c>
      <c r="F430" s="24" t="s">
        <v>35</v>
      </c>
      <c r="G430" s="24" t="s">
        <v>988</v>
      </c>
      <c r="H430" s="24" t="s">
        <v>185</v>
      </c>
      <c r="I430" s="24" t="s">
        <v>38</v>
      </c>
      <c r="J430" s="23"/>
      <c r="K430" s="26" t="s">
        <v>39</v>
      </c>
      <c r="L430" s="24" t="s">
        <v>1443</v>
      </c>
      <c r="M430" s="23">
        <f t="shared" si="2"/>
        <v>73</v>
      </c>
      <c r="N430" s="23"/>
      <c r="O430" s="23">
        <f t="shared" si="3"/>
        <v>0</v>
      </c>
      <c r="P430" s="23"/>
      <c r="Q430" s="23">
        <f t="shared" si="4"/>
        <v>0</v>
      </c>
      <c r="R430" s="23"/>
      <c r="S430" s="19"/>
      <c r="T430" s="19"/>
      <c r="U430" s="19"/>
      <c r="V430" s="19"/>
      <c r="W430" s="19"/>
      <c r="X430" s="19"/>
      <c r="Y430" s="19"/>
      <c r="Z430" s="19"/>
      <c r="AA430" s="19"/>
      <c r="AB430" s="19"/>
      <c r="AC430" s="19"/>
      <c r="AD430" s="19"/>
      <c r="AE430" s="19"/>
      <c r="AF430" s="19"/>
    </row>
    <row r="431" ht="14.25" customHeight="1">
      <c r="A431" s="26" t="s">
        <v>1445</v>
      </c>
      <c r="B431" s="64" t="s">
        <v>1446</v>
      </c>
      <c r="C431" s="23" t="str">
        <f t="shared" si="5"/>
        <v>jpg</v>
      </c>
      <c r="D431" s="24" t="s">
        <v>39</v>
      </c>
      <c r="E431" s="24" t="s">
        <v>35</v>
      </c>
      <c r="F431" s="24" t="s">
        <v>35</v>
      </c>
      <c r="G431" s="24" t="s">
        <v>988</v>
      </c>
      <c r="H431" s="24" t="s">
        <v>185</v>
      </c>
      <c r="I431" s="24" t="s">
        <v>38</v>
      </c>
      <c r="J431" s="23"/>
      <c r="K431" s="26" t="s">
        <v>39</v>
      </c>
      <c r="L431" s="24" t="s">
        <v>1447</v>
      </c>
      <c r="M431" s="23">
        <f t="shared" si="2"/>
        <v>30</v>
      </c>
      <c r="N431" s="23"/>
      <c r="O431" s="23">
        <f t="shared" si="3"/>
        <v>0</v>
      </c>
      <c r="P431" s="23"/>
      <c r="Q431" s="23">
        <f t="shared" si="4"/>
        <v>0</v>
      </c>
      <c r="R431" s="23"/>
      <c r="S431" s="19"/>
      <c r="T431" s="19"/>
      <c r="U431" s="19"/>
      <c r="V431" s="19"/>
      <c r="W431" s="19"/>
      <c r="X431" s="19"/>
      <c r="Y431" s="19"/>
      <c r="Z431" s="19"/>
      <c r="AA431" s="19"/>
      <c r="AB431" s="19"/>
      <c r="AC431" s="19"/>
      <c r="AD431" s="19"/>
      <c r="AE431" s="19"/>
      <c r="AF431" s="19"/>
    </row>
    <row r="432" ht="14.25" customHeight="1">
      <c r="A432" s="26" t="s">
        <v>1448</v>
      </c>
      <c r="B432" s="64" t="s">
        <v>1449</v>
      </c>
      <c r="C432" s="23" t="str">
        <f t="shared" si="5"/>
        <v>jpg</v>
      </c>
      <c r="D432" s="24" t="s">
        <v>39</v>
      </c>
      <c r="E432" s="24" t="s">
        <v>35</v>
      </c>
      <c r="F432" s="24" t="s">
        <v>35</v>
      </c>
      <c r="G432" s="24" t="s">
        <v>988</v>
      </c>
      <c r="H432" s="24" t="s">
        <v>185</v>
      </c>
      <c r="I432" s="24" t="s">
        <v>38</v>
      </c>
      <c r="J432" s="23"/>
      <c r="K432" s="26" t="s">
        <v>39</v>
      </c>
      <c r="L432" s="24" t="s">
        <v>1450</v>
      </c>
      <c r="M432" s="23">
        <f t="shared" si="2"/>
        <v>52</v>
      </c>
      <c r="N432" s="23"/>
      <c r="O432" s="23">
        <f t="shared" si="3"/>
        <v>0</v>
      </c>
      <c r="P432" s="23"/>
      <c r="Q432" s="23">
        <f t="shared" si="4"/>
        <v>0</v>
      </c>
      <c r="R432" s="23"/>
      <c r="S432" s="19"/>
      <c r="T432" s="19"/>
      <c r="U432" s="19"/>
      <c r="V432" s="19"/>
      <c r="W432" s="19"/>
      <c r="X432" s="19"/>
      <c r="Y432" s="19"/>
      <c r="Z432" s="19"/>
      <c r="AA432" s="19"/>
      <c r="AB432" s="19"/>
      <c r="AC432" s="19"/>
      <c r="AD432" s="19"/>
      <c r="AE432" s="19"/>
      <c r="AF432" s="19"/>
    </row>
    <row r="433" ht="14.25" customHeight="1">
      <c r="A433" s="26" t="s">
        <v>1451</v>
      </c>
      <c r="B433" s="64" t="s">
        <v>1452</v>
      </c>
      <c r="C433" s="23" t="str">
        <f t="shared" si="5"/>
        <v>jpg</v>
      </c>
      <c r="D433" s="24" t="s">
        <v>39</v>
      </c>
      <c r="E433" s="24" t="s">
        <v>35</v>
      </c>
      <c r="F433" s="24" t="s">
        <v>35</v>
      </c>
      <c r="G433" s="24" t="s">
        <v>988</v>
      </c>
      <c r="H433" s="24" t="s">
        <v>185</v>
      </c>
      <c r="I433" s="24" t="s">
        <v>38</v>
      </c>
      <c r="J433" s="23"/>
      <c r="K433" s="26" t="s">
        <v>39</v>
      </c>
      <c r="L433" s="24" t="s">
        <v>1456</v>
      </c>
      <c r="M433" s="23">
        <f t="shared" si="2"/>
        <v>51</v>
      </c>
      <c r="N433" s="23"/>
      <c r="O433" s="23">
        <f t="shared" si="3"/>
        <v>0</v>
      </c>
      <c r="P433" s="23"/>
      <c r="Q433" s="23">
        <f t="shared" si="4"/>
        <v>0</v>
      </c>
      <c r="R433" s="23"/>
      <c r="S433" s="19"/>
      <c r="T433" s="19"/>
      <c r="U433" s="19"/>
      <c r="V433" s="19"/>
      <c r="W433" s="19"/>
      <c r="X433" s="19"/>
      <c r="Y433" s="19"/>
      <c r="Z433" s="19"/>
      <c r="AA433" s="19"/>
      <c r="AB433" s="19"/>
      <c r="AC433" s="19"/>
      <c r="AD433" s="19"/>
      <c r="AE433" s="19"/>
      <c r="AF433" s="19"/>
    </row>
    <row r="434" ht="14.25" customHeight="1">
      <c r="A434" s="26" t="s">
        <v>1457</v>
      </c>
      <c r="B434" s="64" t="s">
        <v>1458</v>
      </c>
      <c r="C434" s="23" t="str">
        <f t="shared" si="5"/>
        <v>jpg</v>
      </c>
      <c r="D434" s="24" t="s">
        <v>39</v>
      </c>
      <c r="E434" s="24" t="s">
        <v>35</v>
      </c>
      <c r="F434" s="24" t="s">
        <v>35</v>
      </c>
      <c r="G434" s="24" t="s">
        <v>988</v>
      </c>
      <c r="H434" s="24" t="s">
        <v>185</v>
      </c>
      <c r="I434" s="24" t="s">
        <v>38</v>
      </c>
      <c r="J434" s="23"/>
      <c r="K434" s="26" t="s">
        <v>39</v>
      </c>
      <c r="L434" s="24" t="s">
        <v>1459</v>
      </c>
      <c r="M434" s="23">
        <f t="shared" si="2"/>
        <v>35</v>
      </c>
      <c r="N434" s="23"/>
      <c r="O434" s="23">
        <f t="shared" si="3"/>
        <v>0</v>
      </c>
      <c r="P434" s="23"/>
      <c r="Q434" s="23">
        <f t="shared" si="4"/>
        <v>0</v>
      </c>
      <c r="R434" s="23"/>
      <c r="S434" s="19"/>
      <c r="T434" s="19"/>
      <c r="U434" s="19"/>
      <c r="V434" s="19"/>
      <c r="W434" s="19"/>
      <c r="X434" s="19"/>
      <c r="Y434" s="19"/>
      <c r="Z434" s="19"/>
      <c r="AA434" s="19"/>
      <c r="AB434" s="19"/>
      <c r="AC434" s="19"/>
      <c r="AD434" s="19"/>
      <c r="AE434" s="19"/>
      <c r="AF434" s="19"/>
    </row>
    <row r="435" ht="14.25" customHeight="1">
      <c r="A435" s="26" t="s">
        <v>1460</v>
      </c>
      <c r="B435" s="64" t="s">
        <v>1461</v>
      </c>
      <c r="C435" s="23" t="str">
        <f t="shared" si="5"/>
        <v>jpg</v>
      </c>
      <c r="D435" s="24" t="s">
        <v>39</v>
      </c>
      <c r="E435" s="24" t="s">
        <v>35</v>
      </c>
      <c r="F435" s="24" t="s">
        <v>35</v>
      </c>
      <c r="G435" s="24" t="s">
        <v>988</v>
      </c>
      <c r="H435" s="24" t="s">
        <v>185</v>
      </c>
      <c r="I435" s="24" t="s">
        <v>38</v>
      </c>
      <c r="J435" s="23"/>
      <c r="K435" s="26" t="s">
        <v>39</v>
      </c>
      <c r="L435" s="24" t="s">
        <v>1464</v>
      </c>
      <c r="M435" s="23">
        <f t="shared" si="2"/>
        <v>39</v>
      </c>
      <c r="N435" s="23"/>
      <c r="O435" s="23">
        <f t="shared" si="3"/>
        <v>0</v>
      </c>
      <c r="P435" s="23"/>
      <c r="Q435" s="23">
        <f t="shared" si="4"/>
        <v>0</v>
      </c>
      <c r="R435" s="23"/>
      <c r="S435" s="19"/>
      <c r="T435" s="19"/>
      <c r="U435" s="19"/>
      <c r="V435" s="19"/>
      <c r="W435" s="19"/>
      <c r="X435" s="19"/>
      <c r="Y435" s="19"/>
      <c r="Z435" s="19"/>
      <c r="AA435" s="19"/>
      <c r="AB435" s="19"/>
      <c r="AC435" s="19"/>
      <c r="AD435" s="19"/>
      <c r="AE435" s="19"/>
      <c r="AF435" s="19"/>
    </row>
    <row r="436" ht="14.25" customHeight="1">
      <c r="A436" s="26" t="s">
        <v>1465</v>
      </c>
      <c r="B436" s="64" t="s">
        <v>1466</v>
      </c>
      <c r="C436" s="23" t="str">
        <f t="shared" si="5"/>
        <v>jpg</v>
      </c>
      <c r="D436" s="24" t="s">
        <v>39</v>
      </c>
      <c r="E436" s="24" t="s">
        <v>35</v>
      </c>
      <c r="F436" s="24" t="s">
        <v>35</v>
      </c>
      <c r="G436" s="24" t="s">
        <v>988</v>
      </c>
      <c r="H436" s="24" t="s">
        <v>185</v>
      </c>
      <c r="I436" s="24" t="s">
        <v>38</v>
      </c>
      <c r="J436" s="23"/>
      <c r="K436" s="26" t="s">
        <v>39</v>
      </c>
      <c r="L436" s="24" t="s">
        <v>1469</v>
      </c>
      <c r="M436" s="23">
        <f t="shared" si="2"/>
        <v>60</v>
      </c>
      <c r="N436" s="23"/>
      <c r="O436" s="23">
        <f t="shared" si="3"/>
        <v>0</v>
      </c>
      <c r="P436" s="23"/>
      <c r="Q436" s="23">
        <f t="shared" si="4"/>
        <v>0</v>
      </c>
      <c r="R436" s="23"/>
      <c r="S436" s="19"/>
      <c r="T436" s="19"/>
      <c r="U436" s="19"/>
      <c r="V436" s="19"/>
      <c r="W436" s="19"/>
      <c r="X436" s="19"/>
      <c r="Y436" s="19"/>
      <c r="Z436" s="19"/>
      <c r="AA436" s="19"/>
      <c r="AB436" s="19"/>
      <c r="AC436" s="19"/>
      <c r="AD436" s="19"/>
      <c r="AE436" s="19"/>
      <c r="AF436" s="19"/>
    </row>
    <row r="437" ht="14.25" customHeight="1">
      <c r="A437" s="26" t="s">
        <v>1470</v>
      </c>
      <c r="B437" s="64" t="s">
        <v>1471</v>
      </c>
      <c r="C437" s="23" t="str">
        <f t="shared" si="5"/>
        <v>jpg</v>
      </c>
      <c r="D437" s="24" t="s">
        <v>39</v>
      </c>
      <c r="E437" s="24" t="s">
        <v>35</v>
      </c>
      <c r="F437" s="24" t="s">
        <v>35</v>
      </c>
      <c r="G437" s="24" t="s">
        <v>988</v>
      </c>
      <c r="H437" s="24" t="s">
        <v>185</v>
      </c>
      <c r="I437" s="24" t="s">
        <v>38</v>
      </c>
      <c r="J437" s="23"/>
      <c r="K437" s="26" t="s">
        <v>39</v>
      </c>
      <c r="L437" s="24" t="s">
        <v>1472</v>
      </c>
      <c r="M437" s="23">
        <f t="shared" si="2"/>
        <v>50</v>
      </c>
      <c r="N437" s="23"/>
      <c r="O437" s="23">
        <f t="shared" si="3"/>
        <v>0</v>
      </c>
      <c r="P437" s="23"/>
      <c r="Q437" s="23">
        <f t="shared" si="4"/>
        <v>0</v>
      </c>
      <c r="R437" s="23"/>
      <c r="S437" s="19"/>
      <c r="T437" s="19"/>
      <c r="U437" s="19"/>
      <c r="V437" s="19"/>
      <c r="W437" s="19"/>
      <c r="X437" s="19"/>
      <c r="Y437" s="19"/>
      <c r="Z437" s="19"/>
      <c r="AA437" s="19"/>
      <c r="AB437" s="19"/>
      <c r="AC437" s="19"/>
      <c r="AD437" s="19"/>
      <c r="AE437" s="19"/>
      <c r="AF437" s="19"/>
    </row>
    <row r="438" ht="14.25" customHeight="1">
      <c r="A438" s="26" t="s">
        <v>1473</v>
      </c>
      <c r="B438" s="64" t="s">
        <v>1474</v>
      </c>
      <c r="C438" s="23" t="str">
        <f t="shared" si="5"/>
        <v>jpg</v>
      </c>
      <c r="D438" s="24" t="s">
        <v>39</v>
      </c>
      <c r="E438" s="24" t="s">
        <v>35</v>
      </c>
      <c r="F438" s="24" t="s">
        <v>35</v>
      </c>
      <c r="G438" s="24" t="s">
        <v>988</v>
      </c>
      <c r="H438" s="24" t="s">
        <v>185</v>
      </c>
      <c r="I438" s="24" t="s">
        <v>38</v>
      </c>
      <c r="J438" s="23"/>
      <c r="K438" s="26" t="s">
        <v>39</v>
      </c>
      <c r="L438" s="24" t="s">
        <v>1475</v>
      </c>
      <c r="M438" s="23">
        <f t="shared" si="2"/>
        <v>32</v>
      </c>
      <c r="N438" s="23"/>
      <c r="O438" s="23">
        <f t="shared" si="3"/>
        <v>0</v>
      </c>
      <c r="P438" s="23"/>
      <c r="Q438" s="23">
        <f t="shared" si="4"/>
        <v>0</v>
      </c>
      <c r="R438" s="23"/>
      <c r="S438" s="19"/>
      <c r="T438" s="19"/>
      <c r="U438" s="19"/>
      <c r="V438" s="19"/>
      <c r="W438" s="19"/>
      <c r="X438" s="19"/>
      <c r="Y438" s="19"/>
      <c r="Z438" s="19"/>
      <c r="AA438" s="19"/>
      <c r="AB438" s="19"/>
      <c r="AC438" s="19"/>
      <c r="AD438" s="19"/>
      <c r="AE438" s="19"/>
      <c r="AF438" s="19"/>
    </row>
    <row r="439" ht="14.25" customHeight="1">
      <c r="A439" s="26" t="s">
        <v>1476</v>
      </c>
      <c r="B439" s="64" t="s">
        <v>1477</v>
      </c>
      <c r="C439" s="23" t="str">
        <f t="shared" si="5"/>
        <v>jpg</v>
      </c>
      <c r="D439" s="24" t="s">
        <v>39</v>
      </c>
      <c r="E439" s="24" t="s">
        <v>35</v>
      </c>
      <c r="F439" s="24" t="s">
        <v>35</v>
      </c>
      <c r="G439" s="73" t="s">
        <v>1478</v>
      </c>
      <c r="H439" s="24" t="s">
        <v>81</v>
      </c>
      <c r="I439" s="23"/>
      <c r="J439" s="23"/>
      <c r="K439" s="26" t="s">
        <v>39</v>
      </c>
      <c r="L439" s="24" t="s">
        <v>1479</v>
      </c>
      <c r="M439" s="23">
        <f t="shared" si="2"/>
        <v>90</v>
      </c>
      <c r="N439" s="23"/>
      <c r="O439" s="23">
        <f t="shared" si="3"/>
        <v>0</v>
      </c>
      <c r="P439" s="23"/>
      <c r="Q439" s="23">
        <f t="shared" si="4"/>
        <v>0</v>
      </c>
      <c r="R439" s="23"/>
      <c r="S439" s="19"/>
      <c r="T439" s="19"/>
      <c r="U439" s="19"/>
      <c r="V439" s="19"/>
      <c r="W439" s="19"/>
      <c r="X439" s="19"/>
      <c r="Y439" s="19"/>
      <c r="Z439" s="19"/>
      <c r="AA439" s="19"/>
      <c r="AB439" s="19"/>
      <c r="AC439" s="19"/>
      <c r="AD439" s="19"/>
      <c r="AE439" s="19"/>
      <c r="AF439" s="19"/>
    </row>
    <row r="440" ht="14.25" customHeight="1">
      <c r="A440" s="26" t="s">
        <v>1480</v>
      </c>
      <c r="B440" s="64" t="s">
        <v>1481</v>
      </c>
      <c r="C440" s="23" t="str">
        <f t="shared" si="5"/>
        <v>jpg</v>
      </c>
      <c r="D440" s="24" t="s">
        <v>39</v>
      </c>
      <c r="E440" s="24" t="s">
        <v>35</v>
      </c>
      <c r="F440" s="24" t="s">
        <v>35</v>
      </c>
      <c r="G440" s="24" t="s">
        <v>1478</v>
      </c>
      <c r="H440" s="24" t="s">
        <v>81</v>
      </c>
      <c r="I440" s="23"/>
      <c r="J440" s="23"/>
      <c r="K440" s="26" t="s">
        <v>39</v>
      </c>
      <c r="L440" s="24" t="s">
        <v>1482</v>
      </c>
      <c r="M440" s="23">
        <f t="shared" si="2"/>
        <v>77</v>
      </c>
      <c r="N440" s="23"/>
      <c r="O440" s="23">
        <f t="shared" si="3"/>
        <v>0</v>
      </c>
      <c r="P440" s="23"/>
      <c r="Q440" s="23">
        <f t="shared" si="4"/>
        <v>0</v>
      </c>
      <c r="R440" s="23"/>
      <c r="S440" s="19"/>
      <c r="T440" s="19"/>
      <c r="U440" s="19"/>
      <c r="V440" s="19"/>
      <c r="W440" s="19"/>
      <c r="X440" s="19"/>
      <c r="Y440" s="19"/>
      <c r="Z440" s="19"/>
      <c r="AA440" s="19"/>
      <c r="AB440" s="19"/>
      <c r="AC440" s="19"/>
      <c r="AD440" s="19"/>
      <c r="AE440" s="19"/>
      <c r="AF440" s="19"/>
    </row>
    <row r="441" ht="14.25" customHeight="1">
      <c r="A441" s="26" t="s">
        <v>1483</v>
      </c>
      <c r="B441" s="64" t="s">
        <v>1484</v>
      </c>
      <c r="C441" s="23" t="str">
        <f t="shared" si="5"/>
        <v>jpg</v>
      </c>
      <c r="D441" s="24" t="s">
        <v>39</v>
      </c>
      <c r="E441" s="24" t="s">
        <v>35</v>
      </c>
      <c r="F441" s="24" t="s">
        <v>35</v>
      </c>
      <c r="G441" s="24" t="s">
        <v>988</v>
      </c>
      <c r="H441" s="24" t="s">
        <v>185</v>
      </c>
      <c r="I441" s="24" t="s">
        <v>38</v>
      </c>
      <c r="J441" s="23"/>
      <c r="K441" s="26" t="s">
        <v>39</v>
      </c>
      <c r="L441" s="24" t="s">
        <v>1485</v>
      </c>
      <c r="M441" s="23">
        <f t="shared" si="2"/>
        <v>36</v>
      </c>
      <c r="N441" s="23"/>
      <c r="O441" s="23">
        <f t="shared" si="3"/>
        <v>0</v>
      </c>
      <c r="P441" s="23"/>
      <c r="Q441" s="23">
        <f t="shared" si="4"/>
        <v>0</v>
      </c>
      <c r="R441" s="23"/>
      <c r="S441" s="19"/>
      <c r="T441" s="19"/>
      <c r="U441" s="19"/>
      <c r="V441" s="19"/>
      <c r="W441" s="19"/>
      <c r="X441" s="19"/>
      <c r="Y441" s="19"/>
      <c r="Z441" s="19"/>
      <c r="AA441" s="19"/>
      <c r="AB441" s="19"/>
      <c r="AC441" s="19"/>
      <c r="AD441" s="19"/>
      <c r="AE441" s="19"/>
      <c r="AF441" s="19"/>
    </row>
    <row r="442" ht="14.25" customHeight="1">
      <c r="A442" s="26" t="s">
        <v>1486</v>
      </c>
      <c r="B442" s="64" t="s">
        <v>1487</v>
      </c>
      <c r="C442" s="23" t="str">
        <f t="shared" si="5"/>
        <v>jpg</v>
      </c>
      <c r="D442" s="24" t="s">
        <v>39</v>
      </c>
      <c r="E442" s="24" t="s">
        <v>35</v>
      </c>
      <c r="F442" s="24" t="s">
        <v>35</v>
      </c>
      <c r="G442" s="24" t="s">
        <v>988</v>
      </c>
      <c r="H442" s="24" t="s">
        <v>185</v>
      </c>
      <c r="I442" s="24" t="s">
        <v>38</v>
      </c>
      <c r="J442" s="23"/>
      <c r="K442" s="26" t="s">
        <v>39</v>
      </c>
      <c r="L442" s="24" t="s">
        <v>1488</v>
      </c>
      <c r="M442" s="23">
        <f t="shared" si="2"/>
        <v>54</v>
      </c>
      <c r="N442" s="23"/>
      <c r="O442" s="23">
        <f t="shared" si="3"/>
        <v>0</v>
      </c>
      <c r="P442" s="23"/>
      <c r="Q442" s="23">
        <f t="shared" si="4"/>
        <v>0</v>
      </c>
      <c r="R442" s="23"/>
      <c r="S442" s="19"/>
      <c r="T442" s="19"/>
      <c r="U442" s="19"/>
      <c r="V442" s="19"/>
      <c r="W442" s="19"/>
      <c r="X442" s="19"/>
      <c r="Y442" s="19"/>
      <c r="Z442" s="19"/>
      <c r="AA442" s="19"/>
      <c r="AB442" s="19"/>
      <c r="AC442" s="19"/>
      <c r="AD442" s="19"/>
      <c r="AE442" s="19"/>
      <c r="AF442" s="19"/>
    </row>
    <row r="443" ht="14.25" customHeight="1">
      <c r="A443" s="24" t="s">
        <v>1490</v>
      </c>
      <c r="B443" s="38" t="s">
        <v>1491</v>
      </c>
      <c r="C443" s="23" t="str">
        <f t="shared" si="5"/>
        <v>jpg</v>
      </c>
      <c r="D443" s="24" t="s">
        <v>39</v>
      </c>
      <c r="E443" s="24" t="s">
        <v>35</v>
      </c>
      <c r="F443" s="24" t="s">
        <v>35</v>
      </c>
      <c r="G443" s="24" t="s">
        <v>988</v>
      </c>
      <c r="H443" s="24" t="s">
        <v>185</v>
      </c>
      <c r="I443" s="24" t="s">
        <v>38</v>
      </c>
      <c r="J443" s="23"/>
      <c r="K443" s="26" t="s">
        <v>39</v>
      </c>
      <c r="L443" s="24" t="s">
        <v>1492</v>
      </c>
      <c r="M443" s="23">
        <f t="shared" si="2"/>
        <v>74</v>
      </c>
      <c r="N443" s="23"/>
      <c r="O443" s="23">
        <f t="shared" si="3"/>
        <v>0</v>
      </c>
      <c r="P443" s="23"/>
      <c r="Q443" s="23">
        <f t="shared" si="4"/>
        <v>0</v>
      </c>
      <c r="R443" s="23"/>
      <c r="S443" s="19"/>
      <c r="T443" s="19"/>
      <c r="U443" s="19"/>
      <c r="V443" s="19"/>
      <c r="W443" s="19"/>
      <c r="X443" s="19"/>
      <c r="Y443" s="19"/>
      <c r="Z443" s="19"/>
      <c r="AA443" s="19"/>
      <c r="AB443" s="19"/>
      <c r="AC443" s="19"/>
      <c r="AD443" s="19"/>
      <c r="AE443" s="19"/>
      <c r="AF443" s="19"/>
    </row>
    <row r="444" ht="14.25" customHeight="1">
      <c r="A444" s="24" t="s">
        <v>1493</v>
      </c>
      <c r="B444" s="38" t="s">
        <v>1494</v>
      </c>
      <c r="C444" s="23" t="str">
        <f t="shared" si="5"/>
        <v>png</v>
      </c>
      <c r="D444" s="24" t="s">
        <v>39</v>
      </c>
      <c r="E444" s="24" t="s">
        <v>35</v>
      </c>
      <c r="F444" s="24" t="s">
        <v>35</v>
      </c>
      <c r="G444" s="24" t="s">
        <v>988</v>
      </c>
      <c r="H444" s="24" t="s">
        <v>185</v>
      </c>
      <c r="I444" s="24" t="s">
        <v>38</v>
      </c>
      <c r="J444" s="24" t="s">
        <v>1495</v>
      </c>
      <c r="K444" s="26" t="s">
        <v>39</v>
      </c>
      <c r="L444" s="24" t="s">
        <v>1321</v>
      </c>
      <c r="M444" s="23">
        <f t="shared" si="2"/>
        <v>81</v>
      </c>
      <c r="N444" s="23"/>
      <c r="O444" s="23">
        <f t="shared" si="3"/>
        <v>0</v>
      </c>
      <c r="P444" s="23"/>
      <c r="Q444" s="23">
        <f t="shared" si="4"/>
        <v>0</v>
      </c>
      <c r="R444" s="23"/>
      <c r="S444" s="19"/>
      <c r="T444" s="19"/>
      <c r="U444" s="19"/>
      <c r="V444" s="19"/>
      <c r="W444" s="19"/>
      <c r="X444" s="19"/>
      <c r="Y444" s="19"/>
      <c r="Z444" s="19"/>
      <c r="AA444" s="19"/>
      <c r="AB444" s="19"/>
      <c r="AC444" s="19"/>
      <c r="AD444" s="19"/>
      <c r="AE444" s="19"/>
      <c r="AF444" s="19"/>
    </row>
    <row r="445" ht="14.25" customHeight="1">
      <c r="A445" s="24" t="s">
        <v>1496</v>
      </c>
      <c r="B445" s="38" t="s">
        <v>1497</v>
      </c>
      <c r="C445" s="23" t="str">
        <f t="shared" si="5"/>
        <v>png</v>
      </c>
      <c r="D445" s="24" t="s">
        <v>39</v>
      </c>
      <c r="E445" s="24" t="s">
        <v>35</v>
      </c>
      <c r="F445" s="24" t="s">
        <v>35</v>
      </c>
      <c r="G445" s="24" t="s">
        <v>988</v>
      </c>
      <c r="H445" s="24" t="s">
        <v>185</v>
      </c>
      <c r="I445" s="24" t="s">
        <v>38</v>
      </c>
      <c r="J445" s="23"/>
      <c r="K445" s="26" t="s">
        <v>39</v>
      </c>
      <c r="L445" s="24" t="s">
        <v>1321</v>
      </c>
      <c r="M445" s="23">
        <f t="shared" si="2"/>
        <v>81</v>
      </c>
      <c r="N445" s="23"/>
      <c r="O445" s="23">
        <f t="shared" si="3"/>
        <v>0</v>
      </c>
      <c r="P445" s="23"/>
      <c r="Q445" s="23">
        <f t="shared" si="4"/>
        <v>0</v>
      </c>
      <c r="R445" s="23"/>
      <c r="S445" s="19"/>
      <c r="T445" s="19"/>
      <c r="U445" s="19"/>
      <c r="V445" s="19"/>
      <c r="W445" s="19"/>
      <c r="X445" s="19"/>
      <c r="Y445" s="19"/>
      <c r="Z445" s="19"/>
      <c r="AA445" s="19"/>
      <c r="AB445" s="19"/>
      <c r="AC445" s="19"/>
      <c r="AD445" s="19"/>
      <c r="AE445" s="19"/>
      <c r="AF445" s="19"/>
    </row>
    <row r="446" ht="14.25" customHeight="1">
      <c r="A446" s="24" t="s">
        <v>1498</v>
      </c>
      <c r="B446" s="38" t="s">
        <v>1499</v>
      </c>
      <c r="C446" s="23" t="str">
        <f t="shared" si="5"/>
        <v>jpg</v>
      </c>
      <c r="D446" s="24" t="s">
        <v>39</v>
      </c>
      <c r="E446" s="24" t="s">
        <v>35</v>
      </c>
      <c r="F446" s="24" t="s">
        <v>35</v>
      </c>
      <c r="G446" s="24" t="s">
        <v>988</v>
      </c>
      <c r="H446" s="24" t="s">
        <v>185</v>
      </c>
      <c r="I446" s="24" t="s">
        <v>38</v>
      </c>
      <c r="J446" s="23"/>
      <c r="K446" s="26" t="s">
        <v>39</v>
      </c>
      <c r="L446" s="24" t="s">
        <v>1500</v>
      </c>
      <c r="M446" s="23">
        <f t="shared" si="2"/>
        <v>41</v>
      </c>
      <c r="N446" s="23"/>
      <c r="O446" s="23">
        <f t="shared" si="3"/>
        <v>0</v>
      </c>
      <c r="P446" s="23"/>
      <c r="Q446" s="23">
        <f t="shared" si="4"/>
        <v>0</v>
      </c>
      <c r="R446" s="23"/>
      <c r="S446" s="19"/>
      <c r="T446" s="19"/>
      <c r="U446" s="19"/>
      <c r="V446" s="19"/>
      <c r="W446" s="19"/>
      <c r="X446" s="19"/>
      <c r="Y446" s="19"/>
      <c r="Z446" s="19"/>
      <c r="AA446" s="19"/>
      <c r="AB446" s="19"/>
      <c r="AC446" s="19"/>
      <c r="AD446" s="19"/>
      <c r="AE446" s="19"/>
      <c r="AF446" s="19"/>
    </row>
    <row r="447" ht="14.25" customHeight="1">
      <c r="A447" s="24" t="s">
        <v>1501</v>
      </c>
      <c r="B447" s="38" t="s">
        <v>1502</v>
      </c>
      <c r="C447" s="23" t="str">
        <f t="shared" si="5"/>
        <v>jpg</v>
      </c>
      <c r="D447" s="24" t="s">
        <v>39</v>
      </c>
      <c r="E447" s="24" t="s">
        <v>35</v>
      </c>
      <c r="F447" s="24" t="s">
        <v>35</v>
      </c>
      <c r="G447" s="24" t="s">
        <v>988</v>
      </c>
      <c r="H447" s="24" t="s">
        <v>185</v>
      </c>
      <c r="I447" s="24" t="s">
        <v>38</v>
      </c>
      <c r="J447" s="24" t="s">
        <v>1507</v>
      </c>
      <c r="K447" s="26" t="s">
        <v>39</v>
      </c>
      <c r="L447" s="24" t="s">
        <v>1428</v>
      </c>
      <c r="M447" s="23">
        <f t="shared" si="2"/>
        <v>53</v>
      </c>
      <c r="N447" s="23"/>
      <c r="O447" s="23">
        <f t="shared" si="3"/>
        <v>0</v>
      </c>
      <c r="P447" s="23"/>
      <c r="Q447" s="23">
        <f t="shared" si="4"/>
        <v>0</v>
      </c>
      <c r="R447" s="23"/>
      <c r="S447" s="19"/>
      <c r="T447" s="19"/>
      <c r="U447" s="19"/>
      <c r="V447" s="19"/>
      <c r="W447" s="19"/>
      <c r="X447" s="19"/>
      <c r="Y447" s="19"/>
      <c r="Z447" s="19"/>
      <c r="AA447" s="19"/>
      <c r="AB447" s="19"/>
      <c r="AC447" s="19"/>
      <c r="AD447" s="19"/>
      <c r="AE447" s="19"/>
      <c r="AF447" s="19"/>
    </row>
    <row r="448" ht="14.25" customHeight="1">
      <c r="A448" s="24" t="s">
        <v>1508</v>
      </c>
      <c r="B448" s="38" t="s">
        <v>1509</v>
      </c>
      <c r="C448" s="23" t="str">
        <f t="shared" si="5"/>
        <v>jpg</v>
      </c>
      <c r="D448" s="24" t="s">
        <v>39</v>
      </c>
      <c r="E448" s="24" t="s">
        <v>35</v>
      </c>
      <c r="F448" s="24" t="s">
        <v>35</v>
      </c>
      <c r="G448" s="24" t="s">
        <v>988</v>
      </c>
      <c r="H448" s="24" t="s">
        <v>185</v>
      </c>
      <c r="I448" s="24" t="s">
        <v>38</v>
      </c>
      <c r="J448" s="23"/>
      <c r="K448" s="26" t="s">
        <v>39</v>
      </c>
      <c r="L448" s="24" t="s">
        <v>1512</v>
      </c>
      <c r="M448" s="23">
        <f t="shared" si="2"/>
        <v>58</v>
      </c>
      <c r="N448" s="23"/>
      <c r="O448" s="23">
        <f t="shared" si="3"/>
        <v>0</v>
      </c>
      <c r="P448" s="23"/>
      <c r="Q448" s="23">
        <f t="shared" si="4"/>
        <v>0</v>
      </c>
      <c r="R448" s="23"/>
      <c r="S448" s="19"/>
      <c r="T448" s="19"/>
      <c r="U448" s="19"/>
      <c r="V448" s="19"/>
      <c r="W448" s="19"/>
      <c r="X448" s="19"/>
      <c r="Y448" s="19"/>
      <c r="Z448" s="19"/>
      <c r="AA448" s="19"/>
      <c r="AB448" s="19"/>
      <c r="AC448" s="19"/>
      <c r="AD448" s="19"/>
      <c r="AE448" s="19"/>
      <c r="AF448" s="19"/>
    </row>
    <row r="449" ht="14.25" customHeight="1">
      <c r="A449" s="24" t="s">
        <v>1513</v>
      </c>
      <c r="B449" s="38" t="s">
        <v>1514</v>
      </c>
      <c r="C449" s="23" t="str">
        <f t="shared" si="5"/>
        <v>jpg</v>
      </c>
      <c r="D449" s="24" t="s">
        <v>39</v>
      </c>
      <c r="E449" s="24" t="s">
        <v>35</v>
      </c>
      <c r="F449" s="24" t="s">
        <v>35</v>
      </c>
      <c r="G449" s="24" t="s">
        <v>988</v>
      </c>
      <c r="H449" s="24" t="s">
        <v>185</v>
      </c>
      <c r="I449" s="24" t="s">
        <v>38</v>
      </c>
      <c r="J449" s="23"/>
      <c r="K449" s="26" t="s">
        <v>39</v>
      </c>
      <c r="L449" s="24" t="s">
        <v>1515</v>
      </c>
      <c r="M449" s="23">
        <f t="shared" si="2"/>
        <v>56</v>
      </c>
      <c r="N449" s="23"/>
      <c r="O449" s="23">
        <f t="shared" si="3"/>
        <v>0</v>
      </c>
      <c r="P449" s="23"/>
      <c r="Q449" s="23">
        <f t="shared" si="4"/>
        <v>0</v>
      </c>
      <c r="R449" s="23"/>
      <c r="S449" s="19"/>
      <c r="T449" s="19"/>
      <c r="U449" s="19"/>
      <c r="V449" s="19"/>
      <c r="W449" s="19"/>
      <c r="X449" s="19"/>
      <c r="Y449" s="19"/>
      <c r="Z449" s="19"/>
      <c r="AA449" s="19"/>
      <c r="AB449" s="19"/>
      <c r="AC449" s="19"/>
      <c r="AD449" s="19"/>
      <c r="AE449" s="19"/>
      <c r="AF449" s="19"/>
    </row>
    <row r="450" ht="14.25" customHeight="1">
      <c r="A450" s="24" t="s">
        <v>1516</v>
      </c>
      <c r="B450" s="38" t="s">
        <v>1517</v>
      </c>
      <c r="C450" s="23" t="str">
        <f t="shared" si="5"/>
        <v>jpg</v>
      </c>
      <c r="D450" s="24" t="s">
        <v>39</v>
      </c>
      <c r="E450" s="24" t="s">
        <v>35</v>
      </c>
      <c r="F450" s="24" t="s">
        <v>35</v>
      </c>
      <c r="G450" s="24" t="s">
        <v>988</v>
      </c>
      <c r="H450" s="24" t="s">
        <v>185</v>
      </c>
      <c r="I450" s="24" t="s">
        <v>38</v>
      </c>
      <c r="J450" s="23"/>
      <c r="K450" s="26" t="s">
        <v>39</v>
      </c>
      <c r="L450" s="24" t="s">
        <v>1518</v>
      </c>
      <c r="M450" s="23">
        <f t="shared" si="2"/>
        <v>52</v>
      </c>
      <c r="N450" s="23"/>
      <c r="O450" s="23">
        <f t="shared" si="3"/>
        <v>0</v>
      </c>
      <c r="P450" s="23"/>
      <c r="Q450" s="23">
        <f t="shared" si="4"/>
        <v>0</v>
      </c>
      <c r="R450" s="23"/>
      <c r="S450" s="19"/>
      <c r="T450" s="19"/>
      <c r="U450" s="19"/>
      <c r="V450" s="19"/>
      <c r="W450" s="19"/>
      <c r="X450" s="19"/>
      <c r="Y450" s="19"/>
      <c r="Z450" s="19"/>
      <c r="AA450" s="19"/>
      <c r="AB450" s="19"/>
      <c r="AC450" s="19"/>
      <c r="AD450" s="19"/>
      <c r="AE450" s="19"/>
      <c r="AF450" s="19"/>
    </row>
    <row r="451" ht="14.25" customHeight="1">
      <c r="A451" s="26" t="s">
        <v>1520</v>
      </c>
      <c r="B451" s="64" t="s">
        <v>1521</v>
      </c>
      <c r="C451" s="23" t="str">
        <f t="shared" si="5"/>
        <v>jpg</v>
      </c>
      <c r="D451" s="24" t="s">
        <v>39</v>
      </c>
      <c r="E451" s="24" t="s">
        <v>35</v>
      </c>
      <c r="F451" s="24" t="s">
        <v>35</v>
      </c>
      <c r="G451" s="39" t="s">
        <v>425</v>
      </c>
      <c r="H451" s="24" t="s">
        <v>81</v>
      </c>
      <c r="I451" s="23"/>
      <c r="J451" s="23"/>
      <c r="K451" s="26" t="s">
        <v>39</v>
      </c>
      <c r="L451" s="24" t="s">
        <v>1522</v>
      </c>
      <c r="M451" s="23">
        <f t="shared" si="2"/>
        <v>68</v>
      </c>
      <c r="N451" s="23"/>
      <c r="O451" s="23">
        <f t="shared" si="3"/>
        <v>0</v>
      </c>
      <c r="P451" s="23"/>
      <c r="Q451" s="23">
        <f t="shared" si="4"/>
        <v>0</v>
      </c>
      <c r="R451" s="23"/>
      <c r="S451" s="19"/>
      <c r="T451" s="19"/>
      <c r="U451" s="19"/>
      <c r="V451" s="19"/>
      <c r="W451" s="19"/>
      <c r="X451" s="19"/>
      <c r="Y451" s="19"/>
      <c r="Z451" s="19"/>
      <c r="AA451" s="19"/>
      <c r="AB451" s="19"/>
      <c r="AC451" s="19"/>
      <c r="AD451" s="19"/>
      <c r="AE451" s="19"/>
      <c r="AF451" s="19"/>
    </row>
    <row r="452" ht="14.25" customHeight="1">
      <c r="A452" s="26" t="s">
        <v>1523</v>
      </c>
      <c r="B452" s="64" t="s">
        <v>1524</v>
      </c>
      <c r="C452" s="23" t="str">
        <f t="shared" si="5"/>
        <v>jpg</v>
      </c>
      <c r="D452" s="24" t="s">
        <v>39</v>
      </c>
      <c r="E452" s="24" t="s">
        <v>35</v>
      </c>
      <c r="F452" s="24" t="s">
        <v>35</v>
      </c>
      <c r="G452" s="39" t="s">
        <v>425</v>
      </c>
      <c r="H452" s="24" t="s">
        <v>81</v>
      </c>
      <c r="I452" s="23"/>
      <c r="J452" s="23"/>
      <c r="K452" s="26" t="s">
        <v>39</v>
      </c>
      <c r="L452" s="24" t="s">
        <v>1525</v>
      </c>
      <c r="M452" s="23">
        <f t="shared" si="2"/>
        <v>68</v>
      </c>
      <c r="N452" s="23"/>
      <c r="O452" s="23">
        <f t="shared" si="3"/>
        <v>0</v>
      </c>
      <c r="P452" s="23"/>
      <c r="Q452" s="23">
        <f t="shared" si="4"/>
        <v>0</v>
      </c>
      <c r="R452" s="23"/>
      <c r="S452" s="19"/>
      <c r="T452" s="19"/>
      <c r="U452" s="19"/>
      <c r="V452" s="19"/>
      <c r="W452" s="19"/>
      <c r="X452" s="19"/>
      <c r="Y452" s="19"/>
      <c r="Z452" s="19"/>
      <c r="AA452" s="19"/>
      <c r="AB452" s="19"/>
      <c r="AC452" s="19"/>
      <c r="AD452" s="19"/>
      <c r="AE452" s="19"/>
      <c r="AF452" s="19"/>
    </row>
    <row r="453" ht="14.25" customHeight="1">
      <c r="A453" s="26" t="s">
        <v>1526</v>
      </c>
      <c r="B453" s="64" t="s">
        <v>1527</v>
      </c>
      <c r="C453" s="23" t="str">
        <f t="shared" si="5"/>
        <v>jpg</v>
      </c>
      <c r="D453" s="24" t="s">
        <v>39</v>
      </c>
      <c r="E453" s="24" t="s">
        <v>35</v>
      </c>
      <c r="F453" s="24" t="s">
        <v>35</v>
      </c>
      <c r="G453" s="39" t="s">
        <v>365</v>
      </c>
      <c r="H453" s="24" t="s">
        <v>81</v>
      </c>
      <c r="I453" s="23"/>
      <c r="J453" s="23"/>
      <c r="K453" s="26" t="s">
        <v>39</v>
      </c>
      <c r="L453" s="24" t="s">
        <v>1528</v>
      </c>
      <c r="M453" s="23">
        <f t="shared" si="2"/>
        <v>51</v>
      </c>
      <c r="N453" s="23"/>
      <c r="O453" s="23">
        <f t="shared" si="3"/>
        <v>0</v>
      </c>
      <c r="P453" s="23"/>
      <c r="Q453" s="23">
        <f t="shared" si="4"/>
        <v>0</v>
      </c>
      <c r="R453" s="23"/>
      <c r="S453" s="19"/>
      <c r="T453" s="19"/>
      <c r="U453" s="19"/>
      <c r="V453" s="19"/>
      <c r="W453" s="19"/>
      <c r="X453" s="19"/>
      <c r="Y453" s="19"/>
      <c r="Z453" s="19"/>
      <c r="AA453" s="19"/>
      <c r="AB453" s="19"/>
      <c r="AC453" s="19"/>
      <c r="AD453" s="19"/>
      <c r="AE453" s="19"/>
      <c r="AF453" s="19"/>
    </row>
    <row r="454" ht="14.25" customHeight="1">
      <c r="A454" s="26" t="s">
        <v>1529</v>
      </c>
      <c r="B454" s="64" t="s">
        <v>1530</v>
      </c>
      <c r="C454" s="23" t="str">
        <f t="shared" si="5"/>
        <v>jpg</v>
      </c>
      <c r="D454" s="24" t="s">
        <v>39</v>
      </c>
      <c r="E454" s="24" t="s">
        <v>35</v>
      </c>
      <c r="F454" s="24" t="s">
        <v>35</v>
      </c>
      <c r="G454" s="24" t="s">
        <v>365</v>
      </c>
      <c r="H454" s="24" t="s">
        <v>81</v>
      </c>
      <c r="I454" s="23"/>
      <c r="J454" s="23"/>
      <c r="K454" s="26" t="s">
        <v>39</v>
      </c>
      <c r="L454" s="24" t="s">
        <v>1531</v>
      </c>
      <c r="M454" s="23">
        <f t="shared" si="2"/>
        <v>71</v>
      </c>
      <c r="N454" s="23"/>
      <c r="O454" s="23">
        <f t="shared" si="3"/>
        <v>0</v>
      </c>
      <c r="P454" s="23"/>
      <c r="Q454" s="23">
        <f t="shared" si="4"/>
        <v>0</v>
      </c>
      <c r="R454" s="23"/>
      <c r="S454" s="19"/>
      <c r="T454" s="19"/>
      <c r="U454" s="19"/>
      <c r="V454" s="19"/>
      <c r="W454" s="19"/>
      <c r="X454" s="19"/>
      <c r="Y454" s="19"/>
      <c r="Z454" s="19"/>
      <c r="AA454" s="19"/>
      <c r="AB454" s="19"/>
      <c r="AC454" s="19"/>
      <c r="AD454" s="19"/>
      <c r="AE454" s="19"/>
      <c r="AF454" s="19"/>
    </row>
    <row r="455" ht="14.25" customHeight="1">
      <c r="A455" s="26" t="s">
        <v>1532</v>
      </c>
      <c r="B455" s="64" t="s">
        <v>1533</v>
      </c>
      <c r="C455" s="23" t="str">
        <f t="shared" si="5"/>
        <v>JPG</v>
      </c>
      <c r="D455" s="24" t="s">
        <v>39</v>
      </c>
      <c r="E455" s="24" t="s">
        <v>35</v>
      </c>
      <c r="F455" s="24" t="s">
        <v>35</v>
      </c>
      <c r="G455" s="24" t="s">
        <v>988</v>
      </c>
      <c r="H455" s="24" t="s">
        <v>185</v>
      </c>
      <c r="I455" s="24" t="s">
        <v>38</v>
      </c>
      <c r="J455" s="23"/>
      <c r="K455" s="26" t="s">
        <v>39</v>
      </c>
      <c r="L455" s="24" t="s">
        <v>1534</v>
      </c>
      <c r="M455" s="23">
        <f t="shared" si="2"/>
        <v>58</v>
      </c>
      <c r="N455" s="23"/>
      <c r="O455" s="23">
        <f t="shared" si="3"/>
        <v>0</v>
      </c>
      <c r="P455" s="23"/>
      <c r="Q455" s="23">
        <f t="shared" si="4"/>
        <v>0</v>
      </c>
      <c r="R455" s="23"/>
      <c r="S455" s="19"/>
      <c r="T455" s="19"/>
      <c r="U455" s="19"/>
      <c r="V455" s="19"/>
      <c r="W455" s="19"/>
      <c r="X455" s="19"/>
      <c r="Y455" s="19"/>
      <c r="Z455" s="19"/>
      <c r="AA455" s="19"/>
      <c r="AB455" s="19"/>
      <c r="AC455" s="19"/>
      <c r="AD455" s="19"/>
      <c r="AE455" s="19"/>
      <c r="AF455" s="19"/>
    </row>
    <row r="456" ht="14.25" customHeight="1">
      <c r="A456" s="26" t="s">
        <v>1535</v>
      </c>
      <c r="B456" s="64" t="s">
        <v>1536</v>
      </c>
      <c r="C456" s="23" t="str">
        <f t="shared" si="5"/>
        <v>JPG</v>
      </c>
      <c r="D456" s="24" t="s">
        <v>39</v>
      </c>
      <c r="E456" s="24" t="s">
        <v>35</v>
      </c>
      <c r="F456" s="24" t="s">
        <v>35</v>
      </c>
      <c r="G456" s="24" t="s">
        <v>988</v>
      </c>
      <c r="H456" s="24" t="s">
        <v>185</v>
      </c>
      <c r="I456" s="24" t="s">
        <v>38</v>
      </c>
      <c r="J456" s="23"/>
      <c r="K456" s="26" t="s">
        <v>39</v>
      </c>
      <c r="L456" s="24" t="s">
        <v>1537</v>
      </c>
      <c r="M456" s="23">
        <f t="shared" si="2"/>
        <v>94</v>
      </c>
      <c r="N456" s="23"/>
      <c r="O456" s="23">
        <f t="shared" si="3"/>
        <v>0</v>
      </c>
      <c r="P456" s="23"/>
      <c r="Q456" s="23">
        <f t="shared" si="4"/>
        <v>0</v>
      </c>
      <c r="R456" s="23"/>
      <c r="S456" s="19"/>
      <c r="T456" s="19"/>
      <c r="U456" s="19"/>
      <c r="V456" s="19"/>
      <c r="W456" s="19"/>
      <c r="X456" s="19"/>
      <c r="Y456" s="19"/>
      <c r="Z456" s="19"/>
      <c r="AA456" s="19"/>
      <c r="AB456" s="19"/>
      <c r="AC456" s="19"/>
      <c r="AD456" s="19"/>
      <c r="AE456" s="19"/>
      <c r="AF456" s="19"/>
    </row>
    <row r="457" ht="14.25" customHeight="1">
      <c r="A457" s="26" t="s">
        <v>1538</v>
      </c>
      <c r="B457" s="64" t="s">
        <v>1539</v>
      </c>
      <c r="C457" s="23" t="str">
        <f t="shared" si="5"/>
        <v>JPG</v>
      </c>
      <c r="D457" s="24" t="s">
        <v>39</v>
      </c>
      <c r="E457" s="24" t="s">
        <v>35</v>
      </c>
      <c r="F457" s="24" t="s">
        <v>35</v>
      </c>
      <c r="G457" s="24" t="s">
        <v>988</v>
      </c>
      <c r="H457" s="24" t="s">
        <v>185</v>
      </c>
      <c r="I457" s="24" t="s">
        <v>38</v>
      </c>
      <c r="J457" s="23"/>
      <c r="K457" s="26" t="s">
        <v>39</v>
      </c>
      <c r="L457" s="24" t="s">
        <v>1537</v>
      </c>
      <c r="M457" s="23">
        <f t="shared" si="2"/>
        <v>94</v>
      </c>
      <c r="N457" s="23"/>
      <c r="O457" s="23">
        <f t="shared" si="3"/>
        <v>0</v>
      </c>
      <c r="P457" s="23"/>
      <c r="Q457" s="23">
        <f t="shared" si="4"/>
        <v>0</v>
      </c>
      <c r="R457" s="23"/>
      <c r="S457" s="19"/>
      <c r="T457" s="19"/>
      <c r="U457" s="19"/>
      <c r="V457" s="19"/>
      <c r="W457" s="19"/>
      <c r="X457" s="19"/>
      <c r="Y457" s="19"/>
      <c r="Z457" s="19"/>
      <c r="AA457" s="19"/>
      <c r="AB457" s="19"/>
      <c r="AC457" s="19"/>
      <c r="AD457" s="19"/>
      <c r="AE457" s="19"/>
      <c r="AF457" s="19"/>
    </row>
    <row r="458" ht="14.25" customHeight="1">
      <c r="A458" s="26" t="s">
        <v>1540</v>
      </c>
      <c r="B458" s="64" t="s">
        <v>1541</v>
      </c>
      <c r="C458" s="23" t="str">
        <f t="shared" si="5"/>
        <v>jpg</v>
      </c>
      <c r="D458" s="24" t="s">
        <v>39</v>
      </c>
      <c r="E458" s="24" t="s">
        <v>35</v>
      </c>
      <c r="F458" s="24" t="s">
        <v>35</v>
      </c>
      <c r="G458" s="24" t="s">
        <v>1542</v>
      </c>
      <c r="H458" s="24" t="s">
        <v>81</v>
      </c>
      <c r="I458" s="23"/>
      <c r="J458" s="23"/>
      <c r="K458" s="26" t="s">
        <v>39</v>
      </c>
      <c r="L458" s="24" t="s">
        <v>1543</v>
      </c>
      <c r="M458" s="23">
        <f t="shared" si="2"/>
        <v>88</v>
      </c>
      <c r="N458" s="23"/>
      <c r="O458" s="23">
        <f t="shared" si="3"/>
        <v>0</v>
      </c>
      <c r="P458" s="23"/>
      <c r="Q458" s="23">
        <f t="shared" si="4"/>
        <v>0</v>
      </c>
      <c r="R458" s="23"/>
      <c r="S458" s="19"/>
      <c r="T458" s="19"/>
      <c r="U458" s="19"/>
      <c r="V458" s="19"/>
      <c r="W458" s="19"/>
      <c r="X458" s="19"/>
      <c r="Y458" s="19"/>
      <c r="Z458" s="19"/>
      <c r="AA458" s="19"/>
      <c r="AB458" s="19"/>
      <c r="AC458" s="19"/>
      <c r="AD458" s="19"/>
      <c r="AE458" s="19"/>
      <c r="AF458" s="19"/>
    </row>
    <row r="459" ht="14.25" customHeight="1">
      <c r="A459" s="26" t="s">
        <v>1544</v>
      </c>
      <c r="B459" s="64" t="s">
        <v>6440</v>
      </c>
      <c r="C459" s="23" t="str">
        <f t="shared" si="5"/>
        <v>jpg</v>
      </c>
      <c r="D459" s="24" t="s">
        <v>39</v>
      </c>
      <c r="E459" s="24" t="s">
        <v>35</v>
      </c>
      <c r="F459" s="24" t="s">
        <v>35</v>
      </c>
      <c r="G459" s="24" t="s">
        <v>1546</v>
      </c>
      <c r="H459" s="24" t="s">
        <v>81</v>
      </c>
      <c r="I459" s="23"/>
      <c r="J459" s="23"/>
      <c r="K459" s="26" t="s">
        <v>39</v>
      </c>
      <c r="L459" s="24" t="s">
        <v>1548</v>
      </c>
      <c r="M459" s="23">
        <f t="shared" si="2"/>
        <v>105</v>
      </c>
      <c r="N459" s="23"/>
      <c r="O459" s="23">
        <f t="shared" si="3"/>
        <v>0</v>
      </c>
      <c r="P459" s="23"/>
      <c r="Q459" s="23">
        <f t="shared" si="4"/>
        <v>0</v>
      </c>
      <c r="R459" s="23"/>
      <c r="S459" s="19"/>
      <c r="T459" s="19"/>
      <c r="U459" s="19"/>
      <c r="V459" s="19"/>
      <c r="W459" s="19"/>
      <c r="X459" s="19"/>
      <c r="Y459" s="19"/>
      <c r="Z459" s="19"/>
      <c r="AA459" s="19"/>
      <c r="AB459" s="19"/>
      <c r="AC459" s="19"/>
      <c r="AD459" s="19"/>
      <c r="AE459" s="19"/>
      <c r="AF459" s="19"/>
    </row>
    <row r="460" ht="14.25" customHeight="1">
      <c r="A460" s="26" t="s">
        <v>1549</v>
      </c>
      <c r="B460" s="64" t="s">
        <v>1550</v>
      </c>
      <c r="C460" s="23" t="str">
        <f t="shared" si="5"/>
        <v>png</v>
      </c>
      <c r="D460" s="24" t="s">
        <v>39</v>
      </c>
      <c r="E460" s="24" t="s">
        <v>35</v>
      </c>
      <c r="F460" s="24" t="s">
        <v>35</v>
      </c>
      <c r="G460" s="24" t="s">
        <v>1542</v>
      </c>
      <c r="H460" s="24" t="s">
        <v>81</v>
      </c>
      <c r="I460" s="23"/>
      <c r="J460" s="23"/>
      <c r="K460" s="26" t="s">
        <v>39</v>
      </c>
      <c r="L460" s="24" t="s">
        <v>1551</v>
      </c>
      <c r="M460" s="23">
        <f t="shared" si="2"/>
        <v>82</v>
      </c>
      <c r="N460" s="23"/>
      <c r="O460" s="23">
        <f t="shared" si="3"/>
        <v>0</v>
      </c>
      <c r="P460" s="23"/>
      <c r="Q460" s="23">
        <f t="shared" si="4"/>
        <v>0</v>
      </c>
      <c r="R460" s="23"/>
      <c r="S460" s="19"/>
      <c r="T460" s="19"/>
      <c r="U460" s="19"/>
      <c r="V460" s="19"/>
      <c r="W460" s="19"/>
      <c r="X460" s="19"/>
      <c r="Y460" s="19"/>
      <c r="Z460" s="19"/>
      <c r="AA460" s="19"/>
      <c r="AB460" s="19"/>
      <c r="AC460" s="19"/>
      <c r="AD460" s="19"/>
      <c r="AE460" s="19"/>
      <c r="AF460" s="19"/>
    </row>
    <row r="461" ht="14.25" customHeight="1">
      <c r="A461" s="26" t="s">
        <v>6480</v>
      </c>
      <c r="B461" s="64" t="s">
        <v>6481</v>
      </c>
      <c r="C461" s="23" t="str">
        <f t="shared" si="5"/>
        <v>jpg</v>
      </c>
      <c r="D461" s="24" t="s">
        <v>39</v>
      </c>
      <c r="E461" s="24" t="s">
        <v>35</v>
      </c>
      <c r="F461" s="24" t="s">
        <v>35</v>
      </c>
      <c r="G461" s="24" t="s">
        <v>6482</v>
      </c>
      <c r="H461" s="24" t="s">
        <v>81</v>
      </c>
      <c r="I461" s="23"/>
      <c r="J461" s="23"/>
      <c r="K461" s="26" t="s">
        <v>39</v>
      </c>
      <c r="L461" s="24" t="s">
        <v>1555</v>
      </c>
      <c r="M461" s="23">
        <f t="shared" si="2"/>
        <v>99</v>
      </c>
      <c r="N461" s="23"/>
      <c r="O461" s="23">
        <f t="shared" si="3"/>
        <v>0</v>
      </c>
      <c r="P461" s="23"/>
      <c r="Q461" s="23">
        <f t="shared" si="4"/>
        <v>0</v>
      </c>
      <c r="R461" s="23"/>
      <c r="S461" s="19"/>
      <c r="T461" s="19"/>
      <c r="U461" s="19"/>
      <c r="V461" s="19"/>
      <c r="W461" s="19"/>
      <c r="X461" s="19"/>
      <c r="Y461" s="19"/>
      <c r="Z461" s="19"/>
      <c r="AA461" s="19"/>
      <c r="AB461" s="19"/>
      <c r="AC461" s="19"/>
      <c r="AD461" s="19"/>
      <c r="AE461" s="19"/>
      <c r="AF461" s="19"/>
    </row>
    <row r="462" ht="14.25" customHeight="1">
      <c r="A462" s="26" t="s">
        <v>6483</v>
      </c>
      <c r="B462" s="64" t="s">
        <v>6484</v>
      </c>
      <c r="C462" s="23" t="str">
        <f t="shared" si="5"/>
        <v>jpg</v>
      </c>
      <c r="D462" s="24" t="s">
        <v>39</v>
      </c>
      <c r="E462" s="24" t="s">
        <v>35</v>
      </c>
      <c r="F462" s="24" t="s">
        <v>35</v>
      </c>
      <c r="G462" s="24" t="s">
        <v>6482</v>
      </c>
      <c r="H462" s="24" t="s">
        <v>81</v>
      </c>
      <c r="I462" s="23"/>
      <c r="J462" s="23"/>
      <c r="K462" s="26" t="s">
        <v>39</v>
      </c>
      <c r="L462" s="24" t="s">
        <v>1558</v>
      </c>
      <c r="M462" s="23">
        <f t="shared" si="2"/>
        <v>86</v>
      </c>
      <c r="N462" s="23"/>
      <c r="O462" s="23">
        <f t="shared" si="3"/>
        <v>0</v>
      </c>
      <c r="P462" s="23"/>
      <c r="Q462" s="23">
        <f t="shared" si="4"/>
        <v>0</v>
      </c>
      <c r="R462" s="23"/>
      <c r="S462" s="19"/>
      <c r="T462" s="19"/>
      <c r="U462" s="19"/>
      <c r="V462" s="19"/>
      <c r="W462" s="19"/>
      <c r="X462" s="19"/>
      <c r="Y462" s="19"/>
      <c r="Z462" s="19"/>
      <c r="AA462" s="19"/>
      <c r="AB462" s="19"/>
      <c r="AC462" s="19"/>
      <c r="AD462" s="19"/>
      <c r="AE462" s="19"/>
      <c r="AF462" s="19"/>
    </row>
    <row r="463" ht="14.25" customHeight="1">
      <c r="A463" s="26" t="s">
        <v>1559</v>
      </c>
      <c r="B463" s="64" t="s">
        <v>1572</v>
      </c>
      <c r="C463" s="23" t="str">
        <f t="shared" si="5"/>
        <v>jpg</v>
      </c>
      <c r="D463" s="24" t="s">
        <v>39</v>
      </c>
      <c r="E463" s="24" t="s">
        <v>35</v>
      </c>
      <c r="F463" s="24" t="s">
        <v>35</v>
      </c>
      <c r="G463" s="24" t="s">
        <v>104</v>
      </c>
      <c r="H463" s="24" t="s">
        <v>81</v>
      </c>
      <c r="I463" s="23"/>
      <c r="J463" s="23"/>
      <c r="K463" s="26" t="s">
        <v>39</v>
      </c>
      <c r="L463" s="24" t="s">
        <v>1573</v>
      </c>
      <c r="M463" s="23">
        <f t="shared" si="2"/>
        <v>107</v>
      </c>
      <c r="N463" s="23"/>
      <c r="O463" s="23">
        <f t="shared" si="3"/>
        <v>0</v>
      </c>
      <c r="P463" s="23"/>
      <c r="Q463" s="23">
        <f t="shared" si="4"/>
        <v>0</v>
      </c>
      <c r="R463" s="23"/>
      <c r="S463" s="19"/>
      <c r="T463" s="19"/>
      <c r="U463" s="19"/>
      <c r="V463" s="19"/>
      <c r="W463" s="19"/>
      <c r="X463" s="19"/>
      <c r="Y463" s="19"/>
      <c r="Z463" s="19"/>
      <c r="AA463" s="19"/>
      <c r="AB463" s="19"/>
      <c r="AC463" s="19"/>
      <c r="AD463" s="19"/>
      <c r="AE463" s="19"/>
      <c r="AF463" s="19"/>
    </row>
    <row r="464" ht="14.25" customHeight="1">
      <c r="A464" s="26" t="s">
        <v>1563</v>
      </c>
      <c r="B464" s="64" t="s">
        <v>1575</v>
      </c>
      <c r="C464" s="23" t="str">
        <f t="shared" si="5"/>
        <v>jpg</v>
      </c>
      <c r="D464" s="24" t="s">
        <v>39</v>
      </c>
      <c r="E464" s="24" t="s">
        <v>35</v>
      </c>
      <c r="F464" s="24" t="s">
        <v>35</v>
      </c>
      <c r="G464" s="24" t="s">
        <v>104</v>
      </c>
      <c r="H464" s="24" t="s">
        <v>81</v>
      </c>
      <c r="I464" s="23"/>
      <c r="J464" s="23"/>
      <c r="K464" s="26" t="s">
        <v>39</v>
      </c>
      <c r="L464" s="24" t="s">
        <v>1576</v>
      </c>
      <c r="M464" s="23">
        <f t="shared" si="2"/>
        <v>71</v>
      </c>
      <c r="N464" s="23"/>
      <c r="O464" s="23">
        <f t="shared" si="3"/>
        <v>0</v>
      </c>
      <c r="P464" s="23"/>
      <c r="Q464" s="23">
        <f t="shared" si="4"/>
        <v>0</v>
      </c>
      <c r="R464" s="23"/>
      <c r="S464" s="19"/>
      <c r="T464" s="19"/>
      <c r="U464" s="19"/>
      <c r="V464" s="19"/>
      <c r="W464" s="19"/>
      <c r="X464" s="19"/>
      <c r="Y464" s="19"/>
      <c r="Z464" s="19"/>
      <c r="AA464" s="19"/>
      <c r="AB464" s="19"/>
      <c r="AC464" s="19"/>
      <c r="AD464" s="19"/>
      <c r="AE464" s="19"/>
      <c r="AF464" s="19"/>
    </row>
    <row r="465" ht="14.25" customHeight="1">
      <c r="A465" s="26" t="s">
        <v>1568</v>
      </c>
      <c r="B465" s="64" t="s">
        <v>1578</v>
      </c>
      <c r="C465" s="23" t="str">
        <f t="shared" si="5"/>
        <v>jpg</v>
      </c>
      <c r="D465" s="24" t="s">
        <v>39</v>
      </c>
      <c r="E465" s="24" t="s">
        <v>35</v>
      </c>
      <c r="F465" s="24" t="s">
        <v>35</v>
      </c>
      <c r="G465" s="24" t="s">
        <v>425</v>
      </c>
      <c r="H465" s="24" t="s">
        <v>81</v>
      </c>
      <c r="I465" s="23"/>
      <c r="J465" s="23"/>
      <c r="K465" s="26" t="s">
        <v>39</v>
      </c>
      <c r="L465" s="24" t="s">
        <v>1579</v>
      </c>
      <c r="M465" s="23">
        <f t="shared" si="2"/>
        <v>74</v>
      </c>
      <c r="N465" s="23"/>
      <c r="O465" s="23">
        <f t="shared" si="3"/>
        <v>0</v>
      </c>
      <c r="P465" s="23"/>
      <c r="Q465" s="23">
        <f t="shared" si="4"/>
        <v>0</v>
      </c>
      <c r="R465" s="23"/>
      <c r="S465" s="19"/>
      <c r="T465" s="19"/>
      <c r="U465" s="19"/>
      <c r="V465" s="19"/>
      <c r="W465" s="19"/>
      <c r="X465" s="19"/>
      <c r="Y465" s="19"/>
      <c r="Z465" s="19"/>
      <c r="AA465" s="19"/>
      <c r="AB465" s="19"/>
      <c r="AC465" s="19"/>
      <c r="AD465" s="19"/>
      <c r="AE465" s="19"/>
      <c r="AF465" s="19"/>
    </row>
    <row r="466" ht="14.25" customHeight="1">
      <c r="A466" s="24" t="s">
        <v>1581</v>
      </c>
      <c r="B466" s="38" t="s">
        <v>1582</v>
      </c>
      <c r="C466" s="23" t="str">
        <f t="shared" si="5"/>
        <v>jpg</v>
      </c>
      <c r="D466" s="24" t="s">
        <v>39</v>
      </c>
      <c r="E466" s="24" t="s">
        <v>35</v>
      </c>
      <c r="F466" s="24" t="s">
        <v>35</v>
      </c>
      <c r="G466" s="24" t="s">
        <v>988</v>
      </c>
      <c r="H466" s="24" t="s">
        <v>185</v>
      </c>
      <c r="I466" s="24" t="s">
        <v>38</v>
      </c>
      <c r="J466" s="23"/>
      <c r="K466" s="26" t="s">
        <v>39</v>
      </c>
      <c r="L466" s="24" t="s">
        <v>1583</v>
      </c>
      <c r="M466" s="23">
        <f t="shared" si="2"/>
        <v>64</v>
      </c>
      <c r="N466" s="23"/>
      <c r="O466" s="23">
        <f t="shared" si="3"/>
        <v>0</v>
      </c>
      <c r="P466" s="23"/>
      <c r="Q466" s="23">
        <f t="shared" si="4"/>
        <v>0</v>
      </c>
      <c r="R466" s="23"/>
      <c r="S466" s="19"/>
      <c r="T466" s="19"/>
      <c r="U466" s="19"/>
      <c r="V466" s="19"/>
      <c r="W466" s="19"/>
      <c r="X466" s="19"/>
      <c r="Y466" s="19"/>
      <c r="Z466" s="19"/>
      <c r="AA466" s="19"/>
      <c r="AB466" s="19"/>
      <c r="AC466" s="19"/>
      <c r="AD466" s="19"/>
      <c r="AE466" s="19"/>
      <c r="AF466" s="19"/>
    </row>
    <row r="467" ht="14.25" customHeight="1">
      <c r="A467" s="24" t="s">
        <v>1584</v>
      </c>
      <c r="B467" s="38" t="s">
        <v>1585</v>
      </c>
      <c r="C467" s="23" t="str">
        <f t="shared" si="5"/>
        <v>jpg</v>
      </c>
      <c r="D467" s="24" t="s">
        <v>39</v>
      </c>
      <c r="E467" s="24" t="s">
        <v>35</v>
      </c>
      <c r="F467" s="24" t="s">
        <v>35</v>
      </c>
      <c r="G467" s="24" t="s">
        <v>988</v>
      </c>
      <c r="H467" s="24" t="s">
        <v>185</v>
      </c>
      <c r="I467" s="24" t="s">
        <v>38</v>
      </c>
      <c r="J467" s="23"/>
      <c r="K467" s="26" t="s">
        <v>39</v>
      </c>
      <c r="L467" s="24" t="s">
        <v>1586</v>
      </c>
      <c r="M467" s="23">
        <f t="shared" si="2"/>
        <v>60</v>
      </c>
      <c r="N467" s="23"/>
      <c r="O467" s="23">
        <f t="shared" si="3"/>
        <v>0</v>
      </c>
      <c r="P467" s="23"/>
      <c r="Q467" s="23">
        <f t="shared" si="4"/>
        <v>0</v>
      </c>
      <c r="R467" s="23"/>
      <c r="S467" s="19"/>
      <c r="T467" s="19"/>
      <c r="U467" s="19"/>
      <c r="V467" s="19"/>
      <c r="W467" s="19"/>
      <c r="X467" s="19"/>
      <c r="Y467" s="19"/>
      <c r="Z467" s="19"/>
      <c r="AA467" s="19"/>
      <c r="AB467" s="19"/>
      <c r="AC467" s="19"/>
      <c r="AD467" s="19"/>
      <c r="AE467" s="19"/>
      <c r="AF467" s="19"/>
    </row>
    <row r="468" ht="14.25" customHeight="1">
      <c r="A468" s="24" t="s">
        <v>1587</v>
      </c>
      <c r="B468" s="38" t="s">
        <v>1588</v>
      </c>
      <c r="C468" s="23" t="str">
        <f t="shared" si="5"/>
        <v>jpg</v>
      </c>
      <c r="D468" s="24" t="s">
        <v>39</v>
      </c>
      <c r="E468" s="24" t="s">
        <v>35</v>
      </c>
      <c r="F468" s="24" t="s">
        <v>35</v>
      </c>
      <c r="G468" s="24" t="s">
        <v>988</v>
      </c>
      <c r="H468" s="24" t="s">
        <v>185</v>
      </c>
      <c r="I468" s="24" t="s">
        <v>38</v>
      </c>
      <c r="J468" s="23"/>
      <c r="K468" s="26" t="s">
        <v>39</v>
      </c>
      <c r="L468" s="24" t="s">
        <v>1589</v>
      </c>
      <c r="M468" s="23">
        <f t="shared" si="2"/>
        <v>53</v>
      </c>
      <c r="N468" s="23"/>
      <c r="O468" s="23">
        <f t="shared" si="3"/>
        <v>0</v>
      </c>
      <c r="P468" s="23"/>
      <c r="Q468" s="23">
        <f t="shared" si="4"/>
        <v>0</v>
      </c>
      <c r="R468" s="23"/>
      <c r="S468" s="19"/>
      <c r="T468" s="19"/>
      <c r="U468" s="19"/>
      <c r="V468" s="19"/>
      <c r="W468" s="19"/>
      <c r="X468" s="19"/>
      <c r="Y468" s="19"/>
      <c r="Z468" s="19"/>
      <c r="AA468" s="19"/>
      <c r="AB468" s="19"/>
      <c r="AC468" s="19"/>
      <c r="AD468" s="19"/>
      <c r="AE468" s="19"/>
      <c r="AF468" s="19"/>
    </row>
    <row r="469" ht="14.25" customHeight="1">
      <c r="A469" s="24" t="s">
        <v>1590</v>
      </c>
      <c r="B469" s="38" t="s">
        <v>1591</v>
      </c>
      <c r="C469" s="23" t="str">
        <f t="shared" si="5"/>
        <v>JPG</v>
      </c>
      <c r="D469" s="24" t="s">
        <v>39</v>
      </c>
      <c r="E469" s="24" t="s">
        <v>35</v>
      </c>
      <c r="F469" s="24" t="s">
        <v>35</v>
      </c>
      <c r="G469" s="24" t="s">
        <v>988</v>
      </c>
      <c r="H469" s="24" t="s">
        <v>185</v>
      </c>
      <c r="I469" s="24" t="s">
        <v>38</v>
      </c>
      <c r="J469" s="23"/>
      <c r="K469" s="26" t="s">
        <v>39</v>
      </c>
      <c r="L469" s="24" t="s">
        <v>1592</v>
      </c>
      <c r="M469" s="23">
        <f t="shared" si="2"/>
        <v>69</v>
      </c>
      <c r="N469" s="23"/>
      <c r="O469" s="23">
        <f t="shared" si="3"/>
        <v>0</v>
      </c>
      <c r="P469" s="23"/>
      <c r="Q469" s="23">
        <f t="shared" si="4"/>
        <v>0</v>
      </c>
      <c r="R469" s="23"/>
      <c r="S469" s="19"/>
      <c r="T469" s="19"/>
      <c r="U469" s="19"/>
      <c r="V469" s="19"/>
      <c r="W469" s="19"/>
      <c r="X469" s="19"/>
      <c r="Y469" s="19"/>
      <c r="Z469" s="19"/>
      <c r="AA469" s="19"/>
      <c r="AB469" s="19"/>
      <c r="AC469" s="19"/>
      <c r="AD469" s="19"/>
      <c r="AE469" s="19"/>
      <c r="AF469" s="19"/>
    </row>
    <row r="470" ht="14.25" customHeight="1">
      <c r="A470" s="24" t="s">
        <v>1593</v>
      </c>
      <c r="B470" s="38" t="s">
        <v>1594</v>
      </c>
      <c r="C470" s="23" t="str">
        <f t="shared" si="5"/>
        <v>JPG</v>
      </c>
      <c r="D470" s="24" t="s">
        <v>39</v>
      </c>
      <c r="E470" s="24" t="s">
        <v>35</v>
      </c>
      <c r="F470" s="24" t="s">
        <v>35</v>
      </c>
      <c r="G470" s="24" t="s">
        <v>988</v>
      </c>
      <c r="H470" s="24" t="s">
        <v>185</v>
      </c>
      <c r="I470" s="24" t="s">
        <v>38</v>
      </c>
      <c r="J470" s="23"/>
      <c r="K470" s="26" t="s">
        <v>39</v>
      </c>
      <c r="L470" s="24" t="s">
        <v>1595</v>
      </c>
      <c r="M470" s="23">
        <f t="shared" si="2"/>
        <v>82</v>
      </c>
      <c r="N470" s="23"/>
      <c r="O470" s="23">
        <f t="shared" si="3"/>
        <v>0</v>
      </c>
      <c r="P470" s="23"/>
      <c r="Q470" s="23">
        <f t="shared" si="4"/>
        <v>0</v>
      </c>
      <c r="R470" s="23"/>
      <c r="S470" s="19"/>
      <c r="T470" s="19"/>
      <c r="U470" s="19"/>
      <c r="V470" s="19"/>
      <c r="W470" s="19"/>
      <c r="X470" s="19"/>
      <c r="Y470" s="19"/>
      <c r="Z470" s="19"/>
      <c r="AA470" s="19"/>
      <c r="AB470" s="19"/>
      <c r="AC470" s="19"/>
      <c r="AD470" s="19"/>
      <c r="AE470" s="19"/>
      <c r="AF470" s="19"/>
    </row>
    <row r="471" ht="14.25" customHeight="1">
      <c r="A471" s="24" t="s">
        <v>1596</v>
      </c>
      <c r="B471" s="38" t="s">
        <v>1597</v>
      </c>
      <c r="C471" s="23" t="str">
        <f t="shared" si="5"/>
        <v>JPG</v>
      </c>
      <c r="D471" s="24" t="s">
        <v>39</v>
      </c>
      <c r="E471" s="24" t="s">
        <v>35</v>
      </c>
      <c r="F471" s="24" t="s">
        <v>35</v>
      </c>
      <c r="G471" s="24" t="s">
        <v>988</v>
      </c>
      <c r="H471" s="24" t="s">
        <v>185</v>
      </c>
      <c r="I471" s="24" t="s">
        <v>38</v>
      </c>
      <c r="J471" s="23"/>
      <c r="K471" s="26" t="s">
        <v>39</v>
      </c>
      <c r="L471" s="24" t="s">
        <v>1598</v>
      </c>
      <c r="M471" s="23">
        <f t="shared" si="2"/>
        <v>104</v>
      </c>
      <c r="N471" s="23"/>
      <c r="O471" s="23">
        <f t="shared" si="3"/>
        <v>0</v>
      </c>
      <c r="P471" s="23"/>
      <c r="Q471" s="23">
        <f t="shared" si="4"/>
        <v>0</v>
      </c>
      <c r="R471" s="23"/>
      <c r="S471" s="19"/>
      <c r="T471" s="19"/>
      <c r="U471" s="19"/>
      <c r="V471" s="19"/>
      <c r="W471" s="19"/>
      <c r="X471" s="19"/>
      <c r="Y471" s="19"/>
      <c r="Z471" s="19"/>
      <c r="AA471" s="19"/>
      <c r="AB471" s="19"/>
      <c r="AC471" s="19"/>
      <c r="AD471" s="19"/>
      <c r="AE471" s="19"/>
      <c r="AF471" s="19"/>
    </row>
    <row r="472" ht="14.25" customHeight="1">
      <c r="A472" s="24" t="s">
        <v>1599</v>
      </c>
      <c r="B472" s="38" t="s">
        <v>1600</v>
      </c>
      <c r="C472" s="23" t="str">
        <f t="shared" si="5"/>
        <v>JPG</v>
      </c>
      <c r="D472" s="24" t="s">
        <v>39</v>
      </c>
      <c r="E472" s="24" t="s">
        <v>35</v>
      </c>
      <c r="F472" s="24" t="s">
        <v>35</v>
      </c>
      <c r="G472" s="24" t="s">
        <v>988</v>
      </c>
      <c r="H472" s="24" t="s">
        <v>185</v>
      </c>
      <c r="I472" s="24" t="s">
        <v>38</v>
      </c>
      <c r="J472" s="23"/>
      <c r="K472" s="26" t="s">
        <v>39</v>
      </c>
      <c r="L472" s="24" t="s">
        <v>1601</v>
      </c>
      <c r="M472" s="23">
        <f t="shared" si="2"/>
        <v>75</v>
      </c>
      <c r="N472" s="23"/>
      <c r="O472" s="23">
        <f t="shared" si="3"/>
        <v>0</v>
      </c>
      <c r="P472" s="23"/>
      <c r="Q472" s="23">
        <f t="shared" si="4"/>
        <v>0</v>
      </c>
      <c r="R472" s="23"/>
      <c r="S472" s="19"/>
      <c r="T472" s="19"/>
      <c r="U472" s="19"/>
      <c r="V472" s="19"/>
      <c r="W472" s="19"/>
      <c r="X472" s="19"/>
      <c r="Y472" s="19"/>
      <c r="Z472" s="19"/>
      <c r="AA472" s="19"/>
      <c r="AB472" s="19"/>
      <c r="AC472" s="19"/>
      <c r="AD472" s="19"/>
      <c r="AE472" s="19"/>
      <c r="AF472" s="19"/>
    </row>
    <row r="473" ht="14.25" customHeight="1">
      <c r="A473" s="24" t="s">
        <v>1602</v>
      </c>
      <c r="B473" s="38" t="s">
        <v>1603</v>
      </c>
      <c r="C473" s="23" t="str">
        <f t="shared" si="5"/>
        <v>JPG</v>
      </c>
      <c r="D473" s="24" t="s">
        <v>39</v>
      </c>
      <c r="E473" s="24" t="s">
        <v>35</v>
      </c>
      <c r="F473" s="24" t="s">
        <v>35</v>
      </c>
      <c r="G473" s="24" t="s">
        <v>988</v>
      </c>
      <c r="H473" s="24" t="s">
        <v>185</v>
      </c>
      <c r="I473" s="24" t="s">
        <v>38</v>
      </c>
      <c r="J473" s="23"/>
      <c r="K473" s="26" t="s">
        <v>39</v>
      </c>
      <c r="L473" s="24" t="s">
        <v>1604</v>
      </c>
      <c r="M473" s="23">
        <f t="shared" si="2"/>
        <v>42</v>
      </c>
      <c r="N473" s="23"/>
      <c r="O473" s="23">
        <f t="shared" si="3"/>
        <v>0</v>
      </c>
      <c r="P473" s="23"/>
      <c r="Q473" s="23">
        <f t="shared" si="4"/>
        <v>0</v>
      </c>
      <c r="R473" s="23"/>
      <c r="S473" s="19"/>
      <c r="T473" s="19"/>
      <c r="U473" s="19"/>
      <c r="V473" s="19"/>
      <c r="W473" s="19"/>
      <c r="X473" s="19"/>
      <c r="Y473" s="19"/>
      <c r="Z473" s="19"/>
      <c r="AA473" s="19"/>
      <c r="AB473" s="19"/>
      <c r="AC473" s="19"/>
      <c r="AD473" s="19"/>
      <c r="AE473" s="19"/>
      <c r="AF473" s="19"/>
    </row>
    <row r="474" ht="14.25" customHeight="1">
      <c r="A474" s="24" t="s">
        <v>1605</v>
      </c>
      <c r="B474" s="38" t="s">
        <v>1606</v>
      </c>
      <c r="C474" s="23" t="str">
        <f t="shared" si="5"/>
        <v>JPG</v>
      </c>
      <c r="D474" s="24" t="s">
        <v>39</v>
      </c>
      <c r="E474" s="24" t="s">
        <v>35</v>
      </c>
      <c r="F474" s="24" t="s">
        <v>35</v>
      </c>
      <c r="G474" s="24" t="s">
        <v>988</v>
      </c>
      <c r="H474" s="24" t="s">
        <v>185</v>
      </c>
      <c r="I474" s="24" t="s">
        <v>38</v>
      </c>
      <c r="J474" s="23"/>
      <c r="K474" s="26" t="s">
        <v>39</v>
      </c>
      <c r="L474" s="24" t="s">
        <v>1607</v>
      </c>
      <c r="M474" s="23">
        <f t="shared" si="2"/>
        <v>41</v>
      </c>
      <c r="N474" s="23"/>
      <c r="O474" s="23">
        <f t="shared" si="3"/>
        <v>0</v>
      </c>
      <c r="P474" s="23"/>
      <c r="Q474" s="23">
        <f t="shared" si="4"/>
        <v>0</v>
      </c>
      <c r="R474" s="23"/>
      <c r="S474" s="19"/>
      <c r="T474" s="19"/>
      <c r="U474" s="19"/>
      <c r="V474" s="19"/>
      <c r="W474" s="19"/>
      <c r="X474" s="19"/>
      <c r="Y474" s="19"/>
      <c r="Z474" s="19"/>
      <c r="AA474" s="19"/>
      <c r="AB474" s="19"/>
      <c r="AC474" s="19"/>
      <c r="AD474" s="19"/>
      <c r="AE474" s="19"/>
      <c r="AF474" s="19"/>
    </row>
    <row r="475" ht="14.25" customHeight="1">
      <c r="A475" s="24" t="s">
        <v>1608</v>
      </c>
      <c r="B475" s="38" t="s">
        <v>1609</v>
      </c>
      <c r="C475" s="23" t="str">
        <f t="shared" si="5"/>
        <v>jpg</v>
      </c>
      <c r="D475" s="24" t="s">
        <v>39</v>
      </c>
      <c r="E475" s="24" t="s">
        <v>35</v>
      </c>
      <c r="F475" s="24" t="s">
        <v>35</v>
      </c>
      <c r="G475" s="24" t="s">
        <v>988</v>
      </c>
      <c r="H475" s="24" t="s">
        <v>185</v>
      </c>
      <c r="I475" s="24" t="s">
        <v>38</v>
      </c>
      <c r="J475" s="23"/>
      <c r="K475" s="26" t="s">
        <v>39</v>
      </c>
      <c r="L475" s="24" t="s">
        <v>1610</v>
      </c>
      <c r="M475" s="23">
        <f t="shared" si="2"/>
        <v>99</v>
      </c>
      <c r="N475" s="23"/>
      <c r="O475" s="23">
        <f t="shared" si="3"/>
        <v>0</v>
      </c>
      <c r="P475" s="23"/>
      <c r="Q475" s="23">
        <f t="shared" si="4"/>
        <v>0</v>
      </c>
      <c r="R475" s="23"/>
      <c r="S475" s="19"/>
      <c r="T475" s="19"/>
      <c r="U475" s="19"/>
      <c r="V475" s="19"/>
      <c r="W475" s="19"/>
      <c r="X475" s="19"/>
      <c r="Y475" s="19"/>
      <c r="Z475" s="19"/>
      <c r="AA475" s="19"/>
      <c r="AB475" s="19"/>
      <c r="AC475" s="19"/>
      <c r="AD475" s="19"/>
      <c r="AE475" s="19"/>
      <c r="AF475" s="19"/>
    </row>
    <row r="476" ht="14.25" customHeight="1">
      <c r="A476" s="24" t="s">
        <v>1611</v>
      </c>
      <c r="B476" s="38" t="s">
        <v>1612</v>
      </c>
      <c r="C476" s="23" t="str">
        <f t="shared" si="5"/>
        <v>JPG</v>
      </c>
      <c r="D476" s="24" t="s">
        <v>39</v>
      </c>
      <c r="E476" s="24" t="s">
        <v>35</v>
      </c>
      <c r="F476" s="24" t="s">
        <v>35</v>
      </c>
      <c r="G476" s="24" t="s">
        <v>988</v>
      </c>
      <c r="H476" s="24" t="s">
        <v>185</v>
      </c>
      <c r="I476" s="24" t="s">
        <v>38</v>
      </c>
      <c r="J476" s="23"/>
      <c r="K476" s="26" t="s">
        <v>39</v>
      </c>
      <c r="L476" s="24" t="s">
        <v>1613</v>
      </c>
      <c r="M476" s="23">
        <f t="shared" si="2"/>
        <v>66</v>
      </c>
      <c r="N476" s="23"/>
      <c r="O476" s="23">
        <f t="shared" si="3"/>
        <v>0</v>
      </c>
      <c r="P476" s="23"/>
      <c r="Q476" s="23">
        <f t="shared" si="4"/>
        <v>0</v>
      </c>
      <c r="R476" s="23"/>
      <c r="S476" s="19"/>
      <c r="T476" s="19"/>
      <c r="U476" s="19"/>
      <c r="V476" s="19"/>
      <c r="W476" s="19"/>
      <c r="X476" s="19"/>
      <c r="Y476" s="19"/>
      <c r="Z476" s="19"/>
      <c r="AA476" s="19"/>
      <c r="AB476" s="19"/>
      <c r="AC476" s="19"/>
      <c r="AD476" s="19"/>
      <c r="AE476" s="19"/>
      <c r="AF476" s="19"/>
    </row>
    <row r="477" ht="14.25" customHeight="1">
      <c r="A477" s="24" t="s">
        <v>1614</v>
      </c>
      <c r="B477" s="38" t="s">
        <v>1615</v>
      </c>
      <c r="C477" s="23" t="str">
        <f t="shared" si="5"/>
        <v>JPG</v>
      </c>
      <c r="D477" s="24" t="s">
        <v>39</v>
      </c>
      <c r="E477" s="24" t="s">
        <v>35</v>
      </c>
      <c r="F477" s="24" t="s">
        <v>35</v>
      </c>
      <c r="G477" s="24" t="s">
        <v>988</v>
      </c>
      <c r="H477" s="24" t="s">
        <v>185</v>
      </c>
      <c r="I477" s="24" t="s">
        <v>38</v>
      </c>
      <c r="J477" s="23"/>
      <c r="K477" s="26" t="s">
        <v>39</v>
      </c>
      <c r="L477" s="24" t="s">
        <v>1616</v>
      </c>
      <c r="M477" s="23">
        <f t="shared" si="2"/>
        <v>76</v>
      </c>
      <c r="N477" s="23"/>
      <c r="O477" s="23">
        <f t="shared" si="3"/>
        <v>0</v>
      </c>
      <c r="P477" s="23"/>
      <c r="Q477" s="23">
        <f t="shared" si="4"/>
        <v>0</v>
      </c>
      <c r="R477" s="23"/>
      <c r="S477" s="19"/>
      <c r="T477" s="19"/>
      <c r="U477" s="19"/>
      <c r="V477" s="19"/>
      <c r="W477" s="19"/>
      <c r="X477" s="19"/>
      <c r="Y477" s="19"/>
      <c r="Z477" s="19"/>
      <c r="AA477" s="19"/>
      <c r="AB477" s="19"/>
      <c r="AC477" s="19"/>
      <c r="AD477" s="19"/>
      <c r="AE477" s="19"/>
      <c r="AF477" s="19"/>
    </row>
    <row r="478" ht="14.25" customHeight="1">
      <c r="A478" s="24" t="s">
        <v>1617</v>
      </c>
      <c r="B478" s="38" t="s">
        <v>1618</v>
      </c>
      <c r="C478" s="23" t="str">
        <f t="shared" si="5"/>
        <v>jpg</v>
      </c>
      <c r="D478" s="24" t="s">
        <v>39</v>
      </c>
      <c r="E478" s="24" t="s">
        <v>35</v>
      </c>
      <c r="F478" s="24" t="s">
        <v>35</v>
      </c>
      <c r="G478" s="24" t="s">
        <v>988</v>
      </c>
      <c r="H478" s="24" t="s">
        <v>185</v>
      </c>
      <c r="I478" s="24" t="s">
        <v>38</v>
      </c>
      <c r="J478" s="23"/>
      <c r="K478" s="26" t="s">
        <v>39</v>
      </c>
      <c r="L478" s="24" t="s">
        <v>1619</v>
      </c>
      <c r="M478" s="23">
        <f t="shared" si="2"/>
        <v>114</v>
      </c>
      <c r="N478" s="23"/>
      <c r="O478" s="23">
        <f t="shared" si="3"/>
        <v>0</v>
      </c>
      <c r="P478" s="23"/>
      <c r="Q478" s="23">
        <f t="shared" si="4"/>
        <v>0</v>
      </c>
      <c r="R478" s="23"/>
      <c r="S478" s="19"/>
      <c r="T478" s="19"/>
      <c r="U478" s="19"/>
      <c r="V478" s="19"/>
      <c r="W478" s="19"/>
      <c r="X478" s="19"/>
      <c r="Y478" s="19"/>
      <c r="Z478" s="19"/>
      <c r="AA478" s="19"/>
      <c r="AB478" s="19"/>
      <c r="AC478" s="19"/>
      <c r="AD478" s="19"/>
      <c r="AE478" s="19"/>
      <c r="AF478" s="19"/>
    </row>
    <row r="479" ht="14.25" customHeight="1">
      <c r="A479" s="24" t="s">
        <v>1620</v>
      </c>
      <c r="B479" s="38" t="s">
        <v>1621</v>
      </c>
      <c r="C479" s="23" t="str">
        <f t="shared" si="5"/>
        <v>jpg</v>
      </c>
      <c r="D479" s="24" t="s">
        <v>39</v>
      </c>
      <c r="E479" s="24" t="s">
        <v>35</v>
      </c>
      <c r="F479" s="24" t="s">
        <v>35</v>
      </c>
      <c r="G479" s="24" t="s">
        <v>988</v>
      </c>
      <c r="H479" s="24" t="s">
        <v>185</v>
      </c>
      <c r="I479" s="24" t="s">
        <v>38</v>
      </c>
      <c r="J479" s="23"/>
      <c r="K479" s="26" t="s">
        <v>39</v>
      </c>
      <c r="L479" s="24" t="s">
        <v>1622</v>
      </c>
      <c r="M479" s="23">
        <f t="shared" si="2"/>
        <v>30</v>
      </c>
      <c r="N479" s="23"/>
      <c r="O479" s="23">
        <f t="shared" si="3"/>
        <v>0</v>
      </c>
      <c r="P479" s="23"/>
      <c r="Q479" s="23">
        <f t="shared" si="4"/>
        <v>0</v>
      </c>
      <c r="R479" s="23"/>
      <c r="S479" s="19"/>
      <c r="T479" s="19"/>
      <c r="U479" s="19"/>
      <c r="V479" s="19"/>
      <c r="W479" s="19"/>
      <c r="X479" s="19"/>
      <c r="Y479" s="19"/>
      <c r="Z479" s="19"/>
      <c r="AA479" s="19"/>
      <c r="AB479" s="19"/>
      <c r="AC479" s="19"/>
      <c r="AD479" s="19"/>
      <c r="AE479" s="19"/>
      <c r="AF479" s="19"/>
    </row>
    <row r="480" ht="14.25" customHeight="1">
      <c r="A480" s="24" t="s">
        <v>1623</v>
      </c>
      <c r="B480" s="38" t="s">
        <v>1624</v>
      </c>
      <c r="C480" s="23" t="str">
        <f t="shared" si="5"/>
        <v>JPG</v>
      </c>
      <c r="D480" s="24" t="s">
        <v>39</v>
      </c>
      <c r="E480" s="24" t="s">
        <v>35</v>
      </c>
      <c r="F480" s="24" t="s">
        <v>35</v>
      </c>
      <c r="G480" s="24" t="s">
        <v>988</v>
      </c>
      <c r="H480" s="24" t="s">
        <v>185</v>
      </c>
      <c r="I480" s="24" t="s">
        <v>38</v>
      </c>
      <c r="J480" s="23"/>
      <c r="K480" s="26" t="s">
        <v>39</v>
      </c>
      <c r="L480" s="24" t="s">
        <v>1625</v>
      </c>
      <c r="M480" s="23">
        <f t="shared" si="2"/>
        <v>68</v>
      </c>
      <c r="N480" s="23"/>
      <c r="O480" s="23">
        <f t="shared" si="3"/>
        <v>0</v>
      </c>
      <c r="P480" s="23"/>
      <c r="Q480" s="23">
        <f t="shared" si="4"/>
        <v>0</v>
      </c>
      <c r="R480" s="23"/>
      <c r="S480" s="19"/>
      <c r="T480" s="19"/>
      <c r="U480" s="19"/>
      <c r="V480" s="19"/>
      <c r="W480" s="19"/>
      <c r="X480" s="19"/>
      <c r="Y480" s="19"/>
      <c r="Z480" s="19"/>
      <c r="AA480" s="19"/>
      <c r="AB480" s="19"/>
      <c r="AC480" s="19"/>
      <c r="AD480" s="19"/>
      <c r="AE480" s="19"/>
      <c r="AF480" s="19"/>
    </row>
    <row r="481" ht="14.25" customHeight="1">
      <c r="A481" s="24" t="s">
        <v>1626</v>
      </c>
      <c r="B481" s="38" t="s">
        <v>1627</v>
      </c>
      <c r="C481" s="23" t="str">
        <f t="shared" si="5"/>
        <v>JPG</v>
      </c>
      <c r="D481" s="24" t="s">
        <v>39</v>
      </c>
      <c r="E481" s="24" t="s">
        <v>35</v>
      </c>
      <c r="F481" s="24" t="s">
        <v>35</v>
      </c>
      <c r="G481" s="24" t="s">
        <v>988</v>
      </c>
      <c r="H481" s="24" t="s">
        <v>185</v>
      </c>
      <c r="I481" s="24" t="s">
        <v>38</v>
      </c>
      <c r="J481" s="23"/>
      <c r="K481" s="26" t="s">
        <v>39</v>
      </c>
      <c r="L481" s="24" t="s">
        <v>1628</v>
      </c>
      <c r="M481" s="23">
        <f t="shared" si="2"/>
        <v>106</v>
      </c>
      <c r="N481" s="23"/>
      <c r="O481" s="23">
        <f t="shared" si="3"/>
        <v>0</v>
      </c>
      <c r="P481" s="23"/>
      <c r="Q481" s="23">
        <f t="shared" si="4"/>
        <v>0</v>
      </c>
      <c r="R481" s="23"/>
      <c r="S481" s="19"/>
      <c r="T481" s="19"/>
      <c r="U481" s="19"/>
      <c r="V481" s="19"/>
      <c r="W481" s="19"/>
      <c r="X481" s="19"/>
      <c r="Y481" s="19"/>
      <c r="Z481" s="19"/>
      <c r="AA481" s="19"/>
      <c r="AB481" s="19"/>
      <c r="AC481" s="19"/>
      <c r="AD481" s="19"/>
      <c r="AE481" s="19"/>
      <c r="AF481" s="19"/>
    </row>
    <row r="482" ht="14.25" customHeight="1">
      <c r="A482" s="24" t="s">
        <v>1629</v>
      </c>
      <c r="B482" s="38" t="s">
        <v>1630</v>
      </c>
      <c r="C482" s="23" t="str">
        <f t="shared" si="5"/>
        <v>JPG</v>
      </c>
      <c r="D482" s="24" t="s">
        <v>39</v>
      </c>
      <c r="E482" s="24" t="s">
        <v>35</v>
      </c>
      <c r="F482" s="24" t="s">
        <v>35</v>
      </c>
      <c r="G482" s="24" t="s">
        <v>988</v>
      </c>
      <c r="H482" s="24" t="s">
        <v>185</v>
      </c>
      <c r="I482" s="24" t="s">
        <v>38</v>
      </c>
      <c r="J482" s="23"/>
      <c r="K482" s="26" t="s">
        <v>39</v>
      </c>
      <c r="L482" s="24" t="s">
        <v>1631</v>
      </c>
      <c r="M482" s="23">
        <f t="shared" si="2"/>
        <v>71</v>
      </c>
      <c r="N482" s="23"/>
      <c r="O482" s="23">
        <f t="shared" si="3"/>
        <v>0</v>
      </c>
      <c r="P482" s="23"/>
      <c r="Q482" s="23">
        <f t="shared" si="4"/>
        <v>0</v>
      </c>
      <c r="R482" s="23"/>
      <c r="S482" s="19"/>
      <c r="T482" s="19"/>
      <c r="U482" s="19"/>
      <c r="V482" s="19"/>
      <c r="W482" s="19"/>
      <c r="X482" s="19"/>
      <c r="Y482" s="19"/>
      <c r="Z482" s="19"/>
      <c r="AA482" s="19"/>
      <c r="AB482" s="19"/>
      <c r="AC482" s="19"/>
      <c r="AD482" s="19"/>
      <c r="AE482" s="19"/>
      <c r="AF482" s="19"/>
    </row>
    <row r="483" ht="14.25" customHeight="1">
      <c r="A483" s="24" t="s">
        <v>1632</v>
      </c>
      <c r="B483" s="38" t="s">
        <v>1633</v>
      </c>
      <c r="C483" s="23" t="str">
        <f t="shared" si="5"/>
        <v>JPG</v>
      </c>
      <c r="D483" s="24" t="s">
        <v>39</v>
      </c>
      <c r="E483" s="24" t="s">
        <v>35</v>
      </c>
      <c r="F483" s="24" t="s">
        <v>35</v>
      </c>
      <c r="G483" s="24" t="s">
        <v>988</v>
      </c>
      <c r="H483" s="24" t="s">
        <v>185</v>
      </c>
      <c r="I483" s="24" t="s">
        <v>38</v>
      </c>
      <c r="J483" s="23"/>
      <c r="K483" s="26" t="s">
        <v>39</v>
      </c>
      <c r="L483" s="24" t="s">
        <v>1634</v>
      </c>
      <c r="M483" s="23">
        <f t="shared" si="2"/>
        <v>64</v>
      </c>
      <c r="N483" s="23"/>
      <c r="O483" s="23">
        <f t="shared" si="3"/>
        <v>0</v>
      </c>
      <c r="P483" s="23"/>
      <c r="Q483" s="23">
        <f t="shared" si="4"/>
        <v>0</v>
      </c>
      <c r="R483" s="23"/>
      <c r="S483" s="19"/>
      <c r="T483" s="19"/>
      <c r="U483" s="19"/>
      <c r="V483" s="19"/>
      <c r="W483" s="19"/>
      <c r="X483" s="19"/>
      <c r="Y483" s="19"/>
      <c r="Z483" s="19"/>
      <c r="AA483" s="19"/>
      <c r="AB483" s="19"/>
      <c r="AC483" s="19"/>
      <c r="AD483" s="19"/>
      <c r="AE483" s="19"/>
      <c r="AF483" s="19"/>
    </row>
    <row r="484" ht="14.25" customHeight="1">
      <c r="A484" s="24" t="s">
        <v>1635</v>
      </c>
      <c r="B484" s="38" t="s">
        <v>1636</v>
      </c>
      <c r="C484" s="23" t="str">
        <f t="shared" si="5"/>
        <v>JPG</v>
      </c>
      <c r="D484" s="24" t="s">
        <v>39</v>
      </c>
      <c r="E484" s="24" t="s">
        <v>35</v>
      </c>
      <c r="F484" s="24" t="s">
        <v>35</v>
      </c>
      <c r="G484" s="24" t="s">
        <v>988</v>
      </c>
      <c r="H484" s="24" t="s">
        <v>185</v>
      </c>
      <c r="I484" s="24" t="s">
        <v>38</v>
      </c>
      <c r="J484" s="23"/>
      <c r="K484" s="26" t="s">
        <v>39</v>
      </c>
      <c r="L484" s="24" t="s">
        <v>1637</v>
      </c>
      <c r="M484" s="23">
        <f t="shared" si="2"/>
        <v>45</v>
      </c>
      <c r="N484" s="23"/>
      <c r="O484" s="23">
        <f t="shared" si="3"/>
        <v>0</v>
      </c>
      <c r="P484" s="23"/>
      <c r="Q484" s="23">
        <f t="shared" si="4"/>
        <v>0</v>
      </c>
      <c r="R484" s="23"/>
      <c r="S484" s="19"/>
      <c r="T484" s="19"/>
      <c r="U484" s="19"/>
      <c r="V484" s="19"/>
      <c r="W484" s="19"/>
      <c r="X484" s="19"/>
      <c r="Y484" s="19"/>
      <c r="Z484" s="19"/>
      <c r="AA484" s="19"/>
      <c r="AB484" s="19"/>
      <c r="AC484" s="19"/>
      <c r="AD484" s="19"/>
      <c r="AE484" s="19"/>
      <c r="AF484" s="19"/>
    </row>
    <row r="485" ht="14.25" customHeight="1">
      <c r="A485" s="24" t="s">
        <v>1638</v>
      </c>
      <c r="B485" s="38" t="s">
        <v>6441</v>
      </c>
      <c r="C485" s="23" t="str">
        <f t="shared" si="5"/>
        <v>mp4</v>
      </c>
      <c r="D485" s="24" t="s">
        <v>39</v>
      </c>
      <c r="E485" s="24" t="s">
        <v>35</v>
      </c>
      <c r="F485" s="24" t="s">
        <v>35</v>
      </c>
      <c r="G485" s="24" t="s">
        <v>988</v>
      </c>
      <c r="H485" s="24" t="s">
        <v>185</v>
      </c>
      <c r="I485" s="24" t="s">
        <v>38</v>
      </c>
      <c r="J485" s="23"/>
      <c r="K485" s="26" t="s">
        <v>39</v>
      </c>
      <c r="L485" s="24" t="s">
        <v>94</v>
      </c>
      <c r="M485" s="23">
        <f t="shared" si="2"/>
        <v>5</v>
      </c>
      <c r="N485" s="23"/>
      <c r="O485" s="23">
        <f t="shared" si="3"/>
        <v>0</v>
      </c>
      <c r="P485" s="23"/>
      <c r="Q485" s="23">
        <f t="shared" si="4"/>
        <v>0</v>
      </c>
      <c r="R485" s="23"/>
      <c r="S485" s="19"/>
      <c r="T485" s="19"/>
      <c r="U485" s="19"/>
      <c r="V485" s="19"/>
      <c r="W485" s="19"/>
      <c r="X485" s="19"/>
      <c r="Y485" s="19"/>
      <c r="Z485" s="19"/>
      <c r="AA485" s="19"/>
      <c r="AB485" s="19"/>
      <c r="AC485" s="19"/>
      <c r="AD485" s="19"/>
      <c r="AE485" s="19"/>
      <c r="AF485" s="19"/>
    </row>
    <row r="486" ht="14.25" customHeight="1">
      <c r="A486" s="26" t="s">
        <v>1641</v>
      </c>
      <c r="B486" s="64" t="s">
        <v>1642</v>
      </c>
      <c r="C486" s="23" t="str">
        <f t="shared" si="5"/>
        <v>jpg</v>
      </c>
      <c r="D486" s="24" t="s">
        <v>39</v>
      </c>
      <c r="E486" s="24" t="s">
        <v>35</v>
      </c>
      <c r="F486" s="24" t="s">
        <v>35</v>
      </c>
      <c r="G486" s="24" t="s">
        <v>988</v>
      </c>
      <c r="H486" s="24" t="s">
        <v>185</v>
      </c>
      <c r="I486" s="24" t="s">
        <v>38</v>
      </c>
      <c r="J486" s="23"/>
      <c r="K486" s="61"/>
      <c r="L486" s="24" t="s">
        <v>6442</v>
      </c>
      <c r="M486" s="23">
        <f t="shared" si="2"/>
        <v>135</v>
      </c>
      <c r="N486" s="23"/>
      <c r="O486" s="23">
        <f t="shared" si="3"/>
        <v>0</v>
      </c>
      <c r="P486" s="23"/>
      <c r="Q486" s="23">
        <f t="shared" si="4"/>
        <v>0</v>
      </c>
      <c r="R486" s="23"/>
      <c r="S486" s="19"/>
      <c r="T486" s="19"/>
      <c r="U486" s="19"/>
      <c r="V486" s="19"/>
      <c r="W486" s="19"/>
      <c r="X486" s="19"/>
      <c r="Y486" s="19"/>
      <c r="Z486" s="19"/>
      <c r="AA486" s="19"/>
      <c r="AB486" s="19"/>
      <c r="AC486" s="19"/>
      <c r="AD486" s="19"/>
      <c r="AE486" s="19"/>
      <c r="AF486" s="19"/>
    </row>
    <row r="487" ht="14.25" customHeight="1">
      <c r="A487" s="26" t="s">
        <v>1644</v>
      </c>
      <c r="B487" s="64" t="s">
        <v>1645</v>
      </c>
      <c r="C487" s="23" t="str">
        <f t="shared" si="5"/>
        <v>jpg</v>
      </c>
      <c r="D487" s="24" t="s">
        <v>39</v>
      </c>
      <c r="E487" s="24" t="s">
        <v>35</v>
      </c>
      <c r="F487" s="24" t="s">
        <v>35</v>
      </c>
      <c r="G487" s="24" t="s">
        <v>988</v>
      </c>
      <c r="H487" s="24" t="s">
        <v>185</v>
      </c>
      <c r="I487" s="24" t="s">
        <v>38</v>
      </c>
      <c r="J487" s="23"/>
      <c r="K487" s="61"/>
      <c r="L487" s="24" t="s">
        <v>1646</v>
      </c>
      <c r="M487" s="23">
        <f t="shared" si="2"/>
        <v>79</v>
      </c>
      <c r="N487" s="23"/>
      <c r="O487" s="23">
        <f t="shared" si="3"/>
        <v>0</v>
      </c>
      <c r="P487" s="23"/>
      <c r="Q487" s="23">
        <f t="shared" si="4"/>
        <v>0</v>
      </c>
      <c r="R487" s="23"/>
      <c r="S487" s="19"/>
      <c r="T487" s="19"/>
      <c r="U487" s="19"/>
      <c r="V487" s="19"/>
      <c r="W487" s="19"/>
      <c r="X487" s="19"/>
      <c r="Y487" s="19"/>
      <c r="Z487" s="19"/>
      <c r="AA487" s="19"/>
      <c r="AB487" s="19"/>
      <c r="AC487" s="19"/>
      <c r="AD487" s="19"/>
      <c r="AE487" s="19"/>
      <c r="AF487" s="19"/>
    </row>
    <row r="488" ht="14.25" customHeight="1">
      <c r="A488" s="26" t="s">
        <v>1647</v>
      </c>
      <c r="B488" s="64" t="s">
        <v>1648</v>
      </c>
      <c r="C488" s="23" t="str">
        <f t="shared" si="5"/>
        <v>jpg</v>
      </c>
      <c r="D488" s="24" t="s">
        <v>39</v>
      </c>
      <c r="E488" s="24" t="s">
        <v>35</v>
      </c>
      <c r="F488" s="24" t="s">
        <v>35</v>
      </c>
      <c r="G488" s="24" t="s">
        <v>988</v>
      </c>
      <c r="H488" s="24" t="s">
        <v>185</v>
      </c>
      <c r="I488" s="24" t="s">
        <v>38</v>
      </c>
      <c r="J488" s="23"/>
      <c r="K488" s="61"/>
      <c r="L488" s="24" t="s">
        <v>1649</v>
      </c>
      <c r="M488" s="23">
        <f t="shared" si="2"/>
        <v>55</v>
      </c>
      <c r="N488" s="23"/>
      <c r="O488" s="23">
        <f t="shared" si="3"/>
        <v>0</v>
      </c>
      <c r="P488" s="23"/>
      <c r="Q488" s="23">
        <f t="shared" si="4"/>
        <v>0</v>
      </c>
      <c r="R488" s="23"/>
      <c r="S488" s="19"/>
      <c r="T488" s="19"/>
      <c r="U488" s="19"/>
      <c r="V488" s="19"/>
      <c r="W488" s="19"/>
      <c r="X488" s="19"/>
      <c r="Y488" s="19"/>
      <c r="Z488" s="19"/>
      <c r="AA488" s="19"/>
      <c r="AB488" s="19"/>
      <c r="AC488" s="19"/>
      <c r="AD488" s="19"/>
      <c r="AE488" s="19"/>
      <c r="AF488" s="19"/>
    </row>
    <row r="489" ht="14.25" customHeight="1">
      <c r="A489" s="26" t="s">
        <v>1650</v>
      </c>
      <c r="B489" s="64" t="s">
        <v>1651</v>
      </c>
      <c r="C489" s="23" t="str">
        <f t="shared" si="5"/>
        <v>jpg</v>
      </c>
      <c r="D489" s="24" t="s">
        <v>39</v>
      </c>
      <c r="E489" s="24" t="s">
        <v>35</v>
      </c>
      <c r="F489" s="24" t="s">
        <v>35</v>
      </c>
      <c r="G489" s="24" t="s">
        <v>988</v>
      </c>
      <c r="H489" s="24" t="s">
        <v>185</v>
      </c>
      <c r="I489" s="24" t="s">
        <v>38</v>
      </c>
      <c r="J489" s="23"/>
      <c r="K489" s="61"/>
      <c r="L489" s="24" t="s">
        <v>1652</v>
      </c>
      <c r="M489" s="23">
        <f t="shared" si="2"/>
        <v>60</v>
      </c>
      <c r="N489" s="23"/>
      <c r="O489" s="23">
        <f t="shared" si="3"/>
        <v>0</v>
      </c>
      <c r="P489" s="23"/>
      <c r="Q489" s="23">
        <f t="shared" si="4"/>
        <v>0</v>
      </c>
      <c r="R489" s="23"/>
      <c r="S489" s="19"/>
      <c r="T489" s="19"/>
      <c r="U489" s="19"/>
      <c r="V489" s="19"/>
      <c r="W489" s="19"/>
      <c r="X489" s="19"/>
      <c r="Y489" s="19"/>
      <c r="Z489" s="19"/>
      <c r="AA489" s="19"/>
      <c r="AB489" s="19"/>
      <c r="AC489" s="19"/>
      <c r="AD489" s="19"/>
      <c r="AE489" s="19"/>
      <c r="AF489" s="19"/>
    </row>
    <row r="490" ht="14.25" customHeight="1">
      <c r="A490" s="26" t="s">
        <v>1653</v>
      </c>
      <c r="B490" s="64" t="s">
        <v>1654</v>
      </c>
      <c r="C490" s="23" t="str">
        <f t="shared" si="5"/>
        <v>jpg</v>
      </c>
      <c r="D490" s="24" t="s">
        <v>39</v>
      </c>
      <c r="E490" s="24" t="s">
        <v>35</v>
      </c>
      <c r="F490" s="24" t="s">
        <v>35</v>
      </c>
      <c r="G490" s="24" t="s">
        <v>988</v>
      </c>
      <c r="H490" s="24" t="s">
        <v>185</v>
      </c>
      <c r="I490" s="24" t="s">
        <v>38</v>
      </c>
      <c r="J490" s="23"/>
      <c r="K490" s="61"/>
      <c r="L490" s="24" t="s">
        <v>1655</v>
      </c>
      <c r="M490" s="23">
        <f t="shared" si="2"/>
        <v>72</v>
      </c>
      <c r="N490" s="23"/>
      <c r="O490" s="23">
        <f t="shared" si="3"/>
        <v>0</v>
      </c>
      <c r="P490" s="23"/>
      <c r="Q490" s="23">
        <f t="shared" si="4"/>
        <v>0</v>
      </c>
      <c r="R490" s="23"/>
      <c r="S490" s="19"/>
      <c r="T490" s="19"/>
      <c r="U490" s="19"/>
      <c r="V490" s="19"/>
      <c r="W490" s="19"/>
      <c r="X490" s="19"/>
      <c r="Y490" s="19"/>
      <c r="Z490" s="19"/>
      <c r="AA490" s="19"/>
      <c r="AB490" s="19"/>
      <c r="AC490" s="19"/>
      <c r="AD490" s="19"/>
      <c r="AE490" s="19"/>
      <c r="AF490" s="19"/>
    </row>
    <row r="491" ht="14.25" customHeight="1">
      <c r="A491" s="26" t="s">
        <v>1656</v>
      </c>
      <c r="B491" s="64" t="s">
        <v>1657</v>
      </c>
      <c r="C491" s="23" t="str">
        <f t="shared" si="5"/>
        <v>jpg</v>
      </c>
      <c r="D491" s="24" t="s">
        <v>39</v>
      </c>
      <c r="E491" s="24" t="s">
        <v>35</v>
      </c>
      <c r="F491" s="24" t="s">
        <v>35</v>
      </c>
      <c r="G491" s="24" t="s">
        <v>988</v>
      </c>
      <c r="H491" s="24" t="s">
        <v>185</v>
      </c>
      <c r="I491" s="24" t="s">
        <v>38</v>
      </c>
      <c r="J491" s="23"/>
      <c r="K491" s="61"/>
      <c r="L491" s="24" t="s">
        <v>1658</v>
      </c>
      <c r="M491" s="23">
        <f t="shared" si="2"/>
        <v>75</v>
      </c>
      <c r="N491" s="23"/>
      <c r="O491" s="23">
        <f t="shared" si="3"/>
        <v>0</v>
      </c>
      <c r="P491" s="23"/>
      <c r="Q491" s="23">
        <f t="shared" si="4"/>
        <v>0</v>
      </c>
      <c r="R491" s="23"/>
      <c r="S491" s="19"/>
      <c r="T491" s="19"/>
      <c r="U491" s="19"/>
      <c r="V491" s="19"/>
      <c r="W491" s="19"/>
      <c r="X491" s="19"/>
      <c r="Y491" s="19"/>
      <c r="Z491" s="19"/>
      <c r="AA491" s="19"/>
      <c r="AB491" s="19"/>
      <c r="AC491" s="19"/>
      <c r="AD491" s="19"/>
      <c r="AE491" s="19"/>
      <c r="AF491" s="19"/>
    </row>
    <row r="492" ht="14.25" customHeight="1">
      <c r="A492" s="26" t="s">
        <v>1659</v>
      </c>
      <c r="B492" s="64" t="s">
        <v>1660</v>
      </c>
      <c r="C492" s="23" t="str">
        <f t="shared" si="5"/>
        <v>jpg</v>
      </c>
      <c r="D492" s="24" t="s">
        <v>39</v>
      </c>
      <c r="E492" s="24" t="s">
        <v>35</v>
      </c>
      <c r="F492" s="24" t="s">
        <v>35</v>
      </c>
      <c r="G492" s="24" t="s">
        <v>988</v>
      </c>
      <c r="H492" s="24" t="s">
        <v>185</v>
      </c>
      <c r="I492" s="24" t="s">
        <v>38</v>
      </c>
      <c r="J492" s="23"/>
      <c r="K492" s="61"/>
      <c r="L492" s="24" t="s">
        <v>1661</v>
      </c>
      <c r="M492" s="23">
        <f t="shared" si="2"/>
        <v>72</v>
      </c>
      <c r="N492" s="23"/>
      <c r="O492" s="23">
        <f t="shared" si="3"/>
        <v>0</v>
      </c>
      <c r="P492" s="23"/>
      <c r="Q492" s="23">
        <f t="shared" si="4"/>
        <v>0</v>
      </c>
      <c r="R492" s="23"/>
      <c r="S492" s="19"/>
      <c r="T492" s="19"/>
      <c r="U492" s="19"/>
      <c r="V492" s="19"/>
      <c r="W492" s="19"/>
      <c r="X492" s="19"/>
      <c r="Y492" s="19"/>
      <c r="Z492" s="19"/>
      <c r="AA492" s="19"/>
      <c r="AB492" s="19"/>
      <c r="AC492" s="19"/>
      <c r="AD492" s="19"/>
      <c r="AE492" s="19"/>
      <c r="AF492" s="19"/>
    </row>
    <row r="493" ht="14.25" customHeight="1">
      <c r="A493" s="26" t="s">
        <v>1662</v>
      </c>
      <c r="B493" s="64" t="s">
        <v>1663</v>
      </c>
      <c r="C493" s="23" t="str">
        <f t="shared" si="5"/>
        <v>jpg</v>
      </c>
      <c r="D493" s="24" t="s">
        <v>39</v>
      </c>
      <c r="E493" s="24" t="s">
        <v>35</v>
      </c>
      <c r="F493" s="24" t="s">
        <v>35</v>
      </c>
      <c r="G493" s="24" t="s">
        <v>988</v>
      </c>
      <c r="H493" s="24" t="s">
        <v>185</v>
      </c>
      <c r="I493" s="24" t="s">
        <v>38</v>
      </c>
      <c r="J493" s="23"/>
      <c r="K493" s="61"/>
      <c r="L493" s="24" t="s">
        <v>1664</v>
      </c>
      <c r="M493" s="23">
        <f t="shared" si="2"/>
        <v>86</v>
      </c>
      <c r="N493" s="23"/>
      <c r="O493" s="23">
        <f t="shared" si="3"/>
        <v>0</v>
      </c>
      <c r="P493" s="23"/>
      <c r="Q493" s="23">
        <f t="shared" si="4"/>
        <v>0</v>
      </c>
      <c r="R493" s="23"/>
      <c r="S493" s="19"/>
      <c r="T493" s="19"/>
      <c r="U493" s="19"/>
      <c r="V493" s="19"/>
      <c r="W493" s="19"/>
      <c r="X493" s="19"/>
      <c r="Y493" s="19"/>
      <c r="Z493" s="19"/>
      <c r="AA493" s="19"/>
      <c r="AB493" s="19"/>
      <c r="AC493" s="19"/>
      <c r="AD493" s="19"/>
      <c r="AE493" s="19"/>
      <c r="AF493" s="19"/>
    </row>
    <row r="494" ht="14.25" customHeight="1">
      <c r="A494" s="26" t="s">
        <v>1665</v>
      </c>
      <c r="B494" s="64" t="s">
        <v>1666</v>
      </c>
      <c r="C494" s="23" t="str">
        <f t="shared" si="5"/>
        <v>jpg</v>
      </c>
      <c r="D494" s="24" t="s">
        <v>39</v>
      </c>
      <c r="E494" s="24" t="s">
        <v>35</v>
      </c>
      <c r="F494" s="24" t="s">
        <v>35</v>
      </c>
      <c r="G494" s="24" t="s">
        <v>988</v>
      </c>
      <c r="H494" s="24" t="s">
        <v>185</v>
      </c>
      <c r="I494" s="24" t="s">
        <v>38</v>
      </c>
      <c r="J494" s="23"/>
      <c r="K494" s="61"/>
      <c r="L494" s="24" t="s">
        <v>1667</v>
      </c>
      <c r="M494" s="23">
        <f t="shared" si="2"/>
        <v>62</v>
      </c>
      <c r="N494" s="23"/>
      <c r="O494" s="23">
        <f t="shared" si="3"/>
        <v>0</v>
      </c>
      <c r="P494" s="23"/>
      <c r="Q494" s="23">
        <f t="shared" si="4"/>
        <v>0</v>
      </c>
      <c r="R494" s="23"/>
      <c r="S494" s="19"/>
      <c r="T494" s="19"/>
      <c r="U494" s="19"/>
      <c r="V494" s="19"/>
      <c r="W494" s="19"/>
      <c r="X494" s="19"/>
      <c r="Y494" s="19"/>
      <c r="Z494" s="19"/>
      <c r="AA494" s="19"/>
      <c r="AB494" s="19"/>
      <c r="AC494" s="19"/>
      <c r="AD494" s="19"/>
      <c r="AE494" s="19"/>
      <c r="AF494" s="19"/>
    </row>
    <row r="495" ht="14.25" customHeight="1">
      <c r="A495" s="26" t="s">
        <v>1668</v>
      </c>
      <c r="B495" s="64" t="s">
        <v>1669</v>
      </c>
      <c r="C495" s="23" t="str">
        <f t="shared" si="5"/>
        <v>jpg</v>
      </c>
      <c r="D495" s="24" t="s">
        <v>39</v>
      </c>
      <c r="E495" s="24" t="s">
        <v>35</v>
      </c>
      <c r="F495" s="24" t="s">
        <v>35</v>
      </c>
      <c r="G495" s="24" t="s">
        <v>988</v>
      </c>
      <c r="H495" s="24" t="s">
        <v>185</v>
      </c>
      <c r="I495" s="24" t="s">
        <v>38</v>
      </c>
      <c r="J495" s="23"/>
      <c r="K495" s="61"/>
      <c r="L495" s="24" t="s">
        <v>6485</v>
      </c>
      <c r="M495" s="23">
        <f t="shared" si="2"/>
        <v>93</v>
      </c>
      <c r="N495" s="23"/>
      <c r="O495" s="23">
        <f t="shared" si="3"/>
        <v>0</v>
      </c>
      <c r="P495" s="23"/>
      <c r="Q495" s="23">
        <f t="shared" si="4"/>
        <v>0</v>
      </c>
      <c r="R495" s="23"/>
      <c r="S495" s="19"/>
      <c r="T495" s="19"/>
      <c r="U495" s="19"/>
      <c r="V495" s="19"/>
      <c r="W495" s="19"/>
      <c r="X495" s="19"/>
      <c r="Y495" s="19"/>
      <c r="Z495" s="19"/>
      <c r="AA495" s="19"/>
      <c r="AB495" s="19"/>
      <c r="AC495" s="19"/>
      <c r="AD495" s="19"/>
      <c r="AE495" s="19"/>
      <c r="AF495" s="19"/>
    </row>
    <row r="496" ht="14.25" customHeight="1">
      <c r="A496" s="26" t="s">
        <v>1671</v>
      </c>
      <c r="B496" s="64" t="s">
        <v>1672</v>
      </c>
      <c r="C496" s="23" t="str">
        <f t="shared" si="5"/>
        <v>jpg</v>
      </c>
      <c r="D496" s="24" t="s">
        <v>39</v>
      </c>
      <c r="E496" s="24" t="s">
        <v>35</v>
      </c>
      <c r="F496" s="24" t="s">
        <v>35</v>
      </c>
      <c r="G496" s="24" t="s">
        <v>988</v>
      </c>
      <c r="H496" s="24" t="s">
        <v>185</v>
      </c>
      <c r="I496" s="24" t="s">
        <v>38</v>
      </c>
      <c r="J496" s="23"/>
      <c r="K496" s="61"/>
      <c r="L496" s="24" t="s">
        <v>1673</v>
      </c>
      <c r="M496" s="23">
        <f t="shared" si="2"/>
        <v>57</v>
      </c>
      <c r="N496" s="23"/>
      <c r="O496" s="23">
        <f t="shared" si="3"/>
        <v>0</v>
      </c>
      <c r="P496" s="23"/>
      <c r="Q496" s="23">
        <f t="shared" si="4"/>
        <v>0</v>
      </c>
      <c r="R496" s="23"/>
      <c r="S496" s="19"/>
      <c r="T496" s="19"/>
      <c r="U496" s="19"/>
      <c r="V496" s="19"/>
      <c r="W496" s="19"/>
      <c r="X496" s="19"/>
      <c r="Y496" s="19"/>
      <c r="Z496" s="19"/>
      <c r="AA496" s="19"/>
      <c r="AB496" s="19"/>
      <c r="AC496" s="19"/>
      <c r="AD496" s="19"/>
      <c r="AE496" s="19"/>
      <c r="AF496" s="19"/>
    </row>
    <row r="497" ht="14.25" customHeight="1">
      <c r="A497" s="26" t="s">
        <v>1674</v>
      </c>
      <c r="B497" s="64" t="s">
        <v>1675</v>
      </c>
      <c r="C497" s="23" t="str">
        <f t="shared" si="5"/>
        <v>jpg</v>
      </c>
      <c r="D497" s="24" t="s">
        <v>39</v>
      </c>
      <c r="E497" s="24" t="s">
        <v>35</v>
      </c>
      <c r="F497" s="24" t="s">
        <v>35</v>
      </c>
      <c r="G497" s="24" t="s">
        <v>988</v>
      </c>
      <c r="H497" s="24" t="s">
        <v>185</v>
      </c>
      <c r="I497" s="24" t="s">
        <v>38</v>
      </c>
      <c r="J497" s="23"/>
      <c r="K497" s="61"/>
      <c r="L497" s="24" t="s">
        <v>6486</v>
      </c>
      <c r="M497" s="23">
        <f t="shared" si="2"/>
        <v>80</v>
      </c>
      <c r="N497" s="23"/>
      <c r="O497" s="23">
        <f t="shared" si="3"/>
        <v>0</v>
      </c>
      <c r="P497" s="23"/>
      <c r="Q497" s="23">
        <f t="shared" si="4"/>
        <v>0</v>
      </c>
      <c r="R497" s="23"/>
      <c r="S497" s="19"/>
      <c r="T497" s="19"/>
      <c r="U497" s="19"/>
      <c r="V497" s="19"/>
      <c r="W497" s="19"/>
      <c r="X497" s="19"/>
      <c r="Y497" s="19"/>
      <c r="Z497" s="19"/>
      <c r="AA497" s="19"/>
      <c r="AB497" s="19"/>
      <c r="AC497" s="19"/>
      <c r="AD497" s="19"/>
      <c r="AE497" s="19"/>
      <c r="AF497" s="19"/>
    </row>
    <row r="498" ht="14.25" customHeight="1">
      <c r="A498" s="26" t="s">
        <v>1677</v>
      </c>
      <c r="B498" s="64" t="s">
        <v>1678</v>
      </c>
      <c r="C498" s="23" t="str">
        <f t="shared" si="5"/>
        <v>jpg</v>
      </c>
      <c r="D498" s="24" t="s">
        <v>39</v>
      </c>
      <c r="E498" s="24" t="s">
        <v>35</v>
      </c>
      <c r="F498" s="24" t="s">
        <v>35</v>
      </c>
      <c r="G498" s="24" t="s">
        <v>988</v>
      </c>
      <c r="H498" s="24" t="s">
        <v>185</v>
      </c>
      <c r="I498" s="24" t="s">
        <v>38</v>
      </c>
      <c r="J498" s="23"/>
      <c r="K498" s="61"/>
      <c r="L498" s="24" t="s">
        <v>6487</v>
      </c>
      <c r="M498" s="23">
        <f t="shared" si="2"/>
        <v>76</v>
      </c>
      <c r="N498" s="23"/>
      <c r="O498" s="23">
        <f t="shared" si="3"/>
        <v>0</v>
      </c>
      <c r="P498" s="23"/>
      <c r="Q498" s="23">
        <f t="shared" si="4"/>
        <v>0</v>
      </c>
      <c r="R498" s="23"/>
      <c r="S498" s="19"/>
      <c r="T498" s="19"/>
      <c r="U498" s="19"/>
      <c r="V498" s="19"/>
      <c r="W498" s="19"/>
      <c r="X498" s="19"/>
      <c r="Y498" s="19"/>
      <c r="Z498" s="19"/>
      <c r="AA498" s="19"/>
      <c r="AB498" s="19"/>
      <c r="AC498" s="19"/>
      <c r="AD498" s="19"/>
      <c r="AE498" s="19"/>
      <c r="AF498" s="19"/>
    </row>
    <row r="499" ht="14.25" customHeight="1">
      <c r="A499" s="26" t="s">
        <v>1680</v>
      </c>
      <c r="B499" s="64" t="s">
        <v>1681</v>
      </c>
      <c r="C499" s="23" t="str">
        <f t="shared" si="5"/>
        <v>jpg</v>
      </c>
      <c r="D499" s="24" t="s">
        <v>39</v>
      </c>
      <c r="E499" s="24" t="s">
        <v>35</v>
      </c>
      <c r="F499" s="24" t="s">
        <v>35</v>
      </c>
      <c r="G499" s="24" t="s">
        <v>988</v>
      </c>
      <c r="H499" s="24" t="s">
        <v>185</v>
      </c>
      <c r="I499" s="24" t="s">
        <v>38</v>
      </c>
      <c r="J499" s="23"/>
      <c r="K499" s="61"/>
      <c r="L499" s="24" t="s">
        <v>6488</v>
      </c>
      <c r="M499" s="23">
        <f t="shared" si="2"/>
        <v>83</v>
      </c>
      <c r="N499" s="23"/>
      <c r="O499" s="23">
        <f t="shared" si="3"/>
        <v>0</v>
      </c>
      <c r="P499" s="23"/>
      <c r="Q499" s="23">
        <f t="shared" si="4"/>
        <v>0</v>
      </c>
      <c r="R499" s="23"/>
      <c r="S499" s="19"/>
      <c r="T499" s="19"/>
      <c r="U499" s="19"/>
      <c r="V499" s="19"/>
      <c r="W499" s="19"/>
      <c r="X499" s="19"/>
      <c r="Y499" s="19"/>
      <c r="Z499" s="19"/>
      <c r="AA499" s="19"/>
      <c r="AB499" s="19"/>
      <c r="AC499" s="19"/>
      <c r="AD499" s="19"/>
      <c r="AE499" s="19"/>
      <c r="AF499" s="19"/>
    </row>
    <row r="500" ht="14.25" customHeight="1">
      <c r="A500" s="26" t="s">
        <v>1683</v>
      </c>
      <c r="B500" s="64" t="s">
        <v>1684</v>
      </c>
      <c r="C500" s="23" t="str">
        <f t="shared" si="5"/>
        <v>jpg</v>
      </c>
      <c r="D500" s="24" t="s">
        <v>39</v>
      </c>
      <c r="E500" s="24" t="s">
        <v>35</v>
      </c>
      <c r="F500" s="24" t="s">
        <v>35</v>
      </c>
      <c r="G500" s="24" t="s">
        <v>988</v>
      </c>
      <c r="H500" s="24" t="s">
        <v>185</v>
      </c>
      <c r="I500" s="24" t="s">
        <v>38</v>
      </c>
      <c r="J500" s="23"/>
      <c r="K500" s="61"/>
      <c r="L500" s="24" t="s">
        <v>1685</v>
      </c>
      <c r="M500" s="23">
        <f t="shared" si="2"/>
        <v>76</v>
      </c>
      <c r="N500" s="23"/>
      <c r="O500" s="23">
        <f t="shared" si="3"/>
        <v>0</v>
      </c>
      <c r="P500" s="23"/>
      <c r="Q500" s="23">
        <f t="shared" si="4"/>
        <v>0</v>
      </c>
      <c r="R500" s="23"/>
      <c r="S500" s="19"/>
      <c r="T500" s="19"/>
      <c r="U500" s="19"/>
      <c r="V500" s="19"/>
      <c r="W500" s="19"/>
      <c r="X500" s="19"/>
      <c r="Y500" s="19"/>
      <c r="Z500" s="19"/>
      <c r="AA500" s="19"/>
      <c r="AB500" s="19"/>
      <c r="AC500" s="19"/>
      <c r="AD500" s="19"/>
      <c r="AE500" s="19"/>
      <c r="AF500" s="19"/>
    </row>
    <row r="501" ht="14.25" customHeight="1">
      <c r="A501" s="26" t="s">
        <v>1686</v>
      </c>
      <c r="B501" s="64" t="s">
        <v>1687</v>
      </c>
      <c r="C501" s="23" t="str">
        <f t="shared" si="5"/>
        <v>jpg</v>
      </c>
      <c r="D501" s="24" t="s">
        <v>39</v>
      </c>
      <c r="E501" s="24" t="s">
        <v>35</v>
      </c>
      <c r="F501" s="24" t="s">
        <v>35</v>
      </c>
      <c r="G501" s="24" t="s">
        <v>988</v>
      </c>
      <c r="H501" s="24" t="s">
        <v>185</v>
      </c>
      <c r="I501" s="24" t="s">
        <v>38</v>
      </c>
      <c r="J501" s="23"/>
      <c r="K501" s="61"/>
      <c r="L501" s="24" t="s">
        <v>6489</v>
      </c>
      <c r="M501" s="23">
        <f t="shared" si="2"/>
        <v>90</v>
      </c>
      <c r="N501" s="23"/>
      <c r="O501" s="23">
        <f t="shared" si="3"/>
        <v>0</v>
      </c>
      <c r="P501" s="23"/>
      <c r="Q501" s="23">
        <f t="shared" si="4"/>
        <v>0</v>
      </c>
      <c r="R501" s="23"/>
      <c r="S501" s="19"/>
      <c r="T501" s="19"/>
      <c r="U501" s="19"/>
      <c r="V501" s="19"/>
      <c r="W501" s="19"/>
      <c r="X501" s="19"/>
      <c r="Y501" s="19"/>
      <c r="Z501" s="19"/>
      <c r="AA501" s="19"/>
      <c r="AB501" s="19"/>
      <c r="AC501" s="19"/>
      <c r="AD501" s="19"/>
      <c r="AE501" s="19"/>
      <c r="AF501" s="19"/>
    </row>
    <row r="502" ht="14.25" customHeight="1">
      <c r="A502" s="26" t="s">
        <v>1692</v>
      </c>
      <c r="B502" s="64" t="s">
        <v>1693</v>
      </c>
      <c r="C502" s="23" t="str">
        <f t="shared" si="5"/>
        <v>jpg</v>
      </c>
      <c r="D502" s="24" t="s">
        <v>39</v>
      </c>
      <c r="E502" s="24" t="s">
        <v>35</v>
      </c>
      <c r="F502" s="24" t="s">
        <v>35</v>
      </c>
      <c r="G502" s="24" t="s">
        <v>988</v>
      </c>
      <c r="H502" s="24" t="s">
        <v>185</v>
      </c>
      <c r="I502" s="24" t="s">
        <v>38</v>
      </c>
      <c r="J502" s="23"/>
      <c r="K502" s="61"/>
      <c r="L502" s="24" t="s">
        <v>1694</v>
      </c>
      <c r="M502" s="23">
        <f t="shared" si="2"/>
        <v>68</v>
      </c>
      <c r="N502" s="23"/>
      <c r="O502" s="23">
        <f t="shared" si="3"/>
        <v>0</v>
      </c>
      <c r="P502" s="23"/>
      <c r="Q502" s="23">
        <f t="shared" si="4"/>
        <v>0</v>
      </c>
      <c r="R502" s="23"/>
      <c r="S502" s="19"/>
      <c r="T502" s="19"/>
      <c r="U502" s="19"/>
      <c r="V502" s="19"/>
      <c r="W502" s="19"/>
      <c r="X502" s="19"/>
      <c r="Y502" s="19"/>
      <c r="Z502" s="19"/>
      <c r="AA502" s="19"/>
      <c r="AB502" s="19"/>
      <c r="AC502" s="19"/>
      <c r="AD502" s="19"/>
      <c r="AE502" s="19"/>
      <c r="AF502" s="19"/>
    </row>
    <row r="503" ht="14.25" customHeight="1">
      <c r="A503" s="26" t="s">
        <v>1695</v>
      </c>
      <c r="B503" s="64" t="s">
        <v>1696</v>
      </c>
      <c r="C503" s="23" t="str">
        <f t="shared" si="5"/>
        <v>jpg</v>
      </c>
      <c r="D503" s="24" t="s">
        <v>39</v>
      </c>
      <c r="E503" s="24" t="s">
        <v>35</v>
      </c>
      <c r="F503" s="24" t="s">
        <v>35</v>
      </c>
      <c r="G503" s="24" t="s">
        <v>988</v>
      </c>
      <c r="H503" s="24" t="s">
        <v>185</v>
      </c>
      <c r="I503" s="24" t="s">
        <v>38</v>
      </c>
      <c r="J503" s="23"/>
      <c r="K503" s="61"/>
      <c r="L503" s="24" t="s">
        <v>1699</v>
      </c>
      <c r="M503" s="23">
        <f t="shared" si="2"/>
        <v>66</v>
      </c>
      <c r="N503" s="23"/>
      <c r="O503" s="23">
        <f t="shared" si="3"/>
        <v>0</v>
      </c>
      <c r="P503" s="23"/>
      <c r="Q503" s="23">
        <f t="shared" si="4"/>
        <v>0</v>
      </c>
      <c r="R503" s="23"/>
      <c r="S503" s="19"/>
      <c r="T503" s="19"/>
      <c r="U503" s="19"/>
      <c r="V503" s="19"/>
      <c r="W503" s="19"/>
      <c r="X503" s="19"/>
      <c r="Y503" s="19"/>
      <c r="Z503" s="19"/>
      <c r="AA503" s="19"/>
      <c r="AB503" s="19"/>
      <c r="AC503" s="19"/>
      <c r="AD503" s="19"/>
      <c r="AE503" s="19"/>
      <c r="AF503" s="19"/>
    </row>
    <row r="504" ht="14.25" customHeight="1">
      <c r="A504" s="26" t="s">
        <v>1700</v>
      </c>
      <c r="B504" s="64" t="s">
        <v>1701</v>
      </c>
      <c r="C504" s="23" t="str">
        <f t="shared" si="5"/>
        <v>jpg</v>
      </c>
      <c r="D504" s="24" t="s">
        <v>39</v>
      </c>
      <c r="E504" s="24" t="s">
        <v>35</v>
      </c>
      <c r="F504" s="24" t="s">
        <v>35</v>
      </c>
      <c r="G504" s="24" t="s">
        <v>988</v>
      </c>
      <c r="H504" s="24" t="s">
        <v>185</v>
      </c>
      <c r="I504" s="24" t="s">
        <v>38</v>
      </c>
      <c r="J504" s="23"/>
      <c r="K504" s="61"/>
      <c r="L504" s="24" t="s">
        <v>1704</v>
      </c>
      <c r="M504" s="23">
        <f t="shared" si="2"/>
        <v>109</v>
      </c>
      <c r="N504" s="23"/>
      <c r="O504" s="23">
        <f t="shared" si="3"/>
        <v>0</v>
      </c>
      <c r="P504" s="23"/>
      <c r="Q504" s="23">
        <f t="shared" si="4"/>
        <v>0</v>
      </c>
      <c r="R504" s="23"/>
      <c r="S504" s="19"/>
      <c r="T504" s="19"/>
      <c r="U504" s="19"/>
      <c r="V504" s="19"/>
      <c r="W504" s="19"/>
      <c r="X504" s="19"/>
      <c r="Y504" s="19"/>
      <c r="Z504" s="19"/>
      <c r="AA504" s="19"/>
      <c r="AB504" s="19"/>
      <c r="AC504" s="19"/>
      <c r="AD504" s="19"/>
      <c r="AE504" s="19"/>
      <c r="AF504" s="19"/>
    </row>
    <row r="505" ht="14.25" customHeight="1">
      <c r="A505" s="26" t="s">
        <v>1705</v>
      </c>
      <c r="B505" s="64" t="s">
        <v>1706</v>
      </c>
      <c r="C505" s="23" t="str">
        <f t="shared" si="5"/>
        <v>jpg</v>
      </c>
      <c r="D505" s="24" t="s">
        <v>39</v>
      </c>
      <c r="E505" s="24" t="s">
        <v>35</v>
      </c>
      <c r="F505" s="24" t="s">
        <v>35</v>
      </c>
      <c r="G505" s="24" t="s">
        <v>988</v>
      </c>
      <c r="H505" s="24" t="s">
        <v>185</v>
      </c>
      <c r="I505" s="24" t="s">
        <v>38</v>
      </c>
      <c r="J505" s="23"/>
      <c r="K505" s="61"/>
      <c r="L505" s="24" t="s">
        <v>1709</v>
      </c>
      <c r="M505" s="23">
        <f t="shared" si="2"/>
        <v>108</v>
      </c>
      <c r="N505" s="23"/>
      <c r="O505" s="23">
        <f t="shared" si="3"/>
        <v>0</v>
      </c>
      <c r="P505" s="23"/>
      <c r="Q505" s="23">
        <f t="shared" si="4"/>
        <v>0</v>
      </c>
      <c r="R505" s="23"/>
      <c r="S505" s="19"/>
      <c r="T505" s="19"/>
      <c r="U505" s="19"/>
      <c r="V505" s="19"/>
      <c r="W505" s="19"/>
      <c r="X505" s="19"/>
      <c r="Y505" s="19"/>
      <c r="Z505" s="19"/>
      <c r="AA505" s="19"/>
      <c r="AB505" s="19"/>
      <c r="AC505" s="19"/>
      <c r="AD505" s="19"/>
      <c r="AE505" s="19"/>
      <c r="AF505" s="19"/>
    </row>
    <row r="506" ht="14.25" customHeight="1">
      <c r="A506" s="26" t="s">
        <v>1710</v>
      </c>
      <c r="B506" s="64" t="s">
        <v>1711</v>
      </c>
      <c r="C506" s="23" t="str">
        <f t="shared" si="5"/>
        <v>jpg</v>
      </c>
      <c r="D506" s="24" t="s">
        <v>39</v>
      </c>
      <c r="E506" s="24" t="s">
        <v>35</v>
      </c>
      <c r="F506" s="24" t="s">
        <v>35</v>
      </c>
      <c r="G506" s="24" t="s">
        <v>425</v>
      </c>
      <c r="H506" s="24" t="s">
        <v>81</v>
      </c>
      <c r="I506" s="23"/>
      <c r="J506" s="23"/>
      <c r="K506" s="61"/>
      <c r="L506" s="24" t="s">
        <v>1712</v>
      </c>
      <c r="M506" s="23">
        <f t="shared" si="2"/>
        <v>83</v>
      </c>
      <c r="N506" s="23"/>
      <c r="O506" s="23">
        <f t="shared" si="3"/>
        <v>0</v>
      </c>
      <c r="P506" s="23"/>
      <c r="Q506" s="23">
        <f t="shared" si="4"/>
        <v>0</v>
      </c>
      <c r="R506" s="23"/>
      <c r="S506" s="19"/>
      <c r="T506" s="19"/>
      <c r="U506" s="19"/>
      <c r="V506" s="19"/>
      <c r="W506" s="19"/>
      <c r="X506" s="19"/>
      <c r="Y506" s="19"/>
      <c r="Z506" s="19"/>
      <c r="AA506" s="19"/>
      <c r="AB506" s="19"/>
      <c r="AC506" s="19"/>
      <c r="AD506" s="19"/>
      <c r="AE506" s="19"/>
      <c r="AF506" s="19"/>
    </row>
    <row r="507" ht="14.25" customHeight="1">
      <c r="A507" s="24" t="s">
        <v>1714</v>
      </c>
      <c r="B507" s="38" t="s">
        <v>6490</v>
      </c>
      <c r="C507" s="23" t="str">
        <f t="shared" si="5"/>
        <v>jpg</v>
      </c>
      <c r="D507" s="24" t="s">
        <v>39</v>
      </c>
      <c r="E507" s="24" t="s">
        <v>35</v>
      </c>
      <c r="F507" s="24" t="s">
        <v>35</v>
      </c>
      <c r="G507" s="24" t="s">
        <v>104</v>
      </c>
      <c r="H507" s="24" t="s">
        <v>81</v>
      </c>
      <c r="I507" s="23"/>
      <c r="J507" s="23"/>
      <c r="K507" s="26" t="s">
        <v>39</v>
      </c>
      <c r="L507" s="24" t="s">
        <v>1716</v>
      </c>
      <c r="M507" s="23">
        <f t="shared" si="2"/>
        <v>44</v>
      </c>
      <c r="N507" s="23"/>
      <c r="O507" s="23">
        <f t="shared" si="3"/>
        <v>0</v>
      </c>
      <c r="P507" s="23"/>
      <c r="Q507" s="23">
        <f t="shared" si="4"/>
        <v>0</v>
      </c>
      <c r="R507" s="23"/>
      <c r="S507" s="19"/>
      <c r="T507" s="19"/>
      <c r="U507" s="19"/>
      <c r="V507" s="19"/>
      <c r="W507" s="19"/>
      <c r="X507" s="19"/>
      <c r="Y507" s="19"/>
      <c r="Z507" s="19"/>
      <c r="AA507" s="19"/>
      <c r="AB507" s="19"/>
      <c r="AC507" s="19"/>
      <c r="AD507" s="19"/>
      <c r="AE507" s="19"/>
      <c r="AF507" s="19"/>
    </row>
    <row r="508" ht="14.25" customHeight="1">
      <c r="A508" s="24" t="s">
        <v>1717</v>
      </c>
      <c r="B508" s="38" t="s">
        <v>1718</v>
      </c>
      <c r="C508" s="23" t="str">
        <f t="shared" si="5"/>
        <v>jpg</v>
      </c>
      <c r="D508" s="24" t="s">
        <v>39</v>
      </c>
      <c r="E508" s="24" t="s">
        <v>35</v>
      </c>
      <c r="F508" s="24" t="s">
        <v>35</v>
      </c>
      <c r="G508" s="24" t="s">
        <v>988</v>
      </c>
      <c r="H508" s="24" t="s">
        <v>185</v>
      </c>
      <c r="I508" s="24" t="s">
        <v>38</v>
      </c>
      <c r="J508" s="23"/>
      <c r="K508" s="26" t="s">
        <v>39</v>
      </c>
      <c r="L508" s="24" t="s">
        <v>1719</v>
      </c>
      <c r="M508" s="23">
        <f t="shared" si="2"/>
        <v>57</v>
      </c>
      <c r="N508" s="23"/>
      <c r="O508" s="23">
        <f t="shared" si="3"/>
        <v>0</v>
      </c>
      <c r="P508" s="23"/>
      <c r="Q508" s="23">
        <f t="shared" si="4"/>
        <v>0</v>
      </c>
      <c r="R508" s="23"/>
      <c r="S508" s="19"/>
      <c r="T508" s="19"/>
      <c r="U508" s="19"/>
      <c r="V508" s="19"/>
      <c r="W508" s="19"/>
      <c r="X508" s="19"/>
      <c r="Y508" s="19"/>
      <c r="Z508" s="19"/>
      <c r="AA508" s="19"/>
      <c r="AB508" s="19"/>
      <c r="AC508" s="19"/>
      <c r="AD508" s="19"/>
      <c r="AE508" s="19"/>
      <c r="AF508" s="19"/>
    </row>
    <row r="509" ht="14.25" customHeight="1">
      <c r="A509" s="24" t="s">
        <v>1720</v>
      </c>
      <c r="B509" s="38" t="s">
        <v>1721</v>
      </c>
      <c r="C509" s="23" t="str">
        <f t="shared" si="5"/>
        <v>jpg</v>
      </c>
      <c r="D509" s="24" t="s">
        <v>39</v>
      </c>
      <c r="E509" s="24" t="s">
        <v>35</v>
      </c>
      <c r="F509" s="24" t="s">
        <v>35</v>
      </c>
      <c r="G509" s="24" t="s">
        <v>988</v>
      </c>
      <c r="H509" s="24" t="s">
        <v>185</v>
      </c>
      <c r="I509" s="24" t="s">
        <v>38</v>
      </c>
      <c r="J509" s="23"/>
      <c r="K509" s="26" t="s">
        <v>39</v>
      </c>
      <c r="L509" s="24" t="s">
        <v>1722</v>
      </c>
      <c r="M509" s="23">
        <f t="shared" si="2"/>
        <v>58</v>
      </c>
      <c r="N509" s="23"/>
      <c r="O509" s="23">
        <f t="shared" si="3"/>
        <v>0</v>
      </c>
      <c r="P509" s="23"/>
      <c r="Q509" s="23">
        <f t="shared" si="4"/>
        <v>0</v>
      </c>
      <c r="R509" s="23"/>
      <c r="S509" s="19"/>
      <c r="T509" s="19"/>
      <c r="U509" s="19"/>
      <c r="V509" s="19"/>
      <c r="W509" s="19"/>
      <c r="X509" s="19"/>
      <c r="Y509" s="19"/>
      <c r="Z509" s="19"/>
      <c r="AA509" s="19"/>
      <c r="AB509" s="19"/>
      <c r="AC509" s="19"/>
      <c r="AD509" s="19"/>
      <c r="AE509" s="19"/>
      <c r="AF509" s="19"/>
    </row>
    <row r="510" ht="14.25" customHeight="1">
      <c r="A510" s="24" t="s">
        <v>1723</v>
      </c>
      <c r="B510" s="38" t="s">
        <v>1724</v>
      </c>
      <c r="C510" s="23" t="str">
        <f t="shared" si="5"/>
        <v>JPG</v>
      </c>
      <c r="D510" s="24" t="s">
        <v>39</v>
      </c>
      <c r="E510" s="24" t="s">
        <v>35</v>
      </c>
      <c r="F510" s="24" t="s">
        <v>35</v>
      </c>
      <c r="G510" s="24" t="s">
        <v>988</v>
      </c>
      <c r="H510" s="24" t="s">
        <v>185</v>
      </c>
      <c r="I510" s="24" t="s">
        <v>38</v>
      </c>
      <c r="J510" s="23"/>
      <c r="K510" s="26" t="s">
        <v>39</v>
      </c>
      <c r="L510" s="24" t="s">
        <v>1725</v>
      </c>
      <c r="M510" s="23">
        <f t="shared" si="2"/>
        <v>86</v>
      </c>
      <c r="N510" s="23"/>
      <c r="O510" s="23">
        <f t="shared" si="3"/>
        <v>0</v>
      </c>
      <c r="P510" s="23"/>
      <c r="Q510" s="23">
        <f t="shared" si="4"/>
        <v>0</v>
      </c>
      <c r="R510" s="23"/>
      <c r="S510" s="19"/>
      <c r="T510" s="19"/>
      <c r="U510" s="19"/>
      <c r="V510" s="19"/>
      <c r="W510" s="19"/>
      <c r="X510" s="19"/>
      <c r="Y510" s="19"/>
      <c r="Z510" s="19"/>
      <c r="AA510" s="19"/>
      <c r="AB510" s="19"/>
      <c r="AC510" s="19"/>
      <c r="AD510" s="19"/>
      <c r="AE510" s="19"/>
      <c r="AF510" s="19"/>
    </row>
    <row r="511" ht="14.25" customHeight="1">
      <c r="A511" s="24" t="s">
        <v>1726</v>
      </c>
      <c r="B511" s="38" t="s">
        <v>1727</v>
      </c>
      <c r="C511" s="23" t="str">
        <f t="shared" si="5"/>
        <v>JPG</v>
      </c>
      <c r="D511" s="24" t="s">
        <v>39</v>
      </c>
      <c r="E511" s="24" t="s">
        <v>35</v>
      </c>
      <c r="F511" s="24" t="s">
        <v>35</v>
      </c>
      <c r="G511" s="24" t="s">
        <v>988</v>
      </c>
      <c r="H511" s="24" t="s">
        <v>185</v>
      </c>
      <c r="I511" s="24" t="s">
        <v>38</v>
      </c>
      <c r="J511" s="23"/>
      <c r="K511" s="26" t="s">
        <v>39</v>
      </c>
      <c r="L511" s="24" t="s">
        <v>1725</v>
      </c>
      <c r="M511" s="23">
        <f t="shared" si="2"/>
        <v>86</v>
      </c>
      <c r="N511" s="23"/>
      <c r="O511" s="23">
        <f t="shared" si="3"/>
        <v>0</v>
      </c>
      <c r="P511" s="23"/>
      <c r="Q511" s="23">
        <f t="shared" si="4"/>
        <v>0</v>
      </c>
      <c r="R511" s="23"/>
      <c r="S511" s="19"/>
      <c r="T511" s="19"/>
      <c r="U511" s="19"/>
      <c r="V511" s="19"/>
      <c r="W511" s="19"/>
      <c r="X511" s="19"/>
      <c r="Y511" s="19"/>
      <c r="Z511" s="19"/>
      <c r="AA511" s="19"/>
      <c r="AB511" s="19"/>
      <c r="AC511" s="19"/>
      <c r="AD511" s="19"/>
      <c r="AE511" s="19"/>
      <c r="AF511" s="19"/>
    </row>
    <row r="512" ht="14.25" customHeight="1">
      <c r="A512" s="24" t="s">
        <v>1728</v>
      </c>
      <c r="B512" s="38" t="s">
        <v>1729</v>
      </c>
      <c r="C512" s="23" t="str">
        <f t="shared" si="5"/>
        <v>JPG</v>
      </c>
      <c r="D512" s="24" t="s">
        <v>39</v>
      </c>
      <c r="E512" s="24" t="s">
        <v>35</v>
      </c>
      <c r="F512" s="24" t="s">
        <v>35</v>
      </c>
      <c r="G512" s="24" t="s">
        <v>988</v>
      </c>
      <c r="H512" s="24" t="s">
        <v>185</v>
      </c>
      <c r="I512" s="24" t="s">
        <v>38</v>
      </c>
      <c r="J512" s="23"/>
      <c r="K512" s="26" t="s">
        <v>39</v>
      </c>
      <c r="L512" s="24" t="s">
        <v>1730</v>
      </c>
      <c r="M512" s="23">
        <f t="shared" si="2"/>
        <v>42</v>
      </c>
      <c r="N512" s="23"/>
      <c r="O512" s="23">
        <f t="shared" si="3"/>
        <v>0</v>
      </c>
      <c r="P512" s="23"/>
      <c r="Q512" s="23">
        <f t="shared" si="4"/>
        <v>0</v>
      </c>
      <c r="R512" s="23"/>
      <c r="S512" s="19"/>
      <c r="T512" s="19"/>
      <c r="U512" s="19"/>
      <c r="V512" s="19"/>
      <c r="W512" s="19"/>
      <c r="X512" s="19"/>
      <c r="Y512" s="19"/>
      <c r="Z512" s="19"/>
      <c r="AA512" s="19"/>
      <c r="AB512" s="19"/>
      <c r="AC512" s="19"/>
      <c r="AD512" s="19"/>
      <c r="AE512" s="19"/>
      <c r="AF512" s="19"/>
    </row>
    <row r="513" ht="14.25" customHeight="1">
      <c r="A513" s="24" t="s">
        <v>1731</v>
      </c>
      <c r="B513" s="38" t="s">
        <v>1732</v>
      </c>
      <c r="C513" s="23" t="str">
        <f t="shared" si="5"/>
        <v>JPG</v>
      </c>
      <c r="D513" s="24" t="s">
        <v>39</v>
      </c>
      <c r="E513" s="24" t="s">
        <v>35</v>
      </c>
      <c r="F513" s="24" t="s">
        <v>35</v>
      </c>
      <c r="G513" s="24" t="s">
        <v>988</v>
      </c>
      <c r="H513" s="24" t="s">
        <v>185</v>
      </c>
      <c r="I513" s="24" t="s">
        <v>38</v>
      </c>
      <c r="J513" s="23"/>
      <c r="K513" s="26" t="s">
        <v>39</v>
      </c>
      <c r="L513" s="24" t="s">
        <v>1733</v>
      </c>
      <c r="M513" s="23">
        <f t="shared" si="2"/>
        <v>65</v>
      </c>
      <c r="N513" s="23"/>
      <c r="O513" s="23">
        <f t="shared" si="3"/>
        <v>0</v>
      </c>
      <c r="P513" s="23"/>
      <c r="Q513" s="23">
        <f t="shared" si="4"/>
        <v>0</v>
      </c>
      <c r="R513" s="23"/>
      <c r="S513" s="19"/>
      <c r="T513" s="19"/>
      <c r="U513" s="19"/>
      <c r="V513" s="19"/>
      <c r="W513" s="19"/>
      <c r="X513" s="19"/>
      <c r="Y513" s="19"/>
      <c r="Z513" s="19"/>
      <c r="AA513" s="19"/>
      <c r="AB513" s="19"/>
      <c r="AC513" s="19"/>
      <c r="AD513" s="19"/>
      <c r="AE513" s="19"/>
      <c r="AF513" s="19"/>
    </row>
    <row r="514" ht="14.25" customHeight="1">
      <c r="A514" s="24" t="s">
        <v>1734</v>
      </c>
      <c r="B514" s="38" t="s">
        <v>1735</v>
      </c>
      <c r="C514" s="23" t="str">
        <f t="shared" si="5"/>
        <v>JPG</v>
      </c>
      <c r="D514" s="24" t="s">
        <v>39</v>
      </c>
      <c r="E514" s="24" t="s">
        <v>35</v>
      </c>
      <c r="F514" s="24" t="s">
        <v>35</v>
      </c>
      <c r="G514" s="24" t="s">
        <v>988</v>
      </c>
      <c r="H514" s="24" t="s">
        <v>185</v>
      </c>
      <c r="I514" s="24" t="s">
        <v>38</v>
      </c>
      <c r="J514" s="23"/>
      <c r="K514" s="26" t="s">
        <v>39</v>
      </c>
      <c r="L514" s="24" t="s">
        <v>1736</v>
      </c>
      <c r="M514" s="23">
        <f t="shared" si="2"/>
        <v>80</v>
      </c>
      <c r="N514" s="23"/>
      <c r="O514" s="23">
        <f t="shared" si="3"/>
        <v>0</v>
      </c>
      <c r="P514" s="23"/>
      <c r="Q514" s="23">
        <f t="shared" si="4"/>
        <v>0</v>
      </c>
      <c r="R514" s="23"/>
      <c r="S514" s="19"/>
      <c r="T514" s="19"/>
      <c r="U514" s="19"/>
      <c r="V514" s="19"/>
      <c r="W514" s="19"/>
      <c r="X514" s="19"/>
      <c r="Y514" s="19"/>
      <c r="Z514" s="19"/>
      <c r="AA514" s="19"/>
      <c r="AB514" s="19"/>
      <c r="AC514" s="19"/>
      <c r="AD514" s="19"/>
      <c r="AE514" s="19"/>
      <c r="AF514" s="19"/>
    </row>
    <row r="515" ht="14.25" customHeight="1">
      <c r="A515" s="24" t="s">
        <v>1737</v>
      </c>
      <c r="B515" s="38" t="s">
        <v>1738</v>
      </c>
      <c r="C515" s="23" t="str">
        <f t="shared" si="5"/>
        <v>jpg</v>
      </c>
      <c r="D515" s="24" t="s">
        <v>39</v>
      </c>
      <c r="E515" s="24" t="s">
        <v>35</v>
      </c>
      <c r="F515" s="24" t="s">
        <v>35</v>
      </c>
      <c r="G515" s="24" t="s">
        <v>988</v>
      </c>
      <c r="H515" s="24" t="s">
        <v>185</v>
      </c>
      <c r="I515" s="24" t="s">
        <v>38</v>
      </c>
      <c r="J515" s="23"/>
      <c r="K515" s="26" t="s">
        <v>39</v>
      </c>
      <c r="L515" s="24" t="s">
        <v>1739</v>
      </c>
      <c r="M515" s="23">
        <f t="shared" si="2"/>
        <v>87</v>
      </c>
      <c r="N515" s="23"/>
      <c r="O515" s="23">
        <f t="shared" si="3"/>
        <v>0</v>
      </c>
      <c r="P515" s="23"/>
      <c r="Q515" s="23">
        <f t="shared" si="4"/>
        <v>0</v>
      </c>
      <c r="R515" s="23"/>
      <c r="S515" s="19"/>
      <c r="T515" s="19"/>
      <c r="U515" s="19"/>
      <c r="V515" s="19"/>
      <c r="W515" s="19"/>
      <c r="X515" s="19"/>
      <c r="Y515" s="19"/>
      <c r="Z515" s="19"/>
      <c r="AA515" s="19"/>
      <c r="AB515" s="19"/>
      <c r="AC515" s="19"/>
      <c r="AD515" s="19"/>
      <c r="AE515" s="19"/>
      <c r="AF515" s="19"/>
    </row>
    <row r="516" ht="14.25" customHeight="1">
      <c r="A516" s="24" t="s">
        <v>1740</v>
      </c>
      <c r="B516" s="38" t="s">
        <v>1741</v>
      </c>
      <c r="C516" s="23" t="str">
        <f t="shared" si="5"/>
        <v>jpg</v>
      </c>
      <c r="D516" s="24" t="s">
        <v>39</v>
      </c>
      <c r="E516" s="24" t="s">
        <v>35</v>
      </c>
      <c r="F516" s="24" t="s">
        <v>35</v>
      </c>
      <c r="G516" s="24" t="s">
        <v>988</v>
      </c>
      <c r="H516" s="24" t="s">
        <v>185</v>
      </c>
      <c r="I516" s="24" t="s">
        <v>38</v>
      </c>
      <c r="J516" s="23"/>
      <c r="K516" s="26" t="s">
        <v>39</v>
      </c>
      <c r="L516" s="24" t="s">
        <v>1742</v>
      </c>
      <c r="M516" s="23">
        <f t="shared" si="2"/>
        <v>34</v>
      </c>
      <c r="N516" s="23"/>
      <c r="O516" s="23">
        <f t="shared" si="3"/>
        <v>0</v>
      </c>
      <c r="P516" s="23"/>
      <c r="Q516" s="23">
        <f t="shared" si="4"/>
        <v>0</v>
      </c>
      <c r="R516" s="23"/>
      <c r="S516" s="19"/>
      <c r="T516" s="19"/>
      <c r="U516" s="19"/>
      <c r="V516" s="19"/>
      <c r="W516" s="19"/>
      <c r="X516" s="19"/>
      <c r="Y516" s="19"/>
      <c r="Z516" s="19"/>
      <c r="AA516" s="19"/>
      <c r="AB516" s="19"/>
      <c r="AC516" s="19"/>
      <c r="AD516" s="19"/>
      <c r="AE516" s="19"/>
      <c r="AF516" s="19"/>
    </row>
    <row r="517" ht="14.25" customHeight="1">
      <c r="A517" s="24" t="s">
        <v>1743</v>
      </c>
      <c r="B517" s="38" t="s">
        <v>1744</v>
      </c>
      <c r="C517" s="23" t="str">
        <f t="shared" si="5"/>
        <v>jpg</v>
      </c>
      <c r="D517" s="24" t="s">
        <v>39</v>
      </c>
      <c r="E517" s="24" t="s">
        <v>35</v>
      </c>
      <c r="F517" s="24" t="s">
        <v>35</v>
      </c>
      <c r="G517" s="24" t="s">
        <v>988</v>
      </c>
      <c r="H517" s="24" t="s">
        <v>185</v>
      </c>
      <c r="I517" s="24" t="s">
        <v>38</v>
      </c>
      <c r="J517" s="23"/>
      <c r="K517" s="26" t="s">
        <v>39</v>
      </c>
      <c r="L517" s="24" t="s">
        <v>1745</v>
      </c>
      <c r="M517" s="23">
        <f t="shared" si="2"/>
        <v>72</v>
      </c>
      <c r="N517" s="23"/>
      <c r="O517" s="23">
        <f t="shared" si="3"/>
        <v>0</v>
      </c>
      <c r="P517" s="23"/>
      <c r="Q517" s="23">
        <f t="shared" si="4"/>
        <v>0</v>
      </c>
      <c r="R517" s="23"/>
      <c r="S517" s="19"/>
      <c r="T517" s="19"/>
      <c r="U517" s="19"/>
      <c r="V517" s="19"/>
      <c r="W517" s="19"/>
      <c r="X517" s="19"/>
      <c r="Y517" s="19"/>
      <c r="Z517" s="19"/>
      <c r="AA517" s="19"/>
      <c r="AB517" s="19"/>
      <c r="AC517" s="19"/>
      <c r="AD517" s="19"/>
      <c r="AE517" s="19"/>
      <c r="AF517" s="19"/>
    </row>
    <row r="518" ht="14.25" customHeight="1">
      <c r="A518" s="24" t="s">
        <v>1746</v>
      </c>
      <c r="B518" s="38" t="s">
        <v>1747</v>
      </c>
      <c r="C518" s="23" t="str">
        <f t="shared" si="5"/>
        <v>JPG</v>
      </c>
      <c r="D518" s="24" t="s">
        <v>39</v>
      </c>
      <c r="E518" s="24" t="s">
        <v>35</v>
      </c>
      <c r="F518" s="24" t="s">
        <v>35</v>
      </c>
      <c r="G518" s="24" t="s">
        <v>988</v>
      </c>
      <c r="H518" s="24" t="s">
        <v>185</v>
      </c>
      <c r="I518" s="24" t="s">
        <v>38</v>
      </c>
      <c r="J518" s="23"/>
      <c r="K518" s="26" t="s">
        <v>39</v>
      </c>
      <c r="L518" s="24" t="s">
        <v>1748</v>
      </c>
      <c r="M518" s="23">
        <f t="shared" si="2"/>
        <v>74</v>
      </c>
      <c r="N518" s="23"/>
      <c r="O518" s="23">
        <f t="shared" si="3"/>
        <v>0</v>
      </c>
      <c r="P518" s="23"/>
      <c r="Q518" s="23">
        <f t="shared" si="4"/>
        <v>0</v>
      </c>
      <c r="R518" s="23"/>
      <c r="S518" s="19"/>
      <c r="T518" s="19"/>
      <c r="U518" s="19"/>
      <c r="V518" s="19"/>
      <c r="W518" s="19"/>
      <c r="X518" s="19"/>
      <c r="Y518" s="19"/>
      <c r="Z518" s="19"/>
      <c r="AA518" s="19"/>
      <c r="AB518" s="19"/>
      <c r="AC518" s="19"/>
      <c r="AD518" s="19"/>
      <c r="AE518" s="19"/>
      <c r="AF518" s="19"/>
    </row>
    <row r="519" ht="14.25" customHeight="1">
      <c r="A519" s="24" t="s">
        <v>1749</v>
      </c>
      <c r="B519" s="24" t="s">
        <v>1750</v>
      </c>
      <c r="C519" s="24" t="s">
        <v>159</v>
      </c>
      <c r="D519" s="24"/>
      <c r="E519" s="24" t="s">
        <v>1354</v>
      </c>
      <c r="F519" s="24" t="s">
        <v>1354</v>
      </c>
      <c r="G519" s="24" t="s">
        <v>1751</v>
      </c>
      <c r="H519" s="23"/>
      <c r="I519" s="23"/>
      <c r="J519" s="23"/>
      <c r="K519" s="26"/>
      <c r="L519" s="24" t="s">
        <v>94</v>
      </c>
      <c r="M519" s="23"/>
      <c r="N519" s="24"/>
      <c r="O519" s="23"/>
      <c r="P519" s="23"/>
      <c r="Q519" s="23"/>
      <c r="R519" s="23"/>
      <c r="S519" s="23"/>
      <c r="T519" s="23"/>
      <c r="U519" s="23"/>
      <c r="V519" s="23"/>
      <c r="W519" s="23"/>
      <c r="X519" s="23"/>
      <c r="Y519" s="23"/>
      <c r="Z519" s="23"/>
      <c r="AA519" s="23"/>
      <c r="AB519" s="23"/>
      <c r="AC519" s="23"/>
      <c r="AD519" s="23"/>
      <c r="AE519" s="23"/>
      <c r="AF519" s="23"/>
    </row>
    <row r="520" ht="14.25" customHeight="1">
      <c r="A520" s="43" t="s">
        <v>6491</v>
      </c>
      <c r="B520" s="126" t="s">
        <v>1113</v>
      </c>
      <c r="C520" s="19"/>
      <c r="D520" s="19"/>
      <c r="E520" s="19"/>
      <c r="F520" s="23"/>
      <c r="G520" s="23"/>
      <c r="H520" s="23"/>
      <c r="I520" s="23"/>
      <c r="J520" s="19"/>
      <c r="K520" s="89"/>
      <c r="L520" s="19"/>
      <c r="M520" s="23">
        <f t="shared" ref="M520:M527" si="6">Len(L520)</f>
        <v>0</v>
      </c>
      <c r="N520" s="19"/>
      <c r="O520" s="23">
        <f t="shared" ref="O520:O527" si="7">Len(N520)</f>
        <v>0</v>
      </c>
      <c r="P520" s="19"/>
      <c r="Q520" s="23">
        <f t="shared" ref="Q520:Q527" si="8">Len(P520)</f>
        <v>0</v>
      </c>
      <c r="R520" s="19"/>
      <c r="S520" s="19"/>
      <c r="T520" s="19"/>
      <c r="U520" s="19"/>
      <c r="V520" s="19"/>
      <c r="W520" s="19"/>
      <c r="X520" s="19"/>
      <c r="Y520" s="19"/>
      <c r="Z520" s="19"/>
      <c r="AA520" s="19"/>
      <c r="AB520" s="19"/>
      <c r="AC520" s="19"/>
      <c r="AD520" s="19"/>
      <c r="AE520" s="19"/>
      <c r="AF520" s="19"/>
    </row>
    <row r="521" ht="14.25" customHeight="1">
      <c r="A521" s="19"/>
      <c r="B521" s="19"/>
      <c r="C521" s="19"/>
      <c r="D521" s="19"/>
      <c r="E521" s="19"/>
      <c r="F521" s="23"/>
      <c r="G521" s="23"/>
      <c r="H521" s="23"/>
      <c r="I521" s="23"/>
      <c r="J521" s="19"/>
      <c r="K521" s="89"/>
      <c r="L521" s="19"/>
      <c r="M521" s="23">
        <f t="shared" si="6"/>
        <v>0</v>
      </c>
      <c r="N521" s="19"/>
      <c r="O521" s="23">
        <f t="shared" si="7"/>
        <v>0</v>
      </c>
      <c r="P521" s="19"/>
      <c r="Q521" s="23">
        <f t="shared" si="8"/>
        <v>0</v>
      </c>
      <c r="R521" s="19"/>
      <c r="S521" s="19"/>
      <c r="T521" s="19"/>
      <c r="U521" s="19"/>
      <c r="V521" s="19"/>
      <c r="W521" s="19"/>
      <c r="X521" s="19"/>
      <c r="Y521" s="19"/>
      <c r="Z521" s="19"/>
      <c r="AA521" s="19"/>
      <c r="AB521" s="19"/>
      <c r="AC521" s="19"/>
      <c r="AD521" s="19"/>
      <c r="AE521" s="19"/>
      <c r="AF521" s="19"/>
    </row>
    <row r="522" ht="14.25" customHeight="1">
      <c r="A522" s="19"/>
      <c r="B522" s="19"/>
      <c r="C522" s="19"/>
      <c r="D522" s="19"/>
      <c r="E522" s="19"/>
      <c r="F522" s="23"/>
      <c r="G522" s="23"/>
      <c r="H522" s="23"/>
      <c r="I522" s="23"/>
      <c r="J522" s="19"/>
      <c r="K522" s="89"/>
      <c r="L522" s="19"/>
      <c r="M522" s="23">
        <f t="shared" si="6"/>
        <v>0</v>
      </c>
      <c r="N522" s="19"/>
      <c r="O522" s="23">
        <f t="shared" si="7"/>
        <v>0</v>
      </c>
      <c r="P522" s="19"/>
      <c r="Q522" s="23">
        <f t="shared" si="8"/>
        <v>0</v>
      </c>
      <c r="R522" s="19"/>
      <c r="S522" s="19"/>
      <c r="T522" s="19"/>
      <c r="U522" s="19"/>
      <c r="V522" s="19"/>
      <c r="W522" s="19"/>
      <c r="X522" s="19"/>
      <c r="Y522" s="19"/>
      <c r="Z522" s="19"/>
      <c r="AA522" s="19"/>
      <c r="AB522" s="19"/>
      <c r="AC522" s="19"/>
      <c r="AD522" s="19"/>
      <c r="AE522" s="19"/>
      <c r="AF522" s="19"/>
    </row>
    <row r="523" ht="14.25" customHeight="1">
      <c r="A523" s="19"/>
      <c r="B523" s="19"/>
      <c r="C523" s="19"/>
      <c r="D523" s="19"/>
      <c r="E523" s="19"/>
      <c r="F523" s="23"/>
      <c r="G523" s="23"/>
      <c r="H523" s="23"/>
      <c r="I523" s="23"/>
      <c r="J523" s="19"/>
      <c r="K523" s="89"/>
      <c r="L523" s="19"/>
      <c r="M523" s="23">
        <f t="shared" si="6"/>
        <v>0</v>
      </c>
      <c r="N523" s="19"/>
      <c r="O523" s="23">
        <f t="shared" si="7"/>
        <v>0</v>
      </c>
      <c r="P523" s="19"/>
      <c r="Q523" s="23">
        <f t="shared" si="8"/>
        <v>0</v>
      </c>
      <c r="R523" s="19"/>
      <c r="S523" s="19"/>
      <c r="T523" s="19"/>
      <c r="U523" s="19"/>
      <c r="V523" s="19"/>
      <c r="W523" s="19"/>
      <c r="X523" s="19"/>
      <c r="Y523" s="19"/>
      <c r="Z523" s="19"/>
      <c r="AA523" s="19"/>
      <c r="AB523" s="19"/>
      <c r="AC523" s="19"/>
      <c r="AD523" s="19"/>
      <c r="AE523" s="19"/>
      <c r="AF523" s="19"/>
    </row>
    <row r="524" ht="14.25" customHeight="1">
      <c r="A524" s="19"/>
      <c r="B524" s="19"/>
      <c r="C524" s="19"/>
      <c r="D524" s="19"/>
      <c r="E524" s="19"/>
      <c r="F524" s="23"/>
      <c r="G524" s="23"/>
      <c r="H524" s="23"/>
      <c r="I524" s="23"/>
      <c r="J524" s="19"/>
      <c r="K524" s="89"/>
      <c r="L524" s="19"/>
      <c r="M524" s="23">
        <f t="shared" si="6"/>
        <v>0</v>
      </c>
      <c r="N524" s="19"/>
      <c r="O524" s="23">
        <f t="shared" si="7"/>
        <v>0</v>
      </c>
      <c r="P524" s="19"/>
      <c r="Q524" s="23">
        <f t="shared" si="8"/>
        <v>0</v>
      </c>
      <c r="R524" s="19"/>
      <c r="S524" s="19"/>
      <c r="T524" s="19"/>
      <c r="U524" s="19"/>
      <c r="V524" s="19"/>
      <c r="W524" s="19"/>
      <c r="X524" s="19"/>
      <c r="Y524" s="19"/>
      <c r="Z524" s="19"/>
      <c r="AA524" s="19"/>
      <c r="AB524" s="19"/>
      <c r="AC524" s="19"/>
      <c r="AD524" s="19"/>
      <c r="AE524" s="19"/>
      <c r="AF524" s="19"/>
    </row>
    <row r="525" ht="14.25" customHeight="1">
      <c r="A525" s="19"/>
      <c r="B525" s="19"/>
      <c r="C525" s="19"/>
      <c r="D525" s="19"/>
      <c r="E525" s="19"/>
      <c r="F525" s="23"/>
      <c r="G525" s="23"/>
      <c r="H525" s="23"/>
      <c r="I525" s="23"/>
      <c r="J525" s="19"/>
      <c r="K525" s="89"/>
      <c r="L525" s="19"/>
      <c r="M525" s="23">
        <f t="shared" si="6"/>
        <v>0</v>
      </c>
      <c r="N525" s="19"/>
      <c r="O525" s="23">
        <f t="shared" si="7"/>
        <v>0</v>
      </c>
      <c r="P525" s="19"/>
      <c r="Q525" s="23">
        <f t="shared" si="8"/>
        <v>0</v>
      </c>
      <c r="R525" s="19"/>
      <c r="S525" s="19"/>
      <c r="T525" s="19"/>
      <c r="U525" s="19"/>
      <c r="V525" s="19"/>
      <c r="W525" s="19"/>
      <c r="X525" s="19"/>
      <c r="Y525" s="19"/>
      <c r="Z525" s="19"/>
      <c r="AA525" s="19"/>
      <c r="AB525" s="19"/>
      <c r="AC525" s="19"/>
      <c r="AD525" s="19"/>
      <c r="AE525" s="19"/>
      <c r="AF525" s="19"/>
    </row>
    <row r="526" ht="14.25" customHeight="1">
      <c r="A526" s="19"/>
      <c r="B526" s="19"/>
      <c r="C526" s="19"/>
      <c r="D526" s="19"/>
      <c r="E526" s="19"/>
      <c r="F526" s="23"/>
      <c r="G526" s="23"/>
      <c r="H526" s="23"/>
      <c r="I526" s="23"/>
      <c r="J526" s="19"/>
      <c r="K526" s="89"/>
      <c r="L526" s="19"/>
      <c r="M526" s="23">
        <f t="shared" si="6"/>
        <v>0</v>
      </c>
      <c r="N526" s="19"/>
      <c r="O526" s="23">
        <f t="shared" si="7"/>
        <v>0</v>
      </c>
      <c r="P526" s="19"/>
      <c r="Q526" s="23">
        <f t="shared" si="8"/>
        <v>0</v>
      </c>
      <c r="R526" s="19"/>
      <c r="S526" s="19"/>
      <c r="T526" s="19"/>
      <c r="U526" s="19"/>
      <c r="V526" s="19"/>
      <c r="W526" s="19"/>
      <c r="X526" s="19"/>
      <c r="Y526" s="19"/>
      <c r="Z526" s="19"/>
      <c r="AA526" s="19"/>
      <c r="AB526" s="19"/>
      <c r="AC526" s="19"/>
      <c r="AD526" s="19"/>
      <c r="AE526" s="19"/>
      <c r="AF526" s="19"/>
    </row>
    <row r="527" ht="14.25" customHeight="1">
      <c r="A527" s="19"/>
      <c r="B527" s="19"/>
      <c r="C527" s="19"/>
      <c r="D527" s="19"/>
      <c r="E527" s="19"/>
      <c r="F527" s="23"/>
      <c r="G527" s="23"/>
      <c r="H527" s="23"/>
      <c r="I527" s="23"/>
      <c r="J527" s="19"/>
      <c r="K527" s="89"/>
      <c r="L527" s="19"/>
      <c r="M527" s="23">
        <f t="shared" si="6"/>
        <v>0</v>
      </c>
      <c r="N527" s="19"/>
      <c r="O527" s="23">
        <f t="shared" si="7"/>
        <v>0</v>
      </c>
      <c r="P527" s="19"/>
      <c r="Q527" s="23">
        <f t="shared" si="8"/>
        <v>0</v>
      </c>
      <c r="R527" s="19"/>
      <c r="S527" s="19"/>
      <c r="T527" s="19"/>
      <c r="U527" s="19"/>
      <c r="V527" s="19"/>
      <c r="W527" s="19"/>
      <c r="X527" s="19"/>
      <c r="Y527" s="19"/>
      <c r="Z527" s="19"/>
      <c r="AA527" s="19"/>
      <c r="AB527" s="19"/>
      <c r="AC527" s="19"/>
      <c r="AD527" s="19"/>
      <c r="AE527" s="19"/>
      <c r="AF527" s="19"/>
    </row>
    <row r="528" ht="14.25" customHeight="1">
      <c r="A528" s="19"/>
      <c r="B528" s="19"/>
      <c r="C528" s="19"/>
      <c r="D528" s="19"/>
      <c r="E528" s="19"/>
      <c r="F528" s="23"/>
      <c r="G528" s="23"/>
      <c r="H528" s="23"/>
      <c r="I528" s="23"/>
      <c r="J528" s="19"/>
      <c r="K528" s="89"/>
      <c r="L528" s="19"/>
      <c r="M528" s="19"/>
      <c r="N528" s="19"/>
      <c r="O528" s="19"/>
      <c r="P528" s="19"/>
      <c r="Q528" s="19"/>
      <c r="R528" s="19"/>
      <c r="S528" s="19"/>
      <c r="T528" s="19"/>
      <c r="U528" s="19"/>
      <c r="V528" s="19"/>
      <c r="W528" s="19"/>
      <c r="X528" s="19"/>
      <c r="Y528" s="19"/>
      <c r="Z528" s="19"/>
      <c r="AA528" s="19"/>
      <c r="AB528" s="19"/>
      <c r="AC528" s="19"/>
      <c r="AD528" s="19"/>
      <c r="AE528" s="19"/>
      <c r="AF528" s="19"/>
    </row>
    <row r="529" ht="14.25" customHeight="1">
      <c r="A529" s="19"/>
      <c r="B529" s="19"/>
      <c r="C529" s="19"/>
      <c r="D529" s="19"/>
      <c r="E529" s="19"/>
      <c r="F529" s="23"/>
      <c r="G529" s="23"/>
      <c r="H529" s="23"/>
      <c r="I529" s="23"/>
      <c r="J529" s="19"/>
      <c r="K529" s="89"/>
      <c r="L529" s="19"/>
      <c r="M529" s="19"/>
      <c r="N529" s="19"/>
      <c r="O529" s="19"/>
      <c r="P529" s="19"/>
      <c r="Q529" s="19"/>
      <c r="R529" s="19"/>
      <c r="S529" s="19"/>
      <c r="T529" s="19"/>
      <c r="U529" s="19"/>
      <c r="V529" s="19"/>
      <c r="W529" s="19"/>
      <c r="X529" s="19"/>
      <c r="Y529" s="19"/>
      <c r="Z529" s="19"/>
      <c r="AA529" s="19"/>
      <c r="AB529" s="19"/>
      <c r="AC529" s="19"/>
      <c r="AD529" s="19"/>
      <c r="AE529" s="19"/>
      <c r="AF529" s="19"/>
    </row>
    <row r="530" ht="14.25" customHeight="1">
      <c r="A530" s="19"/>
      <c r="B530" s="19"/>
      <c r="C530" s="19"/>
      <c r="D530" s="19"/>
      <c r="E530" s="19"/>
      <c r="F530" s="23"/>
      <c r="G530" s="23"/>
      <c r="H530" s="23"/>
      <c r="I530" s="23"/>
      <c r="J530" s="19"/>
      <c r="K530" s="89"/>
      <c r="L530" s="19"/>
      <c r="M530" s="19"/>
      <c r="N530" s="19"/>
      <c r="O530" s="19"/>
      <c r="P530" s="19"/>
      <c r="Q530" s="19"/>
      <c r="R530" s="19"/>
      <c r="S530" s="19"/>
      <c r="T530" s="19"/>
      <c r="U530" s="19"/>
      <c r="V530" s="19"/>
      <c r="W530" s="19"/>
      <c r="X530" s="19"/>
      <c r="Y530" s="19"/>
      <c r="Z530" s="19"/>
      <c r="AA530" s="19"/>
      <c r="AB530" s="19"/>
      <c r="AC530" s="19"/>
      <c r="AD530" s="19"/>
      <c r="AE530" s="19"/>
      <c r="AF530" s="19"/>
    </row>
    <row r="531" ht="14.25" customHeight="1">
      <c r="A531" s="19"/>
      <c r="B531" s="19"/>
      <c r="C531" s="19"/>
      <c r="D531" s="19"/>
      <c r="E531" s="19"/>
      <c r="F531" s="23"/>
      <c r="G531" s="23"/>
      <c r="H531" s="23"/>
      <c r="I531" s="23"/>
      <c r="J531" s="19"/>
      <c r="K531" s="89"/>
      <c r="L531" s="19"/>
      <c r="M531" s="19"/>
      <c r="N531" s="19"/>
      <c r="O531" s="19"/>
      <c r="P531" s="19"/>
      <c r="Q531" s="19"/>
      <c r="R531" s="19"/>
      <c r="S531" s="19"/>
      <c r="T531" s="19"/>
      <c r="U531" s="19"/>
      <c r="V531" s="19"/>
      <c r="W531" s="19"/>
      <c r="X531" s="19"/>
      <c r="Y531" s="19"/>
      <c r="Z531" s="19"/>
      <c r="AA531" s="19"/>
      <c r="AB531" s="19"/>
      <c r="AC531" s="19"/>
      <c r="AD531" s="19"/>
      <c r="AE531" s="19"/>
      <c r="AF531" s="19"/>
    </row>
    <row r="532" ht="14.25" customHeight="1">
      <c r="A532" s="19"/>
      <c r="B532" s="19"/>
      <c r="C532" s="19"/>
      <c r="D532" s="19"/>
      <c r="E532" s="19"/>
      <c r="F532" s="23"/>
      <c r="G532" s="23"/>
      <c r="H532" s="23"/>
      <c r="I532" s="23"/>
      <c r="J532" s="19"/>
      <c r="K532" s="89"/>
      <c r="L532" s="19"/>
      <c r="M532" s="19"/>
      <c r="N532" s="19"/>
      <c r="O532" s="19"/>
      <c r="P532" s="19"/>
      <c r="Q532" s="19"/>
      <c r="R532" s="19"/>
      <c r="S532" s="19"/>
      <c r="T532" s="19"/>
      <c r="U532" s="19"/>
      <c r="V532" s="19"/>
      <c r="W532" s="19"/>
      <c r="X532" s="19"/>
      <c r="Y532" s="19"/>
      <c r="Z532" s="19"/>
      <c r="AA532" s="19"/>
      <c r="AB532" s="19"/>
      <c r="AC532" s="19"/>
      <c r="AD532" s="19"/>
      <c r="AE532" s="19"/>
      <c r="AF532" s="19"/>
    </row>
    <row r="533" ht="14.25" customHeight="1">
      <c r="A533" s="19"/>
      <c r="B533" s="19"/>
      <c r="C533" s="19"/>
      <c r="D533" s="19"/>
      <c r="E533" s="19"/>
      <c r="F533" s="23"/>
      <c r="G533" s="23"/>
      <c r="H533" s="23"/>
      <c r="I533" s="23"/>
      <c r="J533" s="19"/>
      <c r="K533" s="89"/>
      <c r="L533" s="19"/>
      <c r="M533" s="19"/>
      <c r="N533" s="19"/>
      <c r="O533" s="19"/>
      <c r="P533" s="19"/>
      <c r="Q533" s="19"/>
      <c r="R533" s="19"/>
      <c r="S533" s="19"/>
      <c r="T533" s="19"/>
      <c r="U533" s="19"/>
      <c r="V533" s="19"/>
      <c r="W533" s="19"/>
      <c r="X533" s="19"/>
      <c r="Y533" s="19"/>
      <c r="Z533" s="19"/>
      <c r="AA533" s="19"/>
      <c r="AB533" s="19"/>
      <c r="AC533" s="19"/>
      <c r="AD533" s="19"/>
      <c r="AE533" s="19"/>
      <c r="AF533" s="19"/>
    </row>
    <row r="534" ht="14.25" customHeight="1">
      <c r="A534" s="19"/>
      <c r="B534" s="19"/>
      <c r="C534" s="19"/>
      <c r="D534" s="19"/>
      <c r="E534" s="19"/>
      <c r="F534" s="23"/>
      <c r="G534" s="23"/>
      <c r="H534" s="23"/>
      <c r="I534" s="23"/>
      <c r="J534" s="19"/>
      <c r="K534" s="89"/>
      <c r="L534" s="19"/>
      <c r="M534" s="19"/>
      <c r="N534" s="19"/>
      <c r="O534" s="19"/>
      <c r="P534" s="19"/>
      <c r="Q534" s="19"/>
      <c r="R534" s="19"/>
      <c r="S534" s="19"/>
      <c r="T534" s="19"/>
      <c r="U534" s="19"/>
      <c r="V534" s="19"/>
      <c r="W534" s="19"/>
      <c r="X534" s="19"/>
      <c r="Y534" s="19"/>
      <c r="Z534" s="19"/>
      <c r="AA534" s="19"/>
      <c r="AB534" s="19"/>
      <c r="AC534" s="19"/>
      <c r="AD534" s="19"/>
      <c r="AE534" s="19"/>
      <c r="AF534" s="19"/>
    </row>
    <row r="535" ht="14.25" customHeight="1">
      <c r="A535" s="19"/>
      <c r="B535" s="19"/>
      <c r="C535" s="19"/>
      <c r="D535" s="19"/>
      <c r="E535" s="19"/>
      <c r="F535" s="23"/>
      <c r="G535" s="23"/>
      <c r="H535" s="23"/>
      <c r="I535" s="23"/>
      <c r="J535" s="19"/>
      <c r="K535" s="89"/>
      <c r="L535" s="19"/>
      <c r="M535" s="19"/>
      <c r="N535" s="19"/>
      <c r="O535" s="19"/>
      <c r="P535" s="19"/>
      <c r="Q535" s="19"/>
      <c r="R535" s="19"/>
      <c r="S535" s="19"/>
      <c r="T535" s="19"/>
      <c r="U535" s="19"/>
      <c r="V535" s="19"/>
      <c r="W535" s="19"/>
      <c r="X535" s="19"/>
      <c r="Y535" s="19"/>
      <c r="Z535" s="19"/>
      <c r="AA535" s="19"/>
      <c r="AB535" s="19"/>
      <c r="AC535" s="19"/>
      <c r="AD535" s="19"/>
      <c r="AE535" s="19"/>
      <c r="AF535" s="19"/>
    </row>
    <row r="536" ht="14.25" customHeight="1">
      <c r="A536" s="19"/>
      <c r="B536" s="19"/>
      <c r="C536" s="19"/>
      <c r="D536" s="19"/>
      <c r="E536" s="19"/>
      <c r="F536" s="23"/>
      <c r="G536" s="23"/>
      <c r="H536" s="23"/>
      <c r="I536" s="23"/>
      <c r="J536" s="19"/>
      <c r="K536" s="89"/>
      <c r="L536" s="19"/>
      <c r="M536" s="19"/>
      <c r="N536" s="19"/>
      <c r="O536" s="19"/>
      <c r="P536" s="19"/>
      <c r="Q536" s="19"/>
      <c r="R536" s="19"/>
      <c r="S536" s="19"/>
      <c r="T536" s="19"/>
      <c r="U536" s="19"/>
      <c r="V536" s="19"/>
      <c r="W536" s="19"/>
      <c r="X536" s="19"/>
      <c r="Y536" s="19"/>
      <c r="Z536" s="19"/>
      <c r="AA536" s="19"/>
      <c r="AB536" s="19"/>
      <c r="AC536" s="19"/>
      <c r="AD536" s="19"/>
      <c r="AE536" s="19"/>
      <c r="AF536" s="19"/>
    </row>
    <row r="537" ht="14.25" customHeight="1">
      <c r="A537" s="19"/>
      <c r="B537" s="19"/>
      <c r="C537" s="19"/>
      <c r="D537" s="19"/>
      <c r="E537" s="19"/>
      <c r="F537" s="23"/>
      <c r="G537" s="23"/>
      <c r="H537" s="23"/>
      <c r="I537" s="23"/>
      <c r="J537" s="19"/>
      <c r="K537" s="89"/>
      <c r="L537" s="19"/>
      <c r="M537" s="19"/>
      <c r="N537" s="19"/>
      <c r="O537" s="19"/>
      <c r="P537" s="19"/>
      <c r="Q537" s="19"/>
      <c r="R537" s="19"/>
      <c r="S537" s="19"/>
      <c r="T537" s="19"/>
      <c r="U537" s="19"/>
      <c r="V537" s="19"/>
      <c r="W537" s="19"/>
      <c r="X537" s="19"/>
      <c r="Y537" s="19"/>
      <c r="Z537" s="19"/>
      <c r="AA537" s="19"/>
      <c r="AB537" s="19"/>
      <c r="AC537" s="19"/>
      <c r="AD537" s="19"/>
      <c r="AE537" s="19"/>
      <c r="AF537" s="19"/>
    </row>
    <row r="538" ht="14.25" customHeight="1">
      <c r="A538" s="19"/>
      <c r="B538" s="19"/>
      <c r="C538" s="19"/>
      <c r="D538" s="19"/>
      <c r="E538" s="19"/>
      <c r="F538" s="23"/>
      <c r="G538" s="23"/>
      <c r="H538" s="23"/>
      <c r="I538" s="23"/>
      <c r="J538" s="19"/>
      <c r="K538" s="89"/>
      <c r="L538" s="19"/>
      <c r="M538" s="19"/>
      <c r="N538" s="19"/>
      <c r="O538" s="19"/>
      <c r="P538" s="19"/>
      <c r="Q538" s="19"/>
      <c r="R538" s="19"/>
      <c r="S538" s="19"/>
      <c r="T538" s="19"/>
      <c r="U538" s="19"/>
      <c r="V538" s="19"/>
      <c r="W538" s="19"/>
      <c r="X538" s="19"/>
      <c r="Y538" s="19"/>
      <c r="Z538" s="19"/>
      <c r="AA538" s="19"/>
      <c r="AB538" s="19"/>
      <c r="AC538" s="19"/>
      <c r="AD538" s="19"/>
      <c r="AE538" s="19"/>
      <c r="AF538" s="19"/>
    </row>
    <row r="539" ht="14.25" customHeight="1">
      <c r="A539" s="19"/>
      <c r="B539" s="19"/>
      <c r="C539" s="19"/>
      <c r="D539" s="19"/>
      <c r="E539" s="19"/>
      <c r="F539" s="23"/>
      <c r="G539" s="23"/>
      <c r="H539" s="23"/>
      <c r="I539" s="23"/>
      <c r="J539" s="19"/>
      <c r="K539" s="89"/>
      <c r="L539" s="19"/>
      <c r="M539" s="19"/>
      <c r="N539" s="19"/>
      <c r="O539" s="19"/>
      <c r="P539" s="19"/>
      <c r="Q539" s="19"/>
      <c r="R539" s="19"/>
      <c r="S539" s="19"/>
      <c r="T539" s="19"/>
      <c r="U539" s="19"/>
      <c r="V539" s="19"/>
      <c r="W539" s="19"/>
      <c r="X539" s="19"/>
      <c r="Y539" s="19"/>
      <c r="Z539" s="19"/>
      <c r="AA539" s="19"/>
      <c r="AB539" s="19"/>
      <c r="AC539" s="19"/>
      <c r="AD539" s="19"/>
      <c r="AE539" s="19"/>
      <c r="AF539" s="19"/>
    </row>
    <row r="540" ht="14.25" customHeight="1">
      <c r="A540" s="19"/>
      <c r="B540" s="19"/>
      <c r="C540" s="19"/>
      <c r="D540" s="19"/>
      <c r="E540" s="19"/>
      <c r="F540" s="23"/>
      <c r="G540" s="23"/>
      <c r="H540" s="23"/>
      <c r="I540" s="23"/>
      <c r="J540" s="19"/>
      <c r="K540" s="89"/>
      <c r="L540" s="19"/>
      <c r="M540" s="19"/>
      <c r="N540" s="19"/>
      <c r="O540" s="19"/>
      <c r="P540" s="19"/>
      <c r="Q540" s="19"/>
      <c r="R540" s="19"/>
      <c r="S540" s="19"/>
      <c r="T540" s="19"/>
      <c r="U540" s="19"/>
      <c r="V540" s="19"/>
      <c r="W540" s="19"/>
      <c r="X540" s="19"/>
      <c r="Y540" s="19"/>
      <c r="Z540" s="19"/>
      <c r="AA540" s="19"/>
      <c r="AB540" s="19"/>
      <c r="AC540" s="19"/>
      <c r="AD540" s="19"/>
      <c r="AE540" s="19"/>
      <c r="AF540" s="19"/>
    </row>
    <row r="541" ht="14.25" customHeight="1">
      <c r="A541" s="19"/>
      <c r="B541" s="19"/>
      <c r="C541" s="19"/>
      <c r="D541" s="19"/>
      <c r="E541" s="19"/>
      <c r="F541" s="23"/>
      <c r="G541" s="23"/>
      <c r="H541" s="23"/>
      <c r="I541" s="23"/>
      <c r="J541" s="19"/>
      <c r="K541" s="89"/>
      <c r="L541" s="19"/>
      <c r="M541" s="19"/>
      <c r="N541" s="19"/>
      <c r="O541" s="19"/>
      <c r="P541" s="19"/>
      <c r="Q541" s="19"/>
      <c r="R541" s="19"/>
      <c r="S541" s="19"/>
      <c r="T541" s="19"/>
      <c r="U541" s="19"/>
      <c r="V541" s="19"/>
      <c r="W541" s="19"/>
      <c r="X541" s="19"/>
      <c r="Y541" s="19"/>
      <c r="Z541" s="19"/>
      <c r="AA541" s="19"/>
      <c r="AB541" s="19"/>
      <c r="AC541" s="19"/>
      <c r="AD541" s="19"/>
      <c r="AE541" s="19"/>
      <c r="AF541" s="19"/>
    </row>
    <row r="542" ht="14.25" customHeight="1">
      <c r="A542" s="19"/>
      <c r="B542" s="19"/>
      <c r="C542" s="19"/>
      <c r="D542" s="19"/>
      <c r="E542" s="19"/>
      <c r="F542" s="23"/>
      <c r="G542" s="23"/>
      <c r="H542" s="23"/>
      <c r="I542" s="23"/>
      <c r="J542" s="19"/>
      <c r="K542" s="89"/>
      <c r="L542" s="19"/>
      <c r="M542" s="19"/>
      <c r="N542" s="19"/>
      <c r="O542" s="19"/>
      <c r="P542" s="19"/>
      <c r="Q542" s="19"/>
      <c r="R542" s="19"/>
      <c r="S542" s="19"/>
      <c r="T542" s="19"/>
      <c r="U542" s="19"/>
      <c r="V542" s="19"/>
      <c r="W542" s="19"/>
      <c r="X542" s="19"/>
      <c r="Y542" s="19"/>
      <c r="Z542" s="19"/>
      <c r="AA542" s="19"/>
      <c r="AB542" s="19"/>
      <c r="AC542" s="19"/>
      <c r="AD542" s="19"/>
      <c r="AE542" s="19"/>
      <c r="AF542" s="19"/>
    </row>
    <row r="543" ht="14.25" customHeight="1">
      <c r="A543" s="19"/>
      <c r="B543" s="19"/>
      <c r="C543" s="19"/>
      <c r="D543" s="19"/>
      <c r="E543" s="19"/>
      <c r="F543" s="23"/>
      <c r="G543" s="23"/>
      <c r="H543" s="23"/>
      <c r="I543" s="23"/>
      <c r="J543" s="19"/>
      <c r="K543" s="89"/>
      <c r="L543" s="19"/>
      <c r="M543" s="19"/>
      <c r="N543" s="19"/>
      <c r="O543" s="19"/>
      <c r="P543" s="19"/>
      <c r="Q543" s="19"/>
      <c r="R543" s="19"/>
      <c r="S543" s="19"/>
      <c r="T543" s="19"/>
      <c r="U543" s="19"/>
      <c r="V543" s="19"/>
      <c r="W543" s="19"/>
      <c r="X543" s="19"/>
      <c r="Y543" s="19"/>
      <c r="Z543" s="19"/>
      <c r="AA543" s="19"/>
      <c r="AB543" s="19"/>
      <c r="AC543" s="19"/>
      <c r="AD543" s="19"/>
      <c r="AE543" s="19"/>
      <c r="AF543" s="19"/>
    </row>
    <row r="544" ht="14.25" customHeight="1">
      <c r="A544" s="19"/>
      <c r="B544" s="19"/>
      <c r="C544" s="19"/>
      <c r="D544" s="19"/>
      <c r="E544" s="19"/>
      <c r="F544" s="23"/>
      <c r="G544" s="23"/>
      <c r="H544" s="23"/>
      <c r="I544" s="23"/>
      <c r="J544" s="19"/>
      <c r="K544" s="89"/>
      <c r="L544" s="19"/>
      <c r="M544" s="19"/>
      <c r="N544" s="19"/>
      <c r="O544" s="19"/>
      <c r="P544" s="19"/>
      <c r="Q544" s="19"/>
      <c r="R544" s="19"/>
      <c r="S544" s="19"/>
      <c r="T544" s="19"/>
      <c r="U544" s="19"/>
      <c r="V544" s="19"/>
      <c r="W544" s="19"/>
      <c r="X544" s="19"/>
      <c r="Y544" s="19"/>
      <c r="Z544" s="19"/>
      <c r="AA544" s="19"/>
      <c r="AB544" s="19"/>
      <c r="AC544" s="19"/>
      <c r="AD544" s="19"/>
      <c r="AE544" s="19"/>
      <c r="AF544" s="19"/>
    </row>
    <row r="545" ht="14.25" customHeight="1">
      <c r="A545" s="19"/>
      <c r="B545" s="19"/>
      <c r="C545" s="19"/>
      <c r="D545" s="19"/>
      <c r="E545" s="19"/>
      <c r="F545" s="23"/>
      <c r="G545" s="23"/>
      <c r="H545" s="23"/>
      <c r="I545" s="23"/>
      <c r="J545" s="19"/>
      <c r="K545" s="89"/>
      <c r="L545" s="19"/>
      <c r="M545" s="19"/>
      <c r="N545" s="19"/>
      <c r="O545" s="19"/>
      <c r="P545" s="19"/>
      <c r="Q545" s="19"/>
      <c r="R545" s="19"/>
      <c r="S545" s="19"/>
      <c r="T545" s="19"/>
      <c r="U545" s="19"/>
      <c r="V545" s="19"/>
      <c r="W545" s="19"/>
      <c r="X545" s="19"/>
      <c r="Y545" s="19"/>
      <c r="Z545" s="19"/>
      <c r="AA545" s="19"/>
      <c r="AB545" s="19"/>
      <c r="AC545" s="19"/>
      <c r="AD545" s="19"/>
      <c r="AE545" s="19"/>
      <c r="AF545" s="19"/>
    </row>
    <row r="546" ht="14.25" customHeight="1">
      <c r="A546" s="19"/>
      <c r="B546" s="19"/>
      <c r="C546" s="19"/>
      <c r="D546" s="19"/>
      <c r="E546" s="19"/>
      <c r="F546" s="23"/>
      <c r="G546" s="23"/>
      <c r="H546" s="23"/>
      <c r="I546" s="23"/>
      <c r="J546" s="19"/>
      <c r="K546" s="89"/>
      <c r="L546" s="19"/>
      <c r="M546" s="19"/>
      <c r="N546" s="19"/>
      <c r="O546" s="19"/>
      <c r="P546" s="19"/>
      <c r="Q546" s="19"/>
      <c r="R546" s="19"/>
      <c r="S546" s="19"/>
      <c r="T546" s="19"/>
      <c r="U546" s="19"/>
      <c r="V546" s="19"/>
      <c r="W546" s="19"/>
      <c r="X546" s="19"/>
      <c r="Y546" s="19"/>
      <c r="Z546" s="19"/>
      <c r="AA546" s="19"/>
      <c r="AB546" s="19"/>
      <c r="AC546" s="19"/>
      <c r="AD546" s="19"/>
      <c r="AE546" s="19"/>
      <c r="AF546" s="19"/>
    </row>
    <row r="547" ht="14.25" customHeight="1">
      <c r="A547" s="19"/>
      <c r="B547" s="19"/>
      <c r="C547" s="19"/>
      <c r="D547" s="19"/>
      <c r="E547" s="19"/>
      <c r="F547" s="23"/>
      <c r="G547" s="23"/>
      <c r="H547" s="23"/>
      <c r="I547" s="23"/>
      <c r="J547" s="19"/>
      <c r="K547" s="89"/>
      <c r="L547" s="19"/>
      <c r="M547" s="19"/>
      <c r="N547" s="19"/>
      <c r="O547" s="19"/>
      <c r="P547" s="19"/>
      <c r="Q547" s="19"/>
      <c r="R547" s="19"/>
      <c r="S547" s="19"/>
      <c r="T547" s="19"/>
      <c r="U547" s="19"/>
      <c r="V547" s="19"/>
      <c r="W547" s="19"/>
      <c r="X547" s="19"/>
      <c r="Y547" s="19"/>
      <c r="Z547" s="19"/>
      <c r="AA547" s="19"/>
      <c r="AB547" s="19"/>
      <c r="AC547" s="19"/>
      <c r="AD547" s="19"/>
      <c r="AE547" s="19"/>
      <c r="AF547" s="19"/>
    </row>
    <row r="548" ht="14.25" customHeight="1">
      <c r="A548" s="19"/>
      <c r="B548" s="19"/>
      <c r="C548" s="19"/>
      <c r="D548" s="19"/>
      <c r="E548" s="19"/>
      <c r="F548" s="23"/>
      <c r="G548" s="23"/>
      <c r="H548" s="23"/>
      <c r="I548" s="23"/>
      <c r="J548" s="19"/>
      <c r="K548" s="89"/>
      <c r="L548" s="19"/>
      <c r="M548" s="19"/>
      <c r="N548" s="19"/>
      <c r="O548" s="19"/>
      <c r="P548" s="19"/>
      <c r="Q548" s="19"/>
      <c r="R548" s="19"/>
      <c r="S548" s="19"/>
      <c r="T548" s="19"/>
      <c r="U548" s="19"/>
      <c r="V548" s="19"/>
      <c r="W548" s="19"/>
      <c r="X548" s="19"/>
      <c r="Y548" s="19"/>
      <c r="Z548" s="19"/>
      <c r="AA548" s="19"/>
      <c r="AB548" s="19"/>
      <c r="AC548" s="19"/>
      <c r="AD548" s="19"/>
      <c r="AE548" s="19"/>
      <c r="AF548" s="19"/>
    </row>
    <row r="549" ht="14.25" customHeight="1">
      <c r="A549" s="19"/>
      <c r="B549" s="19"/>
      <c r="C549" s="19"/>
      <c r="D549" s="19"/>
      <c r="E549" s="19"/>
      <c r="F549" s="23"/>
      <c r="G549" s="23"/>
      <c r="H549" s="23"/>
      <c r="I549" s="23"/>
      <c r="J549" s="19"/>
      <c r="K549" s="89"/>
      <c r="L549" s="19"/>
      <c r="M549" s="19"/>
      <c r="N549" s="19"/>
      <c r="O549" s="19"/>
      <c r="P549" s="19"/>
      <c r="Q549" s="19"/>
      <c r="R549" s="19"/>
      <c r="S549" s="19"/>
      <c r="T549" s="19"/>
      <c r="U549" s="19"/>
      <c r="V549" s="19"/>
      <c r="W549" s="19"/>
      <c r="X549" s="19"/>
      <c r="Y549" s="19"/>
      <c r="Z549" s="19"/>
      <c r="AA549" s="19"/>
      <c r="AB549" s="19"/>
      <c r="AC549" s="19"/>
      <c r="AD549" s="19"/>
      <c r="AE549" s="19"/>
      <c r="AF549" s="19"/>
    </row>
    <row r="550" ht="14.25" customHeight="1">
      <c r="A550" s="19"/>
      <c r="B550" s="19"/>
      <c r="C550" s="19"/>
      <c r="D550" s="19"/>
      <c r="E550" s="19"/>
      <c r="F550" s="23"/>
      <c r="G550" s="23"/>
      <c r="H550" s="23"/>
      <c r="I550" s="23"/>
      <c r="J550" s="19"/>
      <c r="K550" s="89"/>
      <c r="L550" s="19"/>
      <c r="M550" s="19"/>
      <c r="N550" s="19"/>
      <c r="O550" s="19"/>
      <c r="P550" s="19"/>
      <c r="Q550" s="19"/>
      <c r="R550" s="19"/>
      <c r="S550" s="19"/>
      <c r="T550" s="19"/>
      <c r="U550" s="19"/>
      <c r="V550" s="19"/>
      <c r="W550" s="19"/>
      <c r="X550" s="19"/>
      <c r="Y550" s="19"/>
      <c r="Z550" s="19"/>
      <c r="AA550" s="19"/>
      <c r="AB550" s="19"/>
      <c r="AC550" s="19"/>
      <c r="AD550" s="19"/>
      <c r="AE550" s="19"/>
      <c r="AF550" s="19"/>
    </row>
    <row r="551" ht="14.25" customHeight="1">
      <c r="A551" s="19"/>
      <c r="B551" s="19"/>
      <c r="C551" s="19"/>
      <c r="D551" s="19"/>
      <c r="E551" s="19"/>
      <c r="F551" s="23"/>
      <c r="G551" s="23"/>
      <c r="H551" s="23"/>
      <c r="I551" s="23"/>
      <c r="J551" s="19"/>
      <c r="K551" s="89"/>
      <c r="L551" s="19"/>
      <c r="M551" s="19"/>
      <c r="N551" s="19"/>
      <c r="O551" s="19"/>
      <c r="P551" s="19"/>
      <c r="Q551" s="19"/>
      <c r="R551" s="19"/>
      <c r="S551" s="19"/>
      <c r="T551" s="19"/>
      <c r="U551" s="19"/>
      <c r="V551" s="19"/>
      <c r="W551" s="19"/>
      <c r="X551" s="19"/>
      <c r="Y551" s="19"/>
      <c r="Z551" s="19"/>
      <c r="AA551" s="19"/>
      <c r="AB551" s="19"/>
      <c r="AC551" s="19"/>
      <c r="AD551" s="19"/>
      <c r="AE551" s="19"/>
      <c r="AF551" s="19"/>
    </row>
    <row r="552" ht="14.25" customHeight="1">
      <c r="A552" s="19"/>
      <c r="B552" s="19"/>
      <c r="C552" s="19"/>
      <c r="D552" s="19"/>
      <c r="E552" s="19"/>
      <c r="F552" s="23"/>
      <c r="G552" s="23"/>
      <c r="H552" s="23"/>
      <c r="I552" s="23"/>
      <c r="J552" s="19"/>
      <c r="K552" s="89"/>
      <c r="L552" s="19"/>
      <c r="M552" s="19"/>
      <c r="N552" s="19"/>
      <c r="O552" s="19"/>
      <c r="P552" s="19"/>
      <c r="Q552" s="19"/>
      <c r="R552" s="19"/>
      <c r="S552" s="19"/>
      <c r="T552" s="19"/>
      <c r="U552" s="19"/>
      <c r="V552" s="19"/>
      <c r="W552" s="19"/>
      <c r="X552" s="19"/>
      <c r="Y552" s="19"/>
      <c r="Z552" s="19"/>
      <c r="AA552" s="19"/>
      <c r="AB552" s="19"/>
      <c r="AC552" s="19"/>
      <c r="AD552" s="19"/>
      <c r="AE552" s="19"/>
      <c r="AF552" s="19"/>
    </row>
    <row r="553" ht="14.25" customHeight="1">
      <c r="A553" s="19"/>
      <c r="B553" s="19"/>
      <c r="C553" s="19"/>
      <c r="D553" s="19"/>
      <c r="E553" s="19"/>
      <c r="F553" s="23"/>
      <c r="G553" s="23"/>
      <c r="H553" s="23"/>
      <c r="I553" s="23"/>
      <c r="J553" s="19"/>
      <c r="K553" s="89"/>
      <c r="L553" s="19"/>
      <c r="M553" s="19"/>
      <c r="N553" s="19"/>
      <c r="O553" s="19"/>
      <c r="P553" s="19"/>
      <c r="Q553" s="19"/>
      <c r="R553" s="19"/>
      <c r="S553" s="19"/>
      <c r="T553" s="19"/>
      <c r="U553" s="19"/>
      <c r="V553" s="19"/>
      <c r="W553" s="19"/>
      <c r="X553" s="19"/>
      <c r="Y553" s="19"/>
      <c r="Z553" s="19"/>
      <c r="AA553" s="19"/>
      <c r="AB553" s="19"/>
      <c r="AC553" s="19"/>
      <c r="AD553" s="19"/>
      <c r="AE553" s="19"/>
      <c r="AF553" s="19"/>
    </row>
    <row r="554" ht="14.25" customHeight="1">
      <c r="A554" s="19"/>
      <c r="B554" s="19"/>
      <c r="C554" s="19"/>
      <c r="D554" s="19"/>
      <c r="E554" s="19"/>
      <c r="F554" s="23"/>
      <c r="G554" s="23"/>
      <c r="H554" s="23"/>
      <c r="I554" s="23"/>
      <c r="J554" s="19"/>
      <c r="K554" s="89"/>
      <c r="L554" s="19"/>
      <c r="M554" s="19"/>
      <c r="N554" s="19"/>
      <c r="O554" s="19"/>
      <c r="P554" s="19"/>
      <c r="Q554" s="19"/>
      <c r="R554" s="19"/>
      <c r="S554" s="19"/>
      <c r="T554" s="19"/>
      <c r="U554" s="19"/>
      <c r="V554" s="19"/>
      <c r="W554" s="19"/>
      <c r="X554" s="19"/>
      <c r="Y554" s="19"/>
      <c r="Z554" s="19"/>
      <c r="AA554" s="19"/>
      <c r="AB554" s="19"/>
      <c r="AC554" s="19"/>
      <c r="AD554" s="19"/>
      <c r="AE554" s="19"/>
      <c r="AF554" s="19"/>
    </row>
    <row r="555" ht="14.25" customHeight="1">
      <c r="A555" s="19"/>
      <c r="B555" s="19"/>
      <c r="C555" s="19"/>
      <c r="D555" s="19"/>
      <c r="E555" s="19"/>
      <c r="F555" s="23"/>
      <c r="G555" s="23"/>
      <c r="H555" s="23"/>
      <c r="I555" s="23"/>
      <c r="J555" s="19"/>
      <c r="K555" s="89"/>
      <c r="L555" s="19"/>
      <c r="M555" s="19"/>
      <c r="N555" s="19"/>
      <c r="O555" s="19"/>
      <c r="P555" s="19"/>
      <c r="Q555" s="19"/>
      <c r="R555" s="19"/>
      <c r="S555" s="19"/>
      <c r="T555" s="19"/>
      <c r="U555" s="19"/>
      <c r="V555" s="19"/>
      <c r="W555" s="19"/>
      <c r="X555" s="19"/>
      <c r="Y555" s="19"/>
      <c r="Z555" s="19"/>
      <c r="AA555" s="19"/>
      <c r="AB555" s="19"/>
      <c r="AC555" s="19"/>
      <c r="AD555" s="19"/>
      <c r="AE555" s="19"/>
      <c r="AF555" s="19"/>
    </row>
    <row r="556" ht="14.25" customHeight="1">
      <c r="A556" s="19"/>
      <c r="B556" s="19"/>
      <c r="C556" s="19"/>
      <c r="D556" s="19"/>
      <c r="E556" s="19"/>
      <c r="F556" s="23"/>
      <c r="G556" s="23"/>
      <c r="H556" s="23"/>
      <c r="I556" s="23"/>
      <c r="J556" s="19"/>
      <c r="K556" s="89"/>
      <c r="L556" s="19"/>
      <c r="M556" s="19"/>
      <c r="N556" s="19"/>
      <c r="O556" s="19"/>
      <c r="P556" s="19"/>
      <c r="Q556" s="19"/>
      <c r="R556" s="19"/>
      <c r="S556" s="19"/>
      <c r="T556" s="19"/>
      <c r="U556" s="19"/>
      <c r="V556" s="19"/>
      <c r="W556" s="19"/>
      <c r="X556" s="19"/>
      <c r="Y556" s="19"/>
      <c r="Z556" s="19"/>
      <c r="AA556" s="19"/>
      <c r="AB556" s="19"/>
      <c r="AC556" s="19"/>
      <c r="AD556" s="19"/>
      <c r="AE556" s="19"/>
      <c r="AF556" s="19"/>
    </row>
    <row r="557" ht="14.25" customHeight="1">
      <c r="A557" s="19"/>
      <c r="B557" s="19"/>
      <c r="C557" s="19"/>
      <c r="D557" s="19"/>
      <c r="E557" s="19"/>
      <c r="F557" s="23"/>
      <c r="G557" s="23"/>
      <c r="H557" s="23"/>
      <c r="I557" s="23"/>
      <c r="J557" s="19"/>
      <c r="K557" s="89"/>
      <c r="L557" s="19"/>
      <c r="M557" s="19"/>
      <c r="N557" s="19"/>
      <c r="O557" s="19"/>
      <c r="P557" s="19"/>
      <c r="Q557" s="19"/>
      <c r="R557" s="19"/>
      <c r="S557" s="19"/>
      <c r="T557" s="19"/>
      <c r="U557" s="19"/>
      <c r="V557" s="19"/>
      <c r="W557" s="19"/>
      <c r="X557" s="19"/>
      <c r="Y557" s="19"/>
      <c r="Z557" s="19"/>
      <c r="AA557" s="19"/>
      <c r="AB557" s="19"/>
      <c r="AC557" s="19"/>
      <c r="AD557" s="19"/>
      <c r="AE557" s="19"/>
      <c r="AF557" s="19"/>
    </row>
    <row r="558" ht="14.25" customHeight="1">
      <c r="A558" s="19"/>
      <c r="B558" s="19"/>
      <c r="C558" s="19"/>
      <c r="D558" s="19"/>
      <c r="E558" s="19"/>
      <c r="F558" s="23"/>
      <c r="G558" s="23"/>
      <c r="H558" s="23"/>
      <c r="I558" s="23"/>
      <c r="J558" s="19"/>
      <c r="K558" s="89"/>
      <c r="L558" s="19"/>
      <c r="M558" s="19"/>
      <c r="N558" s="19"/>
      <c r="O558" s="19"/>
      <c r="P558" s="19"/>
      <c r="Q558" s="19"/>
      <c r="R558" s="19"/>
      <c r="S558" s="19"/>
      <c r="T558" s="19"/>
      <c r="U558" s="19"/>
      <c r="V558" s="19"/>
      <c r="W558" s="19"/>
      <c r="X558" s="19"/>
      <c r="Y558" s="19"/>
      <c r="Z558" s="19"/>
      <c r="AA558" s="19"/>
      <c r="AB558" s="19"/>
      <c r="AC558" s="19"/>
      <c r="AD558" s="19"/>
      <c r="AE558" s="19"/>
      <c r="AF558" s="19"/>
    </row>
    <row r="559" ht="14.25" customHeight="1">
      <c r="A559" s="19"/>
      <c r="B559" s="19"/>
      <c r="C559" s="19"/>
      <c r="D559" s="19"/>
      <c r="E559" s="19"/>
      <c r="F559" s="23"/>
      <c r="G559" s="23"/>
      <c r="H559" s="23"/>
      <c r="I559" s="23"/>
      <c r="J559" s="19"/>
      <c r="K559" s="89"/>
      <c r="L559" s="19"/>
      <c r="M559" s="19"/>
      <c r="N559" s="19"/>
      <c r="O559" s="19"/>
      <c r="P559" s="19"/>
      <c r="Q559" s="19"/>
      <c r="R559" s="19"/>
      <c r="S559" s="19"/>
      <c r="T559" s="19"/>
      <c r="U559" s="19"/>
      <c r="V559" s="19"/>
      <c r="W559" s="19"/>
      <c r="X559" s="19"/>
      <c r="Y559" s="19"/>
      <c r="Z559" s="19"/>
      <c r="AA559" s="19"/>
      <c r="AB559" s="19"/>
      <c r="AC559" s="19"/>
      <c r="AD559" s="19"/>
      <c r="AE559" s="19"/>
      <c r="AF559" s="19"/>
    </row>
    <row r="560" ht="14.25" customHeight="1">
      <c r="A560" s="19"/>
      <c r="B560" s="19"/>
      <c r="C560" s="19"/>
      <c r="D560" s="19"/>
      <c r="E560" s="19"/>
      <c r="F560" s="23"/>
      <c r="G560" s="23"/>
      <c r="H560" s="23"/>
      <c r="I560" s="23"/>
      <c r="J560" s="19"/>
      <c r="K560" s="89"/>
      <c r="L560" s="19"/>
      <c r="M560" s="19"/>
      <c r="N560" s="19"/>
      <c r="O560" s="19"/>
      <c r="P560" s="19"/>
      <c r="Q560" s="19"/>
      <c r="R560" s="19"/>
      <c r="S560" s="19"/>
      <c r="T560" s="19"/>
      <c r="U560" s="19"/>
      <c r="V560" s="19"/>
      <c r="W560" s="19"/>
      <c r="X560" s="19"/>
      <c r="Y560" s="19"/>
      <c r="Z560" s="19"/>
      <c r="AA560" s="19"/>
      <c r="AB560" s="19"/>
      <c r="AC560" s="19"/>
      <c r="AD560" s="19"/>
      <c r="AE560" s="19"/>
      <c r="AF560" s="19"/>
    </row>
    <row r="561" ht="14.25" customHeight="1">
      <c r="A561" s="19"/>
      <c r="B561" s="19"/>
      <c r="C561" s="19"/>
      <c r="D561" s="19"/>
      <c r="E561" s="19"/>
      <c r="F561" s="23"/>
      <c r="G561" s="23"/>
      <c r="H561" s="23"/>
      <c r="I561" s="23"/>
      <c r="J561" s="19"/>
      <c r="K561" s="89"/>
      <c r="L561" s="19"/>
      <c r="M561" s="19"/>
      <c r="N561" s="19"/>
      <c r="O561" s="19"/>
      <c r="P561" s="19"/>
      <c r="Q561" s="19"/>
      <c r="R561" s="19"/>
      <c r="S561" s="19"/>
      <c r="T561" s="19"/>
      <c r="U561" s="19"/>
      <c r="V561" s="19"/>
      <c r="W561" s="19"/>
      <c r="X561" s="19"/>
      <c r="Y561" s="19"/>
      <c r="Z561" s="19"/>
      <c r="AA561" s="19"/>
      <c r="AB561" s="19"/>
      <c r="AC561" s="19"/>
      <c r="AD561" s="19"/>
      <c r="AE561" s="19"/>
      <c r="AF561" s="19"/>
    </row>
    <row r="562" ht="14.25" customHeight="1">
      <c r="A562" s="19"/>
      <c r="B562" s="19"/>
      <c r="C562" s="19"/>
      <c r="D562" s="19"/>
      <c r="E562" s="19"/>
      <c r="F562" s="23"/>
      <c r="G562" s="23"/>
      <c r="H562" s="23"/>
      <c r="I562" s="23"/>
      <c r="J562" s="19"/>
      <c r="K562" s="89"/>
      <c r="L562" s="19"/>
      <c r="M562" s="19"/>
      <c r="N562" s="19"/>
      <c r="O562" s="19"/>
      <c r="P562" s="19"/>
      <c r="Q562" s="19"/>
      <c r="R562" s="19"/>
      <c r="S562" s="19"/>
      <c r="T562" s="19"/>
      <c r="U562" s="19"/>
      <c r="V562" s="19"/>
      <c r="W562" s="19"/>
      <c r="X562" s="19"/>
      <c r="Y562" s="19"/>
      <c r="Z562" s="19"/>
      <c r="AA562" s="19"/>
      <c r="AB562" s="19"/>
      <c r="AC562" s="19"/>
      <c r="AD562" s="19"/>
      <c r="AE562" s="19"/>
      <c r="AF562" s="19"/>
    </row>
    <row r="563" ht="14.25" customHeight="1">
      <c r="A563" s="19"/>
      <c r="B563" s="19"/>
      <c r="C563" s="19"/>
      <c r="D563" s="19"/>
      <c r="E563" s="19"/>
      <c r="F563" s="23"/>
      <c r="G563" s="23"/>
      <c r="H563" s="23"/>
      <c r="I563" s="23"/>
      <c r="J563" s="19"/>
      <c r="K563" s="89"/>
      <c r="L563" s="19"/>
      <c r="M563" s="19"/>
      <c r="N563" s="19"/>
      <c r="O563" s="19"/>
      <c r="P563" s="19"/>
      <c r="Q563" s="19"/>
      <c r="R563" s="19"/>
      <c r="S563" s="19"/>
      <c r="T563" s="19"/>
      <c r="U563" s="19"/>
      <c r="V563" s="19"/>
      <c r="W563" s="19"/>
      <c r="X563" s="19"/>
      <c r="Y563" s="19"/>
      <c r="Z563" s="19"/>
      <c r="AA563" s="19"/>
      <c r="AB563" s="19"/>
      <c r="AC563" s="19"/>
      <c r="AD563" s="19"/>
      <c r="AE563" s="19"/>
      <c r="AF563" s="19"/>
    </row>
    <row r="564" ht="14.25" customHeight="1">
      <c r="A564" s="19"/>
      <c r="B564" s="19"/>
      <c r="C564" s="19"/>
      <c r="D564" s="19"/>
      <c r="E564" s="19"/>
      <c r="F564" s="23"/>
      <c r="G564" s="23"/>
      <c r="H564" s="23"/>
      <c r="I564" s="23"/>
      <c r="J564" s="19"/>
      <c r="K564" s="89"/>
      <c r="L564" s="19"/>
      <c r="M564" s="19"/>
      <c r="N564" s="19"/>
      <c r="O564" s="19"/>
      <c r="P564" s="19"/>
      <c r="Q564" s="19"/>
      <c r="R564" s="19"/>
      <c r="S564" s="19"/>
      <c r="T564" s="19"/>
      <c r="U564" s="19"/>
      <c r="V564" s="19"/>
      <c r="W564" s="19"/>
      <c r="X564" s="19"/>
      <c r="Y564" s="19"/>
      <c r="Z564" s="19"/>
      <c r="AA564" s="19"/>
      <c r="AB564" s="19"/>
      <c r="AC564" s="19"/>
      <c r="AD564" s="19"/>
      <c r="AE564" s="19"/>
      <c r="AF564" s="19"/>
    </row>
    <row r="565" ht="14.25" customHeight="1">
      <c r="A565" s="19"/>
      <c r="B565" s="19"/>
      <c r="C565" s="19"/>
      <c r="D565" s="19"/>
      <c r="E565" s="19"/>
      <c r="F565" s="23"/>
      <c r="G565" s="23"/>
      <c r="H565" s="23"/>
      <c r="I565" s="23"/>
      <c r="J565" s="19"/>
      <c r="K565" s="89"/>
      <c r="L565" s="19"/>
      <c r="M565" s="19"/>
      <c r="N565" s="19"/>
      <c r="O565" s="19"/>
      <c r="P565" s="19"/>
      <c r="Q565" s="19"/>
      <c r="R565" s="19"/>
      <c r="S565" s="19"/>
      <c r="T565" s="19"/>
      <c r="U565" s="19"/>
      <c r="V565" s="19"/>
      <c r="W565" s="19"/>
      <c r="X565" s="19"/>
      <c r="Y565" s="19"/>
      <c r="Z565" s="19"/>
      <c r="AA565" s="19"/>
      <c r="AB565" s="19"/>
      <c r="AC565" s="19"/>
      <c r="AD565" s="19"/>
      <c r="AE565" s="19"/>
      <c r="AF565" s="19"/>
    </row>
    <row r="566" ht="14.25" customHeight="1">
      <c r="A566" s="19"/>
      <c r="B566" s="19"/>
      <c r="C566" s="19"/>
      <c r="D566" s="19"/>
      <c r="E566" s="19"/>
      <c r="F566" s="23"/>
      <c r="G566" s="23"/>
      <c r="H566" s="23"/>
      <c r="I566" s="23"/>
      <c r="J566" s="19"/>
      <c r="K566" s="89"/>
      <c r="L566" s="19"/>
      <c r="M566" s="19"/>
      <c r="N566" s="19"/>
      <c r="O566" s="19"/>
      <c r="P566" s="19"/>
      <c r="Q566" s="19"/>
      <c r="R566" s="19"/>
      <c r="S566" s="19"/>
      <c r="T566" s="19"/>
      <c r="U566" s="19"/>
      <c r="V566" s="19"/>
      <c r="W566" s="19"/>
      <c r="X566" s="19"/>
      <c r="Y566" s="19"/>
      <c r="Z566" s="19"/>
      <c r="AA566" s="19"/>
      <c r="AB566" s="19"/>
      <c r="AC566" s="19"/>
      <c r="AD566" s="19"/>
      <c r="AE566" s="19"/>
      <c r="AF566" s="19"/>
    </row>
    <row r="567" ht="14.25" customHeight="1">
      <c r="A567" s="19"/>
      <c r="B567" s="19"/>
      <c r="C567" s="19"/>
      <c r="D567" s="19"/>
      <c r="E567" s="19"/>
      <c r="F567" s="23"/>
      <c r="G567" s="23"/>
      <c r="H567" s="23"/>
      <c r="I567" s="23"/>
      <c r="J567" s="19"/>
      <c r="K567" s="89"/>
      <c r="L567" s="19"/>
      <c r="M567" s="19"/>
      <c r="N567" s="19"/>
      <c r="O567" s="19"/>
      <c r="P567" s="19"/>
      <c r="Q567" s="19"/>
      <c r="R567" s="19"/>
      <c r="S567" s="19"/>
      <c r="T567" s="19"/>
      <c r="U567" s="19"/>
      <c r="V567" s="19"/>
      <c r="W567" s="19"/>
      <c r="X567" s="19"/>
      <c r="Y567" s="19"/>
      <c r="Z567" s="19"/>
      <c r="AA567" s="19"/>
      <c r="AB567" s="19"/>
      <c r="AC567" s="19"/>
      <c r="AD567" s="19"/>
      <c r="AE567" s="19"/>
      <c r="AF567" s="19"/>
    </row>
    <row r="568" ht="14.25" customHeight="1">
      <c r="A568" s="19"/>
      <c r="B568" s="19"/>
      <c r="C568" s="19"/>
      <c r="D568" s="19"/>
      <c r="E568" s="19"/>
      <c r="F568" s="23"/>
      <c r="G568" s="23"/>
      <c r="H568" s="23"/>
      <c r="I568" s="23"/>
      <c r="J568" s="19"/>
      <c r="K568" s="89"/>
      <c r="L568" s="19"/>
      <c r="M568" s="19"/>
      <c r="N568" s="19"/>
      <c r="O568" s="19"/>
      <c r="P568" s="19"/>
      <c r="Q568" s="19"/>
      <c r="R568" s="19"/>
      <c r="S568" s="19"/>
      <c r="T568" s="19"/>
      <c r="U568" s="19"/>
      <c r="V568" s="19"/>
      <c r="W568" s="19"/>
      <c r="X568" s="19"/>
      <c r="Y568" s="19"/>
      <c r="Z568" s="19"/>
      <c r="AA568" s="19"/>
      <c r="AB568" s="19"/>
      <c r="AC568" s="19"/>
      <c r="AD568" s="19"/>
      <c r="AE568" s="19"/>
      <c r="AF568" s="19"/>
    </row>
    <row r="569" ht="14.25" customHeight="1">
      <c r="A569" s="19"/>
      <c r="B569" s="19"/>
      <c r="C569" s="19"/>
      <c r="D569" s="19"/>
      <c r="E569" s="19"/>
      <c r="F569" s="23"/>
      <c r="G569" s="23"/>
      <c r="H569" s="23"/>
      <c r="I569" s="23"/>
      <c r="J569" s="19"/>
      <c r="K569" s="89"/>
      <c r="L569" s="19"/>
      <c r="M569" s="19"/>
      <c r="N569" s="19"/>
      <c r="O569" s="19"/>
      <c r="P569" s="19"/>
      <c r="Q569" s="19"/>
      <c r="R569" s="19"/>
      <c r="S569" s="19"/>
      <c r="T569" s="19"/>
      <c r="U569" s="19"/>
      <c r="V569" s="19"/>
      <c r="W569" s="19"/>
      <c r="X569" s="19"/>
      <c r="Y569" s="19"/>
      <c r="Z569" s="19"/>
      <c r="AA569" s="19"/>
      <c r="AB569" s="19"/>
      <c r="AC569" s="19"/>
      <c r="AD569" s="19"/>
      <c r="AE569" s="19"/>
      <c r="AF569" s="19"/>
    </row>
    <row r="570" ht="14.25" customHeight="1">
      <c r="A570" s="19"/>
      <c r="B570" s="19"/>
      <c r="C570" s="19"/>
      <c r="D570" s="19"/>
      <c r="E570" s="19"/>
      <c r="F570" s="23"/>
      <c r="G570" s="23"/>
      <c r="H570" s="23"/>
      <c r="I570" s="23"/>
      <c r="J570" s="19"/>
      <c r="K570" s="89"/>
      <c r="L570" s="19"/>
      <c r="M570" s="19"/>
      <c r="N570" s="19"/>
      <c r="O570" s="19"/>
      <c r="P570" s="19"/>
      <c r="Q570" s="19"/>
      <c r="R570" s="19"/>
      <c r="S570" s="19"/>
      <c r="T570" s="19"/>
      <c r="U570" s="19"/>
      <c r="V570" s="19"/>
      <c r="W570" s="19"/>
      <c r="X570" s="19"/>
      <c r="Y570" s="19"/>
      <c r="Z570" s="19"/>
      <c r="AA570" s="19"/>
      <c r="AB570" s="19"/>
      <c r="AC570" s="19"/>
      <c r="AD570" s="19"/>
      <c r="AE570" s="19"/>
      <c r="AF570" s="19"/>
    </row>
    <row r="571" ht="14.25" customHeight="1">
      <c r="A571" s="19"/>
      <c r="B571" s="19"/>
      <c r="C571" s="19"/>
      <c r="D571" s="19"/>
      <c r="E571" s="19"/>
      <c r="F571" s="23"/>
      <c r="G571" s="23"/>
      <c r="H571" s="23"/>
      <c r="I571" s="23"/>
      <c r="J571" s="19"/>
      <c r="K571" s="89"/>
      <c r="L571" s="19"/>
      <c r="M571" s="19"/>
      <c r="N571" s="19"/>
      <c r="O571" s="19"/>
      <c r="P571" s="19"/>
      <c r="Q571" s="19"/>
      <c r="R571" s="19"/>
      <c r="S571" s="19"/>
      <c r="T571" s="19"/>
      <c r="U571" s="19"/>
      <c r="V571" s="19"/>
      <c r="W571" s="19"/>
      <c r="X571" s="19"/>
      <c r="Y571" s="19"/>
      <c r="Z571" s="19"/>
      <c r="AA571" s="19"/>
      <c r="AB571" s="19"/>
      <c r="AC571" s="19"/>
      <c r="AD571" s="19"/>
      <c r="AE571" s="19"/>
      <c r="AF571" s="19"/>
    </row>
    <row r="572" ht="14.25" customHeight="1">
      <c r="A572" s="19"/>
      <c r="B572" s="19"/>
      <c r="C572" s="19"/>
      <c r="D572" s="19"/>
      <c r="E572" s="19"/>
      <c r="F572" s="23"/>
      <c r="G572" s="23"/>
      <c r="H572" s="23"/>
      <c r="I572" s="23"/>
      <c r="J572" s="19"/>
      <c r="K572" s="89"/>
      <c r="L572" s="19"/>
      <c r="M572" s="19"/>
      <c r="N572" s="19"/>
      <c r="O572" s="19"/>
      <c r="P572" s="19"/>
      <c r="Q572" s="19"/>
      <c r="R572" s="19"/>
      <c r="S572" s="19"/>
      <c r="T572" s="19"/>
      <c r="U572" s="19"/>
      <c r="V572" s="19"/>
      <c r="W572" s="19"/>
      <c r="X572" s="19"/>
      <c r="Y572" s="19"/>
      <c r="Z572" s="19"/>
      <c r="AA572" s="19"/>
      <c r="AB572" s="19"/>
      <c r="AC572" s="19"/>
      <c r="AD572" s="19"/>
      <c r="AE572" s="19"/>
      <c r="AF572" s="19"/>
    </row>
    <row r="573" ht="14.25" customHeight="1">
      <c r="A573" s="19"/>
      <c r="B573" s="19"/>
      <c r="C573" s="19"/>
      <c r="D573" s="19"/>
      <c r="E573" s="19"/>
      <c r="F573" s="23"/>
      <c r="G573" s="23"/>
      <c r="H573" s="23"/>
      <c r="I573" s="23"/>
      <c r="J573" s="19"/>
      <c r="K573" s="89"/>
      <c r="L573" s="19"/>
      <c r="M573" s="19"/>
      <c r="N573" s="19"/>
      <c r="O573" s="19"/>
      <c r="P573" s="19"/>
      <c r="Q573" s="19"/>
      <c r="R573" s="19"/>
      <c r="S573" s="19"/>
      <c r="T573" s="19"/>
      <c r="U573" s="19"/>
      <c r="V573" s="19"/>
      <c r="W573" s="19"/>
      <c r="X573" s="19"/>
      <c r="Y573" s="19"/>
      <c r="Z573" s="19"/>
      <c r="AA573" s="19"/>
      <c r="AB573" s="19"/>
      <c r="AC573" s="19"/>
      <c r="AD573" s="19"/>
      <c r="AE573" s="19"/>
      <c r="AF573" s="19"/>
    </row>
    <row r="574" ht="14.25" customHeight="1">
      <c r="A574" s="19"/>
      <c r="B574" s="19"/>
      <c r="C574" s="19"/>
      <c r="D574" s="19"/>
      <c r="E574" s="19"/>
      <c r="F574" s="23"/>
      <c r="G574" s="23"/>
      <c r="H574" s="23"/>
      <c r="I574" s="23"/>
      <c r="J574" s="19"/>
      <c r="K574" s="89"/>
      <c r="L574" s="19"/>
      <c r="M574" s="19"/>
      <c r="N574" s="19"/>
      <c r="O574" s="19"/>
      <c r="P574" s="19"/>
      <c r="Q574" s="19"/>
      <c r="R574" s="19"/>
      <c r="S574" s="19"/>
      <c r="T574" s="19"/>
      <c r="U574" s="19"/>
      <c r="V574" s="19"/>
      <c r="W574" s="19"/>
      <c r="X574" s="19"/>
      <c r="Y574" s="19"/>
      <c r="Z574" s="19"/>
      <c r="AA574" s="19"/>
      <c r="AB574" s="19"/>
      <c r="AC574" s="19"/>
      <c r="AD574" s="19"/>
      <c r="AE574" s="19"/>
      <c r="AF574" s="19"/>
    </row>
    <row r="575" ht="14.25" customHeight="1">
      <c r="A575" s="19"/>
      <c r="B575" s="19"/>
      <c r="C575" s="19"/>
      <c r="D575" s="19"/>
      <c r="E575" s="19"/>
      <c r="F575" s="23"/>
      <c r="G575" s="23"/>
      <c r="H575" s="23"/>
      <c r="I575" s="23"/>
      <c r="J575" s="19"/>
      <c r="K575" s="89"/>
      <c r="L575" s="19"/>
      <c r="M575" s="19"/>
      <c r="N575" s="19"/>
      <c r="O575" s="19"/>
      <c r="P575" s="19"/>
      <c r="Q575" s="19"/>
      <c r="R575" s="19"/>
      <c r="S575" s="19"/>
      <c r="T575" s="19"/>
      <c r="U575" s="19"/>
      <c r="V575" s="19"/>
      <c r="W575" s="19"/>
      <c r="X575" s="19"/>
      <c r="Y575" s="19"/>
      <c r="Z575" s="19"/>
      <c r="AA575" s="19"/>
      <c r="AB575" s="19"/>
      <c r="AC575" s="19"/>
      <c r="AD575" s="19"/>
      <c r="AE575" s="19"/>
      <c r="AF575" s="19"/>
    </row>
    <row r="576" ht="14.25" customHeight="1">
      <c r="A576" s="19"/>
      <c r="B576" s="19"/>
      <c r="C576" s="19"/>
      <c r="D576" s="19"/>
      <c r="E576" s="19"/>
      <c r="F576" s="23"/>
      <c r="G576" s="23"/>
      <c r="H576" s="23"/>
      <c r="I576" s="23"/>
      <c r="J576" s="19"/>
      <c r="K576" s="89"/>
      <c r="L576" s="19"/>
      <c r="M576" s="19"/>
      <c r="N576" s="19"/>
      <c r="O576" s="19"/>
      <c r="P576" s="19"/>
      <c r="Q576" s="19"/>
      <c r="R576" s="19"/>
      <c r="S576" s="19"/>
      <c r="T576" s="19"/>
      <c r="U576" s="19"/>
      <c r="V576" s="19"/>
      <c r="W576" s="19"/>
      <c r="X576" s="19"/>
      <c r="Y576" s="19"/>
      <c r="Z576" s="19"/>
      <c r="AA576" s="19"/>
      <c r="AB576" s="19"/>
      <c r="AC576" s="19"/>
      <c r="AD576" s="19"/>
      <c r="AE576" s="19"/>
      <c r="AF576" s="19"/>
    </row>
    <row r="577" ht="14.25" customHeight="1">
      <c r="A577" s="19"/>
      <c r="B577" s="19"/>
      <c r="C577" s="19"/>
      <c r="D577" s="19"/>
      <c r="E577" s="19"/>
      <c r="F577" s="23"/>
      <c r="G577" s="23"/>
      <c r="H577" s="23"/>
      <c r="I577" s="23"/>
      <c r="J577" s="19"/>
      <c r="K577" s="89"/>
      <c r="L577" s="19"/>
      <c r="M577" s="19"/>
      <c r="N577" s="19"/>
      <c r="O577" s="19"/>
      <c r="P577" s="19"/>
      <c r="Q577" s="19"/>
      <c r="R577" s="19"/>
      <c r="S577" s="19"/>
      <c r="T577" s="19"/>
      <c r="U577" s="19"/>
      <c r="V577" s="19"/>
      <c r="W577" s="19"/>
      <c r="X577" s="19"/>
      <c r="Y577" s="19"/>
      <c r="Z577" s="19"/>
      <c r="AA577" s="19"/>
      <c r="AB577" s="19"/>
      <c r="AC577" s="19"/>
      <c r="AD577" s="19"/>
      <c r="AE577" s="19"/>
      <c r="AF577" s="19"/>
    </row>
    <row r="578" ht="14.25" customHeight="1">
      <c r="A578" s="19"/>
      <c r="B578" s="19"/>
      <c r="C578" s="19"/>
      <c r="D578" s="19"/>
      <c r="E578" s="19"/>
      <c r="F578" s="23"/>
      <c r="G578" s="23"/>
      <c r="H578" s="23"/>
      <c r="I578" s="23"/>
      <c r="J578" s="19"/>
      <c r="K578" s="89"/>
      <c r="L578" s="19"/>
      <c r="M578" s="19"/>
      <c r="N578" s="19"/>
      <c r="O578" s="19"/>
      <c r="P578" s="19"/>
      <c r="Q578" s="19"/>
      <c r="R578" s="19"/>
      <c r="S578" s="19"/>
      <c r="T578" s="19"/>
      <c r="U578" s="19"/>
      <c r="V578" s="19"/>
      <c r="W578" s="19"/>
      <c r="X578" s="19"/>
      <c r="Y578" s="19"/>
      <c r="Z578" s="19"/>
      <c r="AA578" s="19"/>
      <c r="AB578" s="19"/>
      <c r="AC578" s="19"/>
      <c r="AD578" s="19"/>
      <c r="AE578" s="19"/>
      <c r="AF578" s="19"/>
    </row>
    <row r="579" ht="14.25" customHeight="1">
      <c r="A579" s="19"/>
      <c r="B579" s="19"/>
      <c r="C579" s="19"/>
      <c r="D579" s="19"/>
      <c r="E579" s="19"/>
      <c r="F579" s="23"/>
      <c r="G579" s="23"/>
      <c r="H579" s="23"/>
      <c r="I579" s="23"/>
      <c r="J579" s="19"/>
      <c r="K579" s="89"/>
      <c r="L579" s="19"/>
      <c r="M579" s="19"/>
      <c r="N579" s="19"/>
      <c r="O579" s="19"/>
      <c r="P579" s="19"/>
      <c r="Q579" s="19"/>
      <c r="R579" s="19"/>
      <c r="S579" s="19"/>
      <c r="T579" s="19"/>
      <c r="U579" s="19"/>
      <c r="V579" s="19"/>
      <c r="W579" s="19"/>
      <c r="X579" s="19"/>
      <c r="Y579" s="19"/>
      <c r="Z579" s="19"/>
      <c r="AA579" s="19"/>
      <c r="AB579" s="19"/>
      <c r="AC579" s="19"/>
      <c r="AD579" s="19"/>
      <c r="AE579" s="19"/>
      <c r="AF579" s="19"/>
    </row>
    <row r="580" ht="14.25" customHeight="1">
      <c r="A580" s="19"/>
      <c r="B580" s="19"/>
      <c r="C580" s="19"/>
      <c r="D580" s="19"/>
      <c r="E580" s="19"/>
      <c r="F580" s="23"/>
      <c r="G580" s="23"/>
      <c r="H580" s="23"/>
      <c r="I580" s="23"/>
      <c r="J580" s="19"/>
      <c r="K580" s="89"/>
      <c r="L580" s="19"/>
      <c r="M580" s="19"/>
      <c r="N580" s="19"/>
      <c r="O580" s="19"/>
      <c r="P580" s="19"/>
      <c r="Q580" s="19"/>
      <c r="R580" s="19"/>
      <c r="S580" s="19"/>
      <c r="T580" s="19"/>
      <c r="U580" s="19"/>
      <c r="V580" s="19"/>
      <c r="W580" s="19"/>
      <c r="X580" s="19"/>
      <c r="Y580" s="19"/>
      <c r="Z580" s="19"/>
      <c r="AA580" s="19"/>
      <c r="AB580" s="19"/>
      <c r="AC580" s="19"/>
      <c r="AD580" s="19"/>
      <c r="AE580" s="19"/>
      <c r="AF580" s="19"/>
    </row>
    <row r="581" ht="14.25" customHeight="1">
      <c r="A581" s="19"/>
      <c r="B581" s="19"/>
      <c r="C581" s="19"/>
      <c r="D581" s="19"/>
      <c r="E581" s="19"/>
      <c r="F581" s="23"/>
      <c r="G581" s="23"/>
      <c r="H581" s="23"/>
      <c r="I581" s="23"/>
      <c r="J581" s="19"/>
      <c r="K581" s="89"/>
      <c r="L581" s="19"/>
      <c r="M581" s="19"/>
      <c r="N581" s="19"/>
      <c r="O581" s="19"/>
      <c r="P581" s="19"/>
      <c r="Q581" s="19"/>
      <c r="R581" s="19"/>
      <c r="S581" s="19"/>
      <c r="T581" s="19"/>
      <c r="U581" s="19"/>
      <c r="V581" s="19"/>
      <c r="W581" s="19"/>
      <c r="X581" s="19"/>
      <c r="Y581" s="19"/>
      <c r="Z581" s="19"/>
      <c r="AA581" s="19"/>
      <c r="AB581" s="19"/>
      <c r="AC581" s="19"/>
      <c r="AD581" s="19"/>
      <c r="AE581" s="19"/>
      <c r="AF581" s="19"/>
    </row>
    <row r="582" ht="14.25" customHeight="1">
      <c r="A582" s="19"/>
      <c r="B582" s="19"/>
      <c r="C582" s="19"/>
      <c r="D582" s="19"/>
      <c r="E582" s="19"/>
      <c r="F582" s="23"/>
      <c r="G582" s="23"/>
      <c r="H582" s="23"/>
      <c r="I582" s="23"/>
      <c r="J582" s="19"/>
      <c r="K582" s="89"/>
      <c r="L582" s="19"/>
      <c r="M582" s="19"/>
      <c r="N582" s="19"/>
      <c r="O582" s="19"/>
      <c r="P582" s="19"/>
      <c r="Q582" s="19"/>
      <c r="R582" s="19"/>
      <c r="S582" s="19"/>
      <c r="T582" s="19"/>
      <c r="U582" s="19"/>
      <c r="V582" s="19"/>
      <c r="W582" s="19"/>
      <c r="X582" s="19"/>
      <c r="Y582" s="19"/>
      <c r="Z582" s="19"/>
      <c r="AA582" s="19"/>
      <c r="AB582" s="19"/>
      <c r="AC582" s="19"/>
      <c r="AD582" s="19"/>
      <c r="AE582" s="19"/>
      <c r="AF582" s="19"/>
    </row>
    <row r="583" ht="14.25" customHeight="1">
      <c r="A583" s="19"/>
      <c r="B583" s="19"/>
      <c r="C583" s="19"/>
      <c r="D583" s="19"/>
      <c r="E583" s="19"/>
      <c r="F583" s="23"/>
      <c r="G583" s="23"/>
      <c r="H583" s="23"/>
      <c r="I583" s="23"/>
      <c r="J583" s="19"/>
      <c r="K583" s="89"/>
      <c r="L583" s="19"/>
      <c r="M583" s="19"/>
      <c r="N583" s="19"/>
      <c r="O583" s="19"/>
      <c r="P583" s="19"/>
      <c r="Q583" s="19"/>
      <c r="R583" s="19"/>
      <c r="S583" s="19"/>
      <c r="T583" s="19"/>
      <c r="U583" s="19"/>
      <c r="V583" s="19"/>
      <c r="W583" s="19"/>
      <c r="X583" s="19"/>
      <c r="Y583" s="19"/>
      <c r="Z583" s="19"/>
      <c r="AA583" s="19"/>
      <c r="AB583" s="19"/>
      <c r="AC583" s="19"/>
      <c r="AD583" s="19"/>
      <c r="AE583" s="19"/>
      <c r="AF583" s="19"/>
    </row>
    <row r="584" ht="14.25" customHeight="1">
      <c r="A584" s="19"/>
      <c r="B584" s="19"/>
      <c r="C584" s="19"/>
      <c r="D584" s="19"/>
      <c r="E584" s="19"/>
      <c r="F584" s="23"/>
      <c r="G584" s="23"/>
      <c r="H584" s="23"/>
      <c r="I584" s="23"/>
      <c r="J584" s="19"/>
      <c r="K584" s="89"/>
      <c r="L584" s="19"/>
      <c r="M584" s="19"/>
      <c r="N584" s="19"/>
      <c r="O584" s="19"/>
      <c r="P584" s="19"/>
      <c r="Q584" s="19"/>
      <c r="R584" s="19"/>
      <c r="S584" s="19"/>
      <c r="T584" s="19"/>
      <c r="U584" s="19"/>
      <c r="V584" s="19"/>
      <c r="W584" s="19"/>
      <c r="X584" s="19"/>
      <c r="Y584" s="19"/>
      <c r="Z584" s="19"/>
      <c r="AA584" s="19"/>
      <c r="AB584" s="19"/>
      <c r="AC584" s="19"/>
      <c r="AD584" s="19"/>
      <c r="AE584" s="19"/>
      <c r="AF584" s="19"/>
    </row>
    <row r="585" ht="14.25" customHeight="1">
      <c r="A585" s="19"/>
      <c r="B585" s="19"/>
      <c r="C585" s="19"/>
      <c r="D585" s="19"/>
      <c r="E585" s="19"/>
      <c r="F585" s="23"/>
      <c r="G585" s="23"/>
      <c r="H585" s="23"/>
      <c r="I585" s="23"/>
      <c r="J585" s="19"/>
      <c r="K585" s="89"/>
      <c r="L585" s="19"/>
      <c r="M585" s="19"/>
      <c r="N585" s="19"/>
      <c r="O585" s="19"/>
      <c r="P585" s="19"/>
      <c r="Q585" s="19"/>
      <c r="R585" s="19"/>
      <c r="S585" s="19"/>
      <c r="T585" s="19"/>
      <c r="U585" s="19"/>
      <c r="V585" s="19"/>
      <c r="W585" s="19"/>
      <c r="X585" s="19"/>
      <c r="Y585" s="19"/>
      <c r="Z585" s="19"/>
      <c r="AA585" s="19"/>
      <c r="AB585" s="19"/>
      <c r="AC585" s="19"/>
      <c r="AD585" s="19"/>
      <c r="AE585" s="19"/>
      <c r="AF585" s="19"/>
    </row>
    <row r="586" ht="14.25" customHeight="1">
      <c r="A586" s="19"/>
      <c r="B586" s="19"/>
      <c r="C586" s="19"/>
      <c r="D586" s="19"/>
      <c r="E586" s="19"/>
      <c r="F586" s="23"/>
      <c r="G586" s="23"/>
      <c r="H586" s="23"/>
      <c r="I586" s="23"/>
      <c r="J586" s="19"/>
      <c r="K586" s="89"/>
      <c r="L586" s="19"/>
      <c r="M586" s="19"/>
      <c r="N586" s="19"/>
      <c r="O586" s="19"/>
      <c r="P586" s="19"/>
      <c r="Q586" s="19"/>
      <c r="R586" s="19"/>
      <c r="S586" s="19"/>
      <c r="T586" s="19"/>
      <c r="U586" s="19"/>
      <c r="V586" s="19"/>
      <c r="W586" s="19"/>
      <c r="X586" s="19"/>
      <c r="Y586" s="19"/>
      <c r="Z586" s="19"/>
      <c r="AA586" s="19"/>
      <c r="AB586" s="19"/>
      <c r="AC586" s="19"/>
      <c r="AD586" s="19"/>
      <c r="AE586" s="19"/>
      <c r="AF586" s="19"/>
    </row>
    <row r="587" ht="14.25" customHeight="1">
      <c r="A587" s="19"/>
      <c r="B587" s="19"/>
      <c r="C587" s="19"/>
      <c r="D587" s="19"/>
      <c r="E587" s="19"/>
      <c r="F587" s="23"/>
      <c r="G587" s="23"/>
      <c r="H587" s="23"/>
      <c r="I587" s="23"/>
      <c r="J587" s="19"/>
      <c r="K587" s="89"/>
      <c r="L587" s="19"/>
      <c r="M587" s="19"/>
      <c r="N587" s="19"/>
      <c r="O587" s="19"/>
      <c r="P587" s="19"/>
      <c r="Q587" s="19"/>
      <c r="R587" s="19"/>
      <c r="S587" s="19"/>
      <c r="T587" s="19"/>
      <c r="U587" s="19"/>
      <c r="V587" s="19"/>
      <c r="W587" s="19"/>
      <c r="X587" s="19"/>
      <c r="Y587" s="19"/>
      <c r="Z587" s="19"/>
      <c r="AA587" s="19"/>
      <c r="AB587" s="19"/>
      <c r="AC587" s="19"/>
      <c r="AD587" s="19"/>
      <c r="AE587" s="19"/>
      <c r="AF587" s="19"/>
    </row>
    <row r="588" ht="14.25" customHeight="1">
      <c r="A588" s="19"/>
      <c r="B588" s="19"/>
      <c r="C588" s="19"/>
      <c r="D588" s="19"/>
      <c r="E588" s="19"/>
      <c r="F588" s="23"/>
      <c r="G588" s="23"/>
      <c r="H588" s="23"/>
      <c r="I588" s="23"/>
      <c r="J588" s="19"/>
      <c r="K588" s="89"/>
      <c r="L588" s="19"/>
      <c r="M588" s="19"/>
      <c r="N588" s="19"/>
      <c r="O588" s="19"/>
      <c r="P588" s="19"/>
      <c r="Q588" s="19"/>
      <c r="R588" s="19"/>
      <c r="S588" s="19"/>
      <c r="T588" s="19"/>
      <c r="U588" s="19"/>
      <c r="V588" s="19"/>
      <c r="W588" s="19"/>
      <c r="X588" s="19"/>
      <c r="Y588" s="19"/>
      <c r="Z588" s="19"/>
      <c r="AA588" s="19"/>
      <c r="AB588" s="19"/>
      <c r="AC588" s="19"/>
      <c r="AD588" s="19"/>
      <c r="AE588" s="19"/>
      <c r="AF588" s="19"/>
    </row>
    <row r="589" ht="14.25" customHeight="1">
      <c r="A589" s="19"/>
      <c r="B589" s="19"/>
      <c r="C589" s="19"/>
      <c r="D589" s="19"/>
      <c r="E589" s="19"/>
      <c r="F589" s="23"/>
      <c r="G589" s="23"/>
      <c r="H589" s="23"/>
      <c r="I589" s="23"/>
      <c r="J589" s="19"/>
      <c r="K589" s="89"/>
      <c r="L589" s="19"/>
      <c r="M589" s="19"/>
      <c r="N589" s="19"/>
      <c r="O589" s="19"/>
      <c r="P589" s="19"/>
      <c r="Q589" s="19"/>
      <c r="R589" s="19"/>
      <c r="S589" s="19"/>
      <c r="T589" s="19"/>
      <c r="U589" s="19"/>
      <c r="V589" s="19"/>
      <c r="W589" s="19"/>
      <c r="X589" s="19"/>
      <c r="Y589" s="19"/>
      <c r="Z589" s="19"/>
      <c r="AA589" s="19"/>
      <c r="AB589" s="19"/>
      <c r="AC589" s="19"/>
      <c r="AD589" s="19"/>
      <c r="AE589" s="19"/>
      <c r="AF589" s="19"/>
    </row>
    <row r="590" ht="14.25" customHeight="1">
      <c r="A590" s="19"/>
      <c r="B590" s="19"/>
      <c r="C590" s="19"/>
      <c r="D590" s="19"/>
      <c r="E590" s="19"/>
      <c r="F590" s="23"/>
      <c r="G590" s="23"/>
      <c r="H590" s="23"/>
      <c r="I590" s="23"/>
      <c r="J590" s="19"/>
      <c r="K590" s="89"/>
      <c r="L590" s="19"/>
      <c r="M590" s="19"/>
      <c r="N590" s="19"/>
      <c r="O590" s="19"/>
      <c r="P590" s="19"/>
      <c r="Q590" s="19"/>
      <c r="R590" s="19"/>
      <c r="S590" s="19"/>
      <c r="T590" s="19"/>
      <c r="U590" s="19"/>
      <c r="V590" s="19"/>
      <c r="W590" s="19"/>
      <c r="X590" s="19"/>
      <c r="Y590" s="19"/>
      <c r="Z590" s="19"/>
      <c r="AA590" s="19"/>
      <c r="AB590" s="19"/>
      <c r="AC590" s="19"/>
      <c r="AD590" s="19"/>
      <c r="AE590" s="19"/>
      <c r="AF590" s="19"/>
    </row>
    <row r="591" ht="14.25" customHeight="1">
      <c r="A591" s="19"/>
      <c r="B591" s="19"/>
      <c r="C591" s="19"/>
      <c r="D591" s="19"/>
      <c r="E591" s="19"/>
      <c r="F591" s="23"/>
      <c r="G591" s="23"/>
      <c r="H591" s="23"/>
      <c r="I591" s="23"/>
      <c r="J591" s="19"/>
      <c r="K591" s="89"/>
      <c r="L591" s="19"/>
      <c r="M591" s="19"/>
      <c r="N591" s="19"/>
      <c r="O591" s="19"/>
      <c r="P591" s="19"/>
      <c r="Q591" s="19"/>
      <c r="R591" s="19"/>
      <c r="S591" s="19"/>
      <c r="T591" s="19"/>
      <c r="U591" s="19"/>
      <c r="V591" s="19"/>
      <c r="W591" s="19"/>
      <c r="X591" s="19"/>
      <c r="Y591" s="19"/>
      <c r="Z591" s="19"/>
      <c r="AA591" s="19"/>
      <c r="AB591" s="19"/>
      <c r="AC591" s="19"/>
      <c r="AD591" s="19"/>
      <c r="AE591" s="19"/>
      <c r="AF591" s="19"/>
    </row>
    <row r="592" ht="14.25" customHeight="1">
      <c r="A592" s="19"/>
      <c r="B592" s="19"/>
      <c r="C592" s="19"/>
      <c r="D592" s="19"/>
      <c r="E592" s="19"/>
      <c r="F592" s="23"/>
      <c r="G592" s="23"/>
      <c r="H592" s="23"/>
      <c r="I592" s="23"/>
      <c r="J592" s="19"/>
      <c r="K592" s="89"/>
      <c r="L592" s="19"/>
      <c r="M592" s="19"/>
      <c r="N592" s="19"/>
      <c r="O592" s="19"/>
      <c r="P592" s="19"/>
      <c r="Q592" s="19"/>
      <c r="R592" s="19"/>
      <c r="S592" s="19"/>
      <c r="T592" s="19"/>
      <c r="U592" s="19"/>
      <c r="V592" s="19"/>
      <c r="W592" s="19"/>
      <c r="X592" s="19"/>
      <c r="Y592" s="19"/>
      <c r="Z592" s="19"/>
      <c r="AA592" s="19"/>
      <c r="AB592" s="19"/>
      <c r="AC592" s="19"/>
      <c r="AD592" s="19"/>
      <c r="AE592" s="19"/>
      <c r="AF592" s="19"/>
    </row>
    <row r="593" ht="14.25" customHeight="1">
      <c r="A593" s="19"/>
      <c r="B593" s="19"/>
      <c r="C593" s="19"/>
      <c r="D593" s="19"/>
      <c r="E593" s="19"/>
      <c r="F593" s="23"/>
      <c r="G593" s="23"/>
      <c r="H593" s="23"/>
      <c r="I593" s="23"/>
      <c r="J593" s="19"/>
      <c r="K593" s="89"/>
      <c r="L593" s="19"/>
      <c r="M593" s="19"/>
      <c r="N593" s="19"/>
      <c r="O593" s="19"/>
      <c r="P593" s="19"/>
      <c r="Q593" s="19"/>
      <c r="R593" s="19"/>
      <c r="S593" s="19"/>
      <c r="T593" s="19"/>
      <c r="U593" s="19"/>
      <c r="V593" s="19"/>
      <c r="W593" s="19"/>
      <c r="X593" s="19"/>
      <c r="Y593" s="19"/>
      <c r="Z593" s="19"/>
      <c r="AA593" s="19"/>
      <c r="AB593" s="19"/>
      <c r="AC593" s="19"/>
      <c r="AD593" s="19"/>
      <c r="AE593" s="19"/>
      <c r="AF593" s="19"/>
    </row>
    <row r="594" ht="14.25" customHeight="1">
      <c r="A594" s="19"/>
      <c r="B594" s="19"/>
      <c r="C594" s="19"/>
      <c r="D594" s="19"/>
      <c r="E594" s="19"/>
      <c r="F594" s="23"/>
      <c r="G594" s="23"/>
      <c r="H594" s="23"/>
      <c r="I594" s="23"/>
      <c r="J594" s="19"/>
      <c r="K594" s="89"/>
      <c r="L594" s="19"/>
      <c r="M594" s="19"/>
      <c r="N594" s="19"/>
      <c r="O594" s="19"/>
      <c r="P594" s="19"/>
      <c r="Q594" s="19"/>
      <c r="R594" s="19"/>
      <c r="S594" s="19"/>
      <c r="T594" s="19"/>
      <c r="U594" s="19"/>
      <c r="V594" s="19"/>
      <c r="W594" s="19"/>
      <c r="X594" s="19"/>
      <c r="Y594" s="19"/>
      <c r="Z594" s="19"/>
      <c r="AA594" s="19"/>
      <c r="AB594" s="19"/>
      <c r="AC594" s="19"/>
      <c r="AD594" s="19"/>
      <c r="AE594" s="19"/>
      <c r="AF594" s="19"/>
    </row>
    <row r="595" ht="14.25" customHeight="1">
      <c r="A595" s="19"/>
      <c r="B595" s="19"/>
      <c r="C595" s="19"/>
      <c r="D595" s="19"/>
      <c r="E595" s="19"/>
      <c r="F595" s="23"/>
      <c r="G595" s="23"/>
      <c r="H595" s="23"/>
      <c r="I595" s="23"/>
      <c r="J595" s="19"/>
      <c r="K595" s="89"/>
      <c r="L595" s="19"/>
      <c r="M595" s="19"/>
      <c r="N595" s="19"/>
      <c r="O595" s="19"/>
      <c r="P595" s="19"/>
      <c r="Q595" s="19"/>
      <c r="R595" s="19"/>
      <c r="S595" s="19"/>
      <c r="T595" s="19"/>
      <c r="U595" s="19"/>
      <c r="V595" s="19"/>
      <c r="W595" s="19"/>
      <c r="X595" s="19"/>
      <c r="Y595" s="19"/>
      <c r="Z595" s="19"/>
      <c r="AA595" s="19"/>
      <c r="AB595" s="19"/>
      <c r="AC595" s="19"/>
      <c r="AD595" s="19"/>
      <c r="AE595" s="19"/>
      <c r="AF595" s="19"/>
    </row>
    <row r="596" ht="14.25" customHeight="1">
      <c r="A596" s="19"/>
      <c r="B596" s="19"/>
      <c r="C596" s="19"/>
      <c r="D596" s="19"/>
      <c r="E596" s="19"/>
      <c r="F596" s="23"/>
      <c r="G596" s="23"/>
      <c r="H596" s="23"/>
      <c r="I596" s="23"/>
      <c r="J596" s="19"/>
      <c r="K596" s="89"/>
      <c r="L596" s="19"/>
      <c r="M596" s="19"/>
      <c r="N596" s="19"/>
      <c r="O596" s="19"/>
      <c r="P596" s="19"/>
      <c r="Q596" s="19"/>
      <c r="R596" s="19"/>
      <c r="S596" s="19"/>
      <c r="T596" s="19"/>
      <c r="U596" s="19"/>
      <c r="V596" s="19"/>
      <c r="W596" s="19"/>
      <c r="X596" s="19"/>
      <c r="Y596" s="19"/>
      <c r="Z596" s="19"/>
      <c r="AA596" s="19"/>
      <c r="AB596" s="19"/>
      <c r="AC596" s="19"/>
      <c r="AD596" s="19"/>
      <c r="AE596" s="19"/>
      <c r="AF596" s="19"/>
    </row>
    <row r="597" ht="14.25" customHeight="1">
      <c r="A597" s="19"/>
      <c r="B597" s="19"/>
      <c r="C597" s="19"/>
      <c r="D597" s="19"/>
      <c r="E597" s="19"/>
      <c r="F597" s="23"/>
      <c r="G597" s="23"/>
      <c r="H597" s="23"/>
      <c r="I597" s="23"/>
      <c r="J597" s="19"/>
      <c r="K597" s="89"/>
      <c r="L597" s="19"/>
      <c r="M597" s="19"/>
      <c r="N597" s="19"/>
      <c r="O597" s="19"/>
      <c r="P597" s="19"/>
      <c r="Q597" s="19"/>
      <c r="R597" s="19"/>
      <c r="S597" s="19"/>
      <c r="T597" s="19"/>
      <c r="U597" s="19"/>
      <c r="V597" s="19"/>
      <c r="W597" s="19"/>
      <c r="X597" s="19"/>
      <c r="Y597" s="19"/>
      <c r="Z597" s="19"/>
      <c r="AA597" s="19"/>
      <c r="AB597" s="19"/>
      <c r="AC597" s="19"/>
      <c r="AD597" s="19"/>
      <c r="AE597" s="19"/>
      <c r="AF597" s="19"/>
    </row>
    <row r="598" ht="14.25" customHeight="1">
      <c r="A598" s="19"/>
      <c r="B598" s="19"/>
      <c r="C598" s="19"/>
      <c r="D598" s="19"/>
      <c r="E598" s="19"/>
      <c r="F598" s="23"/>
      <c r="G598" s="23"/>
      <c r="H598" s="23"/>
      <c r="I598" s="23"/>
      <c r="J598" s="19"/>
      <c r="K598" s="89"/>
      <c r="L598" s="19"/>
      <c r="M598" s="19"/>
      <c r="N598" s="19"/>
      <c r="O598" s="19"/>
      <c r="P598" s="19"/>
      <c r="Q598" s="19"/>
      <c r="R598" s="19"/>
      <c r="S598" s="19"/>
      <c r="T598" s="19"/>
      <c r="U598" s="19"/>
      <c r="V598" s="19"/>
      <c r="W598" s="19"/>
      <c r="X598" s="19"/>
      <c r="Y598" s="19"/>
      <c r="Z598" s="19"/>
      <c r="AA598" s="19"/>
      <c r="AB598" s="19"/>
      <c r="AC598" s="19"/>
      <c r="AD598" s="19"/>
      <c r="AE598" s="19"/>
      <c r="AF598" s="19"/>
    </row>
    <row r="599" ht="14.25" customHeight="1">
      <c r="A599" s="19"/>
      <c r="B599" s="19"/>
      <c r="C599" s="19"/>
      <c r="D599" s="19"/>
      <c r="E599" s="19"/>
      <c r="F599" s="23"/>
      <c r="G599" s="23"/>
      <c r="H599" s="23"/>
      <c r="I599" s="23"/>
      <c r="J599" s="19"/>
      <c r="K599" s="89"/>
      <c r="L599" s="19"/>
      <c r="M599" s="19"/>
      <c r="N599" s="19"/>
      <c r="O599" s="19"/>
      <c r="P599" s="19"/>
      <c r="Q599" s="19"/>
      <c r="R599" s="19"/>
      <c r="S599" s="19"/>
      <c r="T599" s="19"/>
      <c r="U599" s="19"/>
      <c r="V599" s="19"/>
      <c r="W599" s="19"/>
      <c r="X599" s="19"/>
      <c r="Y599" s="19"/>
      <c r="Z599" s="19"/>
      <c r="AA599" s="19"/>
      <c r="AB599" s="19"/>
      <c r="AC599" s="19"/>
      <c r="AD599" s="19"/>
      <c r="AE599" s="19"/>
      <c r="AF599" s="19"/>
    </row>
    <row r="600" ht="14.25" customHeight="1">
      <c r="A600" s="19"/>
      <c r="B600" s="19"/>
      <c r="C600" s="19"/>
      <c r="D600" s="19"/>
      <c r="E600" s="19"/>
      <c r="F600" s="23"/>
      <c r="G600" s="23"/>
      <c r="H600" s="23"/>
      <c r="I600" s="23"/>
      <c r="J600" s="19"/>
      <c r="K600" s="89"/>
      <c r="L600" s="19"/>
      <c r="M600" s="19"/>
      <c r="N600" s="19"/>
      <c r="O600" s="19"/>
      <c r="P600" s="19"/>
      <c r="Q600" s="19"/>
      <c r="R600" s="19"/>
      <c r="S600" s="19"/>
      <c r="T600" s="19"/>
      <c r="U600" s="19"/>
      <c r="V600" s="19"/>
      <c r="W600" s="19"/>
      <c r="X600" s="19"/>
      <c r="Y600" s="19"/>
      <c r="Z600" s="19"/>
      <c r="AA600" s="19"/>
      <c r="AB600" s="19"/>
      <c r="AC600" s="19"/>
      <c r="AD600" s="19"/>
      <c r="AE600" s="19"/>
      <c r="AF600" s="19"/>
    </row>
    <row r="601" ht="14.25" customHeight="1">
      <c r="A601" s="19"/>
      <c r="B601" s="19"/>
      <c r="C601" s="19"/>
      <c r="D601" s="19"/>
      <c r="E601" s="19"/>
      <c r="F601" s="23"/>
      <c r="G601" s="23"/>
      <c r="H601" s="23"/>
      <c r="I601" s="23"/>
      <c r="J601" s="19"/>
      <c r="K601" s="89"/>
      <c r="L601" s="19"/>
      <c r="M601" s="19"/>
      <c r="N601" s="19"/>
      <c r="O601" s="19"/>
      <c r="P601" s="19"/>
      <c r="Q601" s="19"/>
      <c r="R601" s="19"/>
      <c r="S601" s="19"/>
      <c r="T601" s="19"/>
      <c r="U601" s="19"/>
      <c r="V601" s="19"/>
      <c r="W601" s="19"/>
      <c r="X601" s="19"/>
      <c r="Y601" s="19"/>
      <c r="Z601" s="19"/>
      <c r="AA601" s="19"/>
      <c r="AB601" s="19"/>
      <c r="AC601" s="19"/>
      <c r="AD601" s="19"/>
      <c r="AE601" s="19"/>
      <c r="AF601" s="19"/>
    </row>
    <row r="602" ht="14.25" customHeight="1">
      <c r="A602" s="19"/>
      <c r="B602" s="19"/>
      <c r="C602" s="19"/>
      <c r="D602" s="19"/>
      <c r="E602" s="19"/>
      <c r="F602" s="23"/>
      <c r="G602" s="23"/>
      <c r="H602" s="23"/>
      <c r="I602" s="23"/>
      <c r="J602" s="19"/>
      <c r="K602" s="89"/>
      <c r="L602" s="19"/>
      <c r="M602" s="19"/>
      <c r="N602" s="19"/>
      <c r="O602" s="19"/>
      <c r="P602" s="19"/>
      <c r="Q602" s="19"/>
      <c r="R602" s="19"/>
      <c r="S602" s="19"/>
      <c r="T602" s="19"/>
      <c r="U602" s="19"/>
      <c r="V602" s="19"/>
      <c r="W602" s="19"/>
      <c r="X602" s="19"/>
      <c r="Y602" s="19"/>
      <c r="Z602" s="19"/>
      <c r="AA602" s="19"/>
      <c r="AB602" s="19"/>
      <c r="AC602" s="19"/>
      <c r="AD602" s="19"/>
      <c r="AE602" s="19"/>
      <c r="AF602" s="19"/>
    </row>
    <row r="603" ht="14.25" customHeight="1">
      <c r="A603" s="19"/>
      <c r="B603" s="19"/>
      <c r="C603" s="19"/>
      <c r="D603" s="19"/>
      <c r="E603" s="19"/>
      <c r="F603" s="23"/>
      <c r="G603" s="23"/>
      <c r="H603" s="23"/>
      <c r="I603" s="23"/>
      <c r="J603" s="19"/>
      <c r="K603" s="89"/>
      <c r="L603" s="19"/>
      <c r="M603" s="19"/>
      <c r="N603" s="19"/>
      <c r="O603" s="19"/>
      <c r="P603" s="19"/>
      <c r="Q603" s="19"/>
      <c r="R603" s="19"/>
      <c r="S603" s="19"/>
      <c r="T603" s="19"/>
      <c r="U603" s="19"/>
      <c r="V603" s="19"/>
      <c r="W603" s="19"/>
      <c r="X603" s="19"/>
      <c r="Y603" s="19"/>
      <c r="Z603" s="19"/>
      <c r="AA603" s="19"/>
      <c r="AB603" s="19"/>
      <c r="AC603" s="19"/>
      <c r="AD603" s="19"/>
      <c r="AE603" s="19"/>
      <c r="AF603" s="19"/>
    </row>
    <row r="604" ht="14.25" customHeight="1">
      <c r="A604" s="19"/>
      <c r="B604" s="19"/>
      <c r="C604" s="19"/>
      <c r="D604" s="19"/>
      <c r="E604" s="19"/>
      <c r="F604" s="23"/>
      <c r="G604" s="23"/>
      <c r="H604" s="23"/>
      <c r="I604" s="23"/>
      <c r="J604" s="19"/>
      <c r="K604" s="89"/>
      <c r="L604" s="19"/>
      <c r="M604" s="19"/>
      <c r="N604" s="19"/>
      <c r="O604" s="19"/>
      <c r="P604" s="19"/>
      <c r="Q604" s="19"/>
      <c r="R604" s="19"/>
      <c r="S604" s="19"/>
      <c r="T604" s="19"/>
      <c r="U604" s="19"/>
      <c r="V604" s="19"/>
      <c r="W604" s="19"/>
      <c r="X604" s="19"/>
      <c r="Y604" s="19"/>
      <c r="Z604" s="19"/>
      <c r="AA604" s="19"/>
      <c r="AB604" s="19"/>
      <c r="AC604" s="19"/>
      <c r="AD604" s="19"/>
      <c r="AE604" s="19"/>
      <c r="AF604" s="19"/>
    </row>
    <row r="605" ht="14.25" customHeight="1">
      <c r="A605" s="19"/>
      <c r="B605" s="19"/>
      <c r="C605" s="19"/>
      <c r="D605" s="19"/>
      <c r="E605" s="19"/>
      <c r="F605" s="23"/>
      <c r="G605" s="23"/>
      <c r="H605" s="23"/>
      <c r="I605" s="23"/>
      <c r="J605" s="19"/>
      <c r="K605" s="89"/>
      <c r="L605" s="19"/>
      <c r="M605" s="19"/>
      <c r="N605" s="19"/>
      <c r="O605" s="19"/>
      <c r="P605" s="19"/>
      <c r="Q605" s="19"/>
      <c r="R605" s="19"/>
      <c r="S605" s="19"/>
      <c r="T605" s="19"/>
      <c r="U605" s="19"/>
      <c r="V605" s="19"/>
      <c r="W605" s="19"/>
      <c r="X605" s="19"/>
      <c r="Y605" s="19"/>
      <c r="Z605" s="19"/>
      <c r="AA605" s="19"/>
      <c r="AB605" s="19"/>
      <c r="AC605" s="19"/>
      <c r="AD605" s="19"/>
      <c r="AE605" s="19"/>
      <c r="AF605" s="19"/>
    </row>
    <row r="606" ht="14.25" customHeight="1">
      <c r="A606" s="19"/>
      <c r="B606" s="19"/>
      <c r="C606" s="19"/>
      <c r="D606" s="19"/>
      <c r="E606" s="19"/>
      <c r="F606" s="23"/>
      <c r="G606" s="23"/>
      <c r="H606" s="23"/>
      <c r="I606" s="23"/>
      <c r="J606" s="19"/>
      <c r="K606" s="89"/>
      <c r="L606" s="19"/>
      <c r="M606" s="19"/>
      <c r="N606" s="19"/>
      <c r="O606" s="19"/>
      <c r="P606" s="19"/>
      <c r="Q606" s="19"/>
      <c r="R606" s="19"/>
      <c r="S606" s="19"/>
      <c r="T606" s="19"/>
      <c r="U606" s="19"/>
      <c r="V606" s="19"/>
      <c r="W606" s="19"/>
      <c r="X606" s="19"/>
      <c r="Y606" s="19"/>
      <c r="Z606" s="19"/>
      <c r="AA606" s="19"/>
      <c r="AB606" s="19"/>
      <c r="AC606" s="19"/>
      <c r="AD606" s="19"/>
      <c r="AE606" s="19"/>
      <c r="AF606" s="19"/>
    </row>
    <row r="607" ht="14.25" customHeight="1">
      <c r="A607" s="19"/>
      <c r="B607" s="19"/>
      <c r="C607" s="19"/>
      <c r="D607" s="19"/>
      <c r="E607" s="19"/>
      <c r="F607" s="23"/>
      <c r="G607" s="23"/>
      <c r="H607" s="23"/>
      <c r="I607" s="23"/>
      <c r="J607" s="19"/>
      <c r="K607" s="89"/>
      <c r="L607" s="19"/>
      <c r="M607" s="19"/>
      <c r="N607" s="19"/>
      <c r="O607" s="19"/>
      <c r="P607" s="19"/>
      <c r="Q607" s="19"/>
      <c r="R607" s="19"/>
      <c r="S607" s="19"/>
      <c r="T607" s="19"/>
      <c r="U607" s="19"/>
      <c r="V607" s="19"/>
      <c r="W607" s="19"/>
      <c r="X607" s="19"/>
      <c r="Y607" s="19"/>
      <c r="Z607" s="19"/>
      <c r="AA607" s="19"/>
      <c r="AB607" s="19"/>
      <c r="AC607" s="19"/>
      <c r="AD607" s="19"/>
      <c r="AE607" s="19"/>
      <c r="AF607" s="19"/>
    </row>
    <row r="608" ht="14.25" customHeight="1">
      <c r="A608" s="19"/>
      <c r="B608" s="19"/>
      <c r="C608" s="19"/>
      <c r="D608" s="19"/>
      <c r="E608" s="19"/>
      <c r="F608" s="23"/>
      <c r="G608" s="23"/>
      <c r="H608" s="23"/>
      <c r="I608" s="23"/>
      <c r="J608" s="19"/>
      <c r="K608" s="89"/>
      <c r="L608" s="19"/>
      <c r="M608" s="19"/>
      <c r="N608" s="19"/>
      <c r="O608" s="19"/>
      <c r="P608" s="19"/>
      <c r="Q608" s="19"/>
      <c r="R608" s="19"/>
      <c r="S608" s="19"/>
      <c r="T608" s="19"/>
      <c r="U608" s="19"/>
      <c r="V608" s="19"/>
      <c r="W608" s="19"/>
      <c r="X608" s="19"/>
      <c r="Y608" s="19"/>
      <c r="Z608" s="19"/>
      <c r="AA608" s="19"/>
      <c r="AB608" s="19"/>
      <c r="AC608" s="19"/>
      <c r="AD608" s="19"/>
      <c r="AE608" s="19"/>
      <c r="AF608" s="19"/>
    </row>
    <row r="609" ht="14.25" customHeight="1">
      <c r="A609" s="19"/>
      <c r="B609" s="19"/>
      <c r="C609" s="19"/>
      <c r="D609" s="19"/>
      <c r="E609" s="19"/>
      <c r="F609" s="23"/>
      <c r="G609" s="23"/>
      <c r="H609" s="23"/>
      <c r="I609" s="23"/>
      <c r="J609" s="19"/>
      <c r="K609" s="89"/>
      <c r="L609" s="19"/>
      <c r="M609" s="19"/>
      <c r="N609" s="19"/>
      <c r="O609" s="19"/>
      <c r="P609" s="19"/>
      <c r="Q609" s="19"/>
      <c r="R609" s="19"/>
      <c r="S609" s="19"/>
      <c r="T609" s="19"/>
      <c r="U609" s="19"/>
      <c r="V609" s="19"/>
      <c r="W609" s="19"/>
      <c r="X609" s="19"/>
      <c r="Y609" s="19"/>
      <c r="Z609" s="19"/>
      <c r="AA609" s="19"/>
      <c r="AB609" s="19"/>
      <c r="AC609" s="19"/>
      <c r="AD609" s="19"/>
      <c r="AE609" s="19"/>
      <c r="AF609" s="19"/>
    </row>
    <row r="610" ht="14.25" customHeight="1">
      <c r="A610" s="19"/>
      <c r="B610" s="19"/>
      <c r="C610" s="19"/>
      <c r="D610" s="19"/>
      <c r="E610" s="19"/>
      <c r="F610" s="23"/>
      <c r="G610" s="23"/>
      <c r="H610" s="23"/>
      <c r="I610" s="23"/>
      <c r="J610" s="19"/>
      <c r="K610" s="89"/>
      <c r="L610" s="19"/>
      <c r="M610" s="19"/>
      <c r="N610" s="19"/>
      <c r="O610" s="19"/>
      <c r="P610" s="19"/>
      <c r="Q610" s="19"/>
      <c r="R610" s="19"/>
      <c r="S610" s="19"/>
      <c r="T610" s="19"/>
      <c r="U610" s="19"/>
      <c r="V610" s="19"/>
      <c r="W610" s="19"/>
      <c r="X610" s="19"/>
      <c r="Y610" s="19"/>
      <c r="Z610" s="19"/>
      <c r="AA610" s="19"/>
      <c r="AB610" s="19"/>
      <c r="AC610" s="19"/>
      <c r="AD610" s="19"/>
      <c r="AE610" s="19"/>
      <c r="AF610" s="19"/>
    </row>
    <row r="611" ht="14.25" customHeight="1">
      <c r="A611" s="19"/>
      <c r="B611" s="19"/>
      <c r="C611" s="19"/>
      <c r="D611" s="19"/>
      <c r="E611" s="19"/>
      <c r="F611" s="23"/>
      <c r="G611" s="23"/>
      <c r="H611" s="23"/>
      <c r="I611" s="23"/>
      <c r="J611" s="19"/>
      <c r="K611" s="89"/>
      <c r="L611" s="19"/>
      <c r="M611" s="19"/>
      <c r="N611" s="19"/>
      <c r="O611" s="19"/>
      <c r="P611" s="19"/>
      <c r="Q611" s="19"/>
      <c r="R611" s="19"/>
      <c r="S611" s="19"/>
      <c r="T611" s="19"/>
      <c r="U611" s="19"/>
      <c r="V611" s="19"/>
      <c r="W611" s="19"/>
      <c r="X611" s="19"/>
      <c r="Y611" s="19"/>
      <c r="Z611" s="19"/>
      <c r="AA611" s="19"/>
      <c r="AB611" s="19"/>
      <c r="AC611" s="19"/>
      <c r="AD611" s="19"/>
      <c r="AE611" s="19"/>
      <c r="AF611" s="19"/>
    </row>
    <row r="612" ht="14.25" customHeight="1">
      <c r="A612" s="19"/>
      <c r="B612" s="19"/>
      <c r="C612" s="19"/>
      <c r="D612" s="19"/>
      <c r="E612" s="19"/>
      <c r="F612" s="23"/>
      <c r="G612" s="23"/>
      <c r="H612" s="23"/>
      <c r="I612" s="23"/>
      <c r="J612" s="19"/>
      <c r="K612" s="89"/>
      <c r="L612" s="19"/>
      <c r="M612" s="19"/>
      <c r="N612" s="19"/>
      <c r="O612" s="19"/>
      <c r="P612" s="19"/>
      <c r="Q612" s="19"/>
      <c r="R612" s="19"/>
      <c r="S612" s="19"/>
      <c r="T612" s="19"/>
      <c r="U612" s="19"/>
      <c r="V612" s="19"/>
      <c r="W612" s="19"/>
      <c r="X612" s="19"/>
      <c r="Y612" s="19"/>
      <c r="Z612" s="19"/>
      <c r="AA612" s="19"/>
      <c r="AB612" s="19"/>
      <c r="AC612" s="19"/>
      <c r="AD612" s="19"/>
      <c r="AE612" s="19"/>
      <c r="AF612" s="19"/>
    </row>
    <row r="613" ht="14.25" customHeight="1">
      <c r="A613" s="19"/>
      <c r="B613" s="19"/>
      <c r="C613" s="19"/>
      <c r="D613" s="19"/>
      <c r="E613" s="19"/>
      <c r="F613" s="23"/>
      <c r="G613" s="23"/>
      <c r="H613" s="23"/>
      <c r="I613" s="23"/>
      <c r="J613" s="19"/>
      <c r="K613" s="89"/>
      <c r="L613" s="19"/>
      <c r="M613" s="19"/>
      <c r="N613" s="19"/>
      <c r="O613" s="19"/>
      <c r="P613" s="19"/>
      <c r="Q613" s="19"/>
      <c r="R613" s="19"/>
      <c r="S613" s="19"/>
      <c r="T613" s="19"/>
      <c r="U613" s="19"/>
      <c r="V613" s="19"/>
      <c r="W613" s="19"/>
      <c r="X613" s="19"/>
      <c r="Y613" s="19"/>
      <c r="Z613" s="19"/>
      <c r="AA613" s="19"/>
      <c r="AB613" s="19"/>
      <c r="AC613" s="19"/>
      <c r="AD613" s="19"/>
      <c r="AE613" s="19"/>
      <c r="AF613" s="19"/>
    </row>
    <row r="614" ht="14.25" customHeight="1">
      <c r="A614" s="19"/>
      <c r="B614" s="19"/>
      <c r="C614" s="19"/>
      <c r="D614" s="19"/>
      <c r="E614" s="19"/>
      <c r="F614" s="23"/>
      <c r="G614" s="23"/>
      <c r="H614" s="23"/>
      <c r="I614" s="23"/>
      <c r="J614" s="19"/>
      <c r="K614" s="89"/>
      <c r="L614" s="19"/>
      <c r="M614" s="19"/>
      <c r="N614" s="19"/>
      <c r="O614" s="19"/>
      <c r="P614" s="19"/>
      <c r="Q614" s="19"/>
      <c r="R614" s="19"/>
      <c r="S614" s="19"/>
      <c r="T614" s="19"/>
      <c r="U614" s="19"/>
      <c r="V614" s="19"/>
      <c r="W614" s="19"/>
      <c r="X614" s="19"/>
      <c r="Y614" s="19"/>
      <c r="Z614" s="19"/>
      <c r="AA614" s="19"/>
      <c r="AB614" s="19"/>
      <c r="AC614" s="19"/>
      <c r="AD614" s="19"/>
      <c r="AE614" s="19"/>
      <c r="AF614" s="19"/>
    </row>
    <row r="615" ht="14.25" customHeight="1">
      <c r="A615" s="19"/>
      <c r="B615" s="19"/>
      <c r="C615" s="19"/>
      <c r="D615" s="19"/>
      <c r="E615" s="19"/>
      <c r="F615" s="23"/>
      <c r="G615" s="23"/>
      <c r="H615" s="23"/>
      <c r="I615" s="23"/>
      <c r="J615" s="19"/>
      <c r="K615" s="89"/>
      <c r="L615" s="19"/>
      <c r="M615" s="19"/>
      <c r="N615" s="19"/>
      <c r="O615" s="19"/>
      <c r="P615" s="19"/>
      <c r="Q615" s="19"/>
      <c r="R615" s="19"/>
      <c r="S615" s="19"/>
      <c r="T615" s="19"/>
      <c r="U615" s="19"/>
      <c r="V615" s="19"/>
      <c r="W615" s="19"/>
      <c r="X615" s="19"/>
      <c r="Y615" s="19"/>
      <c r="Z615" s="19"/>
      <c r="AA615" s="19"/>
      <c r="AB615" s="19"/>
      <c r="AC615" s="19"/>
      <c r="AD615" s="19"/>
      <c r="AE615" s="19"/>
      <c r="AF615" s="19"/>
    </row>
    <row r="616" ht="14.25" customHeight="1">
      <c r="A616" s="19"/>
      <c r="B616" s="19"/>
      <c r="C616" s="19"/>
      <c r="D616" s="19"/>
      <c r="E616" s="19"/>
      <c r="F616" s="23"/>
      <c r="G616" s="23"/>
      <c r="H616" s="23"/>
      <c r="I616" s="23"/>
      <c r="J616" s="19"/>
      <c r="K616" s="89"/>
      <c r="L616" s="19"/>
      <c r="M616" s="19"/>
      <c r="N616" s="19"/>
      <c r="O616" s="19"/>
      <c r="P616" s="19"/>
      <c r="Q616" s="19"/>
      <c r="R616" s="19"/>
      <c r="S616" s="19"/>
      <c r="T616" s="19"/>
      <c r="U616" s="19"/>
      <c r="V616" s="19"/>
      <c r="W616" s="19"/>
      <c r="X616" s="19"/>
      <c r="Y616" s="19"/>
      <c r="Z616" s="19"/>
      <c r="AA616" s="19"/>
      <c r="AB616" s="19"/>
      <c r="AC616" s="19"/>
      <c r="AD616" s="19"/>
      <c r="AE616" s="19"/>
      <c r="AF616" s="19"/>
    </row>
    <row r="617" ht="14.25" customHeight="1">
      <c r="A617" s="19"/>
      <c r="B617" s="19"/>
      <c r="C617" s="19"/>
      <c r="D617" s="19"/>
      <c r="E617" s="19"/>
      <c r="F617" s="23"/>
      <c r="G617" s="23"/>
      <c r="H617" s="23"/>
      <c r="I617" s="23"/>
      <c r="J617" s="19"/>
      <c r="K617" s="89"/>
      <c r="L617" s="19"/>
      <c r="M617" s="19"/>
      <c r="N617" s="19"/>
      <c r="O617" s="19"/>
      <c r="P617" s="19"/>
      <c r="Q617" s="19"/>
      <c r="R617" s="19"/>
      <c r="S617" s="19"/>
      <c r="T617" s="19"/>
      <c r="U617" s="19"/>
      <c r="V617" s="19"/>
      <c r="W617" s="19"/>
      <c r="X617" s="19"/>
      <c r="Y617" s="19"/>
      <c r="Z617" s="19"/>
      <c r="AA617" s="19"/>
      <c r="AB617" s="19"/>
      <c r="AC617" s="19"/>
      <c r="AD617" s="19"/>
      <c r="AE617" s="19"/>
      <c r="AF617" s="19"/>
    </row>
    <row r="618" ht="14.25" customHeight="1">
      <c r="A618" s="19"/>
      <c r="B618" s="19"/>
      <c r="C618" s="19"/>
      <c r="D618" s="19"/>
      <c r="E618" s="19"/>
      <c r="F618" s="23"/>
      <c r="G618" s="23"/>
      <c r="H618" s="23"/>
      <c r="I618" s="23"/>
      <c r="J618" s="19"/>
      <c r="K618" s="89"/>
      <c r="L618" s="19"/>
      <c r="M618" s="19"/>
      <c r="N618" s="19"/>
      <c r="O618" s="19"/>
      <c r="P618" s="19"/>
      <c r="Q618" s="19"/>
      <c r="R618" s="19"/>
      <c r="S618" s="19"/>
      <c r="T618" s="19"/>
      <c r="U618" s="19"/>
      <c r="V618" s="19"/>
      <c r="W618" s="19"/>
      <c r="X618" s="19"/>
      <c r="Y618" s="19"/>
      <c r="Z618" s="19"/>
      <c r="AA618" s="19"/>
      <c r="AB618" s="19"/>
      <c r="AC618" s="19"/>
      <c r="AD618" s="19"/>
      <c r="AE618" s="19"/>
      <c r="AF618" s="19"/>
    </row>
    <row r="619" ht="14.25" customHeight="1">
      <c r="A619" s="19"/>
      <c r="B619" s="19"/>
      <c r="C619" s="19"/>
      <c r="D619" s="19"/>
      <c r="E619" s="19"/>
      <c r="F619" s="23"/>
      <c r="G619" s="23"/>
      <c r="H619" s="23"/>
      <c r="I619" s="23"/>
      <c r="J619" s="19"/>
      <c r="K619" s="89"/>
      <c r="L619" s="19"/>
      <c r="M619" s="19"/>
      <c r="N619" s="19"/>
      <c r="O619" s="19"/>
      <c r="P619" s="19"/>
      <c r="Q619" s="19"/>
      <c r="R619" s="19"/>
      <c r="S619" s="19"/>
      <c r="T619" s="19"/>
      <c r="U619" s="19"/>
      <c r="V619" s="19"/>
      <c r="W619" s="19"/>
      <c r="X619" s="19"/>
      <c r="Y619" s="19"/>
      <c r="Z619" s="19"/>
      <c r="AA619" s="19"/>
      <c r="AB619" s="19"/>
      <c r="AC619" s="19"/>
      <c r="AD619" s="19"/>
      <c r="AE619" s="19"/>
      <c r="AF619" s="19"/>
    </row>
    <row r="620" ht="14.25" customHeight="1">
      <c r="A620" s="19"/>
      <c r="B620" s="19"/>
      <c r="C620" s="19"/>
      <c r="D620" s="19"/>
      <c r="E620" s="19"/>
      <c r="F620" s="23"/>
      <c r="G620" s="23"/>
      <c r="H620" s="23"/>
      <c r="I620" s="23"/>
      <c r="J620" s="19"/>
      <c r="K620" s="89"/>
      <c r="L620" s="19"/>
      <c r="M620" s="19"/>
      <c r="N620" s="19"/>
      <c r="O620" s="19"/>
      <c r="P620" s="19"/>
      <c r="Q620" s="19"/>
      <c r="R620" s="19"/>
      <c r="S620" s="19"/>
      <c r="T620" s="19"/>
      <c r="U620" s="19"/>
      <c r="V620" s="19"/>
      <c r="W620" s="19"/>
      <c r="X620" s="19"/>
      <c r="Y620" s="19"/>
      <c r="Z620" s="19"/>
      <c r="AA620" s="19"/>
      <c r="AB620" s="19"/>
      <c r="AC620" s="19"/>
      <c r="AD620" s="19"/>
      <c r="AE620" s="19"/>
      <c r="AF620" s="19"/>
    </row>
    <row r="621" ht="14.25" customHeight="1">
      <c r="A621" s="19"/>
      <c r="B621" s="19"/>
      <c r="C621" s="19"/>
      <c r="D621" s="19"/>
      <c r="E621" s="19"/>
      <c r="F621" s="23"/>
      <c r="G621" s="23"/>
      <c r="H621" s="23"/>
      <c r="I621" s="23"/>
      <c r="J621" s="19"/>
      <c r="K621" s="89"/>
      <c r="L621" s="19"/>
      <c r="M621" s="19"/>
      <c r="N621" s="19"/>
      <c r="O621" s="19"/>
      <c r="P621" s="19"/>
      <c r="Q621" s="19"/>
      <c r="R621" s="19"/>
      <c r="S621" s="19"/>
      <c r="T621" s="19"/>
      <c r="U621" s="19"/>
      <c r="V621" s="19"/>
      <c r="W621" s="19"/>
      <c r="X621" s="19"/>
      <c r="Y621" s="19"/>
      <c r="Z621" s="19"/>
      <c r="AA621" s="19"/>
      <c r="AB621" s="19"/>
      <c r="AC621" s="19"/>
      <c r="AD621" s="19"/>
      <c r="AE621" s="19"/>
      <c r="AF621" s="19"/>
    </row>
    <row r="622" ht="14.25" customHeight="1">
      <c r="A622" s="19"/>
      <c r="B622" s="19"/>
      <c r="C622" s="19"/>
      <c r="D622" s="19"/>
      <c r="E622" s="19"/>
      <c r="F622" s="23"/>
      <c r="G622" s="23"/>
      <c r="H622" s="23"/>
      <c r="I622" s="23"/>
      <c r="J622" s="19"/>
      <c r="K622" s="89"/>
      <c r="L622" s="19"/>
      <c r="M622" s="19"/>
      <c r="N622" s="19"/>
      <c r="O622" s="19"/>
      <c r="P622" s="19"/>
      <c r="Q622" s="19"/>
      <c r="R622" s="19"/>
      <c r="S622" s="19"/>
      <c r="T622" s="19"/>
      <c r="U622" s="19"/>
      <c r="V622" s="19"/>
      <c r="W622" s="19"/>
      <c r="X622" s="19"/>
      <c r="Y622" s="19"/>
      <c r="Z622" s="19"/>
      <c r="AA622" s="19"/>
      <c r="AB622" s="19"/>
      <c r="AC622" s="19"/>
      <c r="AD622" s="19"/>
      <c r="AE622" s="19"/>
      <c r="AF622" s="19"/>
    </row>
    <row r="623" ht="14.25" customHeight="1">
      <c r="A623" s="19"/>
      <c r="B623" s="19"/>
      <c r="C623" s="19"/>
      <c r="D623" s="19"/>
      <c r="E623" s="19"/>
      <c r="F623" s="23"/>
      <c r="G623" s="23"/>
      <c r="H623" s="23"/>
      <c r="I623" s="23"/>
      <c r="J623" s="19"/>
      <c r="K623" s="89"/>
      <c r="L623" s="19"/>
      <c r="M623" s="19"/>
      <c r="N623" s="19"/>
      <c r="O623" s="19"/>
      <c r="P623" s="19"/>
      <c r="Q623" s="19"/>
      <c r="R623" s="19"/>
      <c r="S623" s="19"/>
      <c r="T623" s="19"/>
      <c r="U623" s="19"/>
      <c r="V623" s="19"/>
      <c r="W623" s="19"/>
      <c r="X623" s="19"/>
      <c r="Y623" s="19"/>
      <c r="Z623" s="19"/>
      <c r="AA623" s="19"/>
      <c r="AB623" s="19"/>
      <c r="AC623" s="19"/>
      <c r="AD623" s="19"/>
      <c r="AE623" s="19"/>
      <c r="AF623" s="19"/>
    </row>
    <row r="624" ht="14.25" customHeight="1">
      <c r="A624" s="19"/>
      <c r="B624" s="19"/>
      <c r="C624" s="19"/>
      <c r="D624" s="19"/>
      <c r="E624" s="19"/>
      <c r="F624" s="23"/>
      <c r="G624" s="23"/>
      <c r="H624" s="23"/>
      <c r="I624" s="23"/>
      <c r="J624" s="19"/>
      <c r="K624" s="89"/>
      <c r="L624" s="19"/>
      <c r="M624" s="19"/>
      <c r="N624" s="19"/>
      <c r="O624" s="19"/>
      <c r="P624" s="19"/>
      <c r="Q624" s="19"/>
      <c r="R624" s="19"/>
      <c r="S624" s="19"/>
      <c r="T624" s="19"/>
      <c r="U624" s="19"/>
      <c r="V624" s="19"/>
      <c r="W624" s="19"/>
      <c r="X624" s="19"/>
      <c r="Y624" s="19"/>
      <c r="Z624" s="19"/>
      <c r="AA624" s="19"/>
      <c r="AB624" s="19"/>
      <c r="AC624" s="19"/>
      <c r="AD624" s="19"/>
      <c r="AE624" s="19"/>
      <c r="AF624" s="19"/>
    </row>
    <row r="625" ht="14.25" customHeight="1">
      <c r="A625" s="19"/>
      <c r="B625" s="19"/>
      <c r="C625" s="19"/>
      <c r="D625" s="19"/>
      <c r="E625" s="19"/>
      <c r="F625" s="23"/>
      <c r="G625" s="23"/>
      <c r="H625" s="23"/>
      <c r="I625" s="23"/>
      <c r="J625" s="19"/>
      <c r="K625" s="89"/>
      <c r="L625" s="19"/>
      <c r="M625" s="19"/>
      <c r="N625" s="19"/>
      <c r="O625" s="19"/>
      <c r="P625" s="19"/>
      <c r="Q625" s="19"/>
      <c r="R625" s="19"/>
      <c r="S625" s="19"/>
      <c r="T625" s="19"/>
      <c r="U625" s="19"/>
      <c r="V625" s="19"/>
      <c r="W625" s="19"/>
      <c r="X625" s="19"/>
      <c r="Y625" s="19"/>
      <c r="Z625" s="19"/>
      <c r="AA625" s="19"/>
      <c r="AB625" s="19"/>
      <c r="AC625" s="19"/>
      <c r="AD625" s="19"/>
      <c r="AE625" s="19"/>
      <c r="AF625" s="19"/>
    </row>
    <row r="626" ht="14.25" customHeight="1">
      <c r="A626" s="19"/>
      <c r="B626" s="19"/>
      <c r="C626" s="19"/>
      <c r="D626" s="19"/>
      <c r="E626" s="19"/>
      <c r="F626" s="23"/>
      <c r="G626" s="23"/>
      <c r="H626" s="23"/>
      <c r="I626" s="23"/>
      <c r="J626" s="19"/>
      <c r="K626" s="89"/>
      <c r="L626" s="19"/>
      <c r="M626" s="19"/>
      <c r="N626" s="19"/>
      <c r="O626" s="19"/>
      <c r="P626" s="19"/>
      <c r="Q626" s="19"/>
      <c r="R626" s="19"/>
      <c r="S626" s="19"/>
      <c r="T626" s="19"/>
      <c r="U626" s="19"/>
      <c r="V626" s="19"/>
      <c r="W626" s="19"/>
      <c r="X626" s="19"/>
      <c r="Y626" s="19"/>
      <c r="Z626" s="19"/>
      <c r="AA626" s="19"/>
      <c r="AB626" s="19"/>
      <c r="AC626" s="19"/>
      <c r="AD626" s="19"/>
      <c r="AE626" s="19"/>
      <c r="AF626" s="19"/>
    </row>
    <row r="627" ht="14.25" customHeight="1">
      <c r="A627" s="19"/>
      <c r="B627" s="19"/>
      <c r="C627" s="19"/>
      <c r="D627" s="19"/>
      <c r="E627" s="19"/>
      <c r="F627" s="23"/>
      <c r="G627" s="23"/>
      <c r="H627" s="23"/>
      <c r="I627" s="23"/>
      <c r="J627" s="19"/>
      <c r="K627" s="89"/>
      <c r="L627" s="19"/>
      <c r="M627" s="19"/>
      <c r="N627" s="19"/>
      <c r="O627" s="19"/>
      <c r="P627" s="19"/>
      <c r="Q627" s="19"/>
      <c r="R627" s="19"/>
      <c r="S627" s="19"/>
      <c r="T627" s="19"/>
      <c r="U627" s="19"/>
      <c r="V627" s="19"/>
      <c r="W627" s="19"/>
      <c r="X627" s="19"/>
      <c r="Y627" s="19"/>
      <c r="Z627" s="19"/>
      <c r="AA627" s="19"/>
      <c r="AB627" s="19"/>
      <c r="AC627" s="19"/>
      <c r="AD627" s="19"/>
      <c r="AE627" s="19"/>
      <c r="AF627" s="19"/>
    </row>
    <row r="628" ht="14.25" customHeight="1">
      <c r="A628" s="19"/>
      <c r="B628" s="19"/>
      <c r="C628" s="19"/>
      <c r="D628" s="19"/>
      <c r="E628" s="19"/>
      <c r="F628" s="23"/>
      <c r="G628" s="23"/>
      <c r="H628" s="23"/>
      <c r="I628" s="23"/>
      <c r="J628" s="19"/>
      <c r="K628" s="89"/>
      <c r="L628" s="19"/>
      <c r="M628" s="19"/>
      <c r="N628" s="19"/>
      <c r="O628" s="19"/>
      <c r="P628" s="19"/>
      <c r="Q628" s="19"/>
      <c r="R628" s="19"/>
      <c r="S628" s="19"/>
      <c r="T628" s="19"/>
      <c r="U628" s="19"/>
      <c r="V628" s="19"/>
      <c r="W628" s="19"/>
      <c r="X628" s="19"/>
      <c r="Y628" s="19"/>
      <c r="Z628" s="19"/>
      <c r="AA628" s="19"/>
      <c r="AB628" s="19"/>
      <c r="AC628" s="19"/>
      <c r="AD628" s="19"/>
      <c r="AE628" s="19"/>
      <c r="AF628" s="19"/>
    </row>
    <row r="629" ht="14.25" customHeight="1">
      <c r="A629" s="19"/>
      <c r="B629" s="19"/>
      <c r="C629" s="19"/>
      <c r="D629" s="19"/>
      <c r="E629" s="19"/>
      <c r="F629" s="23"/>
      <c r="G629" s="23"/>
      <c r="H629" s="23"/>
      <c r="I629" s="23"/>
      <c r="J629" s="19"/>
      <c r="K629" s="89"/>
      <c r="L629" s="19"/>
      <c r="M629" s="19"/>
      <c r="N629" s="19"/>
      <c r="O629" s="19"/>
      <c r="P629" s="19"/>
      <c r="Q629" s="19"/>
      <c r="R629" s="19"/>
      <c r="S629" s="19"/>
      <c r="T629" s="19"/>
      <c r="U629" s="19"/>
      <c r="V629" s="19"/>
      <c r="W629" s="19"/>
      <c r="X629" s="19"/>
      <c r="Y629" s="19"/>
      <c r="Z629" s="19"/>
      <c r="AA629" s="19"/>
      <c r="AB629" s="19"/>
      <c r="AC629" s="19"/>
      <c r="AD629" s="19"/>
      <c r="AE629" s="19"/>
      <c r="AF629" s="19"/>
    </row>
    <row r="630" ht="14.25" customHeight="1">
      <c r="A630" s="19"/>
      <c r="B630" s="19"/>
      <c r="C630" s="19"/>
      <c r="D630" s="19"/>
      <c r="E630" s="19"/>
      <c r="F630" s="23"/>
      <c r="G630" s="23"/>
      <c r="H630" s="23"/>
      <c r="I630" s="23"/>
      <c r="J630" s="19"/>
      <c r="K630" s="89"/>
      <c r="L630" s="19"/>
      <c r="M630" s="19"/>
      <c r="N630" s="19"/>
      <c r="O630" s="19"/>
      <c r="P630" s="19"/>
      <c r="Q630" s="19"/>
      <c r="R630" s="19"/>
      <c r="S630" s="19"/>
      <c r="T630" s="19"/>
      <c r="U630" s="19"/>
      <c r="V630" s="19"/>
      <c r="W630" s="19"/>
      <c r="X630" s="19"/>
      <c r="Y630" s="19"/>
      <c r="Z630" s="19"/>
      <c r="AA630" s="19"/>
      <c r="AB630" s="19"/>
      <c r="AC630" s="19"/>
      <c r="AD630" s="19"/>
      <c r="AE630" s="19"/>
      <c r="AF630" s="19"/>
    </row>
    <row r="631" ht="14.25" customHeight="1">
      <c r="A631" s="19"/>
      <c r="B631" s="19"/>
      <c r="C631" s="19"/>
      <c r="D631" s="19"/>
      <c r="E631" s="19"/>
      <c r="F631" s="23"/>
      <c r="G631" s="23"/>
      <c r="H631" s="23"/>
      <c r="I631" s="23"/>
      <c r="J631" s="19"/>
      <c r="K631" s="89"/>
      <c r="L631" s="19"/>
      <c r="M631" s="19"/>
      <c r="N631" s="19"/>
      <c r="O631" s="19"/>
      <c r="P631" s="19"/>
      <c r="Q631" s="19"/>
      <c r="R631" s="19"/>
      <c r="S631" s="19"/>
      <c r="T631" s="19"/>
      <c r="U631" s="19"/>
      <c r="V631" s="19"/>
      <c r="W631" s="19"/>
      <c r="X631" s="19"/>
      <c r="Y631" s="19"/>
      <c r="Z631" s="19"/>
      <c r="AA631" s="19"/>
      <c r="AB631" s="19"/>
      <c r="AC631" s="19"/>
      <c r="AD631" s="19"/>
      <c r="AE631" s="19"/>
      <c r="AF631" s="19"/>
    </row>
    <row r="632" ht="14.25" customHeight="1">
      <c r="A632" s="19"/>
      <c r="B632" s="19"/>
      <c r="C632" s="19"/>
      <c r="D632" s="19"/>
      <c r="E632" s="19"/>
      <c r="F632" s="23"/>
      <c r="G632" s="23"/>
      <c r="H632" s="23"/>
      <c r="I632" s="23"/>
      <c r="J632" s="19"/>
      <c r="K632" s="89"/>
      <c r="L632" s="19"/>
      <c r="M632" s="19"/>
      <c r="N632" s="19"/>
      <c r="O632" s="19"/>
      <c r="P632" s="19"/>
      <c r="Q632" s="19"/>
      <c r="R632" s="19"/>
      <c r="S632" s="19"/>
      <c r="T632" s="19"/>
      <c r="U632" s="19"/>
      <c r="V632" s="19"/>
      <c r="W632" s="19"/>
      <c r="X632" s="19"/>
      <c r="Y632" s="19"/>
      <c r="Z632" s="19"/>
      <c r="AA632" s="19"/>
      <c r="AB632" s="19"/>
      <c r="AC632" s="19"/>
      <c r="AD632" s="19"/>
      <c r="AE632" s="19"/>
      <c r="AF632" s="19"/>
    </row>
    <row r="633" ht="14.25" customHeight="1">
      <c r="A633" s="19"/>
      <c r="B633" s="19"/>
      <c r="C633" s="19"/>
      <c r="D633" s="19"/>
      <c r="E633" s="19"/>
      <c r="F633" s="23"/>
      <c r="G633" s="23"/>
      <c r="H633" s="23"/>
      <c r="I633" s="23"/>
      <c r="J633" s="19"/>
      <c r="K633" s="89"/>
      <c r="L633" s="19"/>
      <c r="M633" s="19"/>
      <c r="N633" s="19"/>
      <c r="O633" s="19"/>
      <c r="P633" s="19"/>
      <c r="Q633" s="19"/>
      <c r="R633" s="19"/>
      <c r="S633" s="19"/>
      <c r="T633" s="19"/>
      <c r="U633" s="19"/>
      <c r="V633" s="19"/>
      <c r="W633" s="19"/>
      <c r="X633" s="19"/>
      <c r="Y633" s="19"/>
      <c r="Z633" s="19"/>
      <c r="AA633" s="19"/>
      <c r="AB633" s="19"/>
      <c r="AC633" s="19"/>
      <c r="AD633" s="19"/>
      <c r="AE633" s="19"/>
      <c r="AF633" s="19"/>
    </row>
    <row r="634" ht="14.25" customHeight="1">
      <c r="A634" s="19"/>
      <c r="B634" s="19"/>
      <c r="C634" s="19"/>
      <c r="D634" s="19"/>
      <c r="E634" s="19"/>
      <c r="F634" s="23"/>
      <c r="G634" s="23"/>
      <c r="H634" s="23"/>
      <c r="I634" s="23"/>
      <c r="J634" s="19"/>
      <c r="K634" s="89"/>
      <c r="L634" s="19"/>
      <c r="M634" s="19"/>
      <c r="N634" s="19"/>
      <c r="O634" s="19"/>
      <c r="P634" s="19"/>
      <c r="Q634" s="19"/>
      <c r="R634" s="19"/>
      <c r="S634" s="19"/>
      <c r="T634" s="19"/>
      <c r="U634" s="19"/>
      <c r="V634" s="19"/>
      <c r="W634" s="19"/>
      <c r="X634" s="19"/>
      <c r="Y634" s="19"/>
      <c r="Z634" s="19"/>
      <c r="AA634" s="19"/>
      <c r="AB634" s="19"/>
      <c r="AC634" s="19"/>
      <c r="AD634" s="19"/>
      <c r="AE634" s="19"/>
      <c r="AF634" s="19"/>
    </row>
    <row r="635" ht="14.25" customHeight="1">
      <c r="A635" s="19"/>
      <c r="B635" s="19"/>
      <c r="C635" s="19"/>
      <c r="D635" s="19"/>
      <c r="E635" s="19"/>
      <c r="F635" s="23"/>
      <c r="G635" s="23"/>
      <c r="H635" s="23"/>
      <c r="I635" s="23"/>
      <c r="J635" s="19"/>
      <c r="K635" s="89"/>
      <c r="L635" s="19"/>
      <c r="M635" s="19"/>
      <c r="N635" s="19"/>
      <c r="O635" s="19"/>
      <c r="P635" s="19"/>
      <c r="Q635" s="19"/>
      <c r="R635" s="19"/>
      <c r="S635" s="19"/>
      <c r="T635" s="19"/>
      <c r="U635" s="19"/>
      <c r="V635" s="19"/>
      <c r="W635" s="19"/>
      <c r="X635" s="19"/>
      <c r="Y635" s="19"/>
      <c r="Z635" s="19"/>
      <c r="AA635" s="19"/>
      <c r="AB635" s="19"/>
      <c r="AC635" s="19"/>
      <c r="AD635" s="19"/>
      <c r="AE635" s="19"/>
      <c r="AF635" s="19"/>
    </row>
    <row r="636" ht="14.25" customHeight="1">
      <c r="A636" s="19"/>
      <c r="B636" s="19"/>
      <c r="C636" s="19"/>
      <c r="D636" s="19"/>
      <c r="E636" s="19"/>
      <c r="F636" s="23"/>
      <c r="G636" s="23"/>
      <c r="H636" s="23"/>
      <c r="I636" s="23"/>
      <c r="J636" s="19"/>
      <c r="K636" s="89"/>
      <c r="L636" s="19"/>
      <c r="M636" s="19"/>
      <c r="N636" s="19"/>
      <c r="O636" s="19"/>
      <c r="P636" s="19"/>
      <c r="Q636" s="19"/>
      <c r="R636" s="19"/>
      <c r="S636" s="19"/>
      <c r="T636" s="19"/>
      <c r="U636" s="19"/>
      <c r="V636" s="19"/>
      <c r="W636" s="19"/>
      <c r="X636" s="19"/>
      <c r="Y636" s="19"/>
      <c r="Z636" s="19"/>
      <c r="AA636" s="19"/>
      <c r="AB636" s="19"/>
      <c r="AC636" s="19"/>
      <c r="AD636" s="19"/>
      <c r="AE636" s="19"/>
      <c r="AF636" s="19"/>
    </row>
    <row r="637" ht="14.25" customHeight="1">
      <c r="A637" s="19"/>
      <c r="B637" s="19"/>
      <c r="C637" s="19"/>
      <c r="D637" s="19"/>
      <c r="E637" s="19"/>
      <c r="F637" s="23"/>
      <c r="G637" s="23"/>
      <c r="H637" s="23"/>
      <c r="I637" s="23"/>
      <c r="J637" s="19"/>
      <c r="K637" s="89"/>
      <c r="L637" s="19"/>
      <c r="M637" s="19"/>
      <c r="N637" s="19"/>
      <c r="O637" s="19"/>
      <c r="P637" s="19"/>
      <c r="Q637" s="19"/>
      <c r="R637" s="19"/>
      <c r="S637" s="19"/>
      <c r="T637" s="19"/>
      <c r="U637" s="19"/>
      <c r="V637" s="19"/>
      <c r="W637" s="19"/>
      <c r="X637" s="19"/>
      <c r="Y637" s="19"/>
      <c r="Z637" s="19"/>
      <c r="AA637" s="19"/>
      <c r="AB637" s="19"/>
      <c r="AC637" s="19"/>
      <c r="AD637" s="19"/>
      <c r="AE637" s="19"/>
      <c r="AF637" s="19"/>
    </row>
    <row r="638" ht="14.25" customHeight="1">
      <c r="A638" s="19"/>
      <c r="B638" s="19"/>
      <c r="C638" s="19"/>
      <c r="D638" s="19"/>
      <c r="E638" s="19"/>
      <c r="F638" s="23"/>
      <c r="G638" s="23"/>
      <c r="H638" s="23"/>
      <c r="I638" s="23"/>
      <c r="J638" s="19"/>
      <c r="K638" s="89"/>
      <c r="L638" s="19"/>
      <c r="M638" s="19"/>
      <c r="N638" s="19"/>
      <c r="O638" s="19"/>
      <c r="P638" s="19"/>
      <c r="Q638" s="19"/>
      <c r="R638" s="19"/>
      <c r="S638" s="19"/>
      <c r="T638" s="19"/>
      <c r="U638" s="19"/>
      <c r="V638" s="19"/>
      <c r="W638" s="19"/>
      <c r="X638" s="19"/>
      <c r="Y638" s="19"/>
      <c r="Z638" s="19"/>
      <c r="AA638" s="19"/>
      <c r="AB638" s="19"/>
      <c r="AC638" s="19"/>
      <c r="AD638" s="19"/>
      <c r="AE638" s="19"/>
      <c r="AF638" s="19"/>
    </row>
    <row r="639" ht="14.25" customHeight="1">
      <c r="A639" s="19"/>
      <c r="B639" s="19"/>
      <c r="C639" s="19"/>
      <c r="D639" s="19"/>
      <c r="E639" s="19"/>
      <c r="F639" s="23"/>
      <c r="G639" s="23"/>
      <c r="H639" s="23"/>
      <c r="I639" s="23"/>
      <c r="J639" s="19"/>
      <c r="K639" s="89"/>
      <c r="L639" s="19"/>
      <c r="M639" s="19"/>
      <c r="N639" s="19"/>
      <c r="O639" s="19"/>
      <c r="P639" s="19"/>
      <c r="Q639" s="19"/>
      <c r="R639" s="19"/>
      <c r="S639" s="19"/>
      <c r="T639" s="19"/>
      <c r="U639" s="19"/>
      <c r="V639" s="19"/>
      <c r="W639" s="19"/>
      <c r="X639" s="19"/>
      <c r="Y639" s="19"/>
      <c r="Z639" s="19"/>
      <c r="AA639" s="19"/>
      <c r="AB639" s="19"/>
      <c r="AC639" s="19"/>
      <c r="AD639" s="19"/>
      <c r="AE639" s="19"/>
      <c r="AF639" s="19"/>
    </row>
    <row r="640" ht="14.25" customHeight="1">
      <c r="A640" s="19"/>
      <c r="B640" s="19"/>
      <c r="C640" s="19"/>
      <c r="D640" s="19"/>
      <c r="E640" s="19"/>
      <c r="F640" s="23"/>
      <c r="G640" s="23"/>
      <c r="H640" s="23"/>
      <c r="I640" s="23"/>
      <c r="J640" s="19"/>
      <c r="K640" s="89"/>
      <c r="L640" s="19"/>
      <c r="M640" s="19"/>
      <c r="N640" s="19"/>
      <c r="O640" s="19"/>
      <c r="P640" s="19"/>
      <c r="Q640" s="19"/>
      <c r="R640" s="19"/>
      <c r="S640" s="19"/>
      <c r="T640" s="19"/>
      <c r="U640" s="19"/>
      <c r="V640" s="19"/>
      <c r="W640" s="19"/>
      <c r="X640" s="19"/>
      <c r="Y640" s="19"/>
      <c r="Z640" s="19"/>
      <c r="AA640" s="19"/>
      <c r="AB640" s="19"/>
      <c r="AC640" s="19"/>
      <c r="AD640" s="19"/>
      <c r="AE640" s="19"/>
      <c r="AF640" s="19"/>
    </row>
    <row r="641" ht="14.25" customHeight="1">
      <c r="A641" s="19"/>
      <c r="B641" s="19"/>
      <c r="C641" s="19"/>
      <c r="D641" s="19"/>
      <c r="E641" s="19"/>
      <c r="F641" s="23"/>
      <c r="G641" s="23"/>
      <c r="H641" s="23"/>
      <c r="I641" s="23"/>
      <c r="J641" s="19"/>
      <c r="K641" s="89"/>
      <c r="L641" s="19"/>
      <c r="M641" s="19"/>
      <c r="N641" s="19"/>
      <c r="O641" s="19"/>
      <c r="P641" s="19"/>
      <c r="Q641" s="19"/>
      <c r="R641" s="19"/>
      <c r="S641" s="19"/>
      <c r="T641" s="19"/>
      <c r="U641" s="19"/>
      <c r="V641" s="19"/>
      <c r="W641" s="19"/>
      <c r="X641" s="19"/>
      <c r="Y641" s="19"/>
      <c r="Z641" s="19"/>
      <c r="AA641" s="19"/>
      <c r="AB641" s="19"/>
      <c r="AC641" s="19"/>
      <c r="AD641" s="19"/>
      <c r="AE641" s="19"/>
      <c r="AF641" s="19"/>
    </row>
    <row r="642" ht="14.25" customHeight="1">
      <c r="A642" s="19"/>
      <c r="B642" s="19"/>
      <c r="C642" s="19"/>
      <c r="D642" s="19"/>
      <c r="E642" s="19"/>
      <c r="F642" s="23"/>
      <c r="G642" s="23"/>
      <c r="H642" s="23"/>
      <c r="I642" s="23"/>
      <c r="J642" s="19"/>
      <c r="K642" s="89"/>
      <c r="L642" s="19"/>
      <c r="M642" s="19"/>
      <c r="N642" s="19"/>
      <c r="O642" s="19"/>
      <c r="P642" s="19"/>
      <c r="Q642" s="19"/>
      <c r="R642" s="19"/>
      <c r="S642" s="19"/>
      <c r="T642" s="19"/>
      <c r="U642" s="19"/>
      <c r="V642" s="19"/>
      <c r="W642" s="19"/>
      <c r="X642" s="19"/>
      <c r="Y642" s="19"/>
      <c r="Z642" s="19"/>
      <c r="AA642" s="19"/>
      <c r="AB642" s="19"/>
      <c r="AC642" s="19"/>
      <c r="AD642" s="19"/>
      <c r="AE642" s="19"/>
      <c r="AF642" s="19"/>
    </row>
    <row r="643" ht="14.25" customHeight="1">
      <c r="A643" s="19"/>
      <c r="B643" s="19"/>
      <c r="C643" s="19"/>
      <c r="D643" s="19"/>
      <c r="E643" s="19"/>
      <c r="F643" s="23"/>
      <c r="G643" s="23"/>
      <c r="H643" s="23"/>
      <c r="I643" s="23"/>
      <c r="J643" s="19"/>
      <c r="K643" s="89"/>
      <c r="L643" s="19"/>
      <c r="M643" s="19"/>
      <c r="N643" s="19"/>
      <c r="O643" s="19"/>
      <c r="P643" s="19"/>
      <c r="Q643" s="19"/>
      <c r="R643" s="19"/>
      <c r="S643" s="19"/>
      <c r="T643" s="19"/>
      <c r="U643" s="19"/>
      <c r="V643" s="19"/>
      <c r="W643" s="19"/>
      <c r="X643" s="19"/>
      <c r="Y643" s="19"/>
      <c r="Z643" s="19"/>
      <c r="AA643" s="19"/>
      <c r="AB643" s="19"/>
      <c r="AC643" s="19"/>
      <c r="AD643" s="19"/>
      <c r="AE643" s="19"/>
      <c r="AF643" s="19"/>
    </row>
    <row r="644" ht="14.25" customHeight="1">
      <c r="A644" s="19"/>
      <c r="B644" s="19"/>
      <c r="C644" s="19"/>
      <c r="D644" s="19"/>
      <c r="E644" s="19"/>
      <c r="F644" s="23"/>
      <c r="G644" s="23"/>
      <c r="H644" s="23"/>
      <c r="I644" s="23"/>
      <c r="J644" s="19"/>
      <c r="K644" s="89"/>
      <c r="L644" s="19"/>
      <c r="M644" s="19"/>
      <c r="N644" s="19"/>
      <c r="O644" s="19"/>
      <c r="P644" s="19"/>
      <c r="Q644" s="19"/>
      <c r="R644" s="19"/>
      <c r="S644" s="19"/>
      <c r="T644" s="19"/>
      <c r="U644" s="19"/>
      <c r="V644" s="19"/>
      <c r="W644" s="19"/>
      <c r="X644" s="19"/>
      <c r="Y644" s="19"/>
      <c r="Z644" s="19"/>
      <c r="AA644" s="19"/>
      <c r="AB644" s="19"/>
      <c r="AC644" s="19"/>
      <c r="AD644" s="19"/>
      <c r="AE644" s="19"/>
      <c r="AF644" s="19"/>
    </row>
    <row r="645" ht="14.25" customHeight="1">
      <c r="A645" s="19"/>
      <c r="B645" s="19"/>
      <c r="C645" s="19"/>
      <c r="D645" s="19"/>
      <c r="E645" s="19"/>
      <c r="F645" s="23"/>
      <c r="G645" s="23"/>
      <c r="H645" s="23"/>
      <c r="I645" s="23"/>
      <c r="J645" s="19"/>
      <c r="K645" s="89"/>
      <c r="L645" s="19"/>
      <c r="M645" s="19"/>
      <c r="N645" s="19"/>
      <c r="O645" s="19"/>
      <c r="P645" s="19"/>
      <c r="Q645" s="19"/>
      <c r="R645" s="19"/>
      <c r="S645" s="19"/>
      <c r="T645" s="19"/>
      <c r="U645" s="19"/>
      <c r="V645" s="19"/>
      <c r="W645" s="19"/>
      <c r="X645" s="19"/>
      <c r="Y645" s="19"/>
      <c r="Z645" s="19"/>
      <c r="AA645" s="19"/>
      <c r="AB645" s="19"/>
      <c r="AC645" s="19"/>
      <c r="AD645" s="19"/>
      <c r="AE645" s="19"/>
      <c r="AF645" s="19"/>
    </row>
    <row r="646" ht="14.25" customHeight="1">
      <c r="A646" s="19"/>
      <c r="B646" s="19"/>
      <c r="C646" s="19"/>
      <c r="D646" s="19"/>
      <c r="E646" s="19"/>
      <c r="F646" s="23"/>
      <c r="G646" s="23"/>
      <c r="H646" s="23"/>
      <c r="I646" s="23"/>
      <c r="J646" s="19"/>
      <c r="K646" s="89"/>
      <c r="L646" s="19"/>
      <c r="M646" s="19"/>
      <c r="N646" s="19"/>
      <c r="O646" s="19"/>
      <c r="P646" s="19"/>
      <c r="Q646" s="19"/>
      <c r="R646" s="19"/>
      <c r="S646" s="19"/>
      <c r="T646" s="19"/>
      <c r="U646" s="19"/>
      <c r="V646" s="19"/>
      <c r="W646" s="19"/>
      <c r="X646" s="19"/>
      <c r="Y646" s="19"/>
      <c r="Z646" s="19"/>
      <c r="AA646" s="19"/>
      <c r="AB646" s="19"/>
      <c r="AC646" s="19"/>
      <c r="AD646" s="19"/>
      <c r="AE646" s="19"/>
      <c r="AF646" s="19"/>
    </row>
    <row r="647" ht="14.25" customHeight="1">
      <c r="A647" s="19"/>
      <c r="B647" s="19"/>
      <c r="C647" s="19"/>
      <c r="D647" s="19"/>
      <c r="E647" s="19"/>
      <c r="F647" s="23"/>
      <c r="G647" s="23"/>
      <c r="H647" s="23"/>
      <c r="I647" s="23"/>
      <c r="J647" s="19"/>
      <c r="K647" s="89"/>
      <c r="L647" s="19"/>
      <c r="M647" s="19"/>
      <c r="N647" s="19"/>
      <c r="O647" s="19"/>
      <c r="P647" s="19"/>
      <c r="Q647" s="19"/>
      <c r="R647" s="19"/>
      <c r="S647" s="19"/>
      <c r="T647" s="19"/>
      <c r="U647" s="19"/>
      <c r="V647" s="19"/>
      <c r="W647" s="19"/>
      <c r="X647" s="19"/>
      <c r="Y647" s="19"/>
      <c r="Z647" s="19"/>
      <c r="AA647" s="19"/>
      <c r="AB647" s="19"/>
      <c r="AC647" s="19"/>
      <c r="AD647" s="19"/>
      <c r="AE647" s="19"/>
      <c r="AF647" s="19"/>
    </row>
    <row r="648" ht="14.25" customHeight="1">
      <c r="A648" s="19"/>
      <c r="B648" s="19"/>
      <c r="C648" s="19"/>
      <c r="D648" s="19"/>
      <c r="E648" s="19"/>
      <c r="F648" s="23"/>
      <c r="G648" s="23"/>
      <c r="H648" s="23"/>
      <c r="I648" s="23"/>
      <c r="J648" s="19"/>
      <c r="K648" s="89"/>
      <c r="L648" s="19"/>
      <c r="M648" s="19"/>
      <c r="N648" s="19"/>
      <c r="O648" s="19"/>
      <c r="P648" s="19"/>
      <c r="Q648" s="19"/>
      <c r="R648" s="19"/>
      <c r="S648" s="19"/>
      <c r="T648" s="19"/>
      <c r="U648" s="19"/>
      <c r="V648" s="19"/>
      <c r="W648" s="19"/>
      <c r="X648" s="19"/>
      <c r="Y648" s="19"/>
      <c r="Z648" s="19"/>
      <c r="AA648" s="19"/>
      <c r="AB648" s="19"/>
      <c r="AC648" s="19"/>
      <c r="AD648" s="19"/>
      <c r="AE648" s="19"/>
      <c r="AF648" s="19"/>
    </row>
    <row r="649" ht="14.25" customHeight="1">
      <c r="A649" s="19"/>
      <c r="B649" s="19"/>
      <c r="C649" s="19"/>
      <c r="D649" s="19"/>
      <c r="E649" s="19"/>
      <c r="F649" s="23"/>
      <c r="G649" s="23"/>
      <c r="H649" s="23"/>
      <c r="I649" s="23"/>
      <c r="J649" s="19"/>
      <c r="K649" s="89"/>
      <c r="L649" s="19"/>
      <c r="M649" s="19"/>
      <c r="N649" s="19"/>
      <c r="O649" s="19"/>
      <c r="P649" s="19"/>
      <c r="Q649" s="19"/>
      <c r="R649" s="19"/>
      <c r="S649" s="19"/>
      <c r="T649" s="19"/>
      <c r="U649" s="19"/>
      <c r="V649" s="19"/>
      <c r="W649" s="19"/>
      <c r="X649" s="19"/>
      <c r="Y649" s="19"/>
      <c r="Z649" s="19"/>
      <c r="AA649" s="19"/>
      <c r="AB649" s="19"/>
      <c r="AC649" s="19"/>
      <c r="AD649" s="19"/>
      <c r="AE649" s="19"/>
      <c r="AF649" s="19"/>
    </row>
    <row r="650" ht="14.25" customHeight="1">
      <c r="A650" s="19"/>
      <c r="B650" s="19"/>
      <c r="C650" s="19"/>
      <c r="D650" s="19"/>
      <c r="E650" s="19"/>
      <c r="F650" s="23"/>
      <c r="G650" s="23"/>
      <c r="H650" s="23"/>
      <c r="I650" s="23"/>
      <c r="J650" s="19"/>
      <c r="K650" s="89"/>
      <c r="L650" s="19"/>
      <c r="M650" s="19"/>
      <c r="N650" s="19"/>
      <c r="O650" s="19"/>
      <c r="P650" s="19"/>
      <c r="Q650" s="19"/>
      <c r="R650" s="19"/>
      <c r="S650" s="19"/>
      <c r="T650" s="19"/>
      <c r="U650" s="19"/>
      <c r="V650" s="19"/>
      <c r="W650" s="19"/>
      <c r="X650" s="19"/>
      <c r="Y650" s="19"/>
      <c r="Z650" s="19"/>
      <c r="AA650" s="19"/>
      <c r="AB650" s="19"/>
      <c r="AC650" s="19"/>
      <c r="AD650" s="19"/>
      <c r="AE650" s="19"/>
      <c r="AF650" s="19"/>
    </row>
    <row r="651" ht="14.25" customHeight="1">
      <c r="A651" s="19"/>
      <c r="B651" s="19"/>
      <c r="C651" s="19"/>
      <c r="D651" s="19"/>
      <c r="E651" s="19"/>
      <c r="F651" s="23"/>
      <c r="G651" s="23"/>
      <c r="H651" s="23"/>
      <c r="I651" s="23"/>
      <c r="J651" s="19"/>
      <c r="K651" s="89"/>
      <c r="L651" s="19"/>
      <c r="M651" s="19"/>
      <c r="N651" s="19"/>
      <c r="O651" s="19"/>
      <c r="P651" s="19"/>
      <c r="Q651" s="19"/>
      <c r="R651" s="19"/>
      <c r="S651" s="19"/>
      <c r="T651" s="19"/>
      <c r="U651" s="19"/>
      <c r="V651" s="19"/>
      <c r="W651" s="19"/>
      <c r="X651" s="19"/>
      <c r="Y651" s="19"/>
      <c r="Z651" s="19"/>
      <c r="AA651" s="19"/>
      <c r="AB651" s="19"/>
      <c r="AC651" s="19"/>
      <c r="AD651" s="19"/>
      <c r="AE651" s="19"/>
      <c r="AF651" s="19"/>
    </row>
    <row r="652" ht="14.25" customHeight="1">
      <c r="A652" s="19"/>
      <c r="B652" s="19"/>
      <c r="C652" s="19"/>
      <c r="D652" s="19"/>
      <c r="E652" s="19"/>
      <c r="F652" s="23"/>
      <c r="G652" s="23"/>
      <c r="H652" s="23"/>
      <c r="I652" s="23"/>
      <c r="J652" s="19"/>
      <c r="K652" s="89"/>
      <c r="L652" s="19"/>
      <c r="M652" s="19"/>
      <c r="N652" s="19"/>
      <c r="O652" s="19"/>
      <c r="P652" s="19"/>
      <c r="Q652" s="19"/>
      <c r="R652" s="19"/>
      <c r="S652" s="19"/>
      <c r="T652" s="19"/>
      <c r="U652" s="19"/>
      <c r="V652" s="19"/>
      <c r="W652" s="19"/>
      <c r="X652" s="19"/>
      <c r="Y652" s="19"/>
      <c r="Z652" s="19"/>
      <c r="AA652" s="19"/>
      <c r="AB652" s="19"/>
      <c r="AC652" s="19"/>
      <c r="AD652" s="19"/>
      <c r="AE652" s="19"/>
      <c r="AF652" s="19"/>
    </row>
    <row r="653" ht="14.25" customHeight="1">
      <c r="A653" s="19"/>
      <c r="B653" s="19"/>
      <c r="C653" s="19"/>
      <c r="D653" s="19"/>
      <c r="E653" s="19"/>
      <c r="F653" s="23"/>
      <c r="G653" s="23"/>
      <c r="H653" s="23"/>
      <c r="I653" s="23"/>
      <c r="J653" s="19"/>
      <c r="K653" s="89"/>
      <c r="L653" s="19"/>
      <c r="M653" s="19"/>
      <c r="N653" s="19"/>
      <c r="O653" s="19"/>
      <c r="P653" s="19"/>
      <c r="Q653" s="19"/>
      <c r="R653" s="19"/>
      <c r="S653" s="19"/>
      <c r="T653" s="19"/>
      <c r="U653" s="19"/>
      <c r="V653" s="19"/>
      <c r="W653" s="19"/>
      <c r="X653" s="19"/>
      <c r="Y653" s="19"/>
      <c r="Z653" s="19"/>
      <c r="AA653" s="19"/>
      <c r="AB653" s="19"/>
      <c r="AC653" s="19"/>
      <c r="AD653" s="19"/>
      <c r="AE653" s="19"/>
      <c r="AF653" s="19"/>
    </row>
    <row r="654" ht="14.25" customHeight="1">
      <c r="A654" s="19"/>
      <c r="B654" s="19"/>
      <c r="C654" s="19"/>
      <c r="D654" s="19"/>
      <c r="E654" s="19"/>
      <c r="F654" s="23"/>
      <c r="G654" s="23"/>
      <c r="H654" s="23"/>
      <c r="I654" s="23"/>
      <c r="J654" s="19"/>
      <c r="K654" s="89"/>
      <c r="L654" s="19"/>
      <c r="M654" s="19"/>
      <c r="N654" s="19"/>
      <c r="O654" s="19"/>
      <c r="P654" s="19"/>
      <c r="Q654" s="19"/>
      <c r="R654" s="19"/>
      <c r="S654" s="19"/>
      <c r="T654" s="19"/>
      <c r="U654" s="19"/>
      <c r="V654" s="19"/>
      <c r="W654" s="19"/>
      <c r="X654" s="19"/>
      <c r="Y654" s="19"/>
      <c r="Z654" s="19"/>
      <c r="AA654" s="19"/>
      <c r="AB654" s="19"/>
      <c r="AC654" s="19"/>
      <c r="AD654" s="19"/>
      <c r="AE654" s="19"/>
      <c r="AF654" s="19"/>
    </row>
    <row r="655" ht="14.25" customHeight="1">
      <c r="A655" s="19"/>
      <c r="B655" s="19"/>
      <c r="C655" s="19"/>
      <c r="D655" s="19"/>
      <c r="E655" s="19"/>
      <c r="F655" s="23"/>
      <c r="G655" s="23"/>
      <c r="H655" s="23"/>
      <c r="I655" s="23"/>
      <c r="J655" s="19"/>
      <c r="K655" s="89"/>
      <c r="L655" s="19"/>
      <c r="M655" s="19"/>
      <c r="N655" s="19"/>
      <c r="O655" s="19"/>
      <c r="P655" s="19"/>
      <c r="Q655" s="19"/>
      <c r="R655" s="19"/>
      <c r="S655" s="19"/>
      <c r="T655" s="19"/>
      <c r="U655" s="19"/>
      <c r="V655" s="19"/>
      <c r="W655" s="19"/>
      <c r="X655" s="19"/>
      <c r="Y655" s="19"/>
      <c r="Z655" s="19"/>
      <c r="AA655" s="19"/>
      <c r="AB655" s="19"/>
      <c r="AC655" s="19"/>
      <c r="AD655" s="19"/>
      <c r="AE655" s="19"/>
      <c r="AF655" s="19"/>
    </row>
    <row r="656" ht="14.25" customHeight="1">
      <c r="A656" s="19"/>
      <c r="B656" s="19"/>
      <c r="C656" s="19"/>
      <c r="D656" s="19"/>
      <c r="E656" s="19"/>
      <c r="F656" s="23"/>
      <c r="G656" s="23"/>
      <c r="H656" s="23"/>
      <c r="I656" s="23"/>
      <c r="J656" s="19"/>
      <c r="K656" s="89"/>
      <c r="L656" s="19"/>
      <c r="M656" s="19"/>
      <c r="N656" s="19"/>
      <c r="O656" s="19"/>
      <c r="P656" s="19"/>
      <c r="Q656" s="19"/>
      <c r="R656" s="19"/>
      <c r="S656" s="19"/>
      <c r="T656" s="19"/>
      <c r="U656" s="19"/>
      <c r="V656" s="19"/>
      <c r="W656" s="19"/>
      <c r="X656" s="19"/>
      <c r="Y656" s="19"/>
      <c r="Z656" s="19"/>
      <c r="AA656" s="19"/>
      <c r="AB656" s="19"/>
      <c r="AC656" s="19"/>
      <c r="AD656" s="19"/>
      <c r="AE656" s="19"/>
      <c r="AF656" s="19"/>
    </row>
    <row r="657" ht="14.25" customHeight="1">
      <c r="A657" s="19"/>
      <c r="B657" s="19"/>
      <c r="C657" s="19"/>
      <c r="D657" s="19"/>
      <c r="E657" s="19"/>
      <c r="F657" s="23"/>
      <c r="G657" s="23"/>
      <c r="H657" s="23"/>
      <c r="I657" s="23"/>
      <c r="J657" s="19"/>
      <c r="K657" s="89"/>
      <c r="L657" s="19"/>
      <c r="M657" s="19"/>
      <c r="N657" s="19"/>
      <c r="O657" s="19"/>
      <c r="P657" s="19"/>
      <c r="Q657" s="19"/>
      <c r="R657" s="19"/>
      <c r="S657" s="19"/>
      <c r="T657" s="19"/>
      <c r="U657" s="19"/>
      <c r="V657" s="19"/>
      <c r="W657" s="19"/>
      <c r="X657" s="19"/>
      <c r="Y657" s="19"/>
      <c r="Z657" s="19"/>
      <c r="AA657" s="19"/>
      <c r="AB657" s="19"/>
      <c r="AC657" s="19"/>
      <c r="AD657" s="19"/>
      <c r="AE657" s="19"/>
      <c r="AF657" s="19"/>
    </row>
    <row r="658" ht="14.25" customHeight="1">
      <c r="A658" s="19"/>
      <c r="B658" s="19"/>
      <c r="C658" s="19"/>
      <c r="D658" s="19"/>
      <c r="E658" s="19"/>
      <c r="F658" s="23"/>
      <c r="G658" s="23"/>
      <c r="H658" s="23"/>
      <c r="I658" s="23"/>
      <c r="J658" s="19"/>
      <c r="K658" s="89"/>
      <c r="L658" s="19"/>
      <c r="M658" s="19"/>
      <c r="N658" s="19"/>
      <c r="O658" s="19"/>
      <c r="P658" s="19"/>
      <c r="Q658" s="19"/>
      <c r="R658" s="19"/>
      <c r="S658" s="19"/>
      <c r="T658" s="19"/>
      <c r="U658" s="19"/>
      <c r="V658" s="19"/>
      <c r="W658" s="19"/>
      <c r="X658" s="19"/>
      <c r="Y658" s="19"/>
      <c r="Z658" s="19"/>
      <c r="AA658" s="19"/>
      <c r="AB658" s="19"/>
      <c r="AC658" s="19"/>
      <c r="AD658" s="19"/>
      <c r="AE658" s="19"/>
      <c r="AF658" s="19"/>
    </row>
    <row r="659" ht="14.25" customHeight="1">
      <c r="A659" s="19"/>
      <c r="B659" s="19"/>
      <c r="C659" s="19"/>
      <c r="D659" s="19"/>
      <c r="E659" s="19"/>
      <c r="F659" s="23"/>
      <c r="G659" s="23"/>
      <c r="H659" s="23"/>
      <c r="I659" s="23"/>
      <c r="J659" s="19"/>
      <c r="K659" s="89"/>
      <c r="L659" s="19"/>
      <c r="M659" s="19"/>
      <c r="N659" s="19"/>
      <c r="O659" s="19"/>
      <c r="P659" s="19"/>
      <c r="Q659" s="19"/>
      <c r="R659" s="19"/>
      <c r="S659" s="19"/>
      <c r="T659" s="19"/>
      <c r="U659" s="19"/>
      <c r="V659" s="19"/>
      <c r="W659" s="19"/>
      <c r="X659" s="19"/>
      <c r="Y659" s="19"/>
      <c r="Z659" s="19"/>
      <c r="AA659" s="19"/>
      <c r="AB659" s="19"/>
      <c r="AC659" s="19"/>
      <c r="AD659" s="19"/>
      <c r="AE659" s="19"/>
      <c r="AF659" s="19"/>
    </row>
    <row r="660" ht="14.25" customHeight="1">
      <c r="A660" s="19"/>
      <c r="B660" s="19"/>
      <c r="C660" s="19"/>
      <c r="D660" s="19"/>
      <c r="E660" s="19"/>
      <c r="F660" s="23"/>
      <c r="G660" s="23"/>
      <c r="H660" s="23"/>
      <c r="I660" s="23"/>
      <c r="J660" s="19"/>
      <c r="K660" s="89"/>
      <c r="L660" s="19"/>
      <c r="M660" s="19"/>
      <c r="N660" s="19"/>
      <c r="O660" s="19"/>
      <c r="P660" s="19"/>
      <c r="Q660" s="19"/>
      <c r="R660" s="19"/>
      <c r="S660" s="19"/>
      <c r="T660" s="19"/>
      <c r="U660" s="19"/>
      <c r="V660" s="19"/>
      <c r="W660" s="19"/>
      <c r="X660" s="19"/>
      <c r="Y660" s="19"/>
      <c r="Z660" s="19"/>
      <c r="AA660" s="19"/>
      <c r="AB660" s="19"/>
      <c r="AC660" s="19"/>
      <c r="AD660" s="19"/>
      <c r="AE660" s="19"/>
      <c r="AF660" s="19"/>
    </row>
    <row r="661" ht="14.25" customHeight="1">
      <c r="A661" s="19"/>
      <c r="B661" s="19"/>
      <c r="C661" s="19"/>
      <c r="D661" s="19"/>
      <c r="E661" s="19"/>
      <c r="F661" s="23"/>
      <c r="G661" s="23"/>
      <c r="H661" s="23"/>
      <c r="I661" s="23"/>
      <c r="J661" s="19"/>
      <c r="K661" s="89"/>
      <c r="L661" s="19"/>
      <c r="M661" s="19"/>
      <c r="N661" s="19"/>
      <c r="O661" s="19"/>
      <c r="P661" s="19"/>
      <c r="Q661" s="19"/>
      <c r="R661" s="19"/>
      <c r="S661" s="19"/>
      <c r="T661" s="19"/>
      <c r="U661" s="19"/>
      <c r="V661" s="19"/>
      <c r="W661" s="19"/>
      <c r="X661" s="19"/>
      <c r="Y661" s="19"/>
      <c r="Z661" s="19"/>
      <c r="AA661" s="19"/>
      <c r="AB661" s="19"/>
      <c r="AC661" s="19"/>
      <c r="AD661" s="19"/>
      <c r="AE661" s="19"/>
      <c r="AF661" s="19"/>
    </row>
    <row r="662" ht="14.25" customHeight="1">
      <c r="A662" s="19"/>
      <c r="B662" s="19"/>
      <c r="C662" s="19"/>
      <c r="D662" s="19"/>
      <c r="E662" s="19"/>
      <c r="F662" s="23"/>
      <c r="G662" s="23"/>
      <c r="H662" s="23"/>
      <c r="I662" s="23"/>
      <c r="J662" s="19"/>
      <c r="K662" s="89"/>
      <c r="L662" s="19"/>
      <c r="M662" s="19"/>
      <c r="N662" s="19"/>
      <c r="O662" s="19"/>
      <c r="P662" s="19"/>
      <c r="Q662" s="19"/>
      <c r="R662" s="19"/>
      <c r="S662" s="19"/>
      <c r="T662" s="19"/>
      <c r="U662" s="19"/>
      <c r="V662" s="19"/>
      <c r="W662" s="19"/>
      <c r="X662" s="19"/>
      <c r="Y662" s="19"/>
      <c r="Z662" s="19"/>
      <c r="AA662" s="19"/>
      <c r="AB662" s="19"/>
      <c r="AC662" s="19"/>
      <c r="AD662" s="19"/>
      <c r="AE662" s="19"/>
      <c r="AF662" s="19"/>
    </row>
    <row r="663" ht="14.25" customHeight="1">
      <c r="A663" s="19"/>
      <c r="B663" s="19"/>
      <c r="C663" s="19"/>
      <c r="D663" s="19"/>
      <c r="E663" s="19"/>
      <c r="F663" s="23"/>
      <c r="G663" s="23"/>
      <c r="H663" s="23"/>
      <c r="I663" s="23"/>
      <c r="J663" s="19"/>
      <c r="K663" s="89"/>
      <c r="L663" s="19"/>
      <c r="M663" s="19"/>
      <c r="N663" s="19"/>
      <c r="O663" s="19"/>
      <c r="P663" s="19"/>
      <c r="Q663" s="19"/>
      <c r="R663" s="19"/>
      <c r="S663" s="19"/>
      <c r="T663" s="19"/>
      <c r="U663" s="19"/>
      <c r="V663" s="19"/>
      <c r="W663" s="19"/>
      <c r="X663" s="19"/>
      <c r="Y663" s="19"/>
      <c r="Z663" s="19"/>
      <c r="AA663" s="19"/>
      <c r="AB663" s="19"/>
      <c r="AC663" s="19"/>
      <c r="AD663" s="19"/>
      <c r="AE663" s="19"/>
      <c r="AF663" s="19"/>
    </row>
    <row r="664" ht="14.25" customHeight="1">
      <c r="A664" s="19"/>
      <c r="B664" s="19"/>
      <c r="C664" s="19"/>
      <c r="D664" s="19"/>
      <c r="E664" s="19"/>
      <c r="F664" s="23"/>
      <c r="G664" s="23"/>
      <c r="H664" s="23"/>
      <c r="I664" s="23"/>
      <c r="J664" s="19"/>
      <c r="K664" s="89"/>
      <c r="L664" s="19"/>
      <c r="M664" s="19"/>
      <c r="N664" s="19"/>
      <c r="O664" s="19"/>
      <c r="P664" s="19"/>
      <c r="Q664" s="19"/>
      <c r="R664" s="19"/>
      <c r="S664" s="19"/>
      <c r="T664" s="19"/>
      <c r="U664" s="19"/>
      <c r="V664" s="19"/>
      <c r="W664" s="19"/>
      <c r="X664" s="19"/>
      <c r="Y664" s="19"/>
      <c r="Z664" s="19"/>
      <c r="AA664" s="19"/>
      <c r="AB664" s="19"/>
      <c r="AC664" s="19"/>
      <c r="AD664" s="19"/>
      <c r="AE664" s="19"/>
      <c r="AF664" s="19"/>
    </row>
    <row r="665" ht="14.25" customHeight="1">
      <c r="A665" s="19"/>
      <c r="B665" s="19"/>
      <c r="C665" s="19"/>
      <c r="D665" s="19"/>
      <c r="E665" s="19"/>
      <c r="F665" s="23"/>
      <c r="G665" s="23"/>
      <c r="H665" s="23"/>
      <c r="I665" s="23"/>
      <c r="J665" s="19"/>
      <c r="K665" s="89"/>
      <c r="L665" s="19"/>
      <c r="M665" s="19"/>
      <c r="N665" s="19"/>
      <c r="O665" s="19"/>
      <c r="P665" s="19"/>
      <c r="Q665" s="19"/>
      <c r="R665" s="19"/>
      <c r="S665" s="19"/>
      <c r="T665" s="19"/>
      <c r="U665" s="19"/>
      <c r="V665" s="19"/>
      <c r="W665" s="19"/>
      <c r="X665" s="19"/>
      <c r="Y665" s="19"/>
      <c r="Z665" s="19"/>
      <c r="AA665" s="19"/>
      <c r="AB665" s="19"/>
      <c r="AC665" s="19"/>
      <c r="AD665" s="19"/>
      <c r="AE665" s="19"/>
      <c r="AF665" s="19"/>
    </row>
    <row r="666" ht="14.25" customHeight="1">
      <c r="A666" s="19"/>
      <c r="B666" s="19"/>
      <c r="C666" s="19"/>
      <c r="D666" s="19"/>
      <c r="E666" s="19"/>
      <c r="F666" s="23"/>
      <c r="G666" s="23"/>
      <c r="H666" s="23"/>
      <c r="I666" s="23"/>
      <c r="J666" s="19"/>
      <c r="K666" s="89"/>
      <c r="L666" s="19"/>
      <c r="M666" s="19"/>
      <c r="N666" s="19"/>
      <c r="O666" s="19"/>
      <c r="P666" s="19"/>
      <c r="Q666" s="19"/>
      <c r="R666" s="19"/>
      <c r="S666" s="19"/>
      <c r="T666" s="19"/>
      <c r="U666" s="19"/>
      <c r="V666" s="19"/>
      <c r="W666" s="19"/>
      <c r="X666" s="19"/>
      <c r="Y666" s="19"/>
      <c r="Z666" s="19"/>
      <c r="AA666" s="19"/>
      <c r="AB666" s="19"/>
      <c r="AC666" s="19"/>
      <c r="AD666" s="19"/>
      <c r="AE666" s="19"/>
      <c r="AF666" s="19"/>
    </row>
    <row r="667" ht="14.25" customHeight="1">
      <c r="A667" s="19"/>
      <c r="B667" s="19"/>
      <c r="C667" s="19"/>
      <c r="D667" s="19"/>
      <c r="E667" s="19"/>
      <c r="F667" s="23"/>
      <c r="G667" s="23"/>
      <c r="H667" s="23"/>
      <c r="I667" s="23"/>
      <c r="J667" s="19"/>
      <c r="K667" s="89"/>
      <c r="L667" s="19"/>
      <c r="M667" s="19"/>
      <c r="N667" s="19"/>
      <c r="O667" s="19"/>
      <c r="P667" s="19"/>
      <c r="Q667" s="19"/>
      <c r="R667" s="19"/>
      <c r="S667" s="19"/>
      <c r="T667" s="19"/>
      <c r="U667" s="19"/>
      <c r="V667" s="19"/>
      <c r="W667" s="19"/>
      <c r="X667" s="19"/>
      <c r="Y667" s="19"/>
      <c r="Z667" s="19"/>
      <c r="AA667" s="19"/>
      <c r="AB667" s="19"/>
      <c r="AC667" s="19"/>
      <c r="AD667" s="19"/>
      <c r="AE667" s="19"/>
      <c r="AF667" s="19"/>
    </row>
    <row r="668" ht="14.25" customHeight="1">
      <c r="A668" s="19"/>
      <c r="B668" s="19"/>
      <c r="C668" s="19"/>
      <c r="D668" s="19"/>
      <c r="E668" s="19"/>
      <c r="F668" s="23"/>
      <c r="G668" s="23"/>
      <c r="H668" s="23"/>
      <c r="I668" s="23"/>
      <c r="J668" s="19"/>
      <c r="K668" s="89"/>
      <c r="L668" s="19"/>
      <c r="M668" s="19"/>
      <c r="N668" s="19"/>
      <c r="O668" s="19"/>
      <c r="P668" s="19"/>
      <c r="Q668" s="19"/>
      <c r="R668" s="19"/>
      <c r="S668" s="19"/>
      <c r="T668" s="19"/>
      <c r="U668" s="19"/>
      <c r="V668" s="19"/>
      <c r="W668" s="19"/>
      <c r="X668" s="19"/>
      <c r="Y668" s="19"/>
      <c r="Z668" s="19"/>
      <c r="AA668" s="19"/>
      <c r="AB668" s="19"/>
      <c r="AC668" s="19"/>
      <c r="AD668" s="19"/>
      <c r="AE668" s="19"/>
      <c r="AF668" s="19"/>
    </row>
    <row r="669" ht="14.25" customHeight="1">
      <c r="A669" s="19"/>
      <c r="B669" s="19"/>
      <c r="C669" s="19"/>
      <c r="D669" s="19"/>
      <c r="E669" s="19"/>
      <c r="F669" s="23"/>
      <c r="G669" s="23"/>
      <c r="H669" s="23"/>
      <c r="I669" s="23"/>
      <c r="J669" s="19"/>
      <c r="K669" s="89"/>
      <c r="L669" s="19"/>
      <c r="M669" s="19"/>
      <c r="N669" s="19"/>
      <c r="O669" s="19"/>
      <c r="P669" s="19"/>
      <c r="Q669" s="19"/>
      <c r="R669" s="19"/>
      <c r="S669" s="19"/>
      <c r="T669" s="19"/>
      <c r="U669" s="19"/>
      <c r="V669" s="19"/>
      <c r="W669" s="19"/>
      <c r="X669" s="19"/>
      <c r="Y669" s="19"/>
      <c r="Z669" s="19"/>
      <c r="AA669" s="19"/>
      <c r="AB669" s="19"/>
      <c r="AC669" s="19"/>
      <c r="AD669" s="19"/>
      <c r="AE669" s="19"/>
      <c r="AF669" s="19"/>
    </row>
    <row r="670" ht="14.25" customHeight="1">
      <c r="A670" s="19"/>
      <c r="B670" s="19"/>
      <c r="C670" s="19"/>
      <c r="D670" s="19"/>
      <c r="E670" s="19"/>
      <c r="F670" s="23"/>
      <c r="G670" s="23"/>
      <c r="H670" s="23"/>
      <c r="I670" s="23"/>
      <c r="J670" s="19"/>
      <c r="K670" s="89"/>
      <c r="L670" s="19"/>
      <c r="M670" s="19"/>
      <c r="N670" s="19"/>
      <c r="O670" s="19"/>
      <c r="P670" s="19"/>
      <c r="Q670" s="19"/>
      <c r="R670" s="19"/>
      <c r="S670" s="19"/>
      <c r="T670" s="19"/>
      <c r="U670" s="19"/>
      <c r="V670" s="19"/>
      <c r="W670" s="19"/>
      <c r="X670" s="19"/>
      <c r="Y670" s="19"/>
      <c r="Z670" s="19"/>
      <c r="AA670" s="19"/>
      <c r="AB670" s="19"/>
      <c r="AC670" s="19"/>
      <c r="AD670" s="19"/>
      <c r="AE670" s="19"/>
      <c r="AF670" s="19"/>
    </row>
    <row r="671" ht="14.25" customHeight="1">
      <c r="A671" s="19"/>
      <c r="B671" s="19"/>
      <c r="C671" s="19"/>
      <c r="D671" s="19"/>
      <c r="E671" s="19"/>
      <c r="F671" s="23"/>
      <c r="G671" s="23"/>
      <c r="H671" s="23"/>
      <c r="I671" s="23"/>
      <c r="J671" s="19"/>
      <c r="K671" s="89"/>
      <c r="L671" s="19"/>
      <c r="M671" s="19"/>
      <c r="N671" s="19"/>
      <c r="O671" s="19"/>
      <c r="P671" s="19"/>
      <c r="Q671" s="19"/>
      <c r="R671" s="19"/>
      <c r="S671" s="19"/>
      <c r="T671" s="19"/>
      <c r="U671" s="19"/>
      <c r="V671" s="19"/>
      <c r="W671" s="19"/>
      <c r="X671" s="19"/>
      <c r="Y671" s="19"/>
      <c r="Z671" s="19"/>
      <c r="AA671" s="19"/>
      <c r="AB671" s="19"/>
      <c r="AC671" s="19"/>
      <c r="AD671" s="19"/>
      <c r="AE671" s="19"/>
      <c r="AF671" s="19"/>
    </row>
    <row r="672" ht="14.25" customHeight="1">
      <c r="A672" s="19"/>
      <c r="B672" s="19"/>
      <c r="C672" s="19"/>
      <c r="D672" s="19"/>
      <c r="E672" s="19"/>
      <c r="F672" s="23"/>
      <c r="G672" s="23"/>
      <c r="H672" s="23"/>
      <c r="I672" s="23"/>
      <c r="J672" s="19"/>
      <c r="K672" s="89"/>
      <c r="L672" s="19"/>
      <c r="M672" s="19"/>
      <c r="N672" s="19"/>
      <c r="O672" s="19"/>
      <c r="P672" s="19"/>
      <c r="Q672" s="19"/>
      <c r="R672" s="19"/>
      <c r="S672" s="19"/>
      <c r="T672" s="19"/>
      <c r="U672" s="19"/>
      <c r="V672" s="19"/>
      <c r="W672" s="19"/>
      <c r="X672" s="19"/>
      <c r="Y672" s="19"/>
      <c r="Z672" s="19"/>
      <c r="AA672" s="19"/>
      <c r="AB672" s="19"/>
      <c r="AC672" s="19"/>
      <c r="AD672" s="19"/>
      <c r="AE672" s="19"/>
      <c r="AF672" s="19"/>
    </row>
    <row r="673" ht="14.25" customHeight="1">
      <c r="A673" s="19"/>
      <c r="B673" s="19"/>
      <c r="C673" s="19"/>
      <c r="D673" s="19"/>
      <c r="E673" s="19"/>
      <c r="F673" s="23"/>
      <c r="G673" s="23"/>
      <c r="H673" s="23"/>
      <c r="I673" s="23"/>
      <c r="J673" s="19"/>
      <c r="K673" s="89"/>
      <c r="L673" s="19"/>
      <c r="M673" s="19"/>
      <c r="N673" s="19"/>
      <c r="O673" s="19"/>
      <c r="P673" s="19"/>
      <c r="Q673" s="19"/>
      <c r="R673" s="19"/>
      <c r="S673" s="19"/>
      <c r="T673" s="19"/>
      <c r="U673" s="19"/>
      <c r="V673" s="19"/>
      <c r="W673" s="19"/>
      <c r="X673" s="19"/>
      <c r="Y673" s="19"/>
      <c r="Z673" s="19"/>
      <c r="AA673" s="19"/>
      <c r="AB673" s="19"/>
      <c r="AC673" s="19"/>
      <c r="AD673" s="19"/>
      <c r="AE673" s="19"/>
      <c r="AF673" s="19"/>
    </row>
    <row r="674" ht="14.25" customHeight="1">
      <c r="A674" s="19"/>
      <c r="B674" s="19"/>
      <c r="C674" s="19"/>
      <c r="D674" s="19"/>
      <c r="E674" s="19"/>
      <c r="F674" s="23"/>
      <c r="G674" s="23"/>
      <c r="H674" s="23"/>
      <c r="I674" s="23"/>
      <c r="J674" s="19"/>
      <c r="K674" s="89"/>
      <c r="L674" s="19"/>
      <c r="M674" s="19"/>
      <c r="N674" s="19"/>
      <c r="O674" s="19"/>
      <c r="P674" s="19"/>
      <c r="Q674" s="19"/>
      <c r="R674" s="19"/>
      <c r="S674" s="19"/>
      <c r="T674" s="19"/>
      <c r="U674" s="19"/>
      <c r="V674" s="19"/>
      <c r="W674" s="19"/>
      <c r="X674" s="19"/>
      <c r="Y674" s="19"/>
      <c r="Z674" s="19"/>
      <c r="AA674" s="19"/>
      <c r="AB674" s="19"/>
      <c r="AC674" s="19"/>
      <c r="AD674" s="19"/>
      <c r="AE674" s="19"/>
      <c r="AF674" s="19"/>
    </row>
    <row r="675" ht="14.25" customHeight="1">
      <c r="A675" s="19"/>
      <c r="B675" s="19"/>
      <c r="C675" s="19"/>
      <c r="D675" s="19"/>
      <c r="E675" s="19"/>
      <c r="F675" s="23"/>
      <c r="G675" s="23"/>
      <c r="H675" s="23"/>
      <c r="I675" s="23"/>
      <c r="J675" s="19"/>
      <c r="K675" s="89"/>
      <c r="L675" s="19"/>
      <c r="M675" s="19"/>
      <c r="N675" s="19"/>
      <c r="O675" s="19"/>
      <c r="P675" s="19"/>
      <c r="Q675" s="19"/>
      <c r="R675" s="19"/>
      <c r="S675" s="19"/>
      <c r="T675" s="19"/>
      <c r="U675" s="19"/>
      <c r="V675" s="19"/>
      <c r="W675" s="19"/>
      <c r="X675" s="19"/>
      <c r="Y675" s="19"/>
      <c r="Z675" s="19"/>
      <c r="AA675" s="19"/>
      <c r="AB675" s="19"/>
      <c r="AC675" s="19"/>
      <c r="AD675" s="19"/>
      <c r="AE675" s="19"/>
      <c r="AF675" s="19"/>
    </row>
    <row r="676" ht="14.25" customHeight="1">
      <c r="A676" s="19"/>
      <c r="B676" s="19"/>
      <c r="C676" s="19"/>
      <c r="D676" s="19"/>
      <c r="E676" s="19"/>
      <c r="F676" s="23"/>
      <c r="G676" s="23"/>
      <c r="H676" s="23"/>
      <c r="I676" s="23"/>
      <c r="J676" s="19"/>
      <c r="K676" s="89"/>
      <c r="L676" s="19"/>
      <c r="M676" s="19"/>
      <c r="N676" s="19"/>
      <c r="O676" s="19"/>
      <c r="P676" s="19"/>
      <c r="Q676" s="19"/>
      <c r="R676" s="19"/>
      <c r="S676" s="19"/>
      <c r="T676" s="19"/>
      <c r="U676" s="19"/>
      <c r="V676" s="19"/>
      <c r="W676" s="19"/>
      <c r="X676" s="19"/>
      <c r="Y676" s="19"/>
      <c r="Z676" s="19"/>
      <c r="AA676" s="19"/>
      <c r="AB676" s="19"/>
      <c r="AC676" s="19"/>
      <c r="AD676" s="19"/>
      <c r="AE676" s="19"/>
      <c r="AF676" s="19"/>
    </row>
    <row r="677" ht="14.25" customHeight="1">
      <c r="A677" s="19"/>
      <c r="B677" s="19"/>
      <c r="C677" s="19"/>
      <c r="D677" s="19"/>
      <c r="E677" s="19"/>
      <c r="F677" s="23"/>
      <c r="G677" s="23"/>
      <c r="H677" s="23"/>
      <c r="I677" s="23"/>
      <c r="J677" s="19"/>
      <c r="K677" s="89"/>
      <c r="L677" s="19"/>
      <c r="M677" s="19"/>
      <c r="N677" s="19"/>
      <c r="O677" s="19"/>
      <c r="P677" s="19"/>
      <c r="Q677" s="19"/>
      <c r="R677" s="19"/>
      <c r="S677" s="19"/>
      <c r="T677" s="19"/>
      <c r="U677" s="19"/>
      <c r="V677" s="19"/>
      <c r="W677" s="19"/>
      <c r="X677" s="19"/>
      <c r="Y677" s="19"/>
      <c r="Z677" s="19"/>
      <c r="AA677" s="19"/>
      <c r="AB677" s="19"/>
      <c r="AC677" s="19"/>
      <c r="AD677" s="19"/>
      <c r="AE677" s="19"/>
      <c r="AF677" s="19"/>
    </row>
    <row r="678" ht="14.25" customHeight="1">
      <c r="A678" s="19"/>
      <c r="B678" s="19"/>
      <c r="C678" s="19"/>
      <c r="D678" s="19"/>
      <c r="E678" s="19"/>
      <c r="F678" s="23"/>
      <c r="G678" s="23"/>
      <c r="H678" s="23"/>
      <c r="I678" s="23"/>
      <c r="J678" s="19"/>
      <c r="K678" s="89"/>
      <c r="L678" s="19"/>
      <c r="M678" s="19"/>
      <c r="N678" s="19"/>
      <c r="O678" s="19"/>
      <c r="P678" s="19"/>
      <c r="Q678" s="19"/>
      <c r="R678" s="19"/>
      <c r="S678" s="19"/>
      <c r="T678" s="19"/>
      <c r="U678" s="19"/>
      <c r="V678" s="19"/>
      <c r="W678" s="19"/>
      <c r="X678" s="19"/>
      <c r="Y678" s="19"/>
      <c r="Z678" s="19"/>
      <c r="AA678" s="19"/>
      <c r="AB678" s="19"/>
      <c r="AC678" s="19"/>
      <c r="AD678" s="19"/>
      <c r="AE678" s="19"/>
      <c r="AF678" s="19"/>
    </row>
    <row r="679" ht="14.25" customHeight="1">
      <c r="A679" s="19"/>
      <c r="B679" s="19"/>
      <c r="C679" s="19"/>
      <c r="D679" s="19"/>
      <c r="E679" s="19"/>
      <c r="F679" s="23"/>
      <c r="G679" s="23"/>
      <c r="H679" s="23"/>
      <c r="I679" s="23"/>
      <c r="J679" s="19"/>
      <c r="K679" s="89"/>
      <c r="L679" s="19"/>
      <c r="M679" s="19"/>
      <c r="N679" s="19"/>
      <c r="O679" s="19"/>
      <c r="P679" s="19"/>
      <c r="Q679" s="19"/>
      <c r="R679" s="19"/>
      <c r="S679" s="19"/>
      <c r="T679" s="19"/>
      <c r="U679" s="19"/>
      <c r="V679" s="19"/>
      <c r="W679" s="19"/>
      <c r="X679" s="19"/>
      <c r="Y679" s="19"/>
      <c r="Z679" s="19"/>
      <c r="AA679" s="19"/>
      <c r="AB679" s="19"/>
      <c r="AC679" s="19"/>
      <c r="AD679" s="19"/>
      <c r="AE679" s="19"/>
      <c r="AF679" s="19"/>
    </row>
    <row r="680" ht="14.25" customHeight="1">
      <c r="A680" s="19"/>
      <c r="B680" s="19"/>
      <c r="C680" s="19"/>
      <c r="D680" s="19"/>
      <c r="E680" s="19"/>
      <c r="F680" s="23"/>
      <c r="G680" s="23"/>
      <c r="H680" s="23"/>
      <c r="I680" s="23"/>
      <c r="J680" s="19"/>
      <c r="K680" s="89"/>
      <c r="L680" s="19"/>
      <c r="M680" s="19"/>
      <c r="N680" s="19"/>
      <c r="O680" s="19"/>
      <c r="P680" s="19"/>
      <c r="Q680" s="19"/>
      <c r="R680" s="19"/>
      <c r="S680" s="19"/>
      <c r="T680" s="19"/>
      <c r="U680" s="19"/>
      <c r="V680" s="19"/>
      <c r="W680" s="19"/>
      <c r="X680" s="19"/>
      <c r="Y680" s="19"/>
      <c r="Z680" s="19"/>
      <c r="AA680" s="19"/>
      <c r="AB680" s="19"/>
      <c r="AC680" s="19"/>
      <c r="AD680" s="19"/>
      <c r="AE680" s="19"/>
      <c r="AF680" s="19"/>
    </row>
    <row r="681" ht="14.25" customHeight="1">
      <c r="A681" s="19"/>
      <c r="B681" s="19"/>
      <c r="C681" s="19"/>
      <c r="D681" s="19"/>
      <c r="E681" s="19"/>
      <c r="F681" s="23"/>
      <c r="G681" s="23"/>
      <c r="H681" s="23"/>
      <c r="I681" s="23"/>
      <c r="J681" s="19"/>
      <c r="K681" s="89"/>
      <c r="L681" s="19"/>
      <c r="M681" s="19"/>
      <c r="N681" s="19"/>
      <c r="O681" s="19"/>
      <c r="P681" s="19"/>
      <c r="Q681" s="19"/>
      <c r="R681" s="19"/>
      <c r="S681" s="19"/>
      <c r="T681" s="19"/>
      <c r="U681" s="19"/>
      <c r="V681" s="19"/>
      <c r="W681" s="19"/>
      <c r="X681" s="19"/>
      <c r="Y681" s="19"/>
      <c r="Z681" s="19"/>
      <c r="AA681" s="19"/>
      <c r="AB681" s="19"/>
      <c r="AC681" s="19"/>
      <c r="AD681" s="19"/>
      <c r="AE681" s="19"/>
      <c r="AF681" s="19"/>
    </row>
    <row r="682" ht="14.25" customHeight="1">
      <c r="A682" s="19"/>
      <c r="B682" s="19"/>
      <c r="C682" s="19"/>
      <c r="D682" s="19"/>
      <c r="E682" s="19"/>
      <c r="F682" s="23"/>
      <c r="G682" s="23"/>
      <c r="H682" s="23"/>
      <c r="I682" s="23"/>
      <c r="J682" s="19"/>
      <c r="K682" s="89"/>
      <c r="L682" s="19"/>
      <c r="M682" s="19"/>
      <c r="N682" s="19"/>
      <c r="O682" s="19"/>
      <c r="P682" s="19"/>
      <c r="Q682" s="19"/>
      <c r="R682" s="19"/>
      <c r="S682" s="19"/>
      <c r="T682" s="19"/>
      <c r="U682" s="19"/>
      <c r="V682" s="19"/>
      <c r="W682" s="19"/>
      <c r="X682" s="19"/>
      <c r="Y682" s="19"/>
      <c r="Z682" s="19"/>
      <c r="AA682" s="19"/>
      <c r="AB682" s="19"/>
      <c r="AC682" s="19"/>
      <c r="AD682" s="19"/>
      <c r="AE682" s="19"/>
      <c r="AF682" s="19"/>
    </row>
    <row r="683" ht="14.25" customHeight="1">
      <c r="A683" s="19"/>
      <c r="B683" s="19"/>
      <c r="C683" s="19"/>
      <c r="D683" s="19"/>
      <c r="E683" s="19"/>
      <c r="F683" s="23"/>
      <c r="G683" s="23"/>
      <c r="H683" s="23"/>
      <c r="I683" s="23"/>
      <c r="J683" s="19"/>
      <c r="K683" s="89"/>
      <c r="L683" s="19"/>
      <c r="M683" s="19"/>
      <c r="N683" s="19"/>
      <c r="O683" s="19"/>
      <c r="P683" s="19"/>
      <c r="Q683" s="19"/>
      <c r="R683" s="19"/>
      <c r="S683" s="19"/>
      <c r="T683" s="19"/>
      <c r="U683" s="19"/>
      <c r="V683" s="19"/>
      <c r="W683" s="19"/>
      <c r="X683" s="19"/>
      <c r="Y683" s="19"/>
      <c r="Z683" s="19"/>
      <c r="AA683" s="19"/>
      <c r="AB683" s="19"/>
      <c r="AC683" s="19"/>
      <c r="AD683" s="19"/>
      <c r="AE683" s="19"/>
      <c r="AF683" s="19"/>
    </row>
    <row r="684" ht="14.25" customHeight="1">
      <c r="A684" s="19"/>
      <c r="B684" s="19"/>
      <c r="C684" s="19"/>
      <c r="D684" s="19"/>
      <c r="E684" s="19"/>
      <c r="F684" s="23"/>
      <c r="G684" s="23"/>
      <c r="H684" s="23"/>
      <c r="I684" s="23"/>
      <c r="J684" s="19"/>
      <c r="K684" s="89"/>
      <c r="L684" s="19"/>
      <c r="M684" s="19"/>
      <c r="N684" s="19"/>
      <c r="O684" s="19"/>
      <c r="P684" s="19"/>
      <c r="Q684" s="19"/>
      <c r="R684" s="19"/>
      <c r="S684" s="19"/>
      <c r="T684" s="19"/>
      <c r="U684" s="19"/>
      <c r="V684" s="19"/>
      <c r="W684" s="19"/>
      <c r="X684" s="19"/>
      <c r="Y684" s="19"/>
      <c r="Z684" s="19"/>
      <c r="AA684" s="19"/>
      <c r="AB684" s="19"/>
      <c r="AC684" s="19"/>
      <c r="AD684" s="19"/>
      <c r="AE684" s="19"/>
      <c r="AF684" s="19"/>
    </row>
    <row r="685" ht="14.25" customHeight="1">
      <c r="A685" s="19"/>
      <c r="B685" s="19"/>
      <c r="C685" s="19"/>
      <c r="D685" s="19"/>
      <c r="E685" s="19"/>
      <c r="F685" s="23"/>
      <c r="G685" s="23"/>
      <c r="H685" s="23"/>
      <c r="I685" s="23"/>
      <c r="J685" s="19"/>
      <c r="K685" s="89"/>
      <c r="L685" s="19"/>
      <c r="M685" s="19"/>
      <c r="N685" s="19"/>
      <c r="O685" s="19"/>
      <c r="P685" s="19"/>
      <c r="Q685" s="19"/>
      <c r="R685" s="19"/>
      <c r="S685" s="19"/>
      <c r="T685" s="19"/>
      <c r="U685" s="19"/>
      <c r="V685" s="19"/>
      <c r="W685" s="19"/>
      <c r="X685" s="19"/>
      <c r="Y685" s="19"/>
      <c r="Z685" s="19"/>
      <c r="AA685" s="19"/>
      <c r="AB685" s="19"/>
      <c r="AC685" s="19"/>
      <c r="AD685" s="19"/>
      <c r="AE685" s="19"/>
      <c r="AF685" s="19"/>
    </row>
    <row r="686" ht="14.25" customHeight="1">
      <c r="A686" s="19"/>
      <c r="B686" s="19"/>
      <c r="C686" s="19"/>
      <c r="D686" s="19"/>
      <c r="E686" s="19"/>
      <c r="F686" s="23"/>
      <c r="G686" s="23"/>
      <c r="H686" s="23"/>
      <c r="I686" s="23"/>
      <c r="J686" s="19"/>
      <c r="K686" s="89"/>
      <c r="L686" s="19"/>
      <c r="M686" s="19"/>
      <c r="N686" s="19"/>
      <c r="O686" s="19"/>
      <c r="P686" s="19"/>
      <c r="Q686" s="19"/>
      <c r="R686" s="19"/>
      <c r="S686" s="19"/>
      <c r="T686" s="19"/>
      <c r="U686" s="19"/>
      <c r="V686" s="19"/>
      <c r="W686" s="19"/>
      <c r="X686" s="19"/>
      <c r="Y686" s="19"/>
      <c r="Z686" s="19"/>
      <c r="AA686" s="19"/>
      <c r="AB686" s="19"/>
      <c r="AC686" s="19"/>
      <c r="AD686" s="19"/>
      <c r="AE686" s="19"/>
      <c r="AF686" s="19"/>
    </row>
    <row r="687" ht="14.25" customHeight="1">
      <c r="A687" s="19"/>
      <c r="B687" s="19"/>
      <c r="C687" s="19"/>
      <c r="D687" s="19"/>
      <c r="E687" s="19"/>
      <c r="F687" s="23"/>
      <c r="G687" s="23"/>
      <c r="H687" s="23"/>
      <c r="I687" s="23"/>
      <c r="J687" s="19"/>
      <c r="K687" s="89"/>
      <c r="L687" s="19"/>
      <c r="M687" s="19"/>
      <c r="N687" s="19"/>
      <c r="O687" s="19"/>
      <c r="P687" s="19"/>
      <c r="Q687" s="19"/>
      <c r="R687" s="19"/>
      <c r="S687" s="19"/>
      <c r="T687" s="19"/>
      <c r="U687" s="19"/>
      <c r="V687" s="19"/>
      <c r="W687" s="19"/>
      <c r="X687" s="19"/>
      <c r="Y687" s="19"/>
      <c r="Z687" s="19"/>
      <c r="AA687" s="19"/>
      <c r="AB687" s="19"/>
      <c r="AC687" s="19"/>
      <c r="AD687" s="19"/>
      <c r="AE687" s="19"/>
      <c r="AF687" s="19"/>
    </row>
    <row r="688" ht="14.25" customHeight="1">
      <c r="A688" s="19"/>
      <c r="B688" s="19"/>
      <c r="C688" s="19"/>
      <c r="D688" s="19"/>
      <c r="E688" s="19"/>
      <c r="F688" s="23"/>
      <c r="G688" s="23"/>
      <c r="H688" s="23"/>
      <c r="I688" s="23"/>
      <c r="J688" s="19"/>
      <c r="K688" s="89"/>
      <c r="L688" s="19"/>
      <c r="M688" s="19"/>
      <c r="N688" s="19"/>
      <c r="O688" s="19"/>
      <c r="P688" s="19"/>
      <c r="Q688" s="19"/>
      <c r="R688" s="19"/>
      <c r="S688" s="19"/>
      <c r="T688" s="19"/>
      <c r="U688" s="19"/>
      <c r="V688" s="19"/>
      <c r="W688" s="19"/>
      <c r="X688" s="19"/>
      <c r="Y688" s="19"/>
      <c r="Z688" s="19"/>
      <c r="AA688" s="19"/>
      <c r="AB688" s="19"/>
      <c r="AC688" s="19"/>
      <c r="AD688" s="19"/>
      <c r="AE688" s="19"/>
      <c r="AF688" s="19"/>
    </row>
    <row r="689" ht="14.25" customHeight="1">
      <c r="A689" s="19"/>
      <c r="B689" s="19"/>
      <c r="C689" s="19"/>
      <c r="D689" s="19"/>
      <c r="E689" s="19"/>
      <c r="F689" s="23"/>
      <c r="G689" s="23"/>
      <c r="H689" s="23"/>
      <c r="I689" s="23"/>
      <c r="J689" s="19"/>
      <c r="K689" s="89"/>
      <c r="L689" s="19"/>
      <c r="M689" s="19"/>
      <c r="N689" s="19"/>
      <c r="O689" s="19"/>
      <c r="P689" s="19"/>
      <c r="Q689" s="19"/>
      <c r="R689" s="19"/>
      <c r="S689" s="19"/>
      <c r="T689" s="19"/>
      <c r="U689" s="19"/>
      <c r="V689" s="19"/>
      <c r="W689" s="19"/>
      <c r="X689" s="19"/>
      <c r="Y689" s="19"/>
      <c r="Z689" s="19"/>
      <c r="AA689" s="19"/>
      <c r="AB689" s="19"/>
      <c r="AC689" s="19"/>
      <c r="AD689" s="19"/>
      <c r="AE689" s="19"/>
      <c r="AF689" s="19"/>
    </row>
    <row r="690" ht="14.25" customHeight="1">
      <c r="A690" s="19"/>
      <c r="B690" s="19"/>
      <c r="C690" s="19"/>
      <c r="D690" s="19"/>
      <c r="E690" s="19"/>
      <c r="F690" s="23"/>
      <c r="G690" s="23"/>
      <c r="H690" s="23"/>
      <c r="I690" s="23"/>
      <c r="J690" s="19"/>
      <c r="K690" s="89"/>
      <c r="L690" s="19"/>
      <c r="M690" s="19"/>
      <c r="N690" s="19"/>
      <c r="O690" s="19"/>
      <c r="P690" s="19"/>
      <c r="Q690" s="19"/>
      <c r="R690" s="19"/>
      <c r="S690" s="19"/>
      <c r="T690" s="19"/>
      <c r="U690" s="19"/>
      <c r="V690" s="19"/>
      <c r="W690" s="19"/>
      <c r="X690" s="19"/>
      <c r="Y690" s="19"/>
      <c r="Z690" s="19"/>
      <c r="AA690" s="19"/>
      <c r="AB690" s="19"/>
      <c r="AC690" s="19"/>
      <c r="AD690" s="19"/>
      <c r="AE690" s="19"/>
      <c r="AF690" s="19"/>
    </row>
    <row r="691" ht="14.25" customHeight="1">
      <c r="A691" s="19"/>
      <c r="B691" s="19"/>
      <c r="C691" s="19"/>
      <c r="D691" s="19"/>
      <c r="E691" s="19"/>
      <c r="F691" s="23"/>
      <c r="G691" s="23"/>
      <c r="H691" s="23"/>
      <c r="I691" s="23"/>
      <c r="J691" s="19"/>
      <c r="K691" s="89"/>
      <c r="L691" s="19"/>
      <c r="M691" s="19"/>
      <c r="N691" s="19"/>
      <c r="O691" s="19"/>
      <c r="P691" s="19"/>
      <c r="Q691" s="19"/>
      <c r="R691" s="19"/>
      <c r="S691" s="19"/>
      <c r="T691" s="19"/>
      <c r="U691" s="19"/>
      <c r="V691" s="19"/>
      <c r="W691" s="19"/>
      <c r="X691" s="19"/>
      <c r="Y691" s="19"/>
      <c r="Z691" s="19"/>
      <c r="AA691" s="19"/>
      <c r="AB691" s="19"/>
      <c r="AC691" s="19"/>
      <c r="AD691" s="19"/>
      <c r="AE691" s="19"/>
      <c r="AF691" s="19"/>
    </row>
    <row r="692" ht="14.25" customHeight="1">
      <c r="A692" s="19"/>
      <c r="B692" s="19"/>
      <c r="C692" s="19"/>
      <c r="D692" s="19"/>
      <c r="E692" s="19"/>
      <c r="F692" s="23"/>
      <c r="G692" s="23"/>
      <c r="H692" s="23"/>
      <c r="I692" s="23"/>
      <c r="J692" s="19"/>
      <c r="K692" s="89"/>
      <c r="L692" s="19"/>
      <c r="M692" s="19"/>
      <c r="N692" s="19"/>
      <c r="O692" s="19"/>
      <c r="P692" s="19"/>
      <c r="Q692" s="19"/>
      <c r="R692" s="19"/>
      <c r="S692" s="19"/>
      <c r="T692" s="19"/>
      <c r="U692" s="19"/>
      <c r="V692" s="19"/>
      <c r="W692" s="19"/>
      <c r="X692" s="19"/>
      <c r="Y692" s="19"/>
      <c r="Z692" s="19"/>
      <c r="AA692" s="19"/>
      <c r="AB692" s="19"/>
      <c r="AC692" s="19"/>
      <c r="AD692" s="19"/>
      <c r="AE692" s="19"/>
      <c r="AF692" s="19"/>
    </row>
    <row r="693" ht="14.25" customHeight="1">
      <c r="A693" s="19"/>
      <c r="B693" s="19"/>
      <c r="C693" s="19"/>
      <c r="D693" s="19"/>
      <c r="E693" s="19"/>
      <c r="F693" s="23"/>
      <c r="G693" s="23"/>
      <c r="H693" s="23"/>
      <c r="I693" s="23"/>
      <c r="J693" s="19"/>
      <c r="K693" s="89"/>
      <c r="L693" s="19"/>
      <c r="M693" s="19"/>
      <c r="N693" s="19"/>
      <c r="O693" s="19"/>
      <c r="P693" s="19"/>
      <c r="Q693" s="19"/>
      <c r="R693" s="19"/>
      <c r="S693" s="19"/>
      <c r="T693" s="19"/>
      <c r="U693" s="19"/>
      <c r="V693" s="19"/>
      <c r="W693" s="19"/>
      <c r="X693" s="19"/>
      <c r="Y693" s="19"/>
      <c r="Z693" s="19"/>
      <c r="AA693" s="19"/>
      <c r="AB693" s="19"/>
      <c r="AC693" s="19"/>
      <c r="AD693" s="19"/>
      <c r="AE693" s="19"/>
      <c r="AF693" s="19"/>
    </row>
    <row r="694" ht="14.25" customHeight="1">
      <c r="A694" s="19"/>
      <c r="B694" s="19"/>
      <c r="C694" s="19"/>
      <c r="D694" s="19"/>
      <c r="E694" s="19"/>
      <c r="F694" s="23"/>
      <c r="G694" s="23"/>
      <c r="H694" s="23"/>
      <c r="I694" s="23"/>
      <c r="J694" s="19"/>
      <c r="K694" s="89"/>
      <c r="L694" s="19"/>
      <c r="M694" s="19"/>
      <c r="N694" s="19"/>
      <c r="O694" s="19"/>
      <c r="P694" s="19"/>
      <c r="Q694" s="19"/>
      <c r="R694" s="19"/>
      <c r="S694" s="19"/>
      <c r="T694" s="19"/>
      <c r="U694" s="19"/>
      <c r="V694" s="19"/>
      <c r="W694" s="19"/>
      <c r="X694" s="19"/>
      <c r="Y694" s="19"/>
      <c r="Z694" s="19"/>
      <c r="AA694" s="19"/>
      <c r="AB694" s="19"/>
      <c r="AC694" s="19"/>
      <c r="AD694" s="19"/>
      <c r="AE694" s="19"/>
      <c r="AF694" s="19"/>
    </row>
    <row r="695" ht="14.25" customHeight="1">
      <c r="A695" s="19"/>
      <c r="B695" s="19"/>
      <c r="C695" s="19"/>
      <c r="D695" s="19"/>
      <c r="E695" s="19"/>
      <c r="F695" s="23"/>
      <c r="G695" s="23"/>
      <c r="H695" s="23"/>
      <c r="I695" s="23"/>
      <c r="J695" s="19"/>
      <c r="K695" s="89"/>
      <c r="L695" s="19"/>
      <c r="M695" s="19"/>
      <c r="N695" s="19"/>
      <c r="O695" s="19"/>
      <c r="P695" s="19"/>
      <c r="Q695" s="19"/>
      <c r="R695" s="19"/>
      <c r="S695" s="19"/>
      <c r="T695" s="19"/>
      <c r="U695" s="19"/>
      <c r="V695" s="19"/>
      <c r="W695" s="19"/>
      <c r="X695" s="19"/>
      <c r="Y695" s="19"/>
      <c r="Z695" s="19"/>
      <c r="AA695" s="19"/>
      <c r="AB695" s="19"/>
      <c r="AC695" s="19"/>
      <c r="AD695" s="19"/>
      <c r="AE695" s="19"/>
      <c r="AF695" s="19"/>
    </row>
    <row r="696" ht="14.25" customHeight="1">
      <c r="A696" s="19"/>
      <c r="B696" s="19"/>
      <c r="C696" s="19"/>
      <c r="D696" s="19"/>
      <c r="E696" s="19"/>
      <c r="F696" s="23"/>
      <c r="G696" s="23"/>
      <c r="H696" s="23"/>
      <c r="I696" s="23"/>
      <c r="J696" s="19"/>
      <c r="K696" s="89"/>
      <c r="L696" s="19"/>
      <c r="M696" s="19"/>
      <c r="N696" s="19"/>
      <c r="O696" s="19"/>
      <c r="P696" s="19"/>
      <c r="Q696" s="19"/>
      <c r="R696" s="19"/>
      <c r="S696" s="19"/>
      <c r="T696" s="19"/>
      <c r="U696" s="19"/>
      <c r="V696" s="19"/>
      <c r="W696" s="19"/>
      <c r="X696" s="19"/>
      <c r="Y696" s="19"/>
      <c r="Z696" s="19"/>
      <c r="AA696" s="19"/>
      <c r="AB696" s="19"/>
      <c r="AC696" s="19"/>
      <c r="AD696" s="19"/>
      <c r="AE696" s="19"/>
      <c r="AF696" s="19"/>
    </row>
    <row r="697" ht="14.25" customHeight="1">
      <c r="A697" s="19"/>
      <c r="B697" s="19"/>
      <c r="C697" s="19"/>
      <c r="D697" s="19"/>
      <c r="E697" s="19"/>
      <c r="F697" s="23"/>
      <c r="G697" s="23"/>
      <c r="H697" s="23"/>
      <c r="I697" s="23"/>
      <c r="J697" s="19"/>
      <c r="K697" s="89"/>
      <c r="L697" s="19"/>
      <c r="M697" s="19"/>
      <c r="N697" s="19"/>
      <c r="O697" s="19"/>
      <c r="P697" s="19"/>
      <c r="Q697" s="19"/>
      <c r="R697" s="19"/>
      <c r="S697" s="19"/>
      <c r="T697" s="19"/>
      <c r="U697" s="19"/>
      <c r="V697" s="19"/>
      <c r="W697" s="19"/>
      <c r="X697" s="19"/>
      <c r="Y697" s="19"/>
      <c r="Z697" s="19"/>
      <c r="AA697" s="19"/>
      <c r="AB697" s="19"/>
      <c r="AC697" s="19"/>
      <c r="AD697" s="19"/>
      <c r="AE697" s="19"/>
      <c r="AF697" s="19"/>
    </row>
    <row r="698" ht="14.25" customHeight="1">
      <c r="A698" s="19"/>
      <c r="B698" s="19"/>
      <c r="C698" s="19"/>
      <c r="D698" s="19"/>
      <c r="E698" s="19"/>
      <c r="F698" s="23"/>
      <c r="G698" s="23"/>
      <c r="H698" s="23"/>
      <c r="I698" s="23"/>
      <c r="J698" s="19"/>
      <c r="K698" s="89"/>
      <c r="L698" s="19"/>
      <c r="M698" s="19"/>
      <c r="N698" s="19"/>
      <c r="O698" s="19"/>
      <c r="P698" s="19"/>
      <c r="Q698" s="19"/>
      <c r="R698" s="19"/>
      <c r="S698" s="19"/>
      <c r="T698" s="19"/>
      <c r="U698" s="19"/>
      <c r="V698" s="19"/>
      <c r="W698" s="19"/>
      <c r="X698" s="19"/>
      <c r="Y698" s="19"/>
      <c r="Z698" s="19"/>
      <c r="AA698" s="19"/>
      <c r="AB698" s="19"/>
      <c r="AC698" s="19"/>
      <c r="AD698" s="19"/>
      <c r="AE698" s="19"/>
      <c r="AF698" s="19"/>
    </row>
    <row r="699" ht="14.25" customHeight="1">
      <c r="A699" s="19"/>
      <c r="B699" s="19"/>
      <c r="C699" s="19"/>
      <c r="D699" s="19"/>
      <c r="E699" s="19"/>
      <c r="F699" s="23"/>
      <c r="G699" s="23"/>
      <c r="H699" s="23"/>
      <c r="I699" s="23"/>
      <c r="J699" s="19"/>
      <c r="K699" s="89"/>
      <c r="L699" s="19"/>
      <c r="M699" s="19"/>
      <c r="N699" s="19"/>
      <c r="O699" s="19"/>
      <c r="P699" s="19"/>
      <c r="Q699" s="19"/>
      <c r="R699" s="19"/>
      <c r="S699" s="19"/>
      <c r="T699" s="19"/>
      <c r="U699" s="19"/>
      <c r="V699" s="19"/>
      <c r="W699" s="19"/>
      <c r="X699" s="19"/>
      <c r="Y699" s="19"/>
      <c r="Z699" s="19"/>
      <c r="AA699" s="19"/>
      <c r="AB699" s="19"/>
      <c r="AC699" s="19"/>
      <c r="AD699" s="19"/>
      <c r="AE699" s="19"/>
      <c r="AF699" s="19"/>
    </row>
    <row r="700" ht="14.25" customHeight="1">
      <c r="A700" s="19"/>
      <c r="B700" s="19"/>
      <c r="C700" s="19"/>
      <c r="D700" s="19"/>
      <c r="E700" s="19"/>
      <c r="F700" s="23"/>
      <c r="G700" s="23"/>
      <c r="H700" s="23"/>
      <c r="I700" s="23"/>
      <c r="J700" s="19"/>
      <c r="K700" s="89"/>
      <c r="L700" s="19"/>
      <c r="M700" s="19"/>
      <c r="N700" s="19"/>
      <c r="O700" s="19"/>
      <c r="P700" s="19"/>
      <c r="Q700" s="19"/>
      <c r="R700" s="19"/>
      <c r="S700" s="19"/>
      <c r="T700" s="19"/>
      <c r="U700" s="19"/>
      <c r="V700" s="19"/>
      <c r="W700" s="19"/>
      <c r="X700" s="19"/>
      <c r="Y700" s="19"/>
      <c r="Z700" s="19"/>
      <c r="AA700" s="19"/>
      <c r="AB700" s="19"/>
      <c r="AC700" s="19"/>
      <c r="AD700" s="19"/>
      <c r="AE700" s="19"/>
      <c r="AF700" s="19"/>
    </row>
    <row r="701" ht="14.25" customHeight="1">
      <c r="A701" s="19"/>
      <c r="B701" s="19"/>
      <c r="C701" s="19"/>
      <c r="D701" s="19"/>
      <c r="E701" s="19"/>
      <c r="F701" s="23"/>
      <c r="G701" s="23"/>
      <c r="H701" s="23"/>
      <c r="I701" s="23"/>
      <c r="J701" s="19"/>
      <c r="K701" s="89"/>
      <c r="L701" s="19"/>
      <c r="M701" s="19"/>
      <c r="N701" s="19"/>
      <c r="O701" s="19"/>
      <c r="P701" s="19"/>
      <c r="Q701" s="19"/>
      <c r="R701" s="19"/>
      <c r="S701" s="19"/>
      <c r="T701" s="19"/>
      <c r="U701" s="19"/>
      <c r="V701" s="19"/>
      <c r="W701" s="19"/>
      <c r="X701" s="19"/>
      <c r="Y701" s="19"/>
      <c r="Z701" s="19"/>
      <c r="AA701" s="19"/>
      <c r="AB701" s="19"/>
      <c r="AC701" s="19"/>
      <c r="AD701" s="19"/>
      <c r="AE701" s="19"/>
      <c r="AF701" s="19"/>
    </row>
    <row r="702" ht="14.25" customHeight="1">
      <c r="A702" s="19"/>
      <c r="B702" s="19"/>
      <c r="C702" s="19"/>
      <c r="D702" s="19"/>
      <c r="E702" s="19"/>
      <c r="F702" s="23"/>
      <c r="G702" s="23"/>
      <c r="H702" s="23"/>
      <c r="I702" s="23"/>
      <c r="J702" s="19"/>
      <c r="K702" s="89"/>
      <c r="L702" s="19"/>
      <c r="M702" s="19"/>
      <c r="N702" s="19"/>
      <c r="O702" s="19"/>
      <c r="P702" s="19"/>
      <c r="Q702" s="19"/>
      <c r="R702" s="19"/>
      <c r="S702" s="19"/>
      <c r="T702" s="19"/>
      <c r="U702" s="19"/>
      <c r="V702" s="19"/>
      <c r="W702" s="19"/>
      <c r="X702" s="19"/>
      <c r="Y702" s="19"/>
      <c r="Z702" s="19"/>
      <c r="AA702" s="19"/>
      <c r="AB702" s="19"/>
      <c r="AC702" s="19"/>
      <c r="AD702" s="19"/>
      <c r="AE702" s="19"/>
      <c r="AF702" s="19"/>
    </row>
    <row r="703" ht="14.25" customHeight="1">
      <c r="A703" s="19"/>
      <c r="B703" s="19"/>
      <c r="C703" s="19"/>
      <c r="D703" s="19"/>
      <c r="E703" s="19"/>
      <c r="F703" s="23"/>
      <c r="G703" s="23"/>
      <c r="H703" s="23"/>
      <c r="I703" s="23"/>
      <c r="J703" s="19"/>
      <c r="K703" s="89"/>
      <c r="L703" s="19"/>
      <c r="M703" s="19"/>
      <c r="N703" s="19"/>
      <c r="O703" s="19"/>
      <c r="P703" s="19"/>
      <c r="Q703" s="19"/>
      <c r="R703" s="19"/>
      <c r="S703" s="19"/>
      <c r="T703" s="19"/>
      <c r="U703" s="19"/>
      <c r="V703" s="19"/>
      <c r="W703" s="19"/>
      <c r="X703" s="19"/>
      <c r="Y703" s="19"/>
      <c r="Z703" s="19"/>
      <c r="AA703" s="19"/>
      <c r="AB703" s="19"/>
      <c r="AC703" s="19"/>
      <c r="AD703" s="19"/>
      <c r="AE703" s="19"/>
      <c r="AF703" s="19"/>
    </row>
    <row r="704" ht="14.25" customHeight="1">
      <c r="A704" s="19"/>
      <c r="B704" s="19"/>
      <c r="C704" s="19"/>
      <c r="D704" s="19"/>
      <c r="E704" s="19"/>
      <c r="F704" s="23"/>
      <c r="G704" s="23"/>
      <c r="H704" s="23"/>
      <c r="I704" s="23"/>
      <c r="J704" s="19"/>
      <c r="K704" s="89"/>
      <c r="L704" s="19"/>
      <c r="M704" s="19"/>
      <c r="N704" s="19"/>
      <c r="O704" s="19"/>
      <c r="P704" s="19"/>
      <c r="Q704" s="19"/>
      <c r="R704" s="19"/>
      <c r="S704" s="19"/>
      <c r="T704" s="19"/>
      <c r="U704" s="19"/>
      <c r="V704" s="19"/>
      <c r="W704" s="19"/>
      <c r="X704" s="19"/>
      <c r="Y704" s="19"/>
      <c r="Z704" s="19"/>
      <c r="AA704" s="19"/>
      <c r="AB704" s="19"/>
      <c r="AC704" s="19"/>
      <c r="AD704" s="19"/>
      <c r="AE704" s="19"/>
      <c r="AF704" s="19"/>
    </row>
    <row r="705" ht="14.25" customHeight="1">
      <c r="A705" s="19"/>
      <c r="B705" s="19"/>
      <c r="C705" s="19"/>
      <c r="D705" s="19"/>
      <c r="E705" s="19"/>
      <c r="F705" s="23"/>
      <c r="G705" s="23"/>
      <c r="H705" s="23"/>
      <c r="I705" s="23"/>
      <c r="J705" s="19"/>
      <c r="K705" s="89"/>
      <c r="L705" s="19"/>
      <c r="M705" s="19"/>
      <c r="N705" s="19"/>
      <c r="O705" s="19"/>
      <c r="P705" s="19"/>
      <c r="Q705" s="19"/>
      <c r="R705" s="19"/>
      <c r="S705" s="19"/>
      <c r="T705" s="19"/>
      <c r="U705" s="19"/>
      <c r="V705" s="19"/>
      <c r="W705" s="19"/>
      <c r="X705" s="19"/>
      <c r="Y705" s="19"/>
      <c r="Z705" s="19"/>
      <c r="AA705" s="19"/>
      <c r="AB705" s="19"/>
      <c r="AC705" s="19"/>
      <c r="AD705" s="19"/>
      <c r="AE705" s="19"/>
      <c r="AF705" s="19"/>
    </row>
    <row r="706" ht="14.25" customHeight="1">
      <c r="A706" s="19"/>
      <c r="B706" s="19"/>
      <c r="C706" s="19"/>
      <c r="D706" s="19"/>
      <c r="E706" s="19"/>
      <c r="F706" s="23"/>
      <c r="G706" s="23"/>
      <c r="H706" s="23"/>
      <c r="I706" s="23"/>
      <c r="J706" s="19"/>
      <c r="K706" s="89"/>
      <c r="L706" s="19"/>
      <c r="M706" s="19"/>
      <c r="N706" s="19"/>
      <c r="O706" s="19"/>
      <c r="P706" s="19"/>
      <c r="Q706" s="19"/>
      <c r="R706" s="19"/>
      <c r="S706" s="19"/>
      <c r="T706" s="19"/>
      <c r="U706" s="19"/>
      <c r="V706" s="19"/>
      <c r="W706" s="19"/>
      <c r="X706" s="19"/>
      <c r="Y706" s="19"/>
      <c r="Z706" s="19"/>
      <c r="AA706" s="19"/>
      <c r="AB706" s="19"/>
      <c r="AC706" s="19"/>
      <c r="AD706" s="19"/>
      <c r="AE706" s="19"/>
      <c r="AF706" s="19"/>
    </row>
    <row r="707" ht="14.25" customHeight="1">
      <c r="A707" s="19"/>
      <c r="B707" s="19"/>
      <c r="C707" s="19"/>
      <c r="D707" s="19"/>
      <c r="E707" s="19"/>
      <c r="F707" s="23"/>
      <c r="G707" s="23"/>
      <c r="H707" s="23"/>
      <c r="I707" s="23"/>
      <c r="J707" s="19"/>
      <c r="K707" s="89"/>
      <c r="L707" s="19"/>
      <c r="M707" s="19"/>
      <c r="N707" s="19"/>
      <c r="O707" s="19"/>
      <c r="P707" s="19"/>
      <c r="Q707" s="19"/>
      <c r="R707" s="19"/>
      <c r="S707" s="19"/>
      <c r="T707" s="19"/>
      <c r="U707" s="19"/>
      <c r="V707" s="19"/>
      <c r="W707" s="19"/>
      <c r="X707" s="19"/>
      <c r="Y707" s="19"/>
      <c r="Z707" s="19"/>
      <c r="AA707" s="19"/>
      <c r="AB707" s="19"/>
      <c r="AC707" s="19"/>
      <c r="AD707" s="19"/>
      <c r="AE707" s="19"/>
      <c r="AF707" s="19"/>
    </row>
    <row r="708" ht="14.25" customHeight="1">
      <c r="A708" s="19"/>
      <c r="B708" s="19"/>
      <c r="C708" s="19"/>
      <c r="D708" s="19"/>
      <c r="E708" s="19"/>
      <c r="F708" s="23"/>
      <c r="G708" s="23"/>
      <c r="H708" s="23"/>
      <c r="I708" s="23"/>
      <c r="J708" s="19"/>
      <c r="K708" s="89"/>
      <c r="L708" s="19"/>
      <c r="M708" s="19"/>
      <c r="N708" s="19"/>
      <c r="O708" s="19"/>
      <c r="P708" s="19"/>
      <c r="Q708" s="19"/>
      <c r="R708" s="19"/>
      <c r="S708" s="19"/>
      <c r="T708" s="19"/>
      <c r="U708" s="19"/>
      <c r="V708" s="19"/>
      <c r="W708" s="19"/>
      <c r="X708" s="19"/>
      <c r="Y708" s="19"/>
      <c r="Z708" s="19"/>
      <c r="AA708" s="19"/>
      <c r="AB708" s="19"/>
      <c r="AC708" s="19"/>
      <c r="AD708" s="19"/>
      <c r="AE708" s="19"/>
      <c r="AF708" s="19"/>
    </row>
    <row r="709" ht="14.25" customHeight="1">
      <c r="A709" s="19"/>
      <c r="B709" s="19"/>
      <c r="C709" s="19"/>
      <c r="D709" s="19"/>
      <c r="E709" s="19"/>
      <c r="F709" s="23"/>
      <c r="G709" s="23"/>
      <c r="H709" s="23"/>
      <c r="I709" s="23"/>
      <c r="J709" s="19"/>
      <c r="K709" s="89"/>
      <c r="L709" s="19"/>
      <c r="M709" s="19"/>
      <c r="N709" s="19"/>
      <c r="O709" s="19"/>
      <c r="P709" s="19"/>
      <c r="Q709" s="19"/>
      <c r="R709" s="19"/>
      <c r="S709" s="19"/>
      <c r="T709" s="19"/>
      <c r="U709" s="19"/>
      <c r="V709" s="19"/>
      <c r="W709" s="19"/>
      <c r="X709" s="19"/>
      <c r="Y709" s="19"/>
      <c r="Z709" s="19"/>
      <c r="AA709" s="19"/>
      <c r="AB709" s="19"/>
      <c r="AC709" s="19"/>
      <c r="AD709" s="19"/>
      <c r="AE709" s="19"/>
      <c r="AF709" s="19"/>
    </row>
    <row r="710" ht="14.25" customHeight="1">
      <c r="A710" s="19"/>
      <c r="B710" s="19"/>
      <c r="C710" s="19"/>
      <c r="D710" s="19"/>
      <c r="E710" s="19"/>
      <c r="F710" s="23"/>
      <c r="G710" s="23"/>
      <c r="H710" s="23"/>
      <c r="I710" s="23"/>
      <c r="J710" s="19"/>
      <c r="K710" s="89"/>
      <c r="L710" s="19"/>
      <c r="M710" s="19"/>
      <c r="N710" s="19"/>
      <c r="O710" s="19"/>
      <c r="P710" s="19"/>
      <c r="Q710" s="19"/>
      <c r="R710" s="19"/>
      <c r="S710" s="19"/>
      <c r="T710" s="19"/>
      <c r="U710" s="19"/>
      <c r="V710" s="19"/>
      <c r="W710" s="19"/>
      <c r="X710" s="19"/>
      <c r="Y710" s="19"/>
      <c r="Z710" s="19"/>
      <c r="AA710" s="19"/>
      <c r="AB710" s="19"/>
      <c r="AC710" s="19"/>
      <c r="AD710" s="19"/>
      <c r="AE710" s="19"/>
      <c r="AF710" s="19"/>
    </row>
    <row r="711" ht="14.25" customHeight="1">
      <c r="A711" s="19"/>
      <c r="B711" s="19"/>
      <c r="C711" s="19"/>
      <c r="D711" s="19"/>
      <c r="E711" s="19"/>
      <c r="F711" s="23"/>
      <c r="G711" s="23"/>
      <c r="H711" s="23"/>
      <c r="I711" s="23"/>
      <c r="J711" s="19"/>
      <c r="K711" s="89"/>
      <c r="L711" s="19"/>
      <c r="M711" s="19"/>
      <c r="N711" s="19"/>
      <c r="O711" s="19"/>
      <c r="P711" s="19"/>
      <c r="Q711" s="19"/>
      <c r="R711" s="19"/>
      <c r="S711" s="19"/>
      <c r="T711" s="19"/>
      <c r="U711" s="19"/>
      <c r="V711" s="19"/>
      <c r="W711" s="19"/>
      <c r="X711" s="19"/>
      <c r="Y711" s="19"/>
      <c r="Z711" s="19"/>
      <c r="AA711" s="19"/>
      <c r="AB711" s="19"/>
      <c r="AC711" s="19"/>
      <c r="AD711" s="19"/>
      <c r="AE711" s="19"/>
      <c r="AF711" s="19"/>
    </row>
    <row r="712" ht="14.25" customHeight="1">
      <c r="A712" s="19"/>
      <c r="B712" s="19"/>
      <c r="C712" s="19"/>
      <c r="D712" s="19"/>
      <c r="E712" s="19"/>
      <c r="F712" s="23"/>
      <c r="G712" s="23"/>
      <c r="H712" s="23"/>
      <c r="I712" s="23"/>
      <c r="J712" s="19"/>
      <c r="K712" s="89"/>
      <c r="L712" s="19"/>
      <c r="M712" s="19"/>
      <c r="N712" s="19"/>
      <c r="O712" s="19"/>
      <c r="P712" s="19"/>
      <c r="Q712" s="19"/>
      <c r="R712" s="19"/>
      <c r="S712" s="19"/>
      <c r="T712" s="19"/>
      <c r="U712" s="19"/>
      <c r="V712" s="19"/>
      <c r="W712" s="19"/>
      <c r="X712" s="19"/>
      <c r="Y712" s="19"/>
      <c r="Z712" s="19"/>
      <c r="AA712" s="19"/>
      <c r="AB712" s="19"/>
      <c r="AC712" s="19"/>
      <c r="AD712" s="19"/>
      <c r="AE712" s="19"/>
      <c r="AF712" s="19"/>
    </row>
    <row r="713" ht="14.25" customHeight="1">
      <c r="A713" s="19"/>
      <c r="B713" s="19"/>
      <c r="C713" s="19"/>
      <c r="D713" s="19"/>
      <c r="E713" s="19"/>
      <c r="F713" s="23"/>
      <c r="G713" s="23"/>
      <c r="H713" s="23"/>
      <c r="I713" s="23"/>
      <c r="J713" s="19"/>
      <c r="K713" s="89"/>
      <c r="L713" s="19"/>
      <c r="M713" s="19"/>
      <c r="N713" s="19"/>
      <c r="O713" s="19"/>
      <c r="P713" s="19"/>
      <c r="Q713" s="19"/>
      <c r="R713" s="19"/>
      <c r="S713" s="19"/>
      <c r="T713" s="19"/>
      <c r="U713" s="19"/>
      <c r="V713" s="19"/>
      <c r="W713" s="19"/>
      <c r="X713" s="19"/>
      <c r="Y713" s="19"/>
      <c r="Z713" s="19"/>
      <c r="AA713" s="19"/>
      <c r="AB713" s="19"/>
      <c r="AC713" s="19"/>
      <c r="AD713" s="19"/>
      <c r="AE713" s="19"/>
      <c r="AF713" s="19"/>
    </row>
    <row r="714" ht="14.25" customHeight="1">
      <c r="A714" s="19"/>
      <c r="B714" s="19"/>
      <c r="C714" s="19"/>
      <c r="D714" s="19"/>
      <c r="E714" s="19"/>
      <c r="F714" s="23"/>
      <c r="G714" s="23"/>
      <c r="H714" s="23"/>
      <c r="I714" s="23"/>
      <c r="J714" s="19"/>
      <c r="K714" s="89"/>
      <c r="L714" s="19"/>
      <c r="M714" s="19"/>
      <c r="N714" s="19"/>
      <c r="O714" s="19"/>
      <c r="P714" s="19"/>
      <c r="Q714" s="19"/>
      <c r="R714" s="19"/>
      <c r="S714" s="19"/>
      <c r="T714" s="19"/>
      <c r="U714" s="19"/>
      <c r="V714" s="19"/>
      <c r="W714" s="19"/>
      <c r="X714" s="19"/>
      <c r="Y714" s="19"/>
      <c r="Z714" s="19"/>
      <c r="AA714" s="19"/>
      <c r="AB714" s="19"/>
      <c r="AC714" s="19"/>
      <c r="AD714" s="19"/>
      <c r="AE714" s="19"/>
      <c r="AF714" s="19"/>
    </row>
    <row r="715" ht="14.25" customHeight="1">
      <c r="A715" s="19"/>
      <c r="B715" s="19"/>
      <c r="C715" s="19"/>
      <c r="D715" s="19"/>
      <c r="E715" s="19"/>
      <c r="F715" s="23"/>
      <c r="G715" s="23"/>
      <c r="H715" s="23"/>
      <c r="I715" s="23"/>
      <c r="J715" s="19"/>
      <c r="K715" s="89"/>
      <c r="L715" s="19"/>
      <c r="M715" s="19"/>
      <c r="N715" s="19"/>
      <c r="O715" s="19"/>
      <c r="P715" s="19"/>
      <c r="Q715" s="19"/>
      <c r="R715" s="19"/>
      <c r="S715" s="19"/>
      <c r="T715" s="19"/>
      <c r="U715" s="19"/>
      <c r="V715" s="19"/>
      <c r="W715" s="19"/>
      <c r="X715" s="19"/>
      <c r="Y715" s="19"/>
      <c r="Z715" s="19"/>
      <c r="AA715" s="19"/>
      <c r="AB715" s="19"/>
      <c r="AC715" s="19"/>
      <c r="AD715" s="19"/>
      <c r="AE715" s="19"/>
      <c r="AF715" s="19"/>
    </row>
    <row r="716" ht="14.25" customHeight="1">
      <c r="A716" s="19"/>
      <c r="B716" s="19"/>
      <c r="C716" s="19"/>
      <c r="D716" s="19"/>
      <c r="E716" s="19"/>
      <c r="F716" s="23"/>
      <c r="G716" s="23"/>
      <c r="H716" s="23"/>
      <c r="I716" s="23"/>
      <c r="J716" s="19"/>
      <c r="K716" s="89"/>
      <c r="L716" s="19"/>
      <c r="M716" s="19"/>
      <c r="N716" s="19"/>
      <c r="O716" s="19"/>
      <c r="P716" s="19"/>
      <c r="Q716" s="19"/>
      <c r="R716" s="19"/>
      <c r="S716" s="19"/>
      <c r="T716" s="19"/>
      <c r="U716" s="19"/>
      <c r="V716" s="19"/>
      <c r="W716" s="19"/>
      <c r="X716" s="19"/>
      <c r="Y716" s="19"/>
      <c r="Z716" s="19"/>
      <c r="AA716" s="19"/>
      <c r="AB716" s="19"/>
      <c r="AC716" s="19"/>
      <c r="AD716" s="19"/>
      <c r="AE716" s="19"/>
      <c r="AF716" s="19"/>
    </row>
    <row r="717" ht="14.25" customHeight="1">
      <c r="A717" s="19"/>
      <c r="B717" s="19"/>
      <c r="C717" s="19"/>
      <c r="D717" s="19"/>
      <c r="E717" s="19"/>
      <c r="F717" s="23"/>
      <c r="G717" s="23"/>
      <c r="H717" s="23"/>
      <c r="I717" s="23"/>
      <c r="J717" s="19"/>
      <c r="K717" s="89"/>
      <c r="L717" s="19"/>
      <c r="M717" s="19"/>
      <c r="N717" s="19"/>
      <c r="O717" s="19"/>
      <c r="P717" s="19"/>
      <c r="Q717" s="19"/>
      <c r="R717" s="19"/>
      <c r="S717" s="19"/>
      <c r="T717" s="19"/>
      <c r="U717" s="19"/>
      <c r="V717" s="19"/>
      <c r="W717" s="19"/>
      <c r="X717" s="19"/>
      <c r="Y717" s="19"/>
      <c r="Z717" s="19"/>
      <c r="AA717" s="19"/>
      <c r="AB717" s="19"/>
      <c r="AC717" s="19"/>
      <c r="AD717" s="19"/>
      <c r="AE717" s="19"/>
      <c r="AF717" s="19"/>
    </row>
    <row r="718" ht="14.25" customHeight="1">
      <c r="A718" s="19"/>
      <c r="B718" s="19"/>
      <c r="C718" s="19"/>
      <c r="D718" s="19"/>
      <c r="E718" s="19"/>
      <c r="F718" s="23"/>
      <c r="G718" s="23"/>
      <c r="H718" s="23"/>
      <c r="I718" s="23"/>
      <c r="J718" s="19"/>
      <c r="K718" s="89"/>
      <c r="L718" s="19"/>
      <c r="M718" s="19"/>
      <c r="N718" s="19"/>
      <c r="O718" s="19"/>
      <c r="P718" s="19"/>
      <c r="Q718" s="19"/>
      <c r="R718" s="19"/>
      <c r="S718" s="19"/>
      <c r="T718" s="19"/>
      <c r="U718" s="19"/>
      <c r="V718" s="19"/>
      <c r="W718" s="19"/>
      <c r="X718" s="19"/>
      <c r="Y718" s="19"/>
      <c r="Z718" s="19"/>
      <c r="AA718" s="19"/>
      <c r="AB718" s="19"/>
      <c r="AC718" s="19"/>
      <c r="AD718" s="19"/>
      <c r="AE718" s="19"/>
      <c r="AF718" s="19"/>
    </row>
    <row r="719" ht="14.25" customHeight="1">
      <c r="A719" s="19"/>
      <c r="B719" s="19"/>
      <c r="C719" s="19"/>
      <c r="D719" s="19"/>
      <c r="E719" s="19"/>
      <c r="F719" s="23"/>
      <c r="G719" s="23"/>
      <c r="H719" s="23"/>
      <c r="I719" s="23"/>
      <c r="J719" s="19"/>
      <c r="K719" s="89"/>
      <c r="L719" s="19"/>
      <c r="M719" s="19"/>
      <c r="N719" s="19"/>
      <c r="O719" s="19"/>
      <c r="P719" s="19"/>
      <c r="Q719" s="19"/>
      <c r="R719" s="19"/>
      <c r="S719" s="19"/>
      <c r="T719" s="19"/>
      <c r="U719" s="19"/>
      <c r="V719" s="19"/>
      <c r="W719" s="19"/>
      <c r="X719" s="19"/>
      <c r="Y719" s="19"/>
      <c r="Z719" s="19"/>
      <c r="AA719" s="19"/>
      <c r="AB719" s="19"/>
      <c r="AC719" s="19"/>
      <c r="AD719" s="19"/>
      <c r="AE719" s="19"/>
      <c r="AF719" s="19"/>
    </row>
    <row r="720" ht="14.25" customHeight="1">
      <c r="A720" s="19"/>
      <c r="B720" s="19"/>
      <c r="C720" s="19"/>
      <c r="D720" s="19"/>
      <c r="E720" s="19"/>
      <c r="F720" s="23"/>
      <c r="G720" s="23"/>
      <c r="H720" s="23"/>
      <c r="I720" s="23"/>
      <c r="J720" s="19"/>
      <c r="K720" s="89"/>
      <c r="L720" s="19"/>
      <c r="M720" s="19"/>
      <c r="N720" s="19"/>
      <c r="O720" s="19"/>
      <c r="P720" s="19"/>
      <c r="Q720" s="19"/>
      <c r="R720" s="19"/>
      <c r="S720" s="19"/>
      <c r="T720" s="19"/>
      <c r="U720" s="19"/>
      <c r="V720" s="19"/>
      <c r="W720" s="19"/>
      <c r="X720" s="19"/>
      <c r="Y720" s="19"/>
      <c r="Z720" s="19"/>
      <c r="AA720" s="19"/>
      <c r="AB720" s="19"/>
      <c r="AC720" s="19"/>
      <c r="AD720" s="19"/>
      <c r="AE720" s="19"/>
      <c r="AF720" s="19"/>
    </row>
    <row r="721" ht="14.25" customHeight="1">
      <c r="A721" s="19"/>
      <c r="B721" s="19"/>
      <c r="C721" s="19"/>
      <c r="D721" s="19"/>
      <c r="E721" s="19"/>
      <c r="F721" s="23"/>
      <c r="G721" s="23"/>
      <c r="H721" s="23"/>
      <c r="I721" s="23"/>
      <c r="J721" s="19"/>
      <c r="K721" s="89"/>
      <c r="L721" s="19"/>
      <c r="M721" s="19"/>
      <c r="N721" s="19"/>
      <c r="O721" s="19"/>
      <c r="P721" s="19"/>
      <c r="Q721" s="19"/>
      <c r="R721" s="19"/>
      <c r="S721" s="19"/>
      <c r="T721" s="19"/>
      <c r="U721" s="19"/>
      <c r="V721" s="19"/>
      <c r="W721" s="19"/>
      <c r="X721" s="19"/>
      <c r="Y721" s="19"/>
      <c r="Z721" s="19"/>
      <c r="AA721" s="19"/>
      <c r="AB721" s="19"/>
      <c r="AC721" s="19"/>
      <c r="AD721" s="19"/>
      <c r="AE721" s="19"/>
      <c r="AF721" s="19"/>
    </row>
    <row r="722" ht="14.25" customHeight="1">
      <c r="A722" s="19"/>
      <c r="B722" s="19"/>
      <c r="C722" s="19"/>
      <c r="D722" s="19"/>
      <c r="E722" s="19"/>
      <c r="F722" s="23"/>
      <c r="G722" s="23"/>
      <c r="H722" s="23"/>
      <c r="I722" s="23"/>
      <c r="J722" s="19"/>
      <c r="K722" s="89"/>
      <c r="L722" s="19"/>
      <c r="M722" s="19"/>
      <c r="N722" s="19"/>
      <c r="O722" s="19"/>
      <c r="P722" s="19"/>
      <c r="Q722" s="19"/>
      <c r="R722" s="19"/>
      <c r="S722" s="19"/>
      <c r="T722" s="19"/>
      <c r="U722" s="19"/>
      <c r="V722" s="19"/>
      <c r="W722" s="19"/>
      <c r="X722" s="19"/>
      <c r="Y722" s="19"/>
      <c r="Z722" s="19"/>
      <c r="AA722" s="19"/>
      <c r="AB722" s="19"/>
      <c r="AC722" s="19"/>
      <c r="AD722" s="19"/>
      <c r="AE722" s="19"/>
      <c r="AF722" s="19"/>
    </row>
    <row r="723" ht="14.25" customHeight="1">
      <c r="A723" s="19"/>
      <c r="B723" s="19"/>
      <c r="C723" s="19"/>
      <c r="D723" s="19"/>
      <c r="E723" s="19"/>
      <c r="F723" s="23"/>
      <c r="G723" s="23"/>
      <c r="H723" s="23"/>
      <c r="I723" s="23"/>
      <c r="J723" s="19"/>
      <c r="K723" s="89"/>
      <c r="L723" s="19"/>
      <c r="M723" s="19"/>
      <c r="N723" s="19"/>
      <c r="O723" s="19"/>
      <c r="P723" s="19"/>
      <c r="Q723" s="19"/>
      <c r="R723" s="19"/>
      <c r="S723" s="19"/>
      <c r="T723" s="19"/>
      <c r="U723" s="19"/>
      <c r="V723" s="19"/>
      <c r="W723" s="19"/>
      <c r="X723" s="19"/>
      <c r="Y723" s="19"/>
      <c r="Z723" s="19"/>
      <c r="AA723" s="19"/>
      <c r="AB723" s="19"/>
      <c r="AC723" s="19"/>
      <c r="AD723" s="19"/>
      <c r="AE723" s="19"/>
      <c r="AF723" s="19"/>
    </row>
    <row r="724" ht="14.25" customHeight="1">
      <c r="A724" s="19"/>
      <c r="B724" s="19"/>
      <c r="C724" s="19"/>
      <c r="D724" s="19"/>
      <c r="E724" s="19"/>
      <c r="F724" s="23"/>
      <c r="G724" s="23"/>
      <c r="H724" s="23"/>
      <c r="I724" s="23"/>
      <c r="J724" s="19"/>
      <c r="K724" s="89"/>
      <c r="L724" s="19"/>
      <c r="M724" s="19"/>
      <c r="N724" s="19"/>
      <c r="O724" s="19"/>
      <c r="P724" s="19"/>
      <c r="Q724" s="19"/>
      <c r="R724" s="19"/>
      <c r="S724" s="19"/>
      <c r="T724" s="19"/>
      <c r="U724" s="19"/>
      <c r="V724" s="19"/>
      <c r="W724" s="19"/>
      <c r="X724" s="19"/>
      <c r="Y724" s="19"/>
      <c r="Z724" s="19"/>
      <c r="AA724" s="19"/>
      <c r="AB724" s="19"/>
      <c r="AC724" s="19"/>
      <c r="AD724" s="19"/>
      <c r="AE724" s="19"/>
      <c r="AF724" s="19"/>
    </row>
    <row r="725" ht="14.25" customHeight="1">
      <c r="A725" s="19"/>
      <c r="B725" s="19"/>
      <c r="C725" s="19"/>
      <c r="D725" s="19"/>
      <c r="E725" s="19"/>
      <c r="F725" s="23"/>
      <c r="G725" s="23"/>
      <c r="H725" s="23"/>
      <c r="I725" s="23"/>
      <c r="J725" s="19"/>
      <c r="K725" s="89"/>
      <c r="L725" s="19"/>
      <c r="M725" s="19"/>
      <c r="N725" s="19"/>
      <c r="O725" s="19"/>
      <c r="P725" s="19"/>
      <c r="Q725" s="19"/>
      <c r="R725" s="19"/>
      <c r="S725" s="19"/>
      <c r="T725" s="19"/>
      <c r="U725" s="19"/>
      <c r="V725" s="19"/>
      <c r="W725" s="19"/>
      <c r="X725" s="19"/>
      <c r="Y725" s="19"/>
      <c r="Z725" s="19"/>
      <c r="AA725" s="19"/>
      <c r="AB725" s="19"/>
      <c r="AC725" s="19"/>
      <c r="AD725" s="19"/>
      <c r="AE725" s="19"/>
      <c r="AF725" s="19"/>
    </row>
    <row r="726" ht="14.25" customHeight="1">
      <c r="A726" s="19"/>
      <c r="B726" s="19"/>
      <c r="C726" s="19"/>
      <c r="D726" s="19"/>
      <c r="E726" s="19"/>
      <c r="F726" s="23"/>
      <c r="G726" s="23"/>
      <c r="H726" s="23"/>
      <c r="I726" s="23"/>
      <c r="J726" s="19"/>
      <c r="K726" s="89"/>
      <c r="L726" s="19"/>
      <c r="M726" s="19"/>
      <c r="N726" s="19"/>
      <c r="O726" s="19"/>
      <c r="P726" s="19"/>
      <c r="Q726" s="19"/>
      <c r="R726" s="19"/>
      <c r="S726" s="19"/>
      <c r="T726" s="19"/>
      <c r="U726" s="19"/>
      <c r="V726" s="19"/>
      <c r="W726" s="19"/>
      <c r="X726" s="19"/>
      <c r="Y726" s="19"/>
      <c r="Z726" s="19"/>
      <c r="AA726" s="19"/>
      <c r="AB726" s="19"/>
      <c r="AC726" s="19"/>
      <c r="AD726" s="19"/>
      <c r="AE726" s="19"/>
      <c r="AF726" s="19"/>
    </row>
    <row r="727" ht="14.25" customHeight="1">
      <c r="A727" s="19"/>
      <c r="B727" s="19"/>
      <c r="C727" s="19"/>
      <c r="D727" s="19"/>
      <c r="E727" s="19"/>
      <c r="F727" s="23"/>
      <c r="G727" s="23"/>
      <c r="H727" s="23"/>
      <c r="I727" s="23"/>
      <c r="J727" s="19"/>
      <c r="K727" s="89"/>
      <c r="L727" s="19"/>
      <c r="M727" s="19"/>
      <c r="N727" s="19"/>
      <c r="O727" s="19"/>
      <c r="P727" s="19"/>
      <c r="Q727" s="19"/>
      <c r="R727" s="19"/>
      <c r="S727" s="19"/>
      <c r="T727" s="19"/>
      <c r="U727" s="19"/>
      <c r="V727" s="19"/>
      <c r="W727" s="19"/>
      <c r="X727" s="19"/>
      <c r="Y727" s="19"/>
      <c r="Z727" s="19"/>
      <c r="AA727" s="19"/>
      <c r="AB727" s="19"/>
      <c r="AC727" s="19"/>
      <c r="AD727" s="19"/>
      <c r="AE727" s="19"/>
      <c r="AF727" s="19"/>
    </row>
    <row r="728" ht="14.25" customHeight="1">
      <c r="A728" s="19"/>
      <c r="B728" s="19"/>
      <c r="C728" s="19"/>
      <c r="D728" s="19"/>
      <c r="E728" s="19"/>
      <c r="F728" s="23"/>
      <c r="G728" s="23"/>
      <c r="H728" s="23"/>
      <c r="I728" s="23"/>
      <c r="J728" s="19"/>
      <c r="K728" s="89"/>
      <c r="L728" s="19"/>
      <c r="M728" s="19"/>
      <c r="N728" s="19"/>
      <c r="O728" s="19"/>
      <c r="P728" s="19"/>
      <c r="Q728" s="19"/>
      <c r="R728" s="19"/>
      <c r="S728" s="19"/>
      <c r="T728" s="19"/>
      <c r="U728" s="19"/>
      <c r="V728" s="19"/>
      <c r="W728" s="19"/>
      <c r="X728" s="19"/>
      <c r="Y728" s="19"/>
      <c r="Z728" s="19"/>
      <c r="AA728" s="19"/>
      <c r="AB728" s="19"/>
      <c r="AC728" s="19"/>
      <c r="AD728" s="19"/>
      <c r="AE728" s="19"/>
      <c r="AF728" s="19"/>
    </row>
    <row r="729" ht="14.25" customHeight="1">
      <c r="A729" s="19"/>
      <c r="B729" s="19"/>
      <c r="C729" s="19"/>
      <c r="D729" s="19"/>
      <c r="E729" s="19"/>
      <c r="F729" s="23"/>
      <c r="G729" s="23"/>
      <c r="H729" s="23"/>
      <c r="I729" s="23"/>
      <c r="J729" s="19"/>
      <c r="K729" s="89"/>
      <c r="L729" s="19"/>
      <c r="M729" s="19"/>
      <c r="N729" s="19"/>
      <c r="O729" s="19"/>
      <c r="P729" s="19"/>
      <c r="Q729" s="19"/>
      <c r="R729" s="19"/>
      <c r="S729" s="19"/>
      <c r="T729" s="19"/>
      <c r="U729" s="19"/>
      <c r="V729" s="19"/>
      <c r="W729" s="19"/>
      <c r="X729" s="19"/>
      <c r="Y729" s="19"/>
      <c r="Z729" s="19"/>
      <c r="AA729" s="19"/>
      <c r="AB729" s="19"/>
      <c r="AC729" s="19"/>
      <c r="AD729" s="19"/>
      <c r="AE729" s="19"/>
      <c r="AF729" s="19"/>
    </row>
    <row r="730" ht="14.25" customHeight="1">
      <c r="A730" s="19"/>
      <c r="B730" s="19"/>
      <c r="C730" s="19"/>
      <c r="D730" s="19"/>
      <c r="E730" s="19"/>
      <c r="F730" s="23"/>
      <c r="G730" s="23"/>
      <c r="H730" s="23"/>
      <c r="I730" s="23"/>
      <c r="J730" s="19"/>
      <c r="K730" s="89"/>
      <c r="L730" s="19"/>
      <c r="M730" s="19"/>
      <c r="N730" s="19"/>
      <c r="O730" s="19"/>
      <c r="P730" s="19"/>
      <c r="Q730" s="19"/>
      <c r="R730" s="19"/>
      <c r="S730" s="19"/>
      <c r="T730" s="19"/>
      <c r="U730" s="19"/>
      <c r="V730" s="19"/>
      <c r="W730" s="19"/>
      <c r="X730" s="19"/>
      <c r="Y730" s="19"/>
      <c r="Z730" s="19"/>
      <c r="AA730" s="19"/>
      <c r="AB730" s="19"/>
      <c r="AC730" s="19"/>
      <c r="AD730" s="19"/>
      <c r="AE730" s="19"/>
      <c r="AF730" s="19"/>
    </row>
    <row r="731" ht="14.25" customHeight="1">
      <c r="A731" s="19"/>
      <c r="B731" s="19"/>
      <c r="C731" s="19"/>
      <c r="D731" s="19"/>
      <c r="E731" s="19"/>
      <c r="F731" s="23"/>
      <c r="G731" s="23"/>
      <c r="H731" s="23"/>
      <c r="I731" s="23"/>
      <c r="J731" s="19"/>
      <c r="K731" s="89"/>
      <c r="L731" s="19"/>
      <c r="M731" s="19"/>
      <c r="N731" s="19"/>
      <c r="O731" s="19"/>
      <c r="P731" s="19"/>
      <c r="Q731" s="19"/>
      <c r="R731" s="19"/>
      <c r="S731" s="19"/>
      <c r="T731" s="19"/>
      <c r="U731" s="19"/>
      <c r="V731" s="19"/>
      <c r="W731" s="19"/>
      <c r="X731" s="19"/>
      <c r="Y731" s="19"/>
      <c r="Z731" s="19"/>
      <c r="AA731" s="19"/>
      <c r="AB731" s="19"/>
      <c r="AC731" s="19"/>
      <c r="AD731" s="19"/>
      <c r="AE731" s="19"/>
      <c r="AF731" s="19"/>
    </row>
    <row r="732" ht="14.25" customHeight="1">
      <c r="A732" s="19"/>
      <c r="B732" s="19"/>
      <c r="C732" s="19"/>
      <c r="D732" s="19"/>
      <c r="E732" s="19"/>
      <c r="F732" s="23"/>
      <c r="G732" s="23"/>
      <c r="H732" s="23"/>
      <c r="I732" s="23"/>
      <c r="J732" s="19"/>
      <c r="K732" s="89"/>
      <c r="L732" s="19"/>
      <c r="M732" s="19"/>
      <c r="N732" s="19"/>
      <c r="O732" s="19"/>
      <c r="P732" s="19"/>
      <c r="Q732" s="19"/>
      <c r="R732" s="19"/>
      <c r="S732" s="19"/>
      <c r="T732" s="19"/>
      <c r="U732" s="19"/>
      <c r="V732" s="19"/>
      <c r="W732" s="19"/>
      <c r="X732" s="19"/>
      <c r="Y732" s="19"/>
      <c r="Z732" s="19"/>
      <c r="AA732" s="19"/>
      <c r="AB732" s="19"/>
      <c r="AC732" s="19"/>
      <c r="AD732" s="19"/>
      <c r="AE732" s="19"/>
      <c r="AF732" s="19"/>
    </row>
    <row r="733" ht="14.25" customHeight="1">
      <c r="A733" s="19"/>
      <c r="B733" s="19"/>
      <c r="C733" s="19"/>
      <c r="D733" s="19"/>
      <c r="E733" s="19"/>
      <c r="F733" s="23"/>
      <c r="G733" s="23"/>
      <c r="H733" s="23"/>
      <c r="I733" s="23"/>
      <c r="J733" s="19"/>
      <c r="K733" s="89"/>
      <c r="L733" s="19"/>
      <c r="M733" s="19"/>
      <c r="N733" s="19"/>
      <c r="O733" s="19"/>
      <c r="P733" s="19"/>
      <c r="Q733" s="19"/>
      <c r="R733" s="19"/>
      <c r="S733" s="19"/>
      <c r="T733" s="19"/>
      <c r="U733" s="19"/>
      <c r="V733" s="19"/>
      <c r="W733" s="19"/>
      <c r="X733" s="19"/>
      <c r="Y733" s="19"/>
      <c r="Z733" s="19"/>
      <c r="AA733" s="19"/>
      <c r="AB733" s="19"/>
      <c r="AC733" s="19"/>
      <c r="AD733" s="19"/>
      <c r="AE733" s="19"/>
      <c r="AF733" s="19"/>
    </row>
    <row r="734" ht="14.25" customHeight="1">
      <c r="A734" s="19"/>
      <c r="B734" s="19"/>
      <c r="C734" s="19"/>
      <c r="D734" s="19"/>
      <c r="E734" s="19"/>
      <c r="F734" s="23"/>
      <c r="G734" s="23"/>
      <c r="H734" s="23"/>
      <c r="I734" s="23"/>
      <c r="J734" s="19"/>
      <c r="K734" s="89"/>
      <c r="L734" s="19"/>
      <c r="M734" s="19"/>
      <c r="N734" s="19"/>
      <c r="O734" s="19"/>
      <c r="P734" s="19"/>
      <c r="Q734" s="19"/>
      <c r="R734" s="19"/>
      <c r="S734" s="19"/>
      <c r="T734" s="19"/>
      <c r="U734" s="19"/>
      <c r="V734" s="19"/>
      <c r="W734" s="19"/>
      <c r="X734" s="19"/>
      <c r="Y734" s="19"/>
      <c r="Z734" s="19"/>
      <c r="AA734" s="19"/>
      <c r="AB734" s="19"/>
      <c r="AC734" s="19"/>
      <c r="AD734" s="19"/>
      <c r="AE734" s="19"/>
      <c r="AF734" s="19"/>
    </row>
    <row r="735" ht="14.25" customHeight="1">
      <c r="A735" s="19"/>
      <c r="B735" s="19"/>
      <c r="C735" s="19"/>
      <c r="D735" s="19"/>
      <c r="E735" s="19"/>
      <c r="F735" s="23"/>
      <c r="G735" s="23"/>
      <c r="H735" s="23"/>
      <c r="I735" s="23"/>
      <c r="J735" s="19"/>
      <c r="K735" s="89"/>
      <c r="L735" s="19"/>
      <c r="M735" s="19"/>
      <c r="N735" s="19"/>
      <c r="O735" s="19"/>
      <c r="P735" s="19"/>
      <c r="Q735" s="19"/>
      <c r="R735" s="19"/>
      <c r="S735" s="19"/>
      <c r="T735" s="19"/>
      <c r="U735" s="19"/>
      <c r="V735" s="19"/>
      <c r="W735" s="19"/>
      <c r="X735" s="19"/>
      <c r="Y735" s="19"/>
      <c r="Z735" s="19"/>
      <c r="AA735" s="19"/>
      <c r="AB735" s="19"/>
      <c r="AC735" s="19"/>
      <c r="AD735" s="19"/>
      <c r="AE735" s="19"/>
      <c r="AF735" s="19"/>
    </row>
    <row r="736" ht="14.25" customHeight="1">
      <c r="A736" s="19"/>
      <c r="B736" s="19"/>
      <c r="C736" s="19"/>
      <c r="D736" s="19"/>
      <c r="E736" s="19"/>
      <c r="F736" s="23"/>
      <c r="G736" s="23"/>
      <c r="H736" s="23"/>
      <c r="I736" s="23"/>
      <c r="J736" s="19"/>
      <c r="K736" s="89"/>
      <c r="L736" s="19"/>
      <c r="M736" s="19"/>
      <c r="N736" s="19"/>
      <c r="O736" s="19"/>
      <c r="P736" s="19"/>
      <c r="Q736" s="19"/>
      <c r="R736" s="19"/>
      <c r="S736" s="19"/>
      <c r="T736" s="19"/>
      <c r="U736" s="19"/>
      <c r="V736" s="19"/>
      <c r="W736" s="19"/>
      <c r="X736" s="19"/>
      <c r="Y736" s="19"/>
      <c r="Z736" s="19"/>
      <c r="AA736" s="19"/>
      <c r="AB736" s="19"/>
      <c r="AC736" s="19"/>
      <c r="AD736" s="19"/>
      <c r="AE736" s="19"/>
      <c r="AF736" s="19"/>
    </row>
    <row r="737" ht="14.25" customHeight="1">
      <c r="A737" s="19"/>
      <c r="B737" s="19"/>
      <c r="C737" s="19"/>
      <c r="D737" s="19"/>
      <c r="E737" s="19"/>
      <c r="F737" s="23"/>
      <c r="G737" s="23"/>
      <c r="H737" s="23"/>
      <c r="I737" s="23"/>
      <c r="J737" s="19"/>
      <c r="K737" s="89"/>
      <c r="L737" s="19"/>
      <c r="M737" s="19"/>
      <c r="N737" s="19"/>
      <c r="O737" s="19"/>
      <c r="P737" s="19"/>
      <c r="Q737" s="19"/>
      <c r="R737" s="19"/>
      <c r="S737" s="19"/>
      <c r="T737" s="19"/>
      <c r="U737" s="19"/>
      <c r="V737" s="19"/>
      <c r="W737" s="19"/>
      <c r="X737" s="19"/>
      <c r="Y737" s="19"/>
      <c r="Z737" s="19"/>
      <c r="AA737" s="19"/>
      <c r="AB737" s="19"/>
      <c r="AC737" s="19"/>
      <c r="AD737" s="19"/>
      <c r="AE737" s="19"/>
      <c r="AF737" s="19"/>
    </row>
    <row r="738" ht="14.25" customHeight="1">
      <c r="A738" s="19"/>
      <c r="B738" s="19"/>
      <c r="C738" s="19"/>
      <c r="D738" s="19"/>
      <c r="E738" s="19"/>
      <c r="F738" s="23"/>
      <c r="G738" s="23"/>
      <c r="H738" s="23"/>
      <c r="I738" s="23"/>
      <c r="J738" s="19"/>
      <c r="K738" s="89"/>
      <c r="L738" s="19"/>
      <c r="M738" s="19"/>
      <c r="N738" s="19"/>
      <c r="O738" s="19"/>
      <c r="P738" s="19"/>
      <c r="Q738" s="19"/>
      <c r="R738" s="19"/>
      <c r="S738" s="19"/>
      <c r="T738" s="19"/>
      <c r="U738" s="19"/>
      <c r="V738" s="19"/>
      <c r="W738" s="19"/>
      <c r="X738" s="19"/>
      <c r="Y738" s="19"/>
      <c r="Z738" s="19"/>
      <c r="AA738" s="19"/>
      <c r="AB738" s="19"/>
      <c r="AC738" s="19"/>
      <c r="AD738" s="19"/>
      <c r="AE738" s="19"/>
      <c r="AF738" s="19"/>
    </row>
    <row r="739" ht="14.25" customHeight="1">
      <c r="A739" s="19"/>
      <c r="B739" s="19"/>
      <c r="C739" s="19"/>
      <c r="D739" s="19"/>
      <c r="E739" s="19"/>
      <c r="F739" s="23"/>
      <c r="G739" s="23"/>
      <c r="H739" s="23"/>
      <c r="I739" s="23"/>
      <c r="J739" s="19"/>
      <c r="K739" s="89"/>
      <c r="L739" s="19"/>
      <c r="M739" s="19"/>
      <c r="N739" s="19"/>
      <c r="O739" s="19"/>
      <c r="P739" s="19"/>
      <c r="Q739" s="19"/>
      <c r="R739" s="19"/>
      <c r="S739" s="19"/>
      <c r="T739" s="19"/>
      <c r="U739" s="19"/>
      <c r="V739" s="19"/>
      <c r="W739" s="19"/>
      <c r="X739" s="19"/>
      <c r="Y739" s="19"/>
      <c r="Z739" s="19"/>
      <c r="AA739" s="19"/>
      <c r="AB739" s="19"/>
      <c r="AC739" s="19"/>
      <c r="AD739" s="19"/>
      <c r="AE739" s="19"/>
      <c r="AF739" s="19"/>
    </row>
    <row r="740" ht="14.25" customHeight="1">
      <c r="A740" s="19"/>
      <c r="B740" s="19"/>
      <c r="C740" s="19"/>
      <c r="D740" s="19"/>
      <c r="E740" s="19"/>
      <c r="F740" s="23"/>
      <c r="G740" s="23"/>
      <c r="H740" s="23"/>
      <c r="I740" s="23"/>
      <c r="J740" s="19"/>
      <c r="K740" s="89"/>
      <c r="L740" s="19"/>
      <c r="M740" s="19"/>
      <c r="N740" s="19"/>
      <c r="O740" s="19"/>
      <c r="P740" s="19"/>
      <c r="Q740" s="19"/>
      <c r="R740" s="19"/>
      <c r="S740" s="19"/>
      <c r="T740" s="19"/>
      <c r="U740" s="19"/>
      <c r="V740" s="19"/>
      <c r="W740" s="19"/>
      <c r="X740" s="19"/>
      <c r="Y740" s="19"/>
      <c r="Z740" s="19"/>
      <c r="AA740" s="19"/>
      <c r="AB740" s="19"/>
      <c r="AC740" s="19"/>
      <c r="AD740" s="19"/>
      <c r="AE740" s="19"/>
      <c r="AF740" s="19"/>
    </row>
    <row r="741" ht="14.25" customHeight="1">
      <c r="A741" s="19"/>
      <c r="B741" s="19"/>
      <c r="C741" s="19"/>
      <c r="D741" s="19"/>
      <c r="E741" s="19"/>
      <c r="F741" s="23"/>
      <c r="G741" s="23"/>
      <c r="H741" s="23"/>
      <c r="I741" s="23"/>
      <c r="J741" s="19"/>
      <c r="K741" s="89"/>
      <c r="L741" s="19"/>
      <c r="M741" s="19"/>
      <c r="N741" s="19"/>
      <c r="O741" s="19"/>
      <c r="P741" s="19"/>
      <c r="Q741" s="19"/>
      <c r="R741" s="19"/>
      <c r="S741" s="19"/>
      <c r="T741" s="19"/>
      <c r="U741" s="19"/>
      <c r="V741" s="19"/>
      <c r="W741" s="19"/>
      <c r="X741" s="19"/>
      <c r="Y741" s="19"/>
      <c r="Z741" s="19"/>
      <c r="AA741" s="19"/>
      <c r="AB741" s="19"/>
      <c r="AC741" s="19"/>
      <c r="AD741" s="19"/>
      <c r="AE741" s="19"/>
      <c r="AF741" s="19"/>
    </row>
    <row r="742" ht="14.25" customHeight="1">
      <c r="A742" s="19"/>
      <c r="B742" s="19"/>
      <c r="C742" s="19"/>
      <c r="D742" s="19"/>
      <c r="E742" s="19"/>
      <c r="F742" s="23"/>
      <c r="G742" s="23"/>
      <c r="H742" s="23"/>
      <c r="I742" s="23"/>
      <c r="J742" s="19"/>
      <c r="K742" s="89"/>
      <c r="L742" s="19"/>
      <c r="M742" s="19"/>
      <c r="N742" s="19"/>
      <c r="O742" s="19"/>
      <c r="P742" s="19"/>
      <c r="Q742" s="19"/>
      <c r="R742" s="19"/>
      <c r="S742" s="19"/>
      <c r="T742" s="19"/>
      <c r="U742" s="19"/>
      <c r="V742" s="19"/>
      <c r="W742" s="19"/>
      <c r="X742" s="19"/>
      <c r="Y742" s="19"/>
      <c r="Z742" s="19"/>
      <c r="AA742" s="19"/>
      <c r="AB742" s="19"/>
      <c r="AC742" s="19"/>
      <c r="AD742" s="19"/>
      <c r="AE742" s="19"/>
      <c r="AF742" s="19"/>
    </row>
    <row r="743" ht="14.25" customHeight="1">
      <c r="A743" s="19"/>
      <c r="B743" s="19"/>
      <c r="C743" s="19"/>
      <c r="D743" s="19"/>
      <c r="E743" s="19"/>
      <c r="F743" s="23"/>
      <c r="G743" s="23"/>
      <c r="H743" s="23"/>
      <c r="I743" s="23"/>
      <c r="J743" s="19"/>
      <c r="K743" s="89"/>
      <c r="L743" s="19"/>
      <c r="M743" s="19"/>
      <c r="N743" s="19"/>
      <c r="O743" s="19"/>
      <c r="P743" s="19"/>
      <c r="Q743" s="19"/>
      <c r="R743" s="19"/>
      <c r="S743" s="19"/>
      <c r="T743" s="19"/>
      <c r="U743" s="19"/>
      <c r="V743" s="19"/>
      <c r="W743" s="19"/>
      <c r="X743" s="19"/>
      <c r="Y743" s="19"/>
      <c r="Z743" s="19"/>
      <c r="AA743" s="19"/>
      <c r="AB743" s="19"/>
      <c r="AC743" s="19"/>
      <c r="AD743" s="19"/>
      <c r="AE743" s="19"/>
      <c r="AF743" s="19"/>
    </row>
    <row r="744" ht="14.25" customHeight="1">
      <c r="A744" s="19"/>
      <c r="B744" s="19"/>
      <c r="C744" s="19"/>
      <c r="D744" s="19"/>
      <c r="E744" s="19"/>
      <c r="F744" s="23"/>
      <c r="G744" s="23"/>
      <c r="H744" s="23"/>
      <c r="I744" s="23"/>
      <c r="J744" s="19"/>
      <c r="K744" s="89"/>
      <c r="L744" s="19"/>
      <c r="M744" s="19"/>
      <c r="N744" s="19"/>
      <c r="O744" s="19"/>
      <c r="P744" s="19"/>
      <c r="Q744" s="19"/>
      <c r="R744" s="19"/>
      <c r="S744" s="19"/>
      <c r="T744" s="19"/>
      <c r="U744" s="19"/>
      <c r="V744" s="19"/>
      <c r="W744" s="19"/>
      <c r="X744" s="19"/>
      <c r="Y744" s="19"/>
      <c r="Z744" s="19"/>
      <c r="AA744" s="19"/>
      <c r="AB744" s="19"/>
      <c r="AC744" s="19"/>
      <c r="AD744" s="19"/>
      <c r="AE744" s="19"/>
      <c r="AF744" s="19"/>
    </row>
    <row r="745" ht="14.25" customHeight="1">
      <c r="A745" s="19"/>
      <c r="B745" s="19"/>
      <c r="C745" s="19"/>
      <c r="D745" s="19"/>
      <c r="E745" s="19"/>
      <c r="F745" s="23"/>
      <c r="G745" s="23"/>
      <c r="H745" s="23"/>
      <c r="I745" s="23"/>
      <c r="J745" s="19"/>
      <c r="K745" s="89"/>
      <c r="L745" s="19"/>
      <c r="M745" s="19"/>
      <c r="N745" s="19"/>
      <c r="O745" s="19"/>
      <c r="P745" s="19"/>
      <c r="Q745" s="19"/>
      <c r="R745" s="19"/>
      <c r="S745" s="19"/>
      <c r="T745" s="19"/>
      <c r="U745" s="19"/>
      <c r="V745" s="19"/>
      <c r="W745" s="19"/>
      <c r="X745" s="19"/>
      <c r="Y745" s="19"/>
      <c r="Z745" s="19"/>
      <c r="AA745" s="19"/>
      <c r="AB745" s="19"/>
      <c r="AC745" s="19"/>
      <c r="AD745" s="19"/>
      <c r="AE745" s="19"/>
      <c r="AF745" s="19"/>
    </row>
    <row r="746" ht="14.25" customHeight="1">
      <c r="A746" s="19"/>
      <c r="B746" s="19"/>
      <c r="C746" s="19"/>
      <c r="D746" s="19"/>
      <c r="E746" s="19"/>
      <c r="F746" s="23"/>
      <c r="G746" s="23"/>
      <c r="H746" s="23"/>
      <c r="I746" s="23"/>
      <c r="J746" s="19"/>
      <c r="K746" s="89"/>
      <c r="L746" s="19"/>
      <c r="M746" s="19"/>
      <c r="N746" s="19"/>
      <c r="O746" s="19"/>
      <c r="P746" s="19"/>
      <c r="Q746" s="19"/>
      <c r="R746" s="19"/>
      <c r="S746" s="19"/>
      <c r="T746" s="19"/>
      <c r="U746" s="19"/>
      <c r="V746" s="19"/>
      <c r="W746" s="19"/>
      <c r="X746" s="19"/>
      <c r="Y746" s="19"/>
      <c r="Z746" s="19"/>
      <c r="AA746" s="19"/>
      <c r="AB746" s="19"/>
      <c r="AC746" s="19"/>
      <c r="AD746" s="19"/>
      <c r="AE746" s="19"/>
      <c r="AF746" s="19"/>
    </row>
    <row r="747" ht="14.25" customHeight="1">
      <c r="A747" s="19"/>
      <c r="B747" s="19"/>
      <c r="C747" s="19"/>
      <c r="D747" s="19"/>
      <c r="E747" s="19"/>
      <c r="F747" s="23"/>
      <c r="G747" s="23"/>
      <c r="H747" s="23"/>
      <c r="I747" s="23"/>
      <c r="J747" s="19"/>
      <c r="K747" s="89"/>
      <c r="L747" s="19"/>
      <c r="M747" s="19"/>
      <c r="N747" s="19"/>
      <c r="O747" s="19"/>
      <c r="P747" s="19"/>
      <c r="Q747" s="19"/>
      <c r="R747" s="19"/>
      <c r="S747" s="19"/>
      <c r="T747" s="19"/>
      <c r="U747" s="19"/>
      <c r="V747" s="19"/>
      <c r="W747" s="19"/>
      <c r="X747" s="19"/>
      <c r="Y747" s="19"/>
      <c r="Z747" s="19"/>
      <c r="AA747" s="19"/>
      <c r="AB747" s="19"/>
      <c r="AC747" s="19"/>
      <c r="AD747" s="19"/>
      <c r="AE747" s="19"/>
      <c r="AF747" s="19"/>
    </row>
    <row r="748" ht="14.25" customHeight="1">
      <c r="A748" s="19"/>
      <c r="B748" s="19"/>
      <c r="C748" s="19"/>
      <c r="D748" s="19"/>
      <c r="E748" s="19"/>
      <c r="F748" s="23"/>
      <c r="G748" s="23"/>
      <c r="H748" s="23"/>
      <c r="I748" s="23"/>
      <c r="J748" s="19"/>
      <c r="K748" s="89"/>
      <c r="L748" s="19"/>
      <c r="M748" s="19"/>
      <c r="N748" s="19"/>
      <c r="O748" s="19"/>
      <c r="P748" s="19"/>
      <c r="Q748" s="19"/>
      <c r="R748" s="19"/>
      <c r="S748" s="19"/>
      <c r="T748" s="19"/>
      <c r="U748" s="19"/>
      <c r="V748" s="19"/>
      <c r="W748" s="19"/>
      <c r="X748" s="19"/>
      <c r="Y748" s="19"/>
      <c r="Z748" s="19"/>
      <c r="AA748" s="19"/>
      <c r="AB748" s="19"/>
      <c r="AC748" s="19"/>
      <c r="AD748" s="19"/>
      <c r="AE748" s="19"/>
      <c r="AF748" s="19"/>
    </row>
    <row r="749" ht="14.25" customHeight="1">
      <c r="A749" s="19"/>
      <c r="B749" s="19"/>
      <c r="C749" s="19"/>
      <c r="D749" s="19"/>
      <c r="E749" s="19"/>
      <c r="F749" s="23"/>
      <c r="G749" s="23"/>
      <c r="H749" s="23"/>
      <c r="I749" s="23"/>
      <c r="J749" s="19"/>
      <c r="K749" s="89"/>
      <c r="L749" s="19"/>
      <c r="M749" s="19"/>
      <c r="N749" s="19"/>
      <c r="O749" s="19"/>
      <c r="P749" s="19"/>
      <c r="Q749" s="19"/>
      <c r="R749" s="19"/>
      <c r="S749" s="19"/>
      <c r="T749" s="19"/>
      <c r="U749" s="19"/>
      <c r="V749" s="19"/>
      <c r="W749" s="19"/>
      <c r="X749" s="19"/>
      <c r="Y749" s="19"/>
      <c r="Z749" s="19"/>
      <c r="AA749" s="19"/>
      <c r="AB749" s="19"/>
      <c r="AC749" s="19"/>
      <c r="AD749" s="19"/>
      <c r="AE749" s="19"/>
      <c r="AF749" s="19"/>
    </row>
    <row r="750" ht="14.25" customHeight="1">
      <c r="A750" s="19"/>
      <c r="B750" s="19"/>
      <c r="C750" s="19"/>
      <c r="D750" s="19"/>
      <c r="E750" s="19"/>
      <c r="F750" s="23"/>
      <c r="G750" s="23"/>
      <c r="H750" s="23"/>
      <c r="I750" s="23"/>
      <c r="J750" s="19"/>
      <c r="K750" s="89"/>
      <c r="L750" s="19"/>
      <c r="M750" s="19"/>
      <c r="N750" s="19"/>
      <c r="O750" s="19"/>
      <c r="P750" s="19"/>
      <c r="Q750" s="19"/>
      <c r="R750" s="19"/>
      <c r="S750" s="19"/>
      <c r="T750" s="19"/>
      <c r="U750" s="19"/>
      <c r="V750" s="19"/>
      <c r="W750" s="19"/>
      <c r="X750" s="19"/>
      <c r="Y750" s="19"/>
      <c r="Z750" s="19"/>
      <c r="AA750" s="19"/>
      <c r="AB750" s="19"/>
      <c r="AC750" s="19"/>
      <c r="AD750" s="19"/>
      <c r="AE750" s="19"/>
      <c r="AF750" s="19"/>
    </row>
    <row r="751" ht="14.25" customHeight="1">
      <c r="A751" s="19"/>
      <c r="B751" s="19"/>
      <c r="C751" s="19"/>
      <c r="D751" s="19"/>
      <c r="E751" s="19"/>
      <c r="F751" s="23"/>
      <c r="G751" s="23"/>
      <c r="H751" s="23"/>
      <c r="I751" s="23"/>
      <c r="J751" s="19"/>
      <c r="K751" s="89"/>
      <c r="L751" s="19"/>
      <c r="M751" s="19"/>
      <c r="N751" s="19"/>
      <c r="O751" s="19"/>
      <c r="P751" s="19"/>
      <c r="Q751" s="19"/>
      <c r="R751" s="19"/>
      <c r="S751" s="19"/>
      <c r="T751" s="19"/>
      <c r="U751" s="19"/>
      <c r="V751" s="19"/>
      <c r="W751" s="19"/>
      <c r="X751" s="19"/>
      <c r="Y751" s="19"/>
      <c r="Z751" s="19"/>
      <c r="AA751" s="19"/>
      <c r="AB751" s="19"/>
      <c r="AC751" s="19"/>
      <c r="AD751" s="19"/>
      <c r="AE751" s="19"/>
      <c r="AF751" s="19"/>
    </row>
    <row r="752" ht="14.25" customHeight="1">
      <c r="A752" s="19"/>
      <c r="B752" s="19"/>
      <c r="C752" s="19"/>
      <c r="D752" s="19"/>
      <c r="E752" s="19"/>
      <c r="F752" s="23"/>
      <c r="G752" s="23"/>
      <c r="H752" s="23"/>
      <c r="I752" s="23"/>
      <c r="J752" s="19"/>
      <c r="K752" s="89"/>
      <c r="L752" s="19"/>
      <c r="M752" s="19"/>
      <c r="N752" s="19"/>
      <c r="O752" s="19"/>
      <c r="P752" s="19"/>
      <c r="Q752" s="19"/>
      <c r="R752" s="19"/>
      <c r="S752" s="19"/>
      <c r="T752" s="19"/>
      <c r="U752" s="19"/>
      <c r="V752" s="19"/>
      <c r="W752" s="19"/>
      <c r="X752" s="19"/>
      <c r="Y752" s="19"/>
      <c r="Z752" s="19"/>
      <c r="AA752" s="19"/>
      <c r="AB752" s="19"/>
      <c r="AC752" s="19"/>
      <c r="AD752" s="19"/>
      <c r="AE752" s="19"/>
      <c r="AF752" s="19"/>
    </row>
    <row r="753" ht="14.25" customHeight="1">
      <c r="A753" s="19"/>
      <c r="B753" s="19"/>
      <c r="C753" s="19"/>
      <c r="D753" s="19"/>
      <c r="E753" s="19"/>
      <c r="F753" s="23"/>
      <c r="G753" s="23"/>
      <c r="H753" s="23"/>
      <c r="I753" s="23"/>
      <c r="J753" s="19"/>
      <c r="K753" s="89"/>
      <c r="L753" s="19"/>
      <c r="M753" s="19"/>
      <c r="N753" s="19"/>
      <c r="O753" s="19"/>
      <c r="P753" s="19"/>
      <c r="Q753" s="19"/>
      <c r="R753" s="19"/>
      <c r="S753" s="19"/>
      <c r="T753" s="19"/>
      <c r="U753" s="19"/>
      <c r="V753" s="19"/>
      <c r="W753" s="19"/>
      <c r="X753" s="19"/>
      <c r="Y753" s="19"/>
      <c r="Z753" s="19"/>
      <c r="AA753" s="19"/>
      <c r="AB753" s="19"/>
      <c r="AC753" s="19"/>
      <c r="AD753" s="19"/>
      <c r="AE753" s="19"/>
      <c r="AF753" s="19"/>
    </row>
    <row r="754" ht="14.25" customHeight="1">
      <c r="A754" s="19"/>
      <c r="B754" s="19"/>
      <c r="C754" s="19"/>
      <c r="D754" s="19"/>
      <c r="E754" s="19"/>
      <c r="F754" s="23"/>
      <c r="G754" s="23"/>
      <c r="H754" s="23"/>
      <c r="I754" s="23"/>
      <c r="J754" s="19"/>
      <c r="K754" s="89"/>
      <c r="L754" s="19"/>
      <c r="M754" s="19"/>
      <c r="N754" s="19"/>
      <c r="O754" s="19"/>
      <c r="P754" s="19"/>
      <c r="Q754" s="19"/>
      <c r="R754" s="19"/>
      <c r="S754" s="19"/>
      <c r="T754" s="19"/>
      <c r="U754" s="19"/>
      <c r="V754" s="19"/>
      <c r="W754" s="19"/>
      <c r="X754" s="19"/>
      <c r="Y754" s="19"/>
      <c r="Z754" s="19"/>
      <c r="AA754" s="19"/>
      <c r="AB754" s="19"/>
      <c r="AC754" s="19"/>
      <c r="AD754" s="19"/>
      <c r="AE754" s="19"/>
      <c r="AF754" s="19"/>
    </row>
    <row r="755" ht="14.25" customHeight="1">
      <c r="A755" s="19"/>
      <c r="B755" s="19"/>
      <c r="C755" s="19"/>
      <c r="D755" s="19"/>
      <c r="E755" s="19"/>
      <c r="F755" s="23"/>
      <c r="G755" s="23"/>
      <c r="H755" s="23"/>
      <c r="I755" s="23"/>
      <c r="J755" s="19"/>
      <c r="K755" s="89"/>
      <c r="L755" s="19"/>
      <c r="M755" s="19"/>
      <c r="N755" s="19"/>
      <c r="O755" s="19"/>
      <c r="P755" s="19"/>
      <c r="Q755" s="19"/>
      <c r="R755" s="19"/>
      <c r="S755" s="19"/>
      <c r="T755" s="19"/>
      <c r="U755" s="19"/>
      <c r="V755" s="19"/>
      <c r="W755" s="19"/>
      <c r="X755" s="19"/>
      <c r="Y755" s="19"/>
      <c r="Z755" s="19"/>
      <c r="AA755" s="19"/>
      <c r="AB755" s="19"/>
      <c r="AC755" s="19"/>
      <c r="AD755" s="19"/>
      <c r="AE755" s="19"/>
      <c r="AF755" s="19"/>
    </row>
    <row r="756" ht="14.25" customHeight="1">
      <c r="A756" s="19"/>
      <c r="B756" s="19"/>
      <c r="C756" s="19"/>
      <c r="D756" s="19"/>
      <c r="E756" s="19"/>
      <c r="F756" s="23"/>
      <c r="G756" s="23"/>
      <c r="H756" s="23"/>
      <c r="I756" s="23"/>
      <c r="J756" s="19"/>
      <c r="K756" s="89"/>
      <c r="L756" s="19"/>
      <c r="M756" s="19"/>
      <c r="N756" s="19"/>
      <c r="O756" s="19"/>
      <c r="P756" s="19"/>
      <c r="Q756" s="19"/>
      <c r="R756" s="19"/>
      <c r="S756" s="19"/>
      <c r="T756" s="19"/>
      <c r="U756" s="19"/>
      <c r="V756" s="19"/>
      <c r="W756" s="19"/>
      <c r="X756" s="19"/>
      <c r="Y756" s="19"/>
      <c r="Z756" s="19"/>
      <c r="AA756" s="19"/>
      <c r="AB756" s="19"/>
      <c r="AC756" s="19"/>
      <c r="AD756" s="19"/>
      <c r="AE756" s="19"/>
      <c r="AF756" s="19"/>
    </row>
    <row r="757" ht="14.25" customHeight="1">
      <c r="A757" s="19"/>
      <c r="B757" s="19"/>
      <c r="C757" s="19"/>
      <c r="D757" s="19"/>
      <c r="E757" s="19"/>
      <c r="F757" s="23"/>
      <c r="G757" s="23"/>
      <c r="H757" s="23"/>
      <c r="I757" s="23"/>
      <c r="J757" s="19"/>
      <c r="K757" s="89"/>
      <c r="L757" s="19"/>
      <c r="M757" s="19"/>
      <c r="N757" s="19"/>
      <c r="O757" s="19"/>
      <c r="P757" s="19"/>
      <c r="Q757" s="19"/>
      <c r="R757" s="19"/>
      <c r="S757" s="19"/>
      <c r="T757" s="19"/>
      <c r="U757" s="19"/>
      <c r="V757" s="19"/>
      <c r="W757" s="19"/>
      <c r="X757" s="19"/>
      <c r="Y757" s="19"/>
      <c r="Z757" s="19"/>
      <c r="AA757" s="19"/>
      <c r="AB757" s="19"/>
      <c r="AC757" s="19"/>
      <c r="AD757" s="19"/>
      <c r="AE757" s="19"/>
      <c r="AF757" s="19"/>
    </row>
    <row r="758" ht="14.25" customHeight="1">
      <c r="A758" s="19"/>
      <c r="B758" s="19"/>
      <c r="C758" s="19"/>
      <c r="D758" s="19"/>
      <c r="E758" s="19"/>
      <c r="F758" s="23"/>
      <c r="G758" s="23"/>
      <c r="H758" s="23"/>
      <c r="I758" s="23"/>
      <c r="J758" s="19"/>
      <c r="K758" s="89"/>
      <c r="L758" s="19"/>
      <c r="M758" s="19"/>
      <c r="N758" s="19"/>
      <c r="O758" s="19"/>
      <c r="P758" s="19"/>
      <c r="Q758" s="19"/>
      <c r="R758" s="19"/>
      <c r="S758" s="19"/>
      <c r="T758" s="19"/>
      <c r="U758" s="19"/>
      <c r="V758" s="19"/>
      <c r="W758" s="19"/>
      <c r="X758" s="19"/>
      <c r="Y758" s="19"/>
      <c r="Z758" s="19"/>
      <c r="AA758" s="19"/>
      <c r="AB758" s="19"/>
      <c r="AC758" s="19"/>
      <c r="AD758" s="19"/>
      <c r="AE758" s="19"/>
      <c r="AF758" s="19"/>
    </row>
    <row r="759" ht="14.25" customHeight="1">
      <c r="A759" s="19"/>
      <c r="B759" s="19"/>
      <c r="C759" s="19"/>
      <c r="D759" s="19"/>
      <c r="E759" s="19"/>
      <c r="F759" s="23"/>
      <c r="G759" s="23"/>
      <c r="H759" s="23"/>
      <c r="I759" s="23"/>
      <c r="J759" s="19"/>
      <c r="K759" s="89"/>
      <c r="L759" s="19"/>
      <c r="M759" s="19"/>
      <c r="N759" s="19"/>
      <c r="O759" s="19"/>
      <c r="P759" s="19"/>
      <c r="Q759" s="19"/>
      <c r="R759" s="19"/>
      <c r="S759" s="19"/>
      <c r="T759" s="19"/>
      <c r="U759" s="19"/>
      <c r="V759" s="19"/>
      <c r="W759" s="19"/>
      <c r="X759" s="19"/>
      <c r="Y759" s="19"/>
      <c r="Z759" s="19"/>
      <c r="AA759" s="19"/>
      <c r="AB759" s="19"/>
      <c r="AC759" s="19"/>
      <c r="AD759" s="19"/>
      <c r="AE759" s="19"/>
      <c r="AF759" s="19"/>
    </row>
    <row r="760" ht="14.25" customHeight="1">
      <c r="A760" s="19"/>
      <c r="B760" s="19"/>
      <c r="C760" s="19"/>
      <c r="D760" s="19"/>
      <c r="E760" s="19"/>
      <c r="F760" s="23"/>
      <c r="G760" s="23"/>
      <c r="H760" s="23"/>
      <c r="I760" s="23"/>
      <c r="J760" s="19"/>
      <c r="K760" s="89"/>
      <c r="L760" s="19"/>
      <c r="M760" s="19"/>
      <c r="N760" s="19"/>
      <c r="O760" s="19"/>
      <c r="P760" s="19"/>
      <c r="Q760" s="19"/>
      <c r="R760" s="19"/>
      <c r="S760" s="19"/>
      <c r="T760" s="19"/>
      <c r="U760" s="19"/>
      <c r="V760" s="19"/>
      <c r="W760" s="19"/>
      <c r="X760" s="19"/>
      <c r="Y760" s="19"/>
      <c r="Z760" s="19"/>
      <c r="AA760" s="19"/>
      <c r="AB760" s="19"/>
      <c r="AC760" s="19"/>
      <c r="AD760" s="19"/>
      <c r="AE760" s="19"/>
      <c r="AF760" s="19"/>
    </row>
    <row r="761" ht="14.25" customHeight="1">
      <c r="A761" s="19"/>
      <c r="B761" s="19"/>
      <c r="C761" s="19"/>
      <c r="D761" s="19"/>
      <c r="E761" s="19"/>
      <c r="F761" s="23"/>
      <c r="G761" s="23"/>
      <c r="H761" s="23"/>
      <c r="I761" s="23"/>
      <c r="J761" s="19"/>
      <c r="K761" s="89"/>
      <c r="L761" s="19"/>
      <c r="M761" s="19"/>
      <c r="N761" s="19"/>
      <c r="O761" s="19"/>
      <c r="P761" s="19"/>
      <c r="Q761" s="19"/>
      <c r="R761" s="19"/>
      <c r="S761" s="19"/>
      <c r="T761" s="19"/>
      <c r="U761" s="19"/>
      <c r="V761" s="19"/>
      <c r="W761" s="19"/>
      <c r="X761" s="19"/>
      <c r="Y761" s="19"/>
      <c r="Z761" s="19"/>
      <c r="AA761" s="19"/>
      <c r="AB761" s="19"/>
      <c r="AC761" s="19"/>
      <c r="AD761" s="19"/>
      <c r="AE761" s="19"/>
      <c r="AF761" s="19"/>
    </row>
    <row r="762" ht="14.25" customHeight="1">
      <c r="A762" s="19"/>
      <c r="B762" s="19"/>
      <c r="C762" s="19"/>
      <c r="D762" s="19"/>
      <c r="E762" s="19"/>
      <c r="F762" s="23"/>
      <c r="G762" s="23"/>
      <c r="H762" s="23"/>
      <c r="I762" s="23"/>
      <c r="J762" s="19"/>
      <c r="K762" s="89"/>
      <c r="L762" s="19"/>
      <c r="M762" s="19"/>
      <c r="N762" s="19"/>
      <c r="O762" s="19"/>
      <c r="P762" s="19"/>
      <c r="Q762" s="19"/>
      <c r="R762" s="19"/>
      <c r="S762" s="19"/>
      <c r="T762" s="19"/>
      <c r="U762" s="19"/>
      <c r="V762" s="19"/>
      <c r="W762" s="19"/>
      <c r="X762" s="19"/>
      <c r="Y762" s="19"/>
      <c r="Z762" s="19"/>
      <c r="AA762" s="19"/>
      <c r="AB762" s="19"/>
      <c r="AC762" s="19"/>
      <c r="AD762" s="19"/>
      <c r="AE762" s="19"/>
      <c r="AF762" s="19"/>
    </row>
    <row r="763" ht="14.25" customHeight="1">
      <c r="A763" s="19"/>
      <c r="B763" s="19"/>
      <c r="C763" s="19"/>
      <c r="D763" s="19"/>
      <c r="E763" s="19"/>
      <c r="F763" s="23"/>
      <c r="G763" s="23"/>
      <c r="H763" s="23"/>
      <c r="I763" s="23"/>
      <c r="J763" s="19"/>
      <c r="K763" s="89"/>
      <c r="L763" s="19"/>
      <c r="M763" s="19"/>
      <c r="N763" s="19"/>
      <c r="O763" s="19"/>
      <c r="P763" s="19"/>
      <c r="Q763" s="19"/>
      <c r="R763" s="19"/>
      <c r="S763" s="19"/>
      <c r="T763" s="19"/>
      <c r="U763" s="19"/>
      <c r="V763" s="19"/>
      <c r="W763" s="19"/>
      <c r="X763" s="19"/>
      <c r="Y763" s="19"/>
      <c r="Z763" s="19"/>
      <c r="AA763" s="19"/>
      <c r="AB763" s="19"/>
      <c r="AC763" s="19"/>
      <c r="AD763" s="19"/>
      <c r="AE763" s="19"/>
      <c r="AF763" s="19"/>
    </row>
    <row r="764" ht="14.25" customHeight="1">
      <c r="A764" s="19"/>
      <c r="B764" s="19"/>
      <c r="C764" s="19"/>
      <c r="D764" s="19"/>
      <c r="E764" s="19"/>
      <c r="F764" s="23"/>
      <c r="G764" s="23"/>
      <c r="H764" s="23"/>
      <c r="I764" s="23"/>
      <c r="J764" s="19"/>
      <c r="K764" s="89"/>
      <c r="L764" s="19"/>
      <c r="M764" s="19"/>
      <c r="N764" s="19"/>
      <c r="O764" s="19"/>
      <c r="P764" s="19"/>
      <c r="Q764" s="19"/>
      <c r="R764" s="19"/>
      <c r="S764" s="19"/>
      <c r="T764" s="19"/>
      <c r="U764" s="19"/>
      <c r="V764" s="19"/>
      <c r="W764" s="19"/>
      <c r="X764" s="19"/>
      <c r="Y764" s="19"/>
      <c r="Z764" s="19"/>
      <c r="AA764" s="19"/>
      <c r="AB764" s="19"/>
      <c r="AC764" s="19"/>
      <c r="AD764" s="19"/>
      <c r="AE764" s="19"/>
      <c r="AF764" s="19"/>
    </row>
    <row r="765" ht="14.25" customHeight="1">
      <c r="A765" s="19"/>
      <c r="B765" s="19"/>
      <c r="C765" s="19"/>
      <c r="D765" s="19"/>
      <c r="E765" s="19"/>
      <c r="F765" s="23"/>
      <c r="G765" s="23"/>
      <c r="H765" s="23"/>
      <c r="I765" s="23"/>
      <c r="J765" s="19"/>
      <c r="K765" s="89"/>
      <c r="L765" s="19"/>
      <c r="M765" s="19"/>
      <c r="N765" s="19"/>
      <c r="O765" s="19"/>
      <c r="P765" s="19"/>
      <c r="Q765" s="19"/>
      <c r="R765" s="19"/>
      <c r="S765" s="19"/>
      <c r="T765" s="19"/>
      <c r="U765" s="19"/>
      <c r="V765" s="19"/>
      <c r="W765" s="19"/>
      <c r="X765" s="19"/>
      <c r="Y765" s="19"/>
      <c r="Z765" s="19"/>
      <c r="AA765" s="19"/>
      <c r="AB765" s="19"/>
      <c r="AC765" s="19"/>
      <c r="AD765" s="19"/>
      <c r="AE765" s="19"/>
      <c r="AF765" s="19"/>
    </row>
    <row r="766" ht="14.25" customHeight="1">
      <c r="A766" s="19"/>
      <c r="B766" s="19"/>
      <c r="C766" s="19"/>
      <c r="D766" s="19"/>
      <c r="E766" s="19"/>
      <c r="F766" s="23"/>
      <c r="G766" s="23"/>
      <c r="H766" s="23"/>
      <c r="I766" s="23"/>
      <c r="J766" s="19"/>
      <c r="K766" s="89"/>
      <c r="L766" s="19"/>
      <c r="M766" s="19"/>
      <c r="N766" s="19"/>
      <c r="O766" s="19"/>
      <c r="P766" s="19"/>
      <c r="Q766" s="19"/>
      <c r="R766" s="19"/>
      <c r="S766" s="19"/>
      <c r="T766" s="19"/>
      <c r="U766" s="19"/>
      <c r="V766" s="19"/>
      <c r="W766" s="19"/>
      <c r="X766" s="19"/>
      <c r="Y766" s="19"/>
      <c r="Z766" s="19"/>
      <c r="AA766" s="19"/>
      <c r="AB766" s="19"/>
      <c r="AC766" s="19"/>
      <c r="AD766" s="19"/>
      <c r="AE766" s="19"/>
      <c r="AF766" s="19"/>
    </row>
    <row r="767" ht="14.25" customHeight="1">
      <c r="A767" s="19"/>
      <c r="B767" s="19"/>
      <c r="C767" s="19"/>
      <c r="D767" s="19"/>
      <c r="E767" s="19"/>
      <c r="F767" s="23"/>
      <c r="G767" s="23"/>
      <c r="H767" s="23"/>
      <c r="I767" s="23"/>
      <c r="J767" s="19"/>
      <c r="K767" s="89"/>
      <c r="L767" s="19"/>
      <c r="M767" s="19"/>
      <c r="N767" s="19"/>
      <c r="O767" s="19"/>
      <c r="P767" s="19"/>
      <c r="Q767" s="19"/>
      <c r="R767" s="19"/>
      <c r="S767" s="19"/>
      <c r="T767" s="19"/>
      <c r="U767" s="19"/>
      <c r="V767" s="19"/>
      <c r="W767" s="19"/>
      <c r="X767" s="19"/>
      <c r="Y767" s="19"/>
      <c r="Z767" s="19"/>
      <c r="AA767" s="19"/>
      <c r="AB767" s="19"/>
      <c r="AC767" s="19"/>
      <c r="AD767" s="19"/>
      <c r="AE767" s="19"/>
      <c r="AF767" s="19"/>
    </row>
    <row r="768" ht="14.25" customHeight="1">
      <c r="A768" s="19"/>
      <c r="B768" s="19"/>
      <c r="C768" s="19"/>
      <c r="D768" s="19"/>
      <c r="E768" s="19"/>
      <c r="F768" s="23"/>
      <c r="G768" s="23"/>
      <c r="H768" s="23"/>
      <c r="I768" s="23"/>
      <c r="J768" s="19"/>
      <c r="K768" s="89"/>
      <c r="L768" s="19"/>
      <c r="M768" s="19"/>
      <c r="N768" s="19"/>
      <c r="O768" s="19"/>
      <c r="P768" s="19"/>
      <c r="Q768" s="19"/>
      <c r="R768" s="19"/>
      <c r="S768" s="19"/>
      <c r="T768" s="19"/>
      <c r="U768" s="19"/>
      <c r="V768" s="19"/>
      <c r="W768" s="19"/>
      <c r="X768" s="19"/>
      <c r="Y768" s="19"/>
      <c r="Z768" s="19"/>
      <c r="AA768" s="19"/>
      <c r="AB768" s="19"/>
      <c r="AC768" s="19"/>
      <c r="AD768" s="19"/>
      <c r="AE768" s="19"/>
      <c r="AF768" s="19"/>
    </row>
    <row r="769" ht="14.25" customHeight="1">
      <c r="A769" s="19"/>
      <c r="B769" s="19"/>
      <c r="C769" s="19"/>
      <c r="D769" s="19"/>
      <c r="E769" s="19"/>
      <c r="F769" s="23"/>
      <c r="G769" s="23"/>
      <c r="H769" s="23"/>
      <c r="I769" s="23"/>
      <c r="J769" s="19"/>
      <c r="K769" s="89"/>
      <c r="L769" s="19"/>
      <c r="M769" s="19"/>
      <c r="N769" s="19"/>
      <c r="O769" s="19"/>
      <c r="P769" s="19"/>
      <c r="Q769" s="19"/>
      <c r="R769" s="19"/>
      <c r="S769" s="19"/>
      <c r="T769" s="19"/>
      <c r="U769" s="19"/>
      <c r="V769" s="19"/>
      <c r="W769" s="19"/>
      <c r="X769" s="19"/>
      <c r="Y769" s="19"/>
      <c r="Z769" s="19"/>
      <c r="AA769" s="19"/>
      <c r="AB769" s="19"/>
      <c r="AC769" s="19"/>
      <c r="AD769" s="19"/>
      <c r="AE769" s="19"/>
      <c r="AF769" s="19"/>
    </row>
    <row r="770" ht="14.25" customHeight="1">
      <c r="A770" s="19"/>
      <c r="B770" s="19"/>
      <c r="C770" s="19"/>
      <c r="D770" s="19"/>
      <c r="E770" s="19"/>
      <c r="F770" s="23"/>
      <c r="G770" s="23"/>
      <c r="H770" s="23"/>
      <c r="I770" s="23"/>
      <c r="J770" s="19"/>
      <c r="K770" s="89"/>
      <c r="L770" s="19"/>
      <c r="M770" s="19"/>
      <c r="N770" s="19"/>
      <c r="O770" s="19"/>
      <c r="P770" s="19"/>
      <c r="Q770" s="19"/>
      <c r="R770" s="19"/>
      <c r="S770" s="19"/>
      <c r="T770" s="19"/>
      <c r="U770" s="19"/>
      <c r="V770" s="19"/>
      <c r="W770" s="19"/>
      <c r="X770" s="19"/>
      <c r="Y770" s="19"/>
      <c r="Z770" s="19"/>
      <c r="AA770" s="19"/>
      <c r="AB770" s="19"/>
      <c r="AC770" s="19"/>
      <c r="AD770" s="19"/>
      <c r="AE770" s="19"/>
      <c r="AF770" s="19"/>
    </row>
    <row r="771" ht="14.25" customHeight="1">
      <c r="A771" s="19"/>
      <c r="B771" s="19"/>
      <c r="C771" s="19"/>
      <c r="D771" s="19"/>
      <c r="E771" s="19"/>
      <c r="F771" s="23"/>
      <c r="G771" s="23"/>
      <c r="H771" s="23"/>
      <c r="I771" s="23"/>
      <c r="J771" s="19"/>
      <c r="K771" s="89"/>
      <c r="L771" s="19"/>
      <c r="M771" s="19"/>
      <c r="N771" s="19"/>
      <c r="O771" s="19"/>
      <c r="P771" s="19"/>
      <c r="Q771" s="19"/>
      <c r="R771" s="19"/>
      <c r="S771" s="19"/>
      <c r="T771" s="19"/>
      <c r="U771" s="19"/>
      <c r="V771" s="19"/>
      <c r="W771" s="19"/>
      <c r="X771" s="19"/>
      <c r="Y771" s="19"/>
      <c r="Z771" s="19"/>
      <c r="AA771" s="19"/>
      <c r="AB771" s="19"/>
      <c r="AC771" s="19"/>
      <c r="AD771" s="19"/>
      <c r="AE771" s="19"/>
      <c r="AF771" s="19"/>
    </row>
    <row r="772" ht="14.25" customHeight="1">
      <c r="A772" s="19"/>
      <c r="B772" s="19"/>
      <c r="C772" s="19"/>
      <c r="D772" s="19"/>
      <c r="E772" s="19"/>
      <c r="F772" s="23"/>
      <c r="G772" s="23"/>
      <c r="H772" s="23"/>
      <c r="I772" s="23"/>
      <c r="J772" s="19"/>
      <c r="K772" s="89"/>
      <c r="L772" s="19"/>
      <c r="M772" s="19"/>
      <c r="N772" s="19"/>
      <c r="O772" s="19"/>
      <c r="P772" s="19"/>
      <c r="Q772" s="19"/>
      <c r="R772" s="19"/>
      <c r="S772" s="19"/>
      <c r="T772" s="19"/>
      <c r="U772" s="19"/>
      <c r="V772" s="19"/>
      <c r="W772" s="19"/>
      <c r="X772" s="19"/>
      <c r="Y772" s="19"/>
      <c r="Z772" s="19"/>
      <c r="AA772" s="19"/>
      <c r="AB772" s="19"/>
      <c r="AC772" s="19"/>
      <c r="AD772" s="19"/>
      <c r="AE772" s="19"/>
      <c r="AF772" s="19"/>
    </row>
    <row r="773" ht="14.25" customHeight="1">
      <c r="A773" s="19"/>
      <c r="B773" s="19"/>
      <c r="C773" s="19"/>
      <c r="D773" s="19"/>
      <c r="E773" s="19"/>
      <c r="F773" s="23"/>
      <c r="G773" s="23"/>
      <c r="H773" s="23"/>
      <c r="I773" s="23"/>
      <c r="J773" s="19"/>
      <c r="K773" s="89"/>
      <c r="L773" s="19"/>
      <c r="M773" s="19"/>
      <c r="N773" s="19"/>
      <c r="O773" s="19"/>
      <c r="P773" s="19"/>
      <c r="Q773" s="19"/>
      <c r="R773" s="19"/>
      <c r="S773" s="19"/>
      <c r="T773" s="19"/>
      <c r="U773" s="19"/>
      <c r="V773" s="19"/>
      <c r="W773" s="19"/>
      <c r="X773" s="19"/>
      <c r="Y773" s="19"/>
      <c r="Z773" s="19"/>
      <c r="AA773" s="19"/>
      <c r="AB773" s="19"/>
      <c r="AC773" s="19"/>
      <c r="AD773" s="19"/>
      <c r="AE773" s="19"/>
      <c r="AF773" s="19"/>
    </row>
    <row r="774" ht="14.25" customHeight="1">
      <c r="A774" s="19"/>
      <c r="B774" s="19"/>
      <c r="C774" s="19"/>
      <c r="D774" s="19"/>
      <c r="E774" s="19"/>
      <c r="F774" s="23"/>
      <c r="G774" s="23"/>
      <c r="H774" s="23"/>
      <c r="I774" s="23"/>
      <c r="J774" s="19"/>
      <c r="K774" s="89"/>
      <c r="L774" s="19"/>
      <c r="M774" s="19"/>
      <c r="N774" s="19"/>
      <c r="O774" s="19"/>
      <c r="P774" s="19"/>
      <c r="Q774" s="19"/>
      <c r="R774" s="19"/>
      <c r="S774" s="19"/>
      <c r="T774" s="19"/>
      <c r="U774" s="19"/>
      <c r="V774" s="19"/>
      <c r="W774" s="19"/>
      <c r="X774" s="19"/>
      <c r="Y774" s="19"/>
      <c r="Z774" s="19"/>
      <c r="AA774" s="19"/>
      <c r="AB774" s="19"/>
      <c r="AC774" s="19"/>
      <c r="AD774" s="19"/>
      <c r="AE774" s="19"/>
      <c r="AF774" s="19"/>
    </row>
    <row r="775" ht="14.25" customHeight="1">
      <c r="A775" s="19"/>
      <c r="B775" s="19"/>
      <c r="C775" s="19"/>
      <c r="D775" s="19"/>
      <c r="E775" s="19"/>
      <c r="F775" s="23"/>
      <c r="G775" s="23"/>
      <c r="H775" s="23"/>
      <c r="I775" s="23"/>
      <c r="J775" s="19"/>
      <c r="K775" s="89"/>
      <c r="L775" s="19"/>
      <c r="M775" s="19"/>
      <c r="N775" s="19"/>
      <c r="O775" s="19"/>
      <c r="P775" s="19"/>
      <c r="Q775" s="19"/>
      <c r="R775" s="19"/>
      <c r="S775" s="19"/>
      <c r="T775" s="19"/>
      <c r="U775" s="19"/>
      <c r="V775" s="19"/>
      <c r="W775" s="19"/>
      <c r="X775" s="19"/>
      <c r="Y775" s="19"/>
      <c r="Z775" s="19"/>
      <c r="AA775" s="19"/>
      <c r="AB775" s="19"/>
      <c r="AC775" s="19"/>
      <c r="AD775" s="19"/>
      <c r="AE775" s="19"/>
      <c r="AF775" s="19"/>
    </row>
    <row r="776" ht="14.25" customHeight="1">
      <c r="A776" s="19"/>
      <c r="B776" s="19"/>
      <c r="C776" s="19"/>
      <c r="D776" s="19"/>
      <c r="E776" s="19"/>
      <c r="F776" s="23"/>
      <c r="G776" s="23"/>
      <c r="H776" s="23"/>
      <c r="I776" s="23"/>
      <c r="J776" s="19"/>
      <c r="K776" s="89"/>
      <c r="L776" s="19"/>
      <c r="M776" s="19"/>
      <c r="N776" s="19"/>
      <c r="O776" s="19"/>
      <c r="P776" s="19"/>
      <c r="Q776" s="19"/>
      <c r="R776" s="19"/>
      <c r="S776" s="19"/>
      <c r="T776" s="19"/>
      <c r="U776" s="19"/>
      <c r="V776" s="19"/>
      <c r="W776" s="19"/>
      <c r="X776" s="19"/>
      <c r="Y776" s="19"/>
      <c r="Z776" s="19"/>
      <c r="AA776" s="19"/>
      <c r="AB776" s="19"/>
      <c r="AC776" s="19"/>
      <c r="AD776" s="19"/>
      <c r="AE776" s="19"/>
      <c r="AF776" s="19"/>
    </row>
    <row r="777" ht="14.25" customHeight="1">
      <c r="A777" s="19"/>
      <c r="B777" s="19"/>
      <c r="C777" s="19"/>
      <c r="D777" s="19"/>
      <c r="E777" s="19"/>
      <c r="F777" s="23"/>
      <c r="G777" s="23"/>
      <c r="H777" s="23"/>
      <c r="I777" s="23"/>
      <c r="J777" s="19"/>
      <c r="K777" s="89"/>
      <c r="L777" s="19"/>
      <c r="M777" s="19"/>
      <c r="N777" s="19"/>
      <c r="O777" s="19"/>
      <c r="P777" s="19"/>
      <c r="Q777" s="19"/>
      <c r="R777" s="19"/>
      <c r="S777" s="19"/>
      <c r="T777" s="19"/>
      <c r="U777" s="19"/>
      <c r="V777" s="19"/>
      <c r="W777" s="19"/>
      <c r="X777" s="19"/>
      <c r="Y777" s="19"/>
      <c r="Z777" s="19"/>
      <c r="AA777" s="19"/>
      <c r="AB777" s="19"/>
      <c r="AC777" s="19"/>
      <c r="AD777" s="19"/>
      <c r="AE777" s="19"/>
      <c r="AF777" s="19"/>
    </row>
    <row r="778" ht="14.25" customHeight="1">
      <c r="A778" s="19"/>
      <c r="B778" s="19"/>
      <c r="C778" s="19"/>
      <c r="D778" s="19"/>
      <c r="E778" s="19"/>
      <c r="F778" s="23"/>
      <c r="G778" s="23"/>
      <c r="H778" s="23"/>
      <c r="I778" s="23"/>
      <c r="J778" s="19"/>
      <c r="K778" s="89"/>
      <c r="L778" s="19"/>
      <c r="M778" s="19"/>
      <c r="N778" s="19"/>
      <c r="O778" s="19"/>
      <c r="P778" s="19"/>
      <c r="Q778" s="19"/>
      <c r="R778" s="19"/>
      <c r="S778" s="19"/>
      <c r="T778" s="19"/>
      <c r="U778" s="19"/>
      <c r="V778" s="19"/>
      <c r="W778" s="19"/>
      <c r="X778" s="19"/>
      <c r="Y778" s="19"/>
      <c r="Z778" s="19"/>
      <c r="AA778" s="19"/>
      <c r="AB778" s="19"/>
      <c r="AC778" s="19"/>
      <c r="AD778" s="19"/>
      <c r="AE778" s="19"/>
      <c r="AF778" s="19"/>
    </row>
    <row r="779" ht="14.25" customHeight="1">
      <c r="A779" s="19"/>
      <c r="B779" s="19"/>
      <c r="C779" s="19"/>
      <c r="D779" s="19"/>
      <c r="E779" s="19"/>
      <c r="F779" s="23"/>
      <c r="G779" s="23"/>
      <c r="H779" s="23"/>
      <c r="I779" s="23"/>
      <c r="J779" s="19"/>
      <c r="K779" s="89"/>
      <c r="L779" s="19"/>
      <c r="M779" s="19"/>
      <c r="N779" s="19"/>
      <c r="O779" s="19"/>
      <c r="P779" s="19"/>
      <c r="Q779" s="19"/>
      <c r="R779" s="19"/>
      <c r="S779" s="19"/>
      <c r="T779" s="19"/>
      <c r="U779" s="19"/>
      <c r="V779" s="19"/>
      <c r="W779" s="19"/>
      <c r="X779" s="19"/>
      <c r="Y779" s="19"/>
      <c r="Z779" s="19"/>
      <c r="AA779" s="19"/>
      <c r="AB779" s="19"/>
      <c r="AC779" s="19"/>
      <c r="AD779" s="19"/>
      <c r="AE779" s="19"/>
      <c r="AF779" s="19"/>
    </row>
    <row r="780" ht="14.25" customHeight="1">
      <c r="A780" s="19"/>
      <c r="B780" s="19"/>
      <c r="C780" s="19"/>
      <c r="D780" s="19"/>
      <c r="E780" s="19"/>
      <c r="F780" s="23"/>
      <c r="G780" s="23"/>
      <c r="H780" s="23"/>
      <c r="I780" s="23"/>
      <c r="J780" s="19"/>
      <c r="K780" s="89"/>
      <c r="L780" s="19"/>
      <c r="M780" s="19"/>
      <c r="N780" s="19"/>
      <c r="O780" s="19"/>
      <c r="P780" s="19"/>
      <c r="Q780" s="19"/>
      <c r="R780" s="19"/>
      <c r="S780" s="19"/>
      <c r="T780" s="19"/>
      <c r="U780" s="19"/>
      <c r="V780" s="19"/>
      <c r="W780" s="19"/>
      <c r="X780" s="19"/>
      <c r="Y780" s="19"/>
      <c r="Z780" s="19"/>
      <c r="AA780" s="19"/>
      <c r="AB780" s="19"/>
      <c r="AC780" s="19"/>
      <c r="AD780" s="19"/>
      <c r="AE780" s="19"/>
      <c r="AF780" s="19"/>
    </row>
    <row r="781" ht="14.25" customHeight="1">
      <c r="A781" s="19"/>
      <c r="B781" s="19"/>
      <c r="C781" s="19"/>
      <c r="D781" s="19"/>
      <c r="E781" s="19"/>
      <c r="F781" s="23"/>
      <c r="G781" s="23"/>
      <c r="H781" s="23"/>
      <c r="I781" s="23"/>
      <c r="J781" s="19"/>
      <c r="K781" s="89"/>
      <c r="L781" s="19"/>
      <c r="M781" s="19"/>
      <c r="N781" s="19"/>
      <c r="O781" s="19"/>
      <c r="P781" s="19"/>
      <c r="Q781" s="19"/>
      <c r="R781" s="19"/>
      <c r="S781" s="19"/>
      <c r="T781" s="19"/>
      <c r="U781" s="19"/>
      <c r="V781" s="19"/>
      <c r="W781" s="19"/>
      <c r="X781" s="19"/>
      <c r="Y781" s="19"/>
      <c r="Z781" s="19"/>
      <c r="AA781" s="19"/>
      <c r="AB781" s="19"/>
      <c r="AC781" s="19"/>
      <c r="AD781" s="19"/>
      <c r="AE781" s="19"/>
      <c r="AF781" s="19"/>
    </row>
    <row r="782" ht="14.25" customHeight="1">
      <c r="A782" s="19"/>
      <c r="B782" s="19"/>
      <c r="C782" s="19"/>
      <c r="D782" s="19"/>
      <c r="E782" s="19"/>
      <c r="F782" s="23"/>
      <c r="G782" s="23"/>
      <c r="H782" s="23"/>
      <c r="I782" s="23"/>
      <c r="J782" s="19"/>
      <c r="K782" s="89"/>
      <c r="L782" s="19"/>
      <c r="M782" s="19"/>
      <c r="N782" s="19"/>
      <c r="O782" s="19"/>
      <c r="P782" s="19"/>
      <c r="Q782" s="19"/>
      <c r="R782" s="19"/>
      <c r="S782" s="19"/>
      <c r="T782" s="19"/>
      <c r="U782" s="19"/>
      <c r="V782" s="19"/>
      <c r="W782" s="19"/>
      <c r="X782" s="19"/>
      <c r="Y782" s="19"/>
      <c r="Z782" s="19"/>
      <c r="AA782" s="19"/>
      <c r="AB782" s="19"/>
      <c r="AC782" s="19"/>
      <c r="AD782" s="19"/>
      <c r="AE782" s="19"/>
      <c r="AF782" s="19"/>
    </row>
    <row r="783" ht="14.25" customHeight="1">
      <c r="A783" s="19"/>
      <c r="B783" s="19"/>
      <c r="C783" s="19"/>
      <c r="D783" s="19"/>
      <c r="E783" s="19"/>
      <c r="F783" s="23"/>
      <c r="G783" s="23"/>
      <c r="H783" s="23"/>
      <c r="I783" s="23"/>
      <c r="J783" s="19"/>
      <c r="K783" s="89"/>
      <c r="L783" s="19"/>
      <c r="M783" s="19"/>
      <c r="N783" s="19"/>
      <c r="O783" s="19"/>
      <c r="P783" s="19"/>
      <c r="Q783" s="19"/>
      <c r="R783" s="19"/>
      <c r="S783" s="19"/>
      <c r="T783" s="19"/>
      <c r="U783" s="19"/>
      <c r="V783" s="19"/>
      <c r="W783" s="19"/>
      <c r="X783" s="19"/>
      <c r="Y783" s="19"/>
      <c r="Z783" s="19"/>
      <c r="AA783" s="19"/>
      <c r="AB783" s="19"/>
      <c r="AC783" s="19"/>
      <c r="AD783" s="19"/>
      <c r="AE783" s="19"/>
      <c r="AF783" s="19"/>
    </row>
    <row r="784" ht="14.25" customHeight="1">
      <c r="A784" s="19"/>
      <c r="B784" s="19"/>
      <c r="C784" s="19"/>
      <c r="D784" s="19"/>
      <c r="E784" s="19"/>
      <c r="F784" s="23"/>
      <c r="G784" s="23"/>
      <c r="H784" s="23"/>
      <c r="I784" s="23"/>
      <c r="J784" s="19"/>
      <c r="K784" s="89"/>
      <c r="L784" s="19"/>
      <c r="M784" s="19"/>
      <c r="N784" s="19"/>
      <c r="O784" s="19"/>
      <c r="P784" s="19"/>
      <c r="Q784" s="19"/>
      <c r="R784" s="19"/>
      <c r="S784" s="19"/>
      <c r="T784" s="19"/>
      <c r="U784" s="19"/>
      <c r="V784" s="19"/>
      <c r="W784" s="19"/>
      <c r="X784" s="19"/>
      <c r="Y784" s="19"/>
      <c r="Z784" s="19"/>
      <c r="AA784" s="19"/>
      <c r="AB784" s="19"/>
      <c r="AC784" s="19"/>
      <c r="AD784" s="19"/>
      <c r="AE784" s="19"/>
      <c r="AF784" s="19"/>
    </row>
    <row r="785" ht="14.25" customHeight="1">
      <c r="A785" s="19"/>
      <c r="B785" s="19"/>
      <c r="C785" s="19"/>
      <c r="D785" s="19"/>
      <c r="E785" s="19"/>
      <c r="F785" s="23"/>
      <c r="G785" s="23"/>
      <c r="H785" s="23"/>
      <c r="I785" s="23"/>
      <c r="J785" s="19"/>
      <c r="K785" s="89"/>
      <c r="L785" s="19"/>
      <c r="M785" s="19"/>
      <c r="N785" s="19"/>
      <c r="O785" s="19"/>
      <c r="P785" s="19"/>
      <c r="Q785" s="19"/>
      <c r="R785" s="19"/>
      <c r="S785" s="19"/>
      <c r="T785" s="19"/>
      <c r="U785" s="19"/>
      <c r="V785" s="19"/>
      <c r="W785" s="19"/>
      <c r="X785" s="19"/>
      <c r="Y785" s="19"/>
      <c r="Z785" s="19"/>
      <c r="AA785" s="19"/>
      <c r="AB785" s="19"/>
      <c r="AC785" s="19"/>
      <c r="AD785" s="19"/>
      <c r="AE785" s="19"/>
      <c r="AF785" s="19"/>
    </row>
    <row r="786" ht="14.25" customHeight="1">
      <c r="A786" s="19"/>
      <c r="B786" s="19"/>
      <c r="C786" s="19"/>
      <c r="D786" s="19"/>
      <c r="E786" s="19"/>
      <c r="F786" s="23"/>
      <c r="G786" s="23"/>
      <c r="H786" s="23"/>
      <c r="I786" s="23"/>
      <c r="J786" s="19"/>
      <c r="K786" s="89"/>
      <c r="L786" s="19"/>
      <c r="M786" s="19"/>
      <c r="N786" s="19"/>
      <c r="O786" s="19"/>
      <c r="P786" s="19"/>
      <c r="Q786" s="19"/>
      <c r="R786" s="19"/>
      <c r="S786" s="19"/>
      <c r="T786" s="19"/>
      <c r="U786" s="19"/>
      <c r="V786" s="19"/>
      <c r="W786" s="19"/>
      <c r="X786" s="19"/>
      <c r="Y786" s="19"/>
      <c r="Z786" s="19"/>
      <c r="AA786" s="19"/>
      <c r="AB786" s="19"/>
      <c r="AC786" s="19"/>
      <c r="AD786" s="19"/>
      <c r="AE786" s="19"/>
      <c r="AF786" s="19"/>
    </row>
    <row r="787" ht="14.25" customHeight="1">
      <c r="A787" s="19"/>
      <c r="B787" s="19"/>
      <c r="C787" s="19"/>
      <c r="D787" s="19"/>
      <c r="E787" s="19"/>
      <c r="F787" s="23"/>
      <c r="G787" s="23"/>
      <c r="H787" s="23"/>
      <c r="I787" s="23"/>
      <c r="J787" s="19"/>
      <c r="K787" s="89"/>
      <c r="L787" s="19"/>
      <c r="M787" s="19"/>
      <c r="N787" s="19"/>
      <c r="O787" s="19"/>
      <c r="P787" s="19"/>
      <c r="Q787" s="19"/>
      <c r="R787" s="19"/>
      <c r="S787" s="19"/>
      <c r="T787" s="19"/>
      <c r="U787" s="19"/>
      <c r="V787" s="19"/>
      <c r="W787" s="19"/>
      <c r="X787" s="19"/>
      <c r="Y787" s="19"/>
      <c r="Z787" s="19"/>
      <c r="AA787" s="19"/>
      <c r="AB787" s="19"/>
      <c r="AC787" s="19"/>
      <c r="AD787" s="19"/>
      <c r="AE787" s="19"/>
      <c r="AF787" s="19"/>
    </row>
    <row r="788" ht="14.25" customHeight="1">
      <c r="A788" s="19"/>
      <c r="B788" s="19"/>
      <c r="C788" s="19"/>
      <c r="D788" s="19"/>
      <c r="E788" s="19"/>
      <c r="F788" s="23"/>
      <c r="G788" s="23"/>
      <c r="H788" s="23"/>
      <c r="I788" s="23"/>
      <c r="J788" s="19"/>
      <c r="K788" s="89"/>
      <c r="L788" s="19"/>
      <c r="M788" s="19"/>
      <c r="N788" s="19"/>
      <c r="O788" s="19"/>
      <c r="P788" s="19"/>
      <c r="Q788" s="19"/>
      <c r="R788" s="19"/>
      <c r="S788" s="19"/>
      <c r="T788" s="19"/>
      <c r="U788" s="19"/>
      <c r="V788" s="19"/>
      <c r="W788" s="19"/>
      <c r="X788" s="19"/>
      <c r="Y788" s="19"/>
      <c r="Z788" s="19"/>
      <c r="AA788" s="19"/>
      <c r="AB788" s="19"/>
      <c r="AC788" s="19"/>
      <c r="AD788" s="19"/>
      <c r="AE788" s="19"/>
      <c r="AF788" s="19"/>
    </row>
    <row r="789" ht="14.25" customHeight="1">
      <c r="A789" s="19"/>
      <c r="B789" s="19"/>
      <c r="C789" s="19"/>
      <c r="D789" s="19"/>
      <c r="E789" s="19"/>
      <c r="F789" s="23"/>
      <c r="G789" s="23"/>
      <c r="H789" s="23"/>
      <c r="I789" s="23"/>
      <c r="J789" s="19"/>
      <c r="K789" s="89"/>
      <c r="L789" s="19"/>
      <c r="M789" s="19"/>
      <c r="N789" s="19"/>
      <c r="O789" s="19"/>
      <c r="P789" s="19"/>
      <c r="Q789" s="19"/>
      <c r="R789" s="19"/>
      <c r="S789" s="19"/>
      <c r="T789" s="19"/>
      <c r="U789" s="19"/>
      <c r="V789" s="19"/>
      <c r="W789" s="19"/>
      <c r="X789" s="19"/>
      <c r="Y789" s="19"/>
      <c r="Z789" s="19"/>
      <c r="AA789" s="19"/>
      <c r="AB789" s="19"/>
      <c r="AC789" s="19"/>
      <c r="AD789" s="19"/>
      <c r="AE789" s="19"/>
      <c r="AF789" s="19"/>
    </row>
    <row r="790" ht="14.25" customHeight="1">
      <c r="A790" s="19"/>
      <c r="B790" s="19"/>
      <c r="C790" s="19"/>
      <c r="D790" s="19"/>
      <c r="E790" s="19"/>
      <c r="F790" s="23"/>
      <c r="G790" s="23"/>
      <c r="H790" s="23"/>
      <c r="I790" s="23"/>
      <c r="J790" s="19"/>
      <c r="K790" s="89"/>
      <c r="L790" s="19"/>
      <c r="M790" s="19"/>
      <c r="N790" s="19"/>
      <c r="O790" s="19"/>
      <c r="P790" s="19"/>
      <c r="Q790" s="19"/>
      <c r="R790" s="19"/>
      <c r="S790" s="19"/>
      <c r="T790" s="19"/>
      <c r="U790" s="19"/>
      <c r="V790" s="19"/>
      <c r="W790" s="19"/>
      <c r="X790" s="19"/>
      <c r="Y790" s="19"/>
      <c r="Z790" s="19"/>
      <c r="AA790" s="19"/>
      <c r="AB790" s="19"/>
      <c r="AC790" s="19"/>
      <c r="AD790" s="19"/>
      <c r="AE790" s="19"/>
      <c r="AF790" s="19"/>
    </row>
    <row r="791" ht="14.25" customHeight="1">
      <c r="A791" s="19"/>
      <c r="B791" s="19"/>
      <c r="C791" s="19"/>
      <c r="D791" s="19"/>
      <c r="E791" s="19"/>
      <c r="F791" s="23"/>
      <c r="G791" s="23"/>
      <c r="H791" s="23"/>
      <c r="I791" s="23"/>
      <c r="J791" s="19"/>
      <c r="K791" s="89"/>
      <c r="L791" s="19"/>
      <c r="M791" s="19"/>
      <c r="N791" s="19"/>
      <c r="O791" s="19"/>
      <c r="P791" s="19"/>
      <c r="Q791" s="19"/>
      <c r="R791" s="19"/>
      <c r="S791" s="19"/>
      <c r="T791" s="19"/>
      <c r="U791" s="19"/>
      <c r="V791" s="19"/>
      <c r="W791" s="19"/>
      <c r="X791" s="19"/>
      <c r="Y791" s="19"/>
      <c r="Z791" s="19"/>
      <c r="AA791" s="19"/>
      <c r="AB791" s="19"/>
      <c r="AC791" s="19"/>
      <c r="AD791" s="19"/>
      <c r="AE791" s="19"/>
      <c r="AF791" s="19"/>
    </row>
    <row r="792" ht="14.25" customHeight="1">
      <c r="A792" s="19"/>
      <c r="B792" s="19"/>
      <c r="C792" s="19"/>
      <c r="D792" s="19"/>
      <c r="E792" s="19"/>
      <c r="F792" s="23"/>
      <c r="G792" s="23"/>
      <c r="H792" s="23"/>
      <c r="I792" s="23"/>
      <c r="J792" s="19"/>
      <c r="K792" s="89"/>
      <c r="L792" s="19"/>
      <c r="M792" s="19"/>
      <c r="N792" s="19"/>
      <c r="O792" s="19"/>
      <c r="P792" s="19"/>
      <c r="Q792" s="19"/>
      <c r="R792" s="19"/>
      <c r="S792" s="19"/>
      <c r="T792" s="19"/>
      <c r="U792" s="19"/>
      <c r="V792" s="19"/>
      <c r="W792" s="19"/>
      <c r="X792" s="19"/>
      <c r="Y792" s="19"/>
      <c r="Z792" s="19"/>
      <c r="AA792" s="19"/>
      <c r="AB792" s="19"/>
      <c r="AC792" s="19"/>
      <c r="AD792" s="19"/>
      <c r="AE792" s="19"/>
      <c r="AF792" s="19"/>
    </row>
    <row r="793" ht="14.25" customHeight="1">
      <c r="A793" s="19"/>
      <c r="B793" s="19"/>
      <c r="C793" s="19"/>
      <c r="D793" s="19"/>
      <c r="E793" s="19"/>
      <c r="F793" s="23"/>
      <c r="G793" s="23"/>
      <c r="H793" s="23"/>
      <c r="I793" s="23"/>
      <c r="J793" s="19"/>
      <c r="K793" s="89"/>
      <c r="L793" s="19"/>
      <c r="M793" s="19"/>
      <c r="N793" s="19"/>
      <c r="O793" s="19"/>
      <c r="P793" s="19"/>
      <c r="Q793" s="19"/>
      <c r="R793" s="19"/>
      <c r="S793" s="19"/>
      <c r="T793" s="19"/>
      <c r="U793" s="19"/>
      <c r="V793" s="19"/>
      <c r="W793" s="19"/>
      <c r="X793" s="19"/>
      <c r="Y793" s="19"/>
      <c r="Z793" s="19"/>
      <c r="AA793" s="19"/>
      <c r="AB793" s="19"/>
      <c r="AC793" s="19"/>
      <c r="AD793" s="19"/>
      <c r="AE793" s="19"/>
      <c r="AF793" s="19"/>
    </row>
    <row r="794" ht="14.25" customHeight="1">
      <c r="A794" s="19"/>
      <c r="B794" s="19"/>
      <c r="C794" s="19"/>
      <c r="D794" s="19"/>
      <c r="E794" s="19"/>
      <c r="F794" s="23"/>
      <c r="G794" s="23"/>
      <c r="H794" s="23"/>
      <c r="I794" s="23"/>
      <c r="J794" s="19"/>
      <c r="K794" s="89"/>
      <c r="L794" s="19"/>
      <c r="M794" s="19"/>
      <c r="N794" s="19"/>
      <c r="O794" s="19"/>
      <c r="P794" s="19"/>
      <c r="Q794" s="19"/>
      <c r="R794" s="19"/>
      <c r="S794" s="19"/>
      <c r="T794" s="19"/>
      <c r="U794" s="19"/>
      <c r="V794" s="19"/>
      <c r="W794" s="19"/>
      <c r="X794" s="19"/>
      <c r="Y794" s="19"/>
      <c r="Z794" s="19"/>
      <c r="AA794" s="19"/>
      <c r="AB794" s="19"/>
      <c r="AC794" s="19"/>
      <c r="AD794" s="19"/>
      <c r="AE794" s="19"/>
      <c r="AF794" s="19"/>
    </row>
    <row r="795" ht="14.25" customHeight="1">
      <c r="A795" s="19"/>
      <c r="B795" s="19"/>
      <c r="C795" s="19"/>
      <c r="D795" s="19"/>
      <c r="E795" s="19"/>
      <c r="F795" s="23"/>
      <c r="G795" s="23"/>
      <c r="H795" s="23"/>
      <c r="I795" s="23"/>
      <c r="J795" s="19"/>
      <c r="K795" s="89"/>
      <c r="L795" s="19"/>
      <c r="M795" s="19"/>
      <c r="N795" s="19"/>
      <c r="O795" s="19"/>
      <c r="P795" s="19"/>
      <c r="Q795" s="19"/>
      <c r="R795" s="19"/>
      <c r="S795" s="19"/>
      <c r="T795" s="19"/>
      <c r="U795" s="19"/>
      <c r="V795" s="19"/>
      <c r="W795" s="19"/>
      <c r="X795" s="19"/>
      <c r="Y795" s="19"/>
      <c r="Z795" s="19"/>
      <c r="AA795" s="19"/>
      <c r="AB795" s="19"/>
      <c r="AC795" s="19"/>
      <c r="AD795" s="19"/>
      <c r="AE795" s="19"/>
      <c r="AF795" s="19"/>
    </row>
    <row r="796" ht="14.25" customHeight="1">
      <c r="A796" s="19"/>
      <c r="B796" s="19"/>
      <c r="C796" s="19"/>
      <c r="D796" s="19"/>
      <c r="E796" s="19"/>
      <c r="F796" s="23"/>
      <c r="G796" s="23"/>
      <c r="H796" s="23"/>
      <c r="I796" s="23"/>
      <c r="J796" s="19"/>
      <c r="K796" s="89"/>
      <c r="L796" s="19"/>
      <c r="M796" s="19"/>
      <c r="N796" s="19"/>
      <c r="O796" s="19"/>
      <c r="P796" s="19"/>
      <c r="Q796" s="19"/>
      <c r="R796" s="19"/>
      <c r="S796" s="19"/>
      <c r="T796" s="19"/>
      <c r="U796" s="19"/>
      <c r="V796" s="19"/>
      <c r="W796" s="19"/>
      <c r="X796" s="19"/>
      <c r="Y796" s="19"/>
      <c r="Z796" s="19"/>
      <c r="AA796" s="19"/>
      <c r="AB796" s="19"/>
      <c r="AC796" s="19"/>
      <c r="AD796" s="19"/>
      <c r="AE796" s="19"/>
      <c r="AF796" s="19"/>
    </row>
    <row r="797" ht="14.25" customHeight="1">
      <c r="A797" s="19"/>
      <c r="B797" s="19"/>
      <c r="C797" s="19"/>
      <c r="D797" s="19"/>
      <c r="E797" s="19"/>
      <c r="F797" s="23"/>
      <c r="G797" s="23"/>
      <c r="H797" s="23"/>
      <c r="I797" s="23"/>
      <c r="J797" s="19"/>
      <c r="K797" s="89"/>
      <c r="L797" s="19"/>
      <c r="M797" s="19"/>
      <c r="N797" s="19"/>
      <c r="O797" s="19"/>
      <c r="P797" s="19"/>
      <c r="Q797" s="19"/>
      <c r="R797" s="19"/>
      <c r="S797" s="19"/>
      <c r="T797" s="19"/>
      <c r="U797" s="19"/>
      <c r="V797" s="19"/>
      <c r="W797" s="19"/>
      <c r="X797" s="19"/>
      <c r="Y797" s="19"/>
      <c r="Z797" s="19"/>
      <c r="AA797" s="19"/>
      <c r="AB797" s="19"/>
      <c r="AC797" s="19"/>
      <c r="AD797" s="19"/>
      <c r="AE797" s="19"/>
      <c r="AF797" s="19"/>
    </row>
    <row r="798" ht="14.25" customHeight="1">
      <c r="A798" s="19"/>
      <c r="B798" s="19"/>
      <c r="C798" s="19"/>
      <c r="D798" s="19"/>
      <c r="E798" s="19"/>
      <c r="F798" s="23"/>
      <c r="G798" s="23"/>
      <c r="H798" s="23"/>
      <c r="I798" s="23"/>
      <c r="J798" s="19"/>
      <c r="K798" s="89"/>
      <c r="L798" s="19"/>
      <c r="M798" s="19"/>
      <c r="N798" s="19"/>
      <c r="O798" s="19"/>
      <c r="P798" s="19"/>
      <c r="Q798" s="19"/>
      <c r="R798" s="19"/>
      <c r="S798" s="19"/>
      <c r="T798" s="19"/>
      <c r="U798" s="19"/>
      <c r="V798" s="19"/>
      <c r="W798" s="19"/>
      <c r="X798" s="19"/>
      <c r="Y798" s="19"/>
      <c r="Z798" s="19"/>
      <c r="AA798" s="19"/>
      <c r="AB798" s="19"/>
      <c r="AC798" s="19"/>
      <c r="AD798" s="19"/>
      <c r="AE798" s="19"/>
      <c r="AF798" s="19"/>
    </row>
    <row r="799" ht="14.25" customHeight="1">
      <c r="A799" s="19"/>
      <c r="B799" s="19"/>
      <c r="C799" s="19"/>
      <c r="D799" s="19"/>
      <c r="E799" s="19"/>
      <c r="F799" s="23"/>
      <c r="G799" s="23"/>
      <c r="H799" s="23"/>
      <c r="I799" s="23"/>
      <c r="J799" s="19"/>
      <c r="K799" s="89"/>
      <c r="L799" s="19"/>
      <c r="M799" s="19"/>
      <c r="N799" s="19"/>
      <c r="O799" s="19"/>
      <c r="P799" s="19"/>
      <c r="Q799" s="19"/>
      <c r="R799" s="19"/>
      <c r="S799" s="19"/>
      <c r="T799" s="19"/>
      <c r="U799" s="19"/>
      <c r="V799" s="19"/>
      <c r="W799" s="19"/>
      <c r="X799" s="19"/>
      <c r="Y799" s="19"/>
      <c r="Z799" s="19"/>
      <c r="AA799" s="19"/>
      <c r="AB799" s="19"/>
      <c r="AC799" s="19"/>
      <c r="AD799" s="19"/>
      <c r="AE799" s="19"/>
      <c r="AF799" s="19"/>
    </row>
    <row r="800" ht="14.25" customHeight="1">
      <c r="A800" s="19"/>
      <c r="B800" s="19"/>
      <c r="C800" s="19"/>
      <c r="D800" s="19"/>
      <c r="E800" s="19"/>
      <c r="F800" s="23"/>
      <c r="G800" s="23"/>
      <c r="H800" s="23"/>
      <c r="I800" s="23"/>
      <c r="J800" s="19"/>
      <c r="K800" s="89"/>
      <c r="L800" s="19"/>
      <c r="M800" s="19"/>
      <c r="N800" s="19"/>
      <c r="O800" s="19"/>
      <c r="P800" s="19"/>
      <c r="Q800" s="19"/>
      <c r="R800" s="19"/>
      <c r="S800" s="19"/>
      <c r="T800" s="19"/>
      <c r="U800" s="19"/>
      <c r="V800" s="19"/>
      <c r="W800" s="19"/>
      <c r="X800" s="19"/>
      <c r="Y800" s="19"/>
      <c r="Z800" s="19"/>
      <c r="AA800" s="19"/>
      <c r="AB800" s="19"/>
      <c r="AC800" s="19"/>
      <c r="AD800" s="19"/>
      <c r="AE800" s="19"/>
      <c r="AF800" s="19"/>
    </row>
    <row r="801" ht="14.25" customHeight="1">
      <c r="A801" s="19"/>
      <c r="B801" s="19"/>
      <c r="C801" s="19"/>
      <c r="D801" s="19"/>
      <c r="E801" s="19"/>
      <c r="F801" s="23"/>
      <c r="G801" s="23"/>
      <c r="H801" s="23"/>
      <c r="I801" s="23"/>
      <c r="J801" s="19"/>
      <c r="K801" s="89"/>
      <c r="L801" s="19"/>
      <c r="M801" s="19"/>
      <c r="N801" s="19"/>
      <c r="O801" s="19"/>
      <c r="P801" s="19"/>
      <c r="Q801" s="19"/>
      <c r="R801" s="19"/>
      <c r="S801" s="19"/>
      <c r="T801" s="19"/>
      <c r="U801" s="19"/>
      <c r="V801" s="19"/>
      <c r="W801" s="19"/>
      <c r="X801" s="19"/>
      <c r="Y801" s="19"/>
      <c r="Z801" s="19"/>
      <c r="AA801" s="19"/>
      <c r="AB801" s="19"/>
      <c r="AC801" s="19"/>
      <c r="AD801" s="19"/>
      <c r="AE801" s="19"/>
      <c r="AF801" s="19"/>
    </row>
    <row r="802" ht="14.25" customHeight="1">
      <c r="A802" s="19"/>
      <c r="B802" s="19"/>
      <c r="C802" s="19"/>
      <c r="D802" s="19"/>
      <c r="E802" s="19"/>
      <c r="F802" s="23"/>
      <c r="G802" s="23"/>
      <c r="H802" s="23"/>
      <c r="I802" s="23"/>
      <c r="J802" s="19"/>
      <c r="K802" s="89"/>
      <c r="L802" s="19"/>
      <c r="M802" s="19"/>
      <c r="N802" s="19"/>
      <c r="O802" s="19"/>
      <c r="P802" s="19"/>
      <c r="Q802" s="19"/>
      <c r="R802" s="19"/>
      <c r="S802" s="19"/>
      <c r="T802" s="19"/>
      <c r="U802" s="19"/>
      <c r="V802" s="19"/>
      <c r="W802" s="19"/>
      <c r="X802" s="19"/>
      <c r="Y802" s="19"/>
      <c r="Z802" s="19"/>
      <c r="AA802" s="19"/>
      <c r="AB802" s="19"/>
      <c r="AC802" s="19"/>
      <c r="AD802" s="19"/>
      <c r="AE802" s="19"/>
      <c r="AF802" s="19"/>
    </row>
    <row r="803" ht="14.25" customHeight="1">
      <c r="A803" s="19"/>
      <c r="B803" s="19"/>
      <c r="C803" s="19"/>
      <c r="D803" s="19"/>
      <c r="E803" s="19"/>
      <c r="F803" s="23"/>
      <c r="G803" s="23"/>
      <c r="H803" s="23"/>
      <c r="I803" s="23"/>
      <c r="J803" s="19"/>
      <c r="K803" s="89"/>
      <c r="L803" s="19"/>
      <c r="M803" s="19"/>
      <c r="N803" s="19"/>
      <c r="O803" s="19"/>
      <c r="P803" s="19"/>
      <c r="Q803" s="19"/>
      <c r="R803" s="19"/>
      <c r="S803" s="19"/>
      <c r="T803" s="19"/>
      <c r="U803" s="19"/>
      <c r="V803" s="19"/>
      <c r="W803" s="19"/>
      <c r="X803" s="19"/>
      <c r="Y803" s="19"/>
      <c r="Z803" s="19"/>
      <c r="AA803" s="19"/>
      <c r="AB803" s="19"/>
      <c r="AC803" s="19"/>
      <c r="AD803" s="19"/>
      <c r="AE803" s="19"/>
      <c r="AF803" s="19"/>
    </row>
    <row r="804" ht="14.25" customHeight="1">
      <c r="A804" s="19"/>
      <c r="B804" s="19"/>
      <c r="C804" s="19"/>
      <c r="D804" s="19"/>
      <c r="E804" s="19"/>
      <c r="F804" s="23"/>
      <c r="G804" s="23"/>
      <c r="H804" s="23"/>
      <c r="I804" s="23"/>
      <c r="J804" s="19"/>
      <c r="K804" s="89"/>
      <c r="L804" s="19"/>
      <c r="M804" s="19"/>
      <c r="N804" s="19"/>
      <c r="O804" s="19"/>
      <c r="P804" s="19"/>
      <c r="Q804" s="19"/>
      <c r="R804" s="19"/>
      <c r="S804" s="19"/>
      <c r="T804" s="19"/>
      <c r="U804" s="19"/>
      <c r="V804" s="19"/>
      <c r="W804" s="19"/>
      <c r="X804" s="19"/>
      <c r="Y804" s="19"/>
      <c r="Z804" s="19"/>
      <c r="AA804" s="19"/>
      <c r="AB804" s="19"/>
      <c r="AC804" s="19"/>
      <c r="AD804" s="19"/>
      <c r="AE804" s="19"/>
      <c r="AF804" s="19"/>
    </row>
    <row r="805" ht="14.25" customHeight="1">
      <c r="A805" s="19"/>
      <c r="B805" s="19"/>
      <c r="C805" s="19"/>
      <c r="D805" s="19"/>
      <c r="E805" s="19"/>
      <c r="F805" s="23"/>
      <c r="G805" s="23"/>
      <c r="H805" s="23"/>
      <c r="I805" s="23"/>
      <c r="J805" s="19"/>
      <c r="K805" s="89"/>
      <c r="L805" s="19"/>
      <c r="M805" s="19"/>
      <c r="N805" s="19"/>
      <c r="O805" s="19"/>
      <c r="P805" s="19"/>
      <c r="Q805" s="19"/>
      <c r="R805" s="19"/>
      <c r="S805" s="19"/>
      <c r="T805" s="19"/>
      <c r="U805" s="19"/>
      <c r="V805" s="19"/>
      <c r="W805" s="19"/>
      <c r="X805" s="19"/>
      <c r="Y805" s="19"/>
      <c r="Z805" s="19"/>
      <c r="AA805" s="19"/>
      <c r="AB805" s="19"/>
      <c r="AC805" s="19"/>
      <c r="AD805" s="19"/>
      <c r="AE805" s="19"/>
      <c r="AF805" s="19"/>
    </row>
    <row r="806" ht="14.25" customHeight="1">
      <c r="A806" s="19"/>
      <c r="B806" s="19"/>
      <c r="C806" s="19"/>
      <c r="D806" s="19"/>
      <c r="E806" s="19"/>
      <c r="F806" s="23"/>
      <c r="G806" s="23"/>
      <c r="H806" s="23"/>
      <c r="I806" s="23"/>
      <c r="J806" s="19"/>
      <c r="K806" s="89"/>
      <c r="L806" s="19"/>
      <c r="M806" s="19"/>
      <c r="N806" s="19"/>
      <c r="O806" s="19"/>
      <c r="P806" s="19"/>
      <c r="Q806" s="19"/>
      <c r="R806" s="19"/>
      <c r="S806" s="19"/>
      <c r="T806" s="19"/>
      <c r="U806" s="19"/>
      <c r="V806" s="19"/>
      <c r="W806" s="19"/>
      <c r="X806" s="19"/>
      <c r="Y806" s="19"/>
      <c r="Z806" s="19"/>
      <c r="AA806" s="19"/>
      <c r="AB806" s="19"/>
      <c r="AC806" s="19"/>
      <c r="AD806" s="19"/>
      <c r="AE806" s="19"/>
      <c r="AF806" s="19"/>
    </row>
    <row r="807" ht="14.25" customHeight="1">
      <c r="A807" s="19"/>
      <c r="B807" s="19"/>
      <c r="C807" s="19"/>
      <c r="D807" s="19"/>
      <c r="E807" s="19"/>
      <c r="F807" s="23"/>
      <c r="G807" s="23"/>
      <c r="H807" s="23"/>
      <c r="I807" s="23"/>
      <c r="J807" s="19"/>
      <c r="K807" s="89"/>
      <c r="L807" s="19"/>
      <c r="M807" s="19"/>
      <c r="N807" s="19"/>
      <c r="O807" s="19"/>
      <c r="P807" s="19"/>
      <c r="Q807" s="19"/>
      <c r="R807" s="19"/>
      <c r="S807" s="19"/>
      <c r="T807" s="19"/>
      <c r="U807" s="19"/>
      <c r="V807" s="19"/>
      <c r="W807" s="19"/>
      <c r="X807" s="19"/>
      <c r="Y807" s="19"/>
      <c r="Z807" s="19"/>
      <c r="AA807" s="19"/>
      <c r="AB807" s="19"/>
      <c r="AC807" s="19"/>
      <c r="AD807" s="19"/>
      <c r="AE807" s="19"/>
      <c r="AF807" s="19"/>
    </row>
    <row r="808" ht="14.25" customHeight="1">
      <c r="A808" s="19"/>
      <c r="B808" s="19"/>
      <c r="C808" s="19"/>
      <c r="D808" s="19"/>
      <c r="E808" s="19"/>
      <c r="F808" s="23"/>
      <c r="G808" s="23"/>
      <c r="H808" s="23"/>
      <c r="I808" s="23"/>
      <c r="J808" s="19"/>
      <c r="K808" s="89"/>
      <c r="L808" s="19"/>
      <c r="M808" s="19"/>
      <c r="N808" s="19"/>
      <c r="O808" s="19"/>
      <c r="P808" s="19"/>
      <c r="Q808" s="19"/>
      <c r="R808" s="19"/>
      <c r="S808" s="19"/>
      <c r="T808" s="19"/>
      <c r="U808" s="19"/>
      <c r="V808" s="19"/>
      <c r="W808" s="19"/>
      <c r="X808" s="19"/>
      <c r="Y808" s="19"/>
      <c r="Z808" s="19"/>
      <c r="AA808" s="19"/>
      <c r="AB808" s="19"/>
      <c r="AC808" s="19"/>
      <c r="AD808" s="19"/>
      <c r="AE808" s="19"/>
      <c r="AF808" s="19"/>
    </row>
    <row r="809" ht="14.25" customHeight="1">
      <c r="A809" s="19"/>
      <c r="B809" s="19"/>
      <c r="C809" s="19"/>
      <c r="D809" s="19"/>
      <c r="E809" s="19"/>
      <c r="F809" s="23"/>
      <c r="G809" s="23"/>
      <c r="H809" s="23"/>
      <c r="I809" s="23"/>
      <c r="J809" s="19"/>
      <c r="K809" s="89"/>
      <c r="L809" s="19"/>
      <c r="M809" s="19"/>
      <c r="N809" s="19"/>
      <c r="O809" s="19"/>
      <c r="P809" s="19"/>
      <c r="Q809" s="19"/>
      <c r="R809" s="19"/>
      <c r="S809" s="19"/>
      <c r="T809" s="19"/>
      <c r="U809" s="19"/>
      <c r="V809" s="19"/>
      <c r="W809" s="19"/>
      <c r="X809" s="19"/>
      <c r="Y809" s="19"/>
      <c r="Z809" s="19"/>
      <c r="AA809" s="19"/>
      <c r="AB809" s="19"/>
      <c r="AC809" s="19"/>
      <c r="AD809" s="19"/>
      <c r="AE809" s="19"/>
      <c r="AF809" s="19"/>
    </row>
    <row r="810" ht="14.25" customHeight="1">
      <c r="A810" s="19"/>
      <c r="B810" s="19"/>
      <c r="C810" s="19"/>
      <c r="D810" s="19"/>
      <c r="E810" s="19"/>
      <c r="F810" s="23"/>
      <c r="G810" s="23"/>
      <c r="H810" s="23"/>
      <c r="I810" s="23"/>
      <c r="J810" s="19"/>
      <c r="K810" s="89"/>
      <c r="L810" s="19"/>
      <c r="M810" s="19"/>
      <c r="N810" s="19"/>
      <c r="O810" s="19"/>
      <c r="P810" s="19"/>
      <c r="Q810" s="19"/>
      <c r="R810" s="19"/>
      <c r="S810" s="19"/>
      <c r="T810" s="19"/>
      <c r="U810" s="19"/>
      <c r="V810" s="19"/>
      <c r="W810" s="19"/>
      <c r="X810" s="19"/>
      <c r="Y810" s="19"/>
      <c r="Z810" s="19"/>
      <c r="AA810" s="19"/>
      <c r="AB810" s="19"/>
      <c r="AC810" s="19"/>
      <c r="AD810" s="19"/>
      <c r="AE810" s="19"/>
      <c r="AF810" s="19"/>
    </row>
    <row r="811" ht="14.25" customHeight="1">
      <c r="A811" s="19"/>
      <c r="B811" s="19"/>
      <c r="C811" s="19"/>
      <c r="D811" s="19"/>
      <c r="E811" s="19"/>
      <c r="F811" s="23"/>
      <c r="G811" s="23"/>
      <c r="H811" s="23"/>
      <c r="I811" s="23"/>
      <c r="J811" s="19"/>
      <c r="K811" s="89"/>
      <c r="L811" s="19"/>
      <c r="M811" s="19"/>
      <c r="N811" s="19"/>
      <c r="O811" s="19"/>
      <c r="P811" s="19"/>
      <c r="Q811" s="19"/>
      <c r="R811" s="19"/>
      <c r="S811" s="19"/>
      <c r="T811" s="19"/>
      <c r="U811" s="19"/>
      <c r="V811" s="19"/>
      <c r="W811" s="19"/>
      <c r="X811" s="19"/>
      <c r="Y811" s="19"/>
      <c r="Z811" s="19"/>
      <c r="AA811" s="19"/>
      <c r="AB811" s="19"/>
      <c r="AC811" s="19"/>
      <c r="AD811" s="19"/>
      <c r="AE811" s="19"/>
      <c r="AF811" s="19"/>
    </row>
    <row r="812" ht="14.25" customHeight="1">
      <c r="A812" s="19"/>
      <c r="B812" s="19"/>
      <c r="C812" s="19"/>
      <c r="D812" s="19"/>
      <c r="E812" s="19"/>
      <c r="F812" s="23"/>
      <c r="G812" s="23"/>
      <c r="H812" s="23"/>
      <c r="I812" s="23"/>
      <c r="J812" s="19"/>
      <c r="K812" s="89"/>
      <c r="L812" s="19"/>
      <c r="M812" s="19"/>
      <c r="N812" s="19"/>
      <c r="O812" s="19"/>
      <c r="P812" s="19"/>
      <c r="Q812" s="19"/>
      <c r="R812" s="19"/>
      <c r="S812" s="19"/>
      <c r="T812" s="19"/>
      <c r="U812" s="19"/>
      <c r="V812" s="19"/>
      <c r="W812" s="19"/>
      <c r="X812" s="19"/>
      <c r="Y812" s="19"/>
      <c r="Z812" s="19"/>
      <c r="AA812" s="19"/>
      <c r="AB812" s="19"/>
      <c r="AC812" s="19"/>
      <c r="AD812" s="19"/>
      <c r="AE812" s="19"/>
      <c r="AF812" s="19"/>
    </row>
    <row r="813" ht="14.25" customHeight="1">
      <c r="A813" s="19"/>
      <c r="B813" s="19"/>
      <c r="C813" s="19"/>
      <c r="D813" s="19"/>
      <c r="E813" s="19"/>
      <c r="F813" s="23"/>
      <c r="G813" s="23"/>
      <c r="H813" s="23"/>
      <c r="I813" s="23"/>
      <c r="J813" s="19"/>
      <c r="K813" s="89"/>
      <c r="L813" s="19"/>
      <c r="M813" s="19"/>
      <c r="N813" s="19"/>
      <c r="O813" s="19"/>
      <c r="P813" s="19"/>
      <c r="Q813" s="19"/>
      <c r="R813" s="19"/>
      <c r="S813" s="19"/>
      <c r="T813" s="19"/>
      <c r="U813" s="19"/>
      <c r="V813" s="19"/>
      <c r="W813" s="19"/>
      <c r="X813" s="19"/>
      <c r="Y813" s="19"/>
      <c r="Z813" s="19"/>
      <c r="AA813" s="19"/>
      <c r="AB813" s="19"/>
      <c r="AC813" s="19"/>
      <c r="AD813" s="19"/>
      <c r="AE813" s="19"/>
      <c r="AF813" s="19"/>
    </row>
    <row r="814" ht="14.25" customHeight="1">
      <c r="A814" s="19"/>
      <c r="B814" s="19"/>
      <c r="C814" s="19"/>
      <c r="D814" s="19"/>
      <c r="E814" s="19"/>
      <c r="F814" s="23"/>
      <c r="G814" s="23"/>
      <c r="H814" s="23"/>
      <c r="I814" s="23"/>
      <c r="J814" s="19"/>
      <c r="K814" s="89"/>
      <c r="L814" s="19"/>
      <c r="M814" s="19"/>
      <c r="N814" s="19"/>
      <c r="O814" s="19"/>
      <c r="P814" s="19"/>
      <c r="Q814" s="19"/>
      <c r="R814" s="19"/>
      <c r="S814" s="19"/>
      <c r="T814" s="19"/>
      <c r="U814" s="19"/>
      <c r="V814" s="19"/>
      <c r="W814" s="19"/>
      <c r="X814" s="19"/>
      <c r="Y814" s="19"/>
      <c r="Z814" s="19"/>
      <c r="AA814" s="19"/>
      <c r="AB814" s="19"/>
      <c r="AC814" s="19"/>
      <c r="AD814" s="19"/>
      <c r="AE814" s="19"/>
      <c r="AF814" s="19"/>
    </row>
    <row r="815" ht="14.25" customHeight="1">
      <c r="A815" s="19"/>
      <c r="B815" s="19"/>
      <c r="C815" s="19"/>
      <c r="D815" s="19"/>
      <c r="E815" s="19"/>
      <c r="F815" s="23"/>
      <c r="G815" s="23"/>
      <c r="H815" s="23"/>
      <c r="I815" s="23"/>
      <c r="J815" s="19"/>
      <c r="K815" s="89"/>
      <c r="L815" s="19"/>
      <c r="M815" s="19"/>
      <c r="N815" s="19"/>
      <c r="O815" s="19"/>
      <c r="P815" s="19"/>
      <c r="Q815" s="19"/>
      <c r="R815" s="19"/>
      <c r="S815" s="19"/>
      <c r="T815" s="19"/>
      <c r="U815" s="19"/>
      <c r="V815" s="19"/>
      <c r="W815" s="19"/>
      <c r="X815" s="19"/>
      <c r="Y815" s="19"/>
      <c r="Z815" s="19"/>
      <c r="AA815" s="19"/>
      <c r="AB815" s="19"/>
      <c r="AC815" s="19"/>
      <c r="AD815" s="19"/>
      <c r="AE815" s="19"/>
      <c r="AF815" s="19"/>
    </row>
    <row r="816" ht="14.25" customHeight="1">
      <c r="A816" s="19"/>
      <c r="B816" s="19"/>
      <c r="C816" s="19"/>
      <c r="D816" s="19"/>
      <c r="E816" s="19"/>
      <c r="F816" s="23"/>
      <c r="G816" s="23"/>
      <c r="H816" s="23"/>
      <c r="I816" s="23"/>
      <c r="J816" s="19"/>
      <c r="K816" s="89"/>
      <c r="L816" s="19"/>
      <c r="M816" s="19"/>
      <c r="N816" s="19"/>
      <c r="O816" s="19"/>
      <c r="P816" s="19"/>
      <c r="Q816" s="19"/>
      <c r="R816" s="19"/>
      <c r="S816" s="19"/>
      <c r="T816" s="19"/>
      <c r="U816" s="19"/>
      <c r="V816" s="19"/>
      <c r="W816" s="19"/>
      <c r="X816" s="19"/>
      <c r="Y816" s="19"/>
      <c r="Z816" s="19"/>
      <c r="AA816" s="19"/>
      <c r="AB816" s="19"/>
      <c r="AC816" s="19"/>
      <c r="AD816" s="19"/>
      <c r="AE816" s="19"/>
      <c r="AF816" s="19"/>
    </row>
    <row r="817" ht="14.25" customHeight="1">
      <c r="A817" s="19"/>
      <c r="B817" s="19"/>
      <c r="C817" s="19"/>
      <c r="D817" s="19"/>
      <c r="E817" s="19"/>
      <c r="F817" s="23"/>
      <c r="G817" s="23"/>
      <c r="H817" s="23"/>
      <c r="I817" s="23"/>
      <c r="J817" s="19"/>
      <c r="K817" s="89"/>
      <c r="L817" s="19"/>
      <c r="M817" s="19"/>
      <c r="N817" s="19"/>
      <c r="O817" s="19"/>
      <c r="P817" s="19"/>
      <c r="Q817" s="19"/>
      <c r="R817" s="19"/>
      <c r="S817" s="19"/>
      <c r="T817" s="19"/>
      <c r="U817" s="19"/>
      <c r="V817" s="19"/>
      <c r="W817" s="19"/>
      <c r="X817" s="19"/>
      <c r="Y817" s="19"/>
      <c r="Z817" s="19"/>
      <c r="AA817" s="19"/>
      <c r="AB817" s="19"/>
      <c r="AC817" s="19"/>
      <c r="AD817" s="19"/>
      <c r="AE817" s="19"/>
      <c r="AF817" s="19"/>
    </row>
    <row r="818" ht="14.25" customHeight="1">
      <c r="A818" s="19"/>
      <c r="B818" s="19"/>
      <c r="C818" s="19"/>
      <c r="D818" s="19"/>
      <c r="E818" s="19"/>
      <c r="F818" s="23"/>
      <c r="G818" s="23"/>
      <c r="H818" s="23"/>
      <c r="I818" s="23"/>
      <c r="J818" s="19"/>
      <c r="K818" s="89"/>
      <c r="L818" s="19"/>
      <c r="M818" s="19"/>
      <c r="N818" s="19"/>
      <c r="O818" s="19"/>
      <c r="P818" s="19"/>
      <c r="Q818" s="19"/>
      <c r="R818" s="19"/>
      <c r="S818" s="19"/>
      <c r="T818" s="19"/>
      <c r="U818" s="19"/>
      <c r="V818" s="19"/>
      <c r="W818" s="19"/>
      <c r="X818" s="19"/>
      <c r="Y818" s="19"/>
      <c r="Z818" s="19"/>
      <c r="AA818" s="19"/>
      <c r="AB818" s="19"/>
      <c r="AC818" s="19"/>
      <c r="AD818" s="19"/>
      <c r="AE818" s="19"/>
      <c r="AF818" s="19"/>
    </row>
    <row r="819" ht="14.25" customHeight="1">
      <c r="A819" s="19"/>
      <c r="B819" s="19"/>
      <c r="C819" s="19"/>
      <c r="D819" s="19"/>
      <c r="E819" s="19"/>
      <c r="F819" s="23"/>
      <c r="G819" s="23"/>
      <c r="H819" s="23"/>
      <c r="I819" s="23"/>
      <c r="J819" s="19"/>
      <c r="K819" s="89"/>
      <c r="L819" s="19"/>
      <c r="M819" s="19"/>
      <c r="N819" s="19"/>
      <c r="O819" s="19"/>
      <c r="P819" s="19"/>
      <c r="Q819" s="19"/>
      <c r="R819" s="19"/>
      <c r="S819" s="19"/>
      <c r="T819" s="19"/>
      <c r="U819" s="19"/>
      <c r="V819" s="19"/>
      <c r="W819" s="19"/>
      <c r="X819" s="19"/>
      <c r="Y819" s="19"/>
      <c r="Z819" s="19"/>
      <c r="AA819" s="19"/>
      <c r="AB819" s="19"/>
      <c r="AC819" s="19"/>
      <c r="AD819" s="19"/>
      <c r="AE819" s="19"/>
      <c r="AF819" s="19"/>
    </row>
    <row r="820" ht="14.25" customHeight="1">
      <c r="A820" s="19"/>
      <c r="B820" s="19"/>
      <c r="C820" s="19"/>
      <c r="D820" s="19"/>
      <c r="E820" s="19"/>
      <c r="F820" s="23"/>
      <c r="G820" s="23"/>
      <c r="H820" s="23"/>
      <c r="I820" s="23"/>
      <c r="J820" s="19"/>
      <c r="K820" s="89"/>
      <c r="L820" s="19"/>
      <c r="M820" s="19"/>
      <c r="N820" s="19"/>
      <c r="O820" s="19"/>
      <c r="P820" s="19"/>
      <c r="Q820" s="19"/>
      <c r="R820" s="19"/>
      <c r="S820" s="19"/>
      <c r="T820" s="19"/>
      <c r="U820" s="19"/>
      <c r="V820" s="19"/>
      <c r="W820" s="19"/>
      <c r="X820" s="19"/>
      <c r="Y820" s="19"/>
      <c r="Z820" s="19"/>
      <c r="AA820" s="19"/>
      <c r="AB820" s="19"/>
      <c r="AC820" s="19"/>
      <c r="AD820" s="19"/>
      <c r="AE820" s="19"/>
      <c r="AF820" s="19"/>
    </row>
    <row r="821" ht="14.25" customHeight="1">
      <c r="A821" s="19"/>
      <c r="B821" s="19"/>
      <c r="C821" s="19"/>
      <c r="D821" s="19"/>
      <c r="E821" s="19"/>
      <c r="F821" s="23"/>
      <c r="G821" s="23"/>
      <c r="H821" s="23"/>
      <c r="I821" s="23"/>
      <c r="J821" s="19"/>
      <c r="K821" s="89"/>
      <c r="L821" s="19"/>
      <c r="M821" s="19"/>
      <c r="N821" s="19"/>
      <c r="O821" s="19"/>
      <c r="P821" s="19"/>
      <c r="Q821" s="19"/>
      <c r="R821" s="19"/>
      <c r="S821" s="19"/>
      <c r="T821" s="19"/>
      <c r="U821" s="19"/>
      <c r="V821" s="19"/>
      <c r="W821" s="19"/>
      <c r="X821" s="19"/>
      <c r="Y821" s="19"/>
      <c r="Z821" s="19"/>
      <c r="AA821" s="19"/>
      <c r="AB821" s="19"/>
      <c r="AC821" s="19"/>
      <c r="AD821" s="19"/>
      <c r="AE821" s="19"/>
      <c r="AF821" s="19"/>
    </row>
    <row r="822" ht="14.25" customHeight="1">
      <c r="A822" s="19"/>
      <c r="B822" s="19"/>
      <c r="C822" s="19"/>
      <c r="D822" s="19"/>
      <c r="E822" s="19"/>
      <c r="F822" s="23"/>
      <c r="G822" s="23"/>
      <c r="H822" s="23"/>
      <c r="I822" s="23"/>
      <c r="J822" s="19"/>
      <c r="K822" s="89"/>
      <c r="L822" s="19"/>
      <c r="M822" s="19"/>
      <c r="N822" s="19"/>
      <c r="O822" s="19"/>
      <c r="P822" s="19"/>
      <c r="Q822" s="19"/>
      <c r="R822" s="19"/>
      <c r="S822" s="19"/>
      <c r="T822" s="19"/>
      <c r="U822" s="19"/>
      <c r="V822" s="19"/>
      <c r="W822" s="19"/>
      <c r="X822" s="19"/>
      <c r="Y822" s="19"/>
      <c r="Z822" s="19"/>
      <c r="AA822" s="19"/>
      <c r="AB822" s="19"/>
      <c r="AC822" s="19"/>
      <c r="AD822" s="19"/>
      <c r="AE822" s="19"/>
      <c r="AF822" s="19"/>
    </row>
    <row r="823" ht="14.25" customHeight="1">
      <c r="A823" s="19"/>
      <c r="B823" s="19"/>
      <c r="C823" s="19"/>
      <c r="D823" s="19"/>
      <c r="E823" s="19"/>
      <c r="F823" s="23"/>
      <c r="G823" s="23"/>
      <c r="H823" s="23"/>
      <c r="I823" s="23"/>
      <c r="J823" s="19"/>
      <c r="K823" s="89"/>
      <c r="L823" s="19"/>
      <c r="M823" s="19"/>
      <c r="N823" s="19"/>
      <c r="O823" s="19"/>
      <c r="P823" s="19"/>
      <c r="Q823" s="19"/>
      <c r="R823" s="19"/>
      <c r="S823" s="19"/>
      <c r="T823" s="19"/>
      <c r="U823" s="19"/>
      <c r="V823" s="19"/>
      <c r="W823" s="19"/>
      <c r="X823" s="19"/>
      <c r="Y823" s="19"/>
      <c r="Z823" s="19"/>
      <c r="AA823" s="19"/>
      <c r="AB823" s="19"/>
      <c r="AC823" s="19"/>
      <c r="AD823" s="19"/>
      <c r="AE823" s="19"/>
      <c r="AF823" s="19"/>
    </row>
    <row r="824" ht="14.25" customHeight="1">
      <c r="A824" s="19"/>
      <c r="B824" s="19"/>
      <c r="C824" s="19"/>
      <c r="D824" s="19"/>
      <c r="E824" s="19"/>
      <c r="F824" s="23"/>
      <c r="G824" s="23"/>
      <c r="H824" s="23"/>
      <c r="I824" s="23"/>
      <c r="J824" s="19"/>
      <c r="K824" s="89"/>
      <c r="L824" s="19"/>
      <c r="M824" s="19"/>
      <c r="N824" s="19"/>
      <c r="O824" s="19"/>
      <c r="P824" s="19"/>
      <c r="Q824" s="19"/>
      <c r="R824" s="19"/>
      <c r="S824" s="19"/>
      <c r="T824" s="19"/>
      <c r="U824" s="19"/>
      <c r="V824" s="19"/>
      <c r="W824" s="19"/>
      <c r="X824" s="19"/>
      <c r="Y824" s="19"/>
      <c r="Z824" s="19"/>
      <c r="AA824" s="19"/>
      <c r="AB824" s="19"/>
      <c r="AC824" s="19"/>
      <c r="AD824" s="19"/>
      <c r="AE824" s="19"/>
      <c r="AF824" s="19"/>
    </row>
    <row r="825" ht="14.25" customHeight="1">
      <c r="A825" s="19"/>
      <c r="B825" s="19"/>
      <c r="C825" s="19"/>
      <c r="D825" s="19"/>
      <c r="E825" s="19"/>
      <c r="F825" s="23"/>
      <c r="G825" s="23"/>
      <c r="H825" s="23"/>
      <c r="I825" s="23"/>
      <c r="J825" s="19"/>
      <c r="K825" s="89"/>
      <c r="L825" s="19"/>
      <c r="M825" s="19"/>
      <c r="N825" s="19"/>
      <c r="O825" s="19"/>
      <c r="P825" s="19"/>
      <c r="Q825" s="19"/>
      <c r="R825" s="19"/>
      <c r="S825" s="19"/>
      <c r="T825" s="19"/>
      <c r="U825" s="19"/>
      <c r="V825" s="19"/>
      <c r="W825" s="19"/>
      <c r="X825" s="19"/>
      <c r="Y825" s="19"/>
      <c r="Z825" s="19"/>
      <c r="AA825" s="19"/>
      <c r="AB825" s="19"/>
      <c r="AC825" s="19"/>
      <c r="AD825" s="19"/>
      <c r="AE825" s="19"/>
      <c r="AF825" s="19"/>
    </row>
    <row r="826" ht="14.25" customHeight="1">
      <c r="A826" s="19"/>
      <c r="B826" s="19"/>
      <c r="C826" s="19"/>
      <c r="D826" s="19"/>
      <c r="E826" s="19"/>
      <c r="F826" s="23"/>
      <c r="G826" s="23"/>
      <c r="H826" s="23"/>
      <c r="I826" s="23"/>
      <c r="J826" s="19"/>
      <c r="K826" s="89"/>
      <c r="L826" s="19"/>
      <c r="M826" s="19"/>
      <c r="N826" s="19"/>
      <c r="O826" s="19"/>
      <c r="P826" s="19"/>
      <c r="Q826" s="19"/>
      <c r="R826" s="19"/>
      <c r="S826" s="19"/>
      <c r="T826" s="19"/>
      <c r="U826" s="19"/>
      <c r="V826" s="19"/>
      <c r="W826" s="19"/>
      <c r="X826" s="19"/>
      <c r="Y826" s="19"/>
      <c r="Z826" s="19"/>
      <c r="AA826" s="19"/>
      <c r="AB826" s="19"/>
      <c r="AC826" s="19"/>
      <c r="AD826" s="19"/>
      <c r="AE826" s="19"/>
      <c r="AF826" s="19"/>
    </row>
    <row r="827" ht="14.25" customHeight="1">
      <c r="A827" s="19"/>
      <c r="B827" s="19"/>
      <c r="C827" s="19"/>
      <c r="D827" s="19"/>
      <c r="E827" s="19"/>
      <c r="F827" s="23"/>
      <c r="G827" s="23"/>
      <c r="H827" s="23"/>
      <c r="I827" s="23"/>
      <c r="J827" s="19"/>
      <c r="K827" s="89"/>
      <c r="L827" s="19"/>
      <c r="M827" s="19"/>
      <c r="N827" s="19"/>
      <c r="O827" s="19"/>
      <c r="P827" s="19"/>
      <c r="Q827" s="19"/>
      <c r="R827" s="19"/>
      <c r="S827" s="19"/>
      <c r="T827" s="19"/>
      <c r="U827" s="19"/>
      <c r="V827" s="19"/>
      <c r="W827" s="19"/>
      <c r="X827" s="19"/>
      <c r="Y827" s="19"/>
      <c r="Z827" s="19"/>
      <c r="AA827" s="19"/>
      <c r="AB827" s="19"/>
      <c r="AC827" s="19"/>
      <c r="AD827" s="19"/>
      <c r="AE827" s="19"/>
      <c r="AF827" s="19"/>
    </row>
    <row r="828" ht="14.25" customHeight="1">
      <c r="A828" s="19"/>
      <c r="B828" s="19"/>
      <c r="C828" s="19"/>
      <c r="D828" s="19"/>
      <c r="E828" s="19"/>
      <c r="F828" s="23"/>
      <c r="G828" s="23"/>
      <c r="H828" s="23"/>
      <c r="I828" s="23"/>
      <c r="J828" s="19"/>
      <c r="K828" s="89"/>
      <c r="L828" s="19"/>
      <c r="M828" s="19"/>
      <c r="N828" s="19"/>
      <c r="O828" s="19"/>
      <c r="P828" s="19"/>
      <c r="Q828" s="19"/>
      <c r="R828" s="19"/>
      <c r="S828" s="19"/>
      <c r="T828" s="19"/>
      <c r="U828" s="19"/>
      <c r="V828" s="19"/>
      <c r="W828" s="19"/>
      <c r="X828" s="19"/>
      <c r="Y828" s="19"/>
      <c r="Z828" s="19"/>
      <c r="AA828" s="19"/>
      <c r="AB828" s="19"/>
      <c r="AC828" s="19"/>
      <c r="AD828" s="19"/>
      <c r="AE828" s="19"/>
      <c r="AF828" s="19"/>
    </row>
    <row r="829" ht="14.25" customHeight="1">
      <c r="A829" s="19"/>
      <c r="B829" s="19"/>
      <c r="C829" s="19"/>
      <c r="D829" s="19"/>
      <c r="E829" s="19"/>
      <c r="F829" s="23"/>
      <c r="G829" s="23"/>
      <c r="H829" s="23"/>
      <c r="I829" s="23"/>
      <c r="J829" s="19"/>
      <c r="K829" s="89"/>
      <c r="L829" s="19"/>
      <c r="M829" s="19"/>
      <c r="N829" s="19"/>
      <c r="O829" s="19"/>
      <c r="P829" s="19"/>
      <c r="Q829" s="19"/>
      <c r="R829" s="19"/>
      <c r="S829" s="19"/>
      <c r="T829" s="19"/>
      <c r="U829" s="19"/>
      <c r="V829" s="19"/>
      <c r="W829" s="19"/>
      <c r="X829" s="19"/>
      <c r="Y829" s="19"/>
      <c r="Z829" s="19"/>
      <c r="AA829" s="19"/>
      <c r="AB829" s="19"/>
      <c r="AC829" s="19"/>
      <c r="AD829" s="19"/>
      <c r="AE829" s="19"/>
      <c r="AF829" s="19"/>
    </row>
    <row r="830" ht="14.25" customHeight="1">
      <c r="A830" s="19"/>
      <c r="B830" s="19"/>
      <c r="C830" s="19"/>
      <c r="D830" s="19"/>
      <c r="E830" s="19"/>
      <c r="F830" s="23"/>
      <c r="G830" s="23"/>
      <c r="H830" s="23"/>
      <c r="I830" s="23"/>
      <c r="J830" s="19"/>
      <c r="K830" s="89"/>
      <c r="L830" s="19"/>
      <c r="M830" s="19"/>
      <c r="N830" s="19"/>
      <c r="O830" s="19"/>
      <c r="P830" s="19"/>
      <c r="Q830" s="19"/>
      <c r="R830" s="19"/>
      <c r="S830" s="19"/>
      <c r="T830" s="19"/>
      <c r="U830" s="19"/>
      <c r="V830" s="19"/>
      <c r="W830" s="19"/>
      <c r="X830" s="19"/>
      <c r="Y830" s="19"/>
      <c r="Z830" s="19"/>
      <c r="AA830" s="19"/>
      <c r="AB830" s="19"/>
      <c r="AC830" s="19"/>
      <c r="AD830" s="19"/>
      <c r="AE830" s="19"/>
      <c r="AF830" s="19"/>
    </row>
    <row r="831" ht="14.25" customHeight="1">
      <c r="A831" s="19"/>
      <c r="B831" s="19"/>
      <c r="C831" s="19"/>
      <c r="D831" s="19"/>
      <c r="E831" s="19"/>
      <c r="F831" s="23"/>
      <c r="G831" s="23"/>
      <c r="H831" s="23"/>
      <c r="I831" s="23"/>
      <c r="J831" s="19"/>
      <c r="K831" s="89"/>
      <c r="L831" s="19"/>
      <c r="M831" s="19"/>
      <c r="N831" s="19"/>
      <c r="O831" s="19"/>
      <c r="P831" s="19"/>
      <c r="Q831" s="19"/>
      <c r="R831" s="19"/>
      <c r="S831" s="19"/>
      <c r="T831" s="19"/>
      <c r="U831" s="19"/>
      <c r="V831" s="19"/>
      <c r="W831" s="19"/>
      <c r="X831" s="19"/>
      <c r="Y831" s="19"/>
      <c r="Z831" s="19"/>
      <c r="AA831" s="19"/>
      <c r="AB831" s="19"/>
      <c r="AC831" s="19"/>
      <c r="AD831" s="19"/>
      <c r="AE831" s="19"/>
      <c r="AF831" s="19"/>
    </row>
    <row r="832" ht="14.25" customHeight="1">
      <c r="A832" s="19"/>
      <c r="B832" s="19"/>
      <c r="C832" s="19"/>
      <c r="D832" s="19"/>
      <c r="E832" s="19"/>
      <c r="F832" s="23"/>
      <c r="G832" s="23"/>
      <c r="H832" s="23"/>
      <c r="I832" s="23"/>
      <c r="J832" s="19"/>
      <c r="K832" s="89"/>
      <c r="L832" s="19"/>
      <c r="M832" s="19"/>
      <c r="N832" s="19"/>
      <c r="O832" s="19"/>
      <c r="P832" s="19"/>
      <c r="Q832" s="19"/>
      <c r="R832" s="19"/>
      <c r="S832" s="19"/>
      <c r="T832" s="19"/>
      <c r="U832" s="19"/>
      <c r="V832" s="19"/>
      <c r="W832" s="19"/>
      <c r="X832" s="19"/>
      <c r="Y832" s="19"/>
      <c r="Z832" s="19"/>
      <c r="AA832" s="19"/>
      <c r="AB832" s="19"/>
      <c r="AC832" s="19"/>
      <c r="AD832" s="19"/>
      <c r="AE832" s="19"/>
      <c r="AF832" s="19"/>
    </row>
    <row r="833" ht="14.25" customHeight="1">
      <c r="A833" s="19"/>
      <c r="B833" s="19"/>
      <c r="C833" s="19"/>
      <c r="D833" s="19"/>
      <c r="E833" s="19"/>
      <c r="F833" s="23"/>
      <c r="G833" s="23"/>
      <c r="H833" s="23"/>
      <c r="I833" s="23"/>
      <c r="J833" s="19"/>
      <c r="K833" s="89"/>
      <c r="L833" s="19"/>
      <c r="M833" s="19"/>
      <c r="N833" s="19"/>
      <c r="O833" s="19"/>
      <c r="P833" s="19"/>
      <c r="Q833" s="19"/>
      <c r="R833" s="19"/>
      <c r="S833" s="19"/>
      <c r="T833" s="19"/>
      <c r="U833" s="19"/>
      <c r="V833" s="19"/>
      <c r="W833" s="19"/>
      <c r="X833" s="19"/>
      <c r="Y833" s="19"/>
      <c r="Z833" s="19"/>
      <c r="AA833" s="19"/>
      <c r="AB833" s="19"/>
      <c r="AC833" s="19"/>
      <c r="AD833" s="19"/>
      <c r="AE833" s="19"/>
      <c r="AF833" s="19"/>
    </row>
    <row r="834" ht="14.25" customHeight="1">
      <c r="A834" s="19"/>
      <c r="B834" s="19"/>
      <c r="C834" s="19"/>
      <c r="D834" s="19"/>
      <c r="E834" s="19"/>
      <c r="F834" s="23"/>
      <c r="G834" s="23"/>
      <c r="H834" s="23"/>
      <c r="I834" s="23"/>
      <c r="J834" s="19"/>
      <c r="K834" s="89"/>
      <c r="L834" s="19"/>
      <c r="M834" s="19"/>
      <c r="N834" s="19"/>
      <c r="O834" s="19"/>
      <c r="P834" s="19"/>
      <c r="Q834" s="19"/>
      <c r="R834" s="19"/>
      <c r="S834" s="19"/>
      <c r="T834" s="19"/>
      <c r="U834" s="19"/>
      <c r="V834" s="19"/>
      <c r="W834" s="19"/>
      <c r="X834" s="19"/>
      <c r="Y834" s="19"/>
      <c r="Z834" s="19"/>
      <c r="AA834" s="19"/>
      <c r="AB834" s="19"/>
      <c r="AC834" s="19"/>
      <c r="AD834" s="19"/>
      <c r="AE834" s="19"/>
      <c r="AF834" s="19"/>
    </row>
    <row r="835" ht="14.25" customHeight="1">
      <c r="A835" s="19"/>
      <c r="B835" s="19"/>
      <c r="C835" s="19"/>
      <c r="D835" s="19"/>
      <c r="E835" s="19"/>
      <c r="F835" s="23"/>
      <c r="G835" s="23"/>
      <c r="H835" s="23"/>
      <c r="I835" s="23"/>
      <c r="J835" s="19"/>
      <c r="K835" s="89"/>
      <c r="L835" s="19"/>
      <c r="M835" s="19"/>
      <c r="N835" s="19"/>
      <c r="O835" s="19"/>
      <c r="P835" s="19"/>
      <c r="Q835" s="19"/>
      <c r="R835" s="19"/>
      <c r="S835" s="19"/>
      <c r="T835" s="19"/>
      <c r="U835" s="19"/>
      <c r="V835" s="19"/>
      <c r="W835" s="19"/>
      <c r="X835" s="19"/>
      <c r="Y835" s="19"/>
      <c r="Z835" s="19"/>
      <c r="AA835" s="19"/>
      <c r="AB835" s="19"/>
      <c r="AC835" s="19"/>
      <c r="AD835" s="19"/>
      <c r="AE835" s="19"/>
      <c r="AF835" s="19"/>
    </row>
    <row r="836" ht="14.25" customHeight="1">
      <c r="A836" s="19"/>
      <c r="B836" s="19"/>
      <c r="C836" s="19"/>
      <c r="D836" s="19"/>
      <c r="E836" s="19"/>
      <c r="F836" s="23"/>
      <c r="G836" s="23"/>
      <c r="H836" s="23"/>
      <c r="I836" s="23"/>
      <c r="J836" s="19"/>
      <c r="K836" s="89"/>
      <c r="L836" s="19"/>
      <c r="M836" s="19"/>
      <c r="N836" s="19"/>
      <c r="O836" s="19"/>
      <c r="P836" s="19"/>
      <c r="Q836" s="19"/>
      <c r="R836" s="19"/>
      <c r="S836" s="19"/>
      <c r="T836" s="19"/>
      <c r="U836" s="19"/>
      <c r="V836" s="19"/>
      <c r="W836" s="19"/>
      <c r="X836" s="19"/>
      <c r="Y836" s="19"/>
      <c r="Z836" s="19"/>
      <c r="AA836" s="19"/>
      <c r="AB836" s="19"/>
      <c r="AC836" s="19"/>
      <c r="AD836" s="19"/>
      <c r="AE836" s="19"/>
      <c r="AF836" s="19"/>
    </row>
    <row r="837" ht="14.25" customHeight="1">
      <c r="A837" s="19"/>
      <c r="B837" s="19"/>
      <c r="C837" s="19"/>
      <c r="D837" s="19"/>
      <c r="E837" s="19"/>
      <c r="F837" s="23"/>
      <c r="G837" s="23"/>
      <c r="H837" s="23"/>
      <c r="I837" s="23"/>
      <c r="J837" s="19"/>
      <c r="K837" s="89"/>
      <c r="L837" s="19"/>
      <c r="M837" s="19"/>
      <c r="N837" s="19"/>
      <c r="O837" s="19"/>
      <c r="P837" s="19"/>
      <c r="Q837" s="19"/>
      <c r="R837" s="19"/>
      <c r="S837" s="19"/>
      <c r="T837" s="19"/>
      <c r="U837" s="19"/>
      <c r="V837" s="19"/>
      <c r="W837" s="19"/>
      <c r="X837" s="19"/>
      <c r="Y837" s="19"/>
      <c r="Z837" s="19"/>
      <c r="AA837" s="19"/>
      <c r="AB837" s="19"/>
      <c r="AC837" s="19"/>
      <c r="AD837" s="19"/>
      <c r="AE837" s="19"/>
      <c r="AF837" s="19"/>
    </row>
    <row r="838" ht="14.25" customHeight="1">
      <c r="A838" s="19"/>
      <c r="B838" s="19"/>
      <c r="C838" s="19"/>
      <c r="D838" s="19"/>
      <c r="E838" s="19"/>
      <c r="F838" s="23"/>
      <c r="G838" s="23"/>
      <c r="H838" s="23"/>
      <c r="I838" s="23"/>
      <c r="J838" s="19"/>
      <c r="K838" s="89"/>
      <c r="L838" s="19"/>
      <c r="M838" s="19"/>
      <c r="N838" s="19"/>
      <c r="O838" s="19"/>
      <c r="P838" s="19"/>
      <c r="Q838" s="19"/>
      <c r="R838" s="19"/>
      <c r="S838" s="19"/>
      <c r="T838" s="19"/>
      <c r="U838" s="19"/>
      <c r="V838" s="19"/>
      <c r="W838" s="19"/>
      <c r="X838" s="19"/>
      <c r="Y838" s="19"/>
      <c r="Z838" s="19"/>
      <c r="AA838" s="19"/>
      <c r="AB838" s="19"/>
      <c r="AC838" s="19"/>
      <c r="AD838" s="19"/>
      <c r="AE838" s="19"/>
      <c r="AF838" s="19"/>
    </row>
    <row r="839" ht="14.25" customHeight="1">
      <c r="A839" s="19"/>
      <c r="B839" s="19"/>
      <c r="C839" s="19"/>
      <c r="D839" s="19"/>
      <c r="E839" s="19"/>
      <c r="F839" s="23"/>
      <c r="G839" s="23"/>
      <c r="H839" s="23"/>
      <c r="I839" s="23"/>
      <c r="J839" s="19"/>
      <c r="K839" s="89"/>
      <c r="L839" s="19"/>
      <c r="M839" s="19"/>
      <c r="N839" s="19"/>
      <c r="O839" s="19"/>
      <c r="P839" s="19"/>
      <c r="Q839" s="19"/>
      <c r="R839" s="19"/>
      <c r="S839" s="19"/>
      <c r="T839" s="19"/>
      <c r="U839" s="19"/>
      <c r="V839" s="19"/>
      <c r="W839" s="19"/>
      <c r="X839" s="19"/>
      <c r="Y839" s="19"/>
      <c r="Z839" s="19"/>
      <c r="AA839" s="19"/>
      <c r="AB839" s="19"/>
      <c r="AC839" s="19"/>
      <c r="AD839" s="19"/>
      <c r="AE839" s="19"/>
      <c r="AF839" s="19"/>
    </row>
    <row r="840" ht="14.25" customHeight="1">
      <c r="A840" s="19"/>
      <c r="B840" s="19"/>
      <c r="C840" s="19"/>
      <c r="D840" s="19"/>
      <c r="E840" s="19"/>
      <c r="F840" s="23"/>
      <c r="G840" s="23"/>
      <c r="H840" s="23"/>
      <c r="I840" s="23"/>
      <c r="J840" s="19"/>
      <c r="K840" s="89"/>
      <c r="L840" s="19"/>
      <c r="M840" s="19"/>
      <c r="N840" s="19"/>
      <c r="O840" s="19"/>
      <c r="P840" s="19"/>
      <c r="Q840" s="19"/>
      <c r="R840" s="19"/>
      <c r="S840" s="19"/>
      <c r="T840" s="19"/>
      <c r="U840" s="19"/>
      <c r="V840" s="19"/>
      <c r="W840" s="19"/>
      <c r="X840" s="19"/>
      <c r="Y840" s="19"/>
      <c r="Z840" s="19"/>
      <c r="AA840" s="19"/>
      <c r="AB840" s="19"/>
      <c r="AC840" s="19"/>
      <c r="AD840" s="19"/>
      <c r="AE840" s="19"/>
      <c r="AF840" s="19"/>
    </row>
    <row r="841" ht="14.25" customHeight="1">
      <c r="A841" s="19"/>
      <c r="B841" s="19"/>
      <c r="C841" s="19"/>
      <c r="D841" s="19"/>
      <c r="E841" s="19"/>
      <c r="F841" s="23"/>
      <c r="G841" s="23"/>
      <c r="H841" s="23"/>
      <c r="I841" s="23"/>
      <c r="J841" s="19"/>
      <c r="K841" s="89"/>
      <c r="L841" s="19"/>
      <c r="M841" s="19"/>
      <c r="N841" s="19"/>
      <c r="O841" s="19"/>
      <c r="P841" s="19"/>
      <c r="Q841" s="19"/>
      <c r="R841" s="19"/>
      <c r="S841" s="19"/>
      <c r="T841" s="19"/>
      <c r="U841" s="19"/>
      <c r="V841" s="19"/>
      <c r="W841" s="19"/>
      <c r="X841" s="19"/>
      <c r="Y841" s="19"/>
      <c r="Z841" s="19"/>
      <c r="AA841" s="19"/>
      <c r="AB841" s="19"/>
      <c r="AC841" s="19"/>
      <c r="AD841" s="19"/>
      <c r="AE841" s="19"/>
      <c r="AF841" s="19"/>
    </row>
    <row r="842" ht="14.25" customHeight="1">
      <c r="A842" s="19"/>
      <c r="B842" s="19"/>
      <c r="C842" s="19"/>
      <c r="D842" s="19"/>
      <c r="E842" s="19"/>
      <c r="F842" s="23"/>
      <c r="G842" s="23"/>
      <c r="H842" s="23"/>
      <c r="I842" s="23"/>
      <c r="J842" s="19"/>
      <c r="K842" s="89"/>
      <c r="L842" s="19"/>
      <c r="M842" s="19"/>
      <c r="N842" s="19"/>
      <c r="O842" s="19"/>
      <c r="P842" s="19"/>
      <c r="Q842" s="19"/>
      <c r="R842" s="19"/>
      <c r="S842" s="19"/>
      <c r="T842" s="19"/>
      <c r="U842" s="19"/>
      <c r="V842" s="19"/>
      <c r="W842" s="19"/>
      <c r="X842" s="19"/>
      <c r="Y842" s="19"/>
      <c r="Z842" s="19"/>
      <c r="AA842" s="19"/>
      <c r="AB842" s="19"/>
      <c r="AC842" s="19"/>
      <c r="AD842" s="19"/>
      <c r="AE842" s="19"/>
      <c r="AF842" s="19"/>
    </row>
    <row r="843" ht="14.25" customHeight="1">
      <c r="A843" s="19"/>
      <c r="B843" s="19"/>
      <c r="C843" s="19"/>
      <c r="D843" s="19"/>
      <c r="E843" s="19"/>
      <c r="F843" s="23"/>
      <c r="G843" s="23"/>
      <c r="H843" s="23"/>
      <c r="I843" s="23"/>
      <c r="J843" s="19"/>
      <c r="K843" s="89"/>
      <c r="L843" s="19"/>
      <c r="M843" s="19"/>
      <c r="N843" s="19"/>
      <c r="O843" s="19"/>
      <c r="P843" s="19"/>
      <c r="Q843" s="19"/>
      <c r="R843" s="19"/>
      <c r="S843" s="19"/>
      <c r="T843" s="19"/>
      <c r="U843" s="19"/>
      <c r="V843" s="19"/>
      <c r="W843" s="19"/>
      <c r="X843" s="19"/>
      <c r="Y843" s="19"/>
      <c r="Z843" s="19"/>
      <c r="AA843" s="19"/>
      <c r="AB843" s="19"/>
      <c r="AC843" s="19"/>
      <c r="AD843" s="19"/>
      <c r="AE843" s="19"/>
      <c r="AF843" s="19"/>
    </row>
    <row r="844" ht="14.25" customHeight="1">
      <c r="A844" s="19"/>
      <c r="B844" s="19"/>
      <c r="C844" s="19"/>
      <c r="D844" s="19"/>
      <c r="E844" s="19"/>
      <c r="F844" s="23"/>
      <c r="G844" s="23"/>
      <c r="H844" s="23"/>
      <c r="I844" s="23"/>
      <c r="J844" s="19"/>
      <c r="K844" s="89"/>
      <c r="L844" s="19"/>
      <c r="M844" s="19"/>
      <c r="N844" s="19"/>
      <c r="O844" s="19"/>
      <c r="P844" s="19"/>
      <c r="Q844" s="19"/>
      <c r="R844" s="19"/>
      <c r="S844" s="19"/>
      <c r="T844" s="19"/>
      <c r="U844" s="19"/>
      <c r="V844" s="19"/>
      <c r="W844" s="19"/>
      <c r="X844" s="19"/>
      <c r="Y844" s="19"/>
      <c r="Z844" s="19"/>
      <c r="AA844" s="19"/>
      <c r="AB844" s="19"/>
      <c r="AC844" s="19"/>
      <c r="AD844" s="19"/>
      <c r="AE844" s="19"/>
      <c r="AF844" s="19"/>
    </row>
    <row r="845" ht="14.25" customHeight="1">
      <c r="A845" s="19"/>
      <c r="B845" s="19"/>
      <c r="C845" s="19"/>
      <c r="D845" s="19"/>
      <c r="E845" s="19"/>
      <c r="F845" s="23"/>
      <c r="G845" s="23"/>
      <c r="H845" s="23"/>
      <c r="I845" s="23"/>
      <c r="J845" s="19"/>
      <c r="K845" s="89"/>
      <c r="L845" s="19"/>
      <c r="M845" s="19"/>
      <c r="N845" s="19"/>
      <c r="O845" s="19"/>
      <c r="P845" s="19"/>
      <c r="Q845" s="19"/>
      <c r="R845" s="19"/>
      <c r="S845" s="19"/>
      <c r="T845" s="19"/>
      <c r="U845" s="19"/>
      <c r="V845" s="19"/>
      <c r="W845" s="19"/>
      <c r="X845" s="19"/>
      <c r="Y845" s="19"/>
      <c r="Z845" s="19"/>
      <c r="AA845" s="19"/>
      <c r="AB845" s="19"/>
      <c r="AC845" s="19"/>
      <c r="AD845" s="19"/>
      <c r="AE845" s="19"/>
      <c r="AF845" s="19"/>
    </row>
    <row r="846" ht="14.25" customHeight="1">
      <c r="A846" s="19"/>
      <c r="B846" s="19"/>
      <c r="C846" s="19"/>
      <c r="D846" s="19"/>
      <c r="E846" s="19"/>
      <c r="F846" s="23"/>
      <c r="G846" s="23"/>
      <c r="H846" s="23"/>
      <c r="I846" s="23"/>
      <c r="J846" s="19"/>
      <c r="K846" s="89"/>
      <c r="L846" s="19"/>
      <c r="M846" s="19"/>
      <c r="N846" s="19"/>
      <c r="O846" s="19"/>
      <c r="P846" s="19"/>
      <c r="Q846" s="19"/>
      <c r="R846" s="19"/>
      <c r="S846" s="19"/>
      <c r="T846" s="19"/>
      <c r="U846" s="19"/>
      <c r="V846" s="19"/>
      <c r="W846" s="19"/>
      <c r="X846" s="19"/>
      <c r="Y846" s="19"/>
      <c r="Z846" s="19"/>
      <c r="AA846" s="19"/>
      <c r="AB846" s="19"/>
      <c r="AC846" s="19"/>
      <c r="AD846" s="19"/>
      <c r="AE846" s="19"/>
      <c r="AF846" s="19"/>
    </row>
    <row r="847" ht="14.25" customHeight="1">
      <c r="A847" s="19"/>
      <c r="B847" s="19"/>
      <c r="C847" s="19"/>
      <c r="D847" s="19"/>
      <c r="E847" s="19"/>
      <c r="F847" s="23"/>
      <c r="G847" s="23"/>
      <c r="H847" s="23"/>
      <c r="I847" s="23"/>
      <c r="J847" s="19"/>
      <c r="K847" s="89"/>
      <c r="L847" s="19"/>
      <c r="M847" s="19"/>
      <c r="N847" s="19"/>
      <c r="O847" s="19"/>
      <c r="P847" s="19"/>
      <c r="Q847" s="19"/>
      <c r="R847" s="19"/>
      <c r="S847" s="19"/>
      <c r="T847" s="19"/>
      <c r="U847" s="19"/>
      <c r="V847" s="19"/>
      <c r="W847" s="19"/>
      <c r="X847" s="19"/>
      <c r="Y847" s="19"/>
      <c r="Z847" s="19"/>
      <c r="AA847" s="19"/>
      <c r="AB847" s="19"/>
      <c r="AC847" s="19"/>
      <c r="AD847" s="19"/>
      <c r="AE847" s="19"/>
      <c r="AF847" s="19"/>
    </row>
    <row r="848" ht="14.25" customHeight="1">
      <c r="A848" s="19"/>
      <c r="B848" s="19"/>
      <c r="C848" s="19"/>
      <c r="D848" s="19"/>
      <c r="E848" s="19"/>
      <c r="F848" s="23"/>
      <c r="G848" s="23"/>
      <c r="H848" s="23"/>
      <c r="I848" s="23"/>
      <c r="J848" s="19"/>
      <c r="K848" s="89"/>
      <c r="L848" s="19"/>
      <c r="M848" s="19"/>
      <c r="N848" s="19"/>
      <c r="O848" s="19"/>
      <c r="P848" s="19"/>
      <c r="Q848" s="19"/>
      <c r="R848" s="19"/>
      <c r="S848" s="19"/>
      <c r="T848" s="19"/>
      <c r="U848" s="19"/>
      <c r="V848" s="19"/>
      <c r="W848" s="19"/>
      <c r="X848" s="19"/>
      <c r="Y848" s="19"/>
      <c r="Z848" s="19"/>
      <c r="AA848" s="19"/>
      <c r="AB848" s="19"/>
      <c r="AC848" s="19"/>
      <c r="AD848" s="19"/>
      <c r="AE848" s="19"/>
      <c r="AF848" s="19"/>
    </row>
    <row r="849" ht="14.25" customHeight="1">
      <c r="A849" s="19"/>
      <c r="B849" s="19"/>
      <c r="C849" s="19"/>
      <c r="D849" s="19"/>
      <c r="E849" s="19"/>
      <c r="F849" s="23"/>
      <c r="G849" s="23"/>
      <c r="H849" s="23"/>
      <c r="I849" s="23"/>
      <c r="J849" s="19"/>
      <c r="K849" s="89"/>
      <c r="L849" s="19"/>
      <c r="M849" s="19"/>
      <c r="N849" s="19"/>
      <c r="O849" s="19"/>
      <c r="P849" s="19"/>
      <c r="Q849" s="19"/>
      <c r="R849" s="19"/>
      <c r="S849" s="19"/>
      <c r="T849" s="19"/>
      <c r="U849" s="19"/>
      <c r="V849" s="19"/>
      <c r="W849" s="19"/>
      <c r="X849" s="19"/>
      <c r="Y849" s="19"/>
      <c r="Z849" s="19"/>
      <c r="AA849" s="19"/>
      <c r="AB849" s="19"/>
      <c r="AC849" s="19"/>
      <c r="AD849" s="19"/>
      <c r="AE849" s="19"/>
      <c r="AF849" s="19"/>
    </row>
    <row r="850" ht="14.25" customHeight="1">
      <c r="A850" s="19"/>
      <c r="B850" s="19"/>
      <c r="C850" s="19"/>
      <c r="D850" s="19"/>
      <c r="E850" s="19"/>
      <c r="F850" s="23"/>
      <c r="G850" s="23"/>
      <c r="H850" s="23"/>
      <c r="I850" s="23"/>
      <c r="J850" s="19"/>
      <c r="K850" s="89"/>
      <c r="L850" s="19"/>
      <c r="M850" s="19"/>
      <c r="N850" s="19"/>
      <c r="O850" s="19"/>
      <c r="P850" s="19"/>
      <c r="Q850" s="19"/>
      <c r="R850" s="19"/>
      <c r="S850" s="19"/>
      <c r="T850" s="19"/>
      <c r="U850" s="19"/>
      <c r="V850" s="19"/>
      <c r="W850" s="19"/>
      <c r="X850" s="19"/>
      <c r="Y850" s="19"/>
      <c r="Z850" s="19"/>
      <c r="AA850" s="19"/>
      <c r="AB850" s="19"/>
      <c r="AC850" s="19"/>
      <c r="AD850" s="19"/>
      <c r="AE850" s="19"/>
      <c r="AF850" s="19"/>
    </row>
    <row r="851" ht="14.25" customHeight="1">
      <c r="A851" s="19"/>
      <c r="B851" s="19"/>
      <c r="C851" s="19"/>
      <c r="D851" s="19"/>
      <c r="E851" s="19"/>
      <c r="F851" s="23"/>
      <c r="G851" s="23"/>
      <c r="H851" s="23"/>
      <c r="I851" s="23"/>
      <c r="J851" s="19"/>
      <c r="K851" s="89"/>
      <c r="L851" s="19"/>
      <c r="M851" s="19"/>
      <c r="N851" s="19"/>
      <c r="O851" s="19"/>
      <c r="P851" s="19"/>
      <c r="Q851" s="19"/>
      <c r="R851" s="19"/>
      <c r="S851" s="19"/>
      <c r="T851" s="19"/>
      <c r="U851" s="19"/>
      <c r="V851" s="19"/>
      <c r="W851" s="19"/>
      <c r="X851" s="19"/>
      <c r="Y851" s="19"/>
      <c r="Z851" s="19"/>
      <c r="AA851" s="19"/>
      <c r="AB851" s="19"/>
      <c r="AC851" s="19"/>
      <c r="AD851" s="19"/>
      <c r="AE851" s="19"/>
      <c r="AF851" s="19"/>
    </row>
    <row r="852" ht="14.25" customHeight="1">
      <c r="A852" s="19"/>
      <c r="B852" s="19"/>
      <c r="C852" s="19"/>
      <c r="D852" s="19"/>
      <c r="E852" s="19"/>
      <c r="F852" s="23"/>
      <c r="G852" s="23"/>
      <c r="H852" s="23"/>
      <c r="I852" s="23"/>
      <c r="J852" s="19"/>
      <c r="K852" s="89"/>
      <c r="L852" s="19"/>
      <c r="M852" s="19"/>
      <c r="N852" s="19"/>
      <c r="O852" s="19"/>
      <c r="P852" s="19"/>
      <c r="Q852" s="19"/>
      <c r="R852" s="19"/>
      <c r="S852" s="19"/>
      <c r="T852" s="19"/>
      <c r="U852" s="19"/>
      <c r="V852" s="19"/>
      <c r="W852" s="19"/>
      <c r="X852" s="19"/>
      <c r="Y852" s="19"/>
      <c r="Z852" s="19"/>
      <c r="AA852" s="19"/>
      <c r="AB852" s="19"/>
      <c r="AC852" s="19"/>
      <c r="AD852" s="19"/>
      <c r="AE852" s="19"/>
      <c r="AF852" s="19"/>
    </row>
    <row r="853" ht="14.25" customHeight="1">
      <c r="A853" s="19"/>
      <c r="B853" s="19"/>
      <c r="C853" s="19"/>
      <c r="D853" s="19"/>
      <c r="E853" s="19"/>
      <c r="F853" s="23"/>
      <c r="G853" s="23"/>
      <c r="H853" s="23"/>
      <c r="I853" s="23"/>
      <c r="J853" s="19"/>
      <c r="K853" s="89"/>
      <c r="L853" s="19"/>
      <c r="M853" s="19"/>
      <c r="N853" s="19"/>
      <c r="O853" s="19"/>
      <c r="P853" s="19"/>
      <c r="Q853" s="19"/>
      <c r="R853" s="19"/>
      <c r="S853" s="19"/>
      <c r="T853" s="19"/>
      <c r="U853" s="19"/>
      <c r="V853" s="19"/>
      <c r="W853" s="19"/>
      <c r="X853" s="19"/>
      <c r="Y853" s="19"/>
      <c r="Z853" s="19"/>
      <c r="AA853" s="19"/>
      <c r="AB853" s="19"/>
      <c r="AC853" s="19"/>
      <c r="AD853" s="19"/>
      <c r="AE853" s="19"/>
      <c r="AF853" s="19"/>
    </row>
    <row r="854" ht="14.25" customHeight="1">
      <c r="A854" s="19"/>
      <c r="B854" s="19"/>
      <c r="C854" s="19"/>
      <c r="D854" s="19"/>
      <c r="E854" s="19"/>
      <c r="F854" s="23"/>
      <c r="G854" s="23"/>
      <c r="H854" s="23"/>
      <c r="I854" s="23"/>
      <c r="J854" s="19"/>
      <c r="K854" s="89"/>
      <c r="L854" s="19"/>
      <c r="M854" s="19"/>
      <c r="N854" s="19"/>
      <c r="O854" s="19"/>
      <c r="P854" s="19"/>
      <c r="Q854" s="19"/>
      <c r="R854" s="19"/>
      <c r="S854" s="19"/>
      <c r="T854" s="19"/>
      <c r="U854" s="19"/>
      <c r="V854" s="19"/>
      <c r="W854" s="19"/>
      <c r="X854" s="19"/>
      <c r="Y854" s="19"/>
      <c r="Z854" s="19"/>
      <c r="AA854" s="19"/>
      <c r="AB854" s="19"/>
      <c r="AC854" s="19"/>
      <c r="AD854" s="19"/>
      <c r="AE854" s="19"/>
      <c r="AF854" s="19"/>
    </row>
    <row r="855" ht="14.25" customHeight="1">
      <c r="A855" s="19"/>
      <c r="B855" s="19"/>
      <c r="C855" s="19"/>
      <c r="D855" s="19"/>
      <c r="E855" s="19"/>
      <c r="F855" s="23"/>
      <c r="G855" s="23"/>
      <c r="H855" s="23"/>
      <c r="I855" s="23"/>
      <c r="J855" s="19"/>
      <c r="K855" s="89"/>
      <c r="L855" s="19"/>
      <c r="M855" s="19"/>
      <c r="N855" s="19"/>
      <c r="O855" s="19"/>
      <c r="P855" s="19"/>
      <c r="Q855" s="19"/>
      <c r="R855" s="19"/>
      <c r="S855" s="19"/>
      <c r="T855" s="19"/>
      <c r="U855" s="19"/>
      <c r="V855" s="19"/>
      <c r="W855" s="19"/>
      <c r="X855" s="19"/>
      <c r="Y855" s="19"/>
      <c r="Z855" s="19"/>
      <c r="AA855" s="19"/>
      <c r="AB855" s="19"/>
      <c r="AC855" s="19"/>
      <c r="AD855" s="19"/>
      <c r="AE855" s="19"/>
      <c r="AF855" s="19"/>
    </row>
    <row r="856" ht="14.25" customHeight="1">
      <c r="A856" s="19"/>
      <c r="B856" s="19"/>
      <c r="C856" s="19"/>
      <c r="D856" s="19"/>
      <c r="E856" s="19"/>
      <c r="F856" s="23"/>
      <c r="G856" s="23"/>
      <c r="H856" s="23"/>
      <c r="I856" s="23"/>
      <c r="J856" s="19"/>
      <c r="K856" s="89"/>
      <c r="L856" s="19"/>
      <c r="M856" s="19"/>
      <c r="N856" s="19"/>
      <c r="O856" s="19"/>
      <c r="P856" s="19"/>
      <c r="Q856" s="19"/>
      <c r="R856" s="19"/>
      <c r="S856" s="19"/>
      <c r="T856" s="19"/>
      <c r="U856" s="19"/>
      <c r="V856" s="19"/>
      <c r="W856" s="19"/>
      <c r="X856" s="19"/>
      <c r="Y856" s="19"/>
      <c r="Z856" s="19"/>
      <c r="AA856" s="19"/>
      <c r="AB856" s="19"/>
      <c r="AC856" s="19"/>
      <c r="AD856" s="19"/>
      <c r="AE856" s="19"/>
      <c r="AF856" s="19"/>
    </row>
    <row r="857" ht="14.25" customHeight="1">
      <c r="A857" s="19"/>
      <c r="B857" s="19"/>
      <c r="C857" s="19"/>
      <c r="D857" s="19"/>
      <c r="E857" s="19"/>
      <c r="F857" s="23"/>
      <c r="G857" s="23"/>
      <c r="H857" s="23"/>
      <c r="I857" s="23"/>
      <c r="J857" s="19"/>
      <c r="K857" s="89"/>
      <c r="L857" s="19"/>
      <c r="M857" s="19"/>
      <c r="N857" s="19"/>
      <c r="O857" s="19"/>
      <c r="P857" s="19"/>
      <c r="Q857" s="19"/>
      <c r="R857" s="19"/>
      <c r="S857" s="19"/>
      <c r="T857" s="19"/>
      <c r="U857" s="19"/>
      <c r="V857" s="19"/>
      <c r="W857" s="19"/>
      <c r="X857" s="19"/>
      <c r="Y857" s="19"/>
      <c r="Z857" s="19"/>
      <c r="AA857" s="19"/>
      <c r="AB857" s="19"/>
      <c r="AC857" s="19"/>
      <c r="AD857" s="19"/>
      <c r="AE857" s="19"/>
      <c r="AF857" s="19"/>
    </row>
    <row r="858" ht="14.25" customHeight="1">
      <c r="A858" s="19"/>
      <c r="B858" s="19"/>
      <c r="C858" s="19"/>
      <c r="D858" s="19"/>
      <c r="E858" s="19"/>
      <c r="F858" s="23"/>
      <c r="G858" s="23"/>
      <c r="H858" s="23"/>
      <c r="I858" s="23"/>
      <c r="J858" s="19"/>
      <c r="K858" s="89"/>
      <c r="L858" s="19"/>
      <c r="M858" s="19"/>
      <c r="N858" s="19"/>
      <c r="O858" s="19"/>
      <c r="P858" s="19"/>
      <c r="Q858" s="19"/>
      <c r="R858" s="19"/>
      <c r="S858" s="19"/>
      <c r="T858" s="19"/>
      <c r="U858" s="19"/>
      <c r="V858" s="19"/>
      <c r="W858" s="19"/>
      <c r="X858" s="19"/>
      <c r="Y858" s="19"/>
      <c r="Z858" s="19"/>
      <c r="AA858" s="19"/>
      <c r="AB858" s="19"/>
      <c r="AC858" s="19"/>
      <c r="AD858" s="19"/>
      <c r="AE858" s="19"/>
      <c r="AF858" s="19"/>
    </row>
    <row r="859" ht="14.25" customHeight="1">
      <c r="A859" s="19"/>
      <c r="B859" s="19"/>
      <c r="C859" s="19"/>
      <c r="D859" s="19"/>
      <c r="E859" s="19"/>
      <c r="F859" s="23"/>
      <c r="G859" s="23"/>
      <c r="H859" s="23"/>
      <c r="I859" s="23"/>
      <c r="J859" s="19"/>
      <c r="K859" s="89"/>
      <c r="L859" s="19"/>
      <c r="M859" s="19"/>
      <c r="N859" s="19"/>
      <c r="O859" s="19"/>
      <c r="P859" s="19"/>
      <c r="Q859" s="19"/>
      <c r="R859" s="19"/>
      <c r="S859" s="19"/>
      <c r="T859" s="19"/>
      <c r="U859" s="19"/>
      <c r="V859" s="19"/>
      <c r="W859" s="19"/>
      <c r="X859" s="19"/>
      <c r="Y859" s="19"/>
      <c r="Z859" s="19"/>
      <c r="AA859" s="19"/>
      <c r="AB859" s="19"/>
      <c r="AC859" s="19"/>
      <c r="AD859" s="19"/>
      <c r="AE859" s="19"/>
      <c r="AF859" s="19"/>
    </row>
    <row r="860" ht="14.25" customHeight="1">
      <c r="A860" s="19"/>
      <c r="B860" s="19"/>
      <c r="C860" s="19"/>
      <c r="D860" s="19"/>
      <c r="E860" s="19"/>
      <c r="F860" s="23"/>
      <c r="G860" s="23"/>
      <c r="H860" s="23"/>
      <c r="I860" s="23"/>
      <c r="J860" s="19"/>
      <c r="K860" s="89"/>
      <c r="L860" s="19"/>
      <c r="M860" s="19"/>
      <c r="N860" s="19"/>
      <c r="O860" s="19"/>
      <c r="P860" s="19"/>
      <c r="Q860" s="19"/>
      <c r="R860" s="19"/>
      <c r="S860" s="19"/>
      <c r="T860" s="19"/>
      <c r="U860" s="19"/>
      <c r="V860" s="19"/>
      <c r="W860" s="19"/>
      <c r="X860" s="19"/>
      <c r="Y860" s="19"/>
      <c r="Z860" s="19"/>
      <c r="AA860" s="19"/>
      <c r="AB860" s="19"/>
      <c r="AC860" s="19"/>
      <c r="AD860" s="19"/>
      <c r="AE860" s="19"/>
      <c r="AF860" s="19"/>
    </row>
    <row r="861" ht="14.25" customHeight="1">
      <c r="A861" s="19"/>
      <c r="B861" s="19"/>
      <c r="C861" s="19"/>
      <c r="D861" s="19"/>
      <c r="E861" s="19"/>
      <c r="F861" s="23"/>
      <c r="G861" s="23"/>
      <c r="H861" s="23"/>
      <c r="I861" s="23"/>
      <c r="J861" s="19"/>
      <c r="K861" s="89"/>
      <c r="L861" s="19"/>
      <c r="M861" s="19"/>
      <c r="N861" s="19"/>
      <c r="O861" s="19"/>
      <c r="P861" s="19"/>
      <c r="Q861" s="19"/>
      <c r="R861" s="19"/>
      <c r="S861" s="19"/>
      <c r="T861" s="19"/>
      <c r="U861" s="19"/>
      <c r="V861" s="19"/>
      <c r="W861" s="19"/>
      <c r="X861" s="19"/>
      <c r="Y861" s="19"/>
      <c r="Z861" s="19"/>
      <c r="AA861" s="19"/>
      <c r="AB861" s="19"/>
      <c r="AC861" s="19"/>
      <c r="AD861" s="19"/>
      <c r="AE861" s="19"/>
      <c r="AF861" s="19"/>
    </row>
    <row r="862" ht="14.25" customHeight="1">
      <c r="A862" s="19"/>
      <c r="B862" s="19"/>
      <c r="C862" s="19"/>
      <c r="D862" s="19"/>
      <c r="E862" s="19"/>
      <c r="F862" s="23"/>
      <c r="G862" s="23"/>
      <c r="H862" s="23"/>
      <c r="I862" s="23"/>
      <c r="J862" s="19"/>
      <c r="K862" s="89"/>
      <c r="L862" s="19"/>
      <c r="M862" s="19"/>
      <c r="N862" s="19"/>
      <c r="O862" s="19"/>
      <c r="P862" s="19"/>
      <c r="Q862" s="19"/>
      <c r="R862" s="19"/>
      <c r="S862" s="19"/>
      <c r="T862" s="19"/>
      <c r="U862" s="19"/>
      <c r="V862" s="19"/>
      <c r="W862" s="19"/>
      <c r="X862" s="19"/>
      <c r="Y862" s="19"/>
      <c r="Z862" s="19"/>
      <c r="AA862" s="19"/>
      <c r="AB862" s="19"/>
      <c r="AC862" s="19"/>
      <c r="AD862" s="19"/>
      <c r="AE862" s="19"/>
      <c r="AF862" s="19"/>
    </row>
    <row r="863" ht="14.25" customHeight="1">
      <c r="A863" s="19"/>
      <c r="B863" s="19"/>
      <c r="C863" s="19"/>
      <c r="D863" s="19"/>
      <c r="E863" s="19"/>
      <c r="F863" s="23"/>
      <c r="G863" s="23"/>
      <c r="H863" s="23"/>
      <c r="I863" s="23"/>
      <c r="J863" s="19"/>
      <c r="K863" s="89"/>
      <c r="L863" s="19"/>
      <c r="M863" s="19"/>
      <c r="N863" s="19"/>
      <c r="O863" s="19"/>
      <c r="P863" s="19"/>
      <c r="Q863" s="19"/>
      <c r="R863" s="19"/>
      <c r="S863" s="19"/>
      <c r="T863" s="19"/>
      <c r="U863" s="19"/>
      <c r="V863" s="19"/>
      <c r="W863" s="19"/>
      <c r="X863" s="19"/>
      <c r="Y863" s="19"/>
      <c r="Z863" s="19"/>
      <c r="AA863" s="19"/>
      <c r="AB863" s="19"/>
      <c r="AC863" s="19"/>
      <c r="AD863" s="19"/>
      <c r="AE863" s="19"/>
      <c r="AF863" s="19"/>
    </row>
    <row r="864" ht="14.25" customHeight="1">
      <c r="A864" s="19"/>
      <c r="B864" s="19"/>
      <c r="C864" s="19"/>
      <c r="D864" s="19"/>
      <c r="E864" s="19"/>
      <c r="F864" s="23"/>
      <c r="G864" s="23"/>
      <c r="H864" s="23"/>
      <c r="I864" s="23"/>
      <c r="J864" s="19"/>
      <c r="K864" s="89"/>
      <c r="L864" s="19"/>
      <c r="M864" s="19"/>
      <c r="N864" s="19"/>
      <c r="O864" s="19"/>
      <c r="P864" s="19"/>
      <c r="Q864" s="19"/>
      <c r="R864" s="19"/>
      <c r="S864" s="19"/>
      <c r="T864" s="19"/>
      <c r="U864" s="19"/>
      <c r="V864" s="19"/>
      <c r="W864" s="19"/>
      <c r="X864" s="19"/>
      <c r="Y864" s="19"/>
      <c r="Z864" s="19"/>
      <c r="AA864" s="19"/>
      <c r="AB864" s="19"/>
      <c r="AC864" s="19"/>
      <c r="AD864" s="19"/>
      <c r="AE864" s="19"/>
      <c r="AF864" s="19"/>
    </row>
    <row r="865" ht="14.25" customHeight="1">
      <c r="A865" s="19"/>
      <c r="B865" s="19"/>
      <c r="C865" s="19"/>
      <c r="D865" s="19"/>
      <c r="E865" s="19"/>
      <c r="F865" s="23"/>
      <c r="G865" s="23"/>
      <c r="H865" s="23"/>
      <c r="I865" s="23"/>
      <c r="J865" s="19"/>
      <c r="K865" s="89"/>
      <c r="L865" s="19"/>
      <c r="M865" s="19"/>
      <c r="N865" s="19"/>
      <c r="O865" s="19"/>
      <c r="P865" s="19"/>
      <c r="Q865" s="19"/>
      <c r="R865" s="19"/>
      <c r="S865" s="19"/>
      <c r="T865" s="19"/>
      <c r="U865" s="19"/>
      <c r="V865" s="19"/>
      <c r="W865" s="19"/>
      <c r="X865" s="19"/>
      <c r="Y865" s="19"/>
      <c r="Z865" s="19"/>
      <c r="AA865" s="19"/>
      <c r="AB865" s="19"/>
      <c r="AC865" s="19"/>
      <c r="AD865" s="19"/>
      <c r="AE865" s="19"/>
      <c r="AF865" s="19"/>
    </row>
    <row r="866" ht="14.25" customHeight="1">
      <c r="A866" s="19"/>
      <c r="B866" s="19"/>
      <c r="C866" s="19"/>
      <c r="D866" s="19"/>
      <c r="E866" s="19"/>
      <c r="F866" s="23"/>
      <c r="G866" s="23"/>
      <c r="H866" s="23"/>
      <c r="I866" s="23"/>
      <c r="J866" s="19"/>
      <c r="K866" s="89"/>
      <c r="L866" s="19"/>
      <c r="M866" s="19"/>
      <c r="N866" s="19"/>
      <c r="O866" s="19"/>
      <c r="P866" s="19"/>
      <c r="Q866" s="19"/>
      <c r="R866" s="19"/>
      <c r="S866" s="19"/>
      <c r="T866" s="19"/>
      <c r="U866" s="19"/>
      <c r="V866" s="19"/>
      <c r="W866" s="19"/>
      <c r="X866" s="19"/>
      <c r="Y866" s="19"/>
      <c r="Z866" s="19"/>
      <c r="AA866" s="19"/>
      <c r="AB866" s="19"/>
      <c r="AC866" s="19"/>
      <c r="AD866" s="19"/>
      <c r="AE866" s="19"/>
      <c r="AF866" s="19"/>
    </row>
    <row r="867" ht="14.25" customHeight="1">
      <c r="A867" s="19"/>
      <c r="B867" s="19"/>
      <c r="C867" s="19"/>
      <c r="D867" s="19"/>
      <c r="E867" s="19"/>
      <c r="F867" s="23"/>
      <c r="G867" s="23"/>
      <c r="H867" s="23"/>
      <c r="I867" s="23"/>
      <c r="J867" s="19"/>
      <c r="K867" s="89"/>
      <c r="L867" s="19"/>
      <c r="M867" s="19"/>
      <c r="N867" s="19"/>
      <c r="O867" s="19"/>
      <c r="P867" s="19"/>
      <c r="Q867" s="19"/>
      <c r="R867" s="19"/>
      <c r="S867" s="19"/>
      <c r="T867" s="19"/>
      <c r="U867" s="19"/>
      <c r="V867" s="19"/>
      <c r="W867" s="19"/>
      <c r="X867" s="19"/>
      <c r="Y867" s="19"/>
      <c r="Z867" s="19"/>
      <c r="AA867" s="19"/>
      <c r="AB867" s="19"/>
      <c r="AC867" s="19"/>
      <c r="AD867" s="19"/>
      <c r="AE867" s="19"/>
      <c r="AF867" s="19"/>
    </row>
    <row r="868" ht="14.25" customHeight="1">
      <c r="A868" s="19"/>
      <c r="B868" s="19"/>
      <c r="C868" s="19"/>
      <c r="D868" s="19"/>
      <c r="E868" s="19"/>
      <c r="F868" s="23"/>
      <c r="G868" s="23"/>
      <c r="H868" s="23"/>
      <c r="I868" s="23"/>
      <c r="J868" s="19"/>
      <c r="K868" s="89"/>
      <c r="L868" s="19"/>
      <c r="M868" s="19"/>
      <c r="N868" s="19"/>
      <c r="O868" s="19"/>
      <c r="P868" s="19"/>
      <c r="Q868" s="19"/>
      <c r="R868" s="19"/>
      <c r="S868" s="19"/>
      <c r="T868" s="19"/>
      <c r="U868" s="19"/>
      <c r="V868" s="19"/>
      <c r="W868" s="19"/>
      <c r="X868" s="19"/>
      <c r="Y868" s="19"/>
      <c r="Z868" s="19"/>
      <c r="AA868" s="19"/>
      <c r="AB868" s="19"/>
      <c r="AC868" s="19"/>
      <c r="AD868" s="19"/>
      <c r="AE868" s="19"/>
      <c r="AF868" s="19"/>
    </row>
    <row r="869" ht="14.25" customHeight="1">
      <c r="A869" s="19"/>
      <c r="B869" s="19"/>
      <c r="C869" s="19"/>
      <c r="D869" s="19"/>
      <c r="E869" s="19"/>
      <c r="F869" s="23"/>
      <c r="G869" s="23"/>
      <c r="H869" s="23"/>
      <c r="I869" s="23"/>
      <c r="J869" s="19"/>
      <c r="K869" s="89"/>
      <c r="L869" s="19"/>
      <c r="M869" s="19"/>
      <c r="N869" s="19"/>
      <c r="O869" s="19"/>
      <c r="P869" s="19"/>
      <c r="Q869" s="19"/>
      <c r="R869" s="19"/>
      <c r="S869" s="19"/>
      <c r="T869" s="19"/>
      <c r="U869" s="19"/>
      <c r="V869" s="19"/>
      <c r="W869" s="19"/>
      <c r="X869" s="19"/>
      <c r="Y869" s="19"/>
      <c r="Z869" s="19"/>
      <c r="AA869" s="19"/>
      <c r="AB869" s="19"/>
      <c r="AC869" s="19"/>
      <c r="AD869" s="19"/>
      <c r="AE869" s="19"/>
      <c r="AF869" s="19"/>
    </row>
    <row r="870" ht="14.25" customHeight="1">
      <c r="A870" s="19"/>
      <c r="B870" s="19"/>
      <c r="C870" s="19"/>
      <c r="D870" s="19"/>
      <c r="E870" s="19"/>
      <c r="F870" s="23"/>
      <c r="G870" s="23"/>
      <c r="H870" s="23"/>
      <c r="I870" s="23"/>
      <c r="J870" s="19"/>
      <c r="K870" s="89"/>
      <c r="L870" s="19"/>
      <c r="M870" s="19"/>
      <c r="N870" s="19"/>
      <c r="O870" s="19"/>
      <c r="P870" s="19"/>
      <c r="Q870" s="19"/>
      <c r="R870" s="19"/>
      <c r="S870" s="19"/>
      <c r="T870" s="19"/>
      <c r="U870" s="19"/>
      <c r="V870" s="19"/>
      <c r="W870" s="19"/>
      <c r="X870" s="19"/>
      <c r="Y870" s="19"/>
      <c r="Z870" s="19"/>
      <c r="AA870" s="19"/>
      <c r="AB870" s="19"/>
      <c r="AC870" s="19"/>
      <c r="AD870" s="19"/>
      <c r="AE870" s="19"/>
      <c r="AF870" s="19"/>
    </row>
    <row r="871" ht="14.25" customHeight="1">
      <c r="A871" s="19"/>
      <c r="B871" s="19"/>
      <c r="C871" s="19"/>
      <c r="D871" s="19"/>
      <c r="E871" s="19"/>
      <c r="F871" s="23"/>
      <c r="G871" s="23"/>
      <c r="H871" s="23"/>
      <c r="I871" s="23"/>
      <c r="J871" s="19"/>
      <c r="K871" s="89"/>
      <c r="L871" s="19"/>
      <c r="M871" s="19"/>
      <c r="N871" s="19"/>
      <c r="O871" s="19"/>
      <c r="P871" s="19"/>
      <c r="Q871" s="19"/>
      <c r="R871" s="19"/>
      <c r="S871" s="19"/>
      <c r="T871" s="19"/>
      <c r="U871" s="19"/>
      <c r="V871" s="19"/>
      <c r="W871" s="19"/>
      <c r="X871" s="19"/>
      <c r="Y871" s="19"/>
      <c r="Z871" s="19"/>
      <c r="AA871" s="19"/>
      <c r="AB871" s="19"/>
      <c r="AC871" s="19"/>
      <c r="AD871" s="19"/>
      <c r="AE871" s="19"/>
      <c r="AF871" s="19"/>
    </row>
    <row r="872" ht="14.25" customHeight="1">
      <c r="A872" s="19"/>
      <c r="B872" s="19"/>
      <c r="C872" s="19"/>
      <c r="D872" s="19"/>
      <c r="E872" s="19"/>
      <c r="F872" s="23"/>
      <c r="G872" s="23"/>
      <c r="H872" s="23"/>
      <c r="I872" s="23"/>
      <c r="J872" s="19"/>
      <c r="K872" s="89"/>
      <c r="L872" s="19"/>
      <c r="M872" s="19"/>
      <c r="N872" s="19"/>
      <c r="O872" s="19"/>
      <c r="P872" s="19"/>
      <c r="Q872" s="19"/>
      <c r="R872" s="19"/>
      <c r="S872" s="19"/>
      <c r="T872" s="19"/>
      <c r="U872" s="19"/>
      <c r="V872" s="19"/>
      <c r="W872" s="19"/>
      <c r="X872" s="19"/>
      <c r="Y872" s="19"/>
      <c r="Z872" s="19"/>
      <c r="AA872" s="19"/>
      <c r="AB872" s="19"/>
      <c r="AC872" s="19"/>
      <c r="AD872" s="19"/>
      <c r="AE872" s="19"/>
      <c r="AF872" s="19"/>
    </row>
    <row r="873" ht="14.25" customHeight="1">
      <c r="A873" s="19"/>
      <c r="B873" s="19"/>
      <c r="C873" s="19"/>
      <c r="D873" s="19"/>
      <c r="E873" s="19"/>
      <c r="F873" s="23"/>
      <c r="G873" s="23"/>
      <c r="H873" s="23"/>
      <c r="I873" s="23"/>
      <c r="J873" s="19"/>
      <c r="K873" s="89"/>
      <c r="L873" s="19"/>
      <c r="M873" s="19"/>
      <c r="N873" s="19"/>
      <c r="O873" s="19"/>
      <c r="P873" s="19"/>
      <c r="Q873" s="19"/>
      <c r="R873" s="19"/>
      <c r="S873" s="19"/>
      <c r="T873" s="19"/>
      <c r="U873" s="19"/>
      <c r="V873" s="19"/>
      <c r="W873" s="19"/>
      <c r="X873" s="19"/>
      <c r="Y873" s="19"/>
      <c r="Z873" s="19"/>
      <c r="AA873" s="19"/>
      <c r="AB873" s="19"/>
      <c r="AC873" s="19"/>
      <c r="AD873" s="19"/>
      <c r="AE873" s="19"/>
      <c r="AF873" s="19"/>
    </row>
    <row r="874" ht="14.25" customHeight="1">
      <c r="A874" s="19"/>
      <c r="B874" s="19"/>
      <c r="C874" s="19"/>
      <c r="D874" s="19"/>
      <c r="E874" s="19"/>
      <c r="F874" s="23"/>
      <c r="G874" s="23"/>
      <c r="H874" s="23"/>
      <c r="I874" s="23"/>
      <c r="J874" s="19"/>
      <c r="K874" s="89"/>
      <c r="L874" s="19"/>
      <c r="M874" s="19"/>
      <c r="N874" s="19"/>
      <c r="O874" s="19"/>
      <c r="P874" s="19"/>
      <c r="Q874" s="19"/>
      <c r="R874" s="19"/>
      <c r="S874" s="19"/>
      <c r="T874" s="19"/>
      <c r="U874" s="19"/>
      <c r="V874" s="19"/>
      <c r="W874" s="19"/>
      <c r="X874" s="19"/>
      <c r="Y874" s="19"/>
      <c r="Z874" s="19"/>
      <c r="AA874" s="19"/>
      <c r="AB874" s="19"/>
      <c r="AC874" s="19"/>
      <c r="AD874" s="19"/>
      <c r="AE874" s="19"/>
      <c r="AF874" s="19"/>
    </row>
    <row r="875" ht="14.25" customHeight="1">
      <c r="A875" s="19"/>
      <c r="B875" s="19"/>
      <c r="C875" s="19"/>
      <c r="D875" s="19"/>
      <c r="E875" s="19"/>
      <c r="F875" s="23"/>
      <c r="G875" s="23"/>
      <c r="H875" s="23"/>
      <c r="I875" s="23"/>
      <c r="J875" s="19"/>
      <c r="K875" s="89"/>
      <c r="L875" s="19"/>
      <c r="M875" s="19"/>
      <c r="N875" s="19"/>
      <c r="O875" s="19"/>
      <c r="P875" s="19"/>
      <c r="Q875" s="19"/>
      <c r="R875" s="19"/>
      <c r="S875" s="19"/>
      <c r="T875" s="19"/>
      <c r="U875" s="19"/>
      <c r="V875" s="19"/>
      <c r="W875" s="19"/>
      <c r="X875" s="19"/>
      <c r="Y875" s="19"/>
      <c r="Z875" s="19"/>
      <c r="AA875" s="19"/>
      <c r="AB875" s="19"/>
      <c r="AC875" s="19"/>
      <c r="AD875" s="19"/>
      <c r="AE875" s="19"/>
      <c r="AF875" s="19"/>
    </row>
    <row r="876" ht="14.25" customHeight="1">
      <c r="A876" s="19"/>
      <c r="B876" s="19"/>
      <c r="C876" s="19"/>
      <c r="D876" s="19"/>
      <c r="E876" s="19"/>
      <c r="F876" s="23"/>
      <c r="G876" s="23"/>
      <c r="H876" s="23"/>
      <c r="I876" s="23"/>
      <c r="J876" s="19"/>
      <c r="K876" s="89"/>
      <c r="L876" s="19"/>
      <c r="M876" s="19"/>
      <c r="N876" s="19"/>
      <c r="O876" s="19"/>
      <c r="P876" s="19"/>
      <c r="Q876" s="19"/>
      <c r="R876" s="19"/>
      <c r="S876" s="19"/>
      <c r="T876" s="19"/>
      <c r="U876" s="19"/>
      <c r="V876" s="19"/>
      <c r="W876" s="19"/>
      <c r="X876" s="19"/>
      <c r="Y876" s="19"/>
      <c r="Z876" s="19"/>
      <c r="AA876" s="19"/>
      <c r="AB876" s="19"/>
      <c r="AC876" s="19"/>
      <c r="AD876" s="19"/>
      <c r="AE876" s="19"/>
      <c r="AF876" s="19"/>
    </row>
    <row r="877" ht="14.25" customHeight="1">
      <c r="A877" s="19"/>
      <c r="B877" s="19"/>
      <c r="C877" s="19"/>
      <c r="D877" s="19"/>
      <c r="E877" s="19"/>
      <c r="F877" s="23"/>
      <c r="G877" s="23"/>
      <c r="H877" s="23"/>
      <c r="I877" s="23"/>
      <c r="J877" s="19"/>
      <c r="K877" s="89"/>
      <c r="L877" s="19"/>
      <c r="M877" s="19"/>
      <c r="N877" s="19"/>
      <c r="O877" s="19"/>
      <c r="P877" s="19"/>
      <c r="Q877" s="19"/>
      <c r="R877" s="19"/>
      <c r="S877" s="19"/>
      <c r="T877" s="19"/>
      <c r="U877" s="19"/>
      <c r="V877" s="19"/>
      <c r="W877" s="19"/>
      <c r="X877" s="19"/>
      <c r="Y877" s="19"/>
      <c r="Z877" s="19"/>
      <c r="AA877" s="19"/>
      <c r="AB877" s="19"/>
      <c r="AC877" s="19"/>
      <c r="AD877" s="19"/>
      <c r="AE877" s="19"/>
      <c r="AF877" s="19"/>
    </row>
    <row r="878" ht="14.25" customHeight="1">
      <c r="A878" s="19"/>
      <c r="B878" s="19"/>
      <c r="C878" s="19"/>
      <c r="D878" s="19"/>
      <c r="E878" s="19"/>
      <c r="F878" s="23"/>
      <c r="G878" s="23"/>
      <c r="H878" s="23"/>
      <c r="I878" s="23"/>
      <c r="J878" s="19"/>
      <c r="K878" s="89"/>
      <c r="L878" s="19"/>
      <c r="M878" s="19"/>
      <c r="N878" s="19"/>
      <c r="O878" s="19"/>
      <c r="P878" s="19"/>
      <c r="Q878" s="19"/>
      <c r="R878" s="19"/>
      <c r="S878" s="19"/>
      <c r="T878" s="19"/>
      <c r="U878" s="19"/>
      <c r="V878" s="19"/>
      <c r="W878" s="19"/>
      <c r="X878" s="19"/>
      <c r="Y878" s="19"/>
      <c r="Z878" s="19"/>
      <c r="AA878" s="19"/>
      <c r="AB878" s="19"/>
      <c r="AC878" s="19"/>
      <c r="AD878" s="19"/>
      <c r="AE878" s="19"/>
      <c r="AF878" s="19"/>
    </row>
    <row r="879" ht="14.25" customHeight="1">
      <c r="A879" s="19"/>
      <c r="B879" s="19"/>
      <c r="C879" s="19"/>
      <c r="D879" s="19"/>
      <c r="E879" s="19"/>
      <c r="F879" s="23"/>
      <c r="G879" s="23"/>
      <c r="H879" s="23"/>
      <c r="I879" s="23"/>
      <c r="J879" s="19"/>
      <c r="K879" s="89"/>
      <c r="L879" s="19"/>
      <c r="M879" s="19"/>
      <c r="N879" s="19"/>
      <c r="O879" s="19"/>
      <c r="P879" s="19"/>
      <c r="Q879" s="19"/>
      <c r="R879" s="19"/>
      <c r="S879" s="19"/>
      <c r="T879" s="19"/>
      <c r="U879" s="19"/>
      <c r="V879" s="19"/>
      <c r="W879" s="19"/>
      <c r="X879" s="19"/>
      <c r="Y879" s="19"/>
      <c r="Z879" s="19"/>
      <c r="AA879" s="19"/>
      <c r="AB879" s="19"/>
      <c r="AC879" s="19"/>
      <c r="AD879" s="19"/>
      <c r="AE879" s="19"/>
      <c r="AF879" s="19"/>
    </row>
    <row r="880" ht="14.25" customHeight="1">
      <c r="A880" s="19"/>
      <c r="B880" s="19"/>
      <c r="C880" s="19"/>
      <c r="D880" s="19"/>
      <c r="E880" s="19"/>
      <c r="F880" s="23"/>
      <c r="G880" s="23"/>
      <c r="H880" s="23"/>
      <c r="I880" s="23"/>
      <c r="J880" s="19"/>
      <c r="K880" s="89"/>
      <c r="L880" s="19"/>
      <c r="M880" s="19"/>
      <c r="N880" s="19"/>
      <c r="O880" s="19"/>
      <c r="P880" s="19"/>
      <c r="Q880" s="19"/>
      <c r="R880" s="19"/>
      <c r="S880" s="19"/>
      <c r="T880" s="19"/>
      <c r="U880" s="19"/>
      <c r="V880" s="19"/>
      <c r="W880" s="19"/>
      <c r="X880" s="19"/>
      <c r="Y880" s="19"/>
      <c r="Z880" s="19"/>
      <c r="AA880" s="19"/>
      <c r="AB880" s="19"/>
      <c r="AC880" s="19"/>
      <c r="AD880" s="19"/>
      <c r="AE880" s="19"/>
      <c r="AF880" s="19"/>
    </row>
    <row r="881" ht="14.25" customHeight="1">
      <c r="A881" s="19"/>
      <c r="B881" s="19"/>
      <c r="C881" s="19"/>
      <c r="D881" s="19"/>
      <c r="E881" s="19"/>
      <c r="F881" s="23"/>
      <c r="G881" s="23"/>
      <c r="H881" s="23"/>
      <c r="I881" s="23"/>
      <c r="J881" s="19"/>
      <c r="K881" s="89"/>
      <c r="L881" s="19"/>
      <c r="M881" s="19"/>
      <c r="N881" s="19"/>
      <c r="O881" s="19"/>
      <c r="P881" s="19"/>
      <c r="Q881" s="19"/>
      <c r="R881" s="19"/>
      <c r="S881" s="19"/>
      <c r="T881" s="19"/>
      <c r="U881" s="19"/>
      <c r="V881" s="19"/>
      <c r="W881" s="19"/>
      <c r="X881" s="19"/>
      <c r="Y881" s="19"/>
      <c r="Z881" s="19"/>
      <c r="AA881" s="19"/>
      <c r="AB881" s="19"/>
      <c r="AC881" s="19"/>
      <c r="AD881" s="19"/>
      <c r="AE881" s="19"/>
      <c r="AF881" s="19"/>
    </row>
    <row r="882" ht="14.25" customHeight="1">
      <c r="A882" s="19"/>
      <c r="B882" s="19"/>
      <c r="C882" s="19"/>
      <c r="D882" s="19"/>
      <c r="E882" s="19"/>
      <c r="F882" s="23"/>
      <c r="G882" s="23"/>
      <c r="H882" s="23"/>
      <c r="I882" s="23"/>
      <c r="J882" s="19"/>
      <c r="K882" s="89"/>
      <c r="L882" s="19"/>
      <c r="M882" s="19"/>
      <c r="N882" s="19"/>
      <c r="O882" s="19"/>
      <c r="P882" s="19"/>
      <c r="Q882" s="19"/>
      <c r="R882" s="19"/>
      <c r="S882" s="19"/>
      <c r="T882" s="19"/>
      <c r="U882" s="19"/>
      <c r="V882" s="19"/>
      <c r="W882" s="19"/>
      <c r="X882" s="19"/>
      <c r="Y882" s="19"/>
      <c r="Z882" s="19"/>
      <c r="AA882" s="19"/>
      <c r="AB882" s="19"/>
      <c r="AC882" s="19"/>
      <c r="AD882" s="19"/>
      <c r="AE882" s="19"/>
      <c r="AF882" s="19"/>
    </row>
    <row r="883" ht="14.25" customHeight="1">
      <c r="A883" s="19"/>
      <c r="B883" s="19"/>
      <c r="C883" s="19"/>
      <c r="D883" s="19"/>
      <c r="E883" s="19"/>
      <c r="F883" s="23"/>
      <c r="G883" s="23"/>
      <c r="H883" s="23"/>
      <c r="I883" s="23"/>
      <c r="J883" s="19"/>
      <c r="K883" s="89"/>
      <c r="L883" s="19"/>
      <c r="M883" s="19"/>
      <c r="N883" s="19"/>
      <c r="O883" s="19"/>
      <c r="P883" s="19"/>
      <c r="Q883" s="19"/>
      <c r="R883" s="19"/>
      <c r="S883" s="19"/>
      <c r="T883" s="19"/>
      <c r="U883" s="19"/>
      <c r="V883" s="19"/>
      <c r="W883" s="19"/>
      <c r="X883" s="19"/>
      <c r="Y883" s="19"/>
      <c r="Z883" s="19"/>
      <c r="AA883" s="19"/>
      <c r="AB883" s="19"/>
      <c r="AC883" s="19"/>
      <c r="AD883" s="19"/>
      <c r="AE883" s="19"/>
      <c r="AF883" s="19"/>
    </row>
    <row r="884" ht="14.25" customHeight="1">
      <c r="A884" s="19"/>
      <c r="B884" s="19"/>
      <c r="C884" s="19"/>
      <c r="D884" s="19"/>
      <c r="E884" s="19"/>
      <c r="F884" s="23"/>
      <c r="G884" s="23"/>
      <c r="H884" s="23"/>
      <c r="I884" s="23"/>
      <c r="J884" s="19"/>
      <c r="K884" s="89"/>
      <c r="L884" s="19"/>
      <c r="M884" s="19"/>
      <c r="N884" s="19"/>
      <c r="O884" s="19"/>
      <c r="P884" s="19"/>
      <c r="Q884" s="19"/>
      <c r="R884" s="19"/>
      <c r="S884" s="19"/>
      <c r="T884" s="19"/>
      <c r="U884" s="19"/>
      <c r="V884" s="19"/>
      <c r="W884" s="19"/>
      <c r="X884" s="19"/>
      <c r="Y884" s="19"/>
      <c r="Z884" s="19"/>
      <c r="AA884" s="19"/>
      <c r="AB884" s="19"/>
      <c r="AC884" s="19"/>
      <c r="AD884" s="19"/>
      <c r="AE884" s="19"/>
      <c r="AF884" s="19"/>
    </row>
    <row r="885" ht="14.25" customHeight="1">
      <c r="A885" s="19"/>
      <c r="B885" s="19"/>
      <c r="C885" s="19"/>
      <c r="D885" s="19"/>
      <c r="E885" s="19"/>
      <c r="F885" s="23"/>
      <c r="G885" s="23"/>
      <c r="H885" s="23"/>
      <c r="I885" s="23"/>
      <c r="J885" s="19"/>
      <c r="K885" s="89"/>
      <c r="L885" s="19"/>
      <c r="M885" s="19"/>
      <c r="N885" s="19"/>
      <c r="O885" s="19"/>
      <c r="P885" s="19"/>
      <c r="Q885" s="19"/>
      <c r="R885" s="19"/>
      <c r="S885" s="19"/>
      <c r="T885" s="19"/>
      <c r="U885" s="19"/>
      <c r="V885" s="19"/>
      <c r="W885" s="19"/>
      <c r="X885" s="19"/>
      <c r="Y885" s="19"/>
      <c r="Z885" s="19"/>
      <c r="AA885" s="19"/>
      <c r="AB885" s="19"/>
      <c r="AC885" s="19"/>
      <c r="AD885" s="19"/>
      <c r="AE885" s="19"/>
      <c r="AF885" s="19"/>
    </row>
    <row r="886" ht="14.25" customHeight="1">
      <c r="A886" s="19"/>
      <c r="B886" s="19"/>
      <c r="C886" s="19"/>
      <c r="D886" s="19"/>
      <c r="E886" s="19"/>
      <c r="F886" s="23"/>
      <c r="G886" s="23"/>
      <c r="H886" s="23"/>
      <c r="I886" s="23"/>
      <c r="J886" s="19"/>
      <c r="K886" s="89"/>
      <c r="L886" s="19"/>
      <c r="M886" s="19"/>
      <c r="N886" s="19"/>
      <c r="O886" s="19"/>
      <c r="P886" s="19"/>
      <c r="Q886" s="19"/>
      <c r="R886" s="19"/>
      <c r="S886" s="19"/>
      <c r="T886" s="19"/>
      <c r="U886" s="19"/>
      <c r="V886" s="19"/>
      <c r="W886" s="19"/>
      <c r="X886" s="19"/>
      <c r="Y886" s="19"/>
      <c r="Z886" s="19"/>
      <c r="AA886" s="19"/>
      <c r="AB886" s="19"/>
      <c r="AC886" s="19"/>
      <c r="AD886" s="19"/>
      <c r="AE886" s="19"/>
      <c r="AF886" s="19"/>
    </row>
    <row r="887" ht="14.25" customHeight="1">
      <c r="A887" s="19"/>
      <c r="B887" s="19"/>
      <c r="C887" s="19"/>
      <c r="D887" s="19"/>
      <c r="E887" s="19"/>
      <c r="F887" s="23"/>
      <c r="G887" s="23"/>
      <c r="H887" s="23"/>
      <c r="I887" s="23"/>
      <c r="J887" s="19"/>
      <c r="K887" s="89"/>
      <c r="L887" s="19"/>
      <c r="M887" s="19"/>
      <c r="N887" s="19"/>
      <c r="O887" s="19"/>
      <c r="P887" s="19"/>
      <c r="Q887" s="19"/>
      <c r="R887" s="19"/>
      <c r="S887" s="19"/>
      <c r="T887" s="19"/>
      <c r="U887" s="19"/>
      <c r="V887" s="19"/>
      <c r="W887" s="19"/>
      <c r="X887" s="19"/>
      <c r="Y887" s="19"/>
      <c r="Z887" s="19"/>
      <c r="AA887" s="19"/>
      <c r="AB887" s="19"/>
      <c r="AC887" s="19"/>
      <c r="AD887" s="19"/>
      <c r="AE887" s="19"/>
      <c r="AF887" s="19"/>
    </row>
    <row r="888" ht="14.25" customHeight="1">
      <c r="A888" s="19"/>
      <c r="B888" s="19"/>
      <c r="C888" s="19"/>
      <c r="D888" s="19"/>
      <c r="E888" s="19"/>
      <c r="F888" s="23"/>
      <c r="G888" s="23"/>
      <c r="H888" s="23"/>
      <c r="I888" s="23"/>
      <c r="J888" s="19"/>
      <c r="K888" s="89"/>
      <c r="L888" s="19"/>
      <c r="M888" s="19"/>
      <c r="N888" s="19"/>
      <c r="O888" s="19"/>
      <c r="P888" s="19"/>
      <c r="Q888" s="19"/>
      <c r="R888" s="19"/>
      <c r="S888" s="19"/>
      <c r="T888" s="19"/>
      <c r="U888" s="19"/>
      <c r="V888" s="19"/>
      <c r="W888" s="19"/>
      <c r="X888" s="19"/>
      <c r="Y888" s="19"/>
      <c r="Z888" s="19"/>
      <c r="AA888" s="19"/>
      <c r="AB888" s="19"/>
      <c r="AC888" s="19"/>
      <c r="AD888" s="19"/>
      <c r="AE888" s="19"/>
      <c r="AF888" s="19"/>
    </row>
    <row r="889" ht="14.25" customHeight="1">
      <c r="A889" s="19"/>
      <c r="B889" s="19"/>
      <c r="C889" s="19"/>
      <c r="D889" s="19"/>
      <c r="E889" s="19"/>
      <c r="F889" s="23"/>
      <c r="G889" s="23"/>
      <c r="H889" s="23"/>
      <c r="I889" s="23"/>
      <c r="J889" s="19"/>
      <c r="K889" s="89"/>
      <c r="L889" s="19"/>
      <c r="M889" s="19"/>
      <c r="N889" s="19"/>
      <c r="O889" s="19"/>
      <c r="P889" s="19"/>
      <c r="Q889" s="19"/>
      <c r="R889" s="19"/>
      <c r="S889" s="19"/>
      <c r="T889" s="19"/>
      <c r="U889" s="19"/>
      <c r="V889" s="19"/>
      <c r="W889" s="19"/>
      <c r="X889" s="19"/>
      <c r="Y889" s="19"/>
      <c r="Z889" s="19"/>
      <c r="AA889" s="19"/>
      <c r="AB889" s="19"/>
      <c r="AC889" s="19"/>
      <c r="AD889" s="19"/>
      <c r="AE889" s="19"/>
      <c r="AF889" s="19"/>
    </row>
    <row r="890" ht="14.25" customHeight="1">
      <c r="A890" s="19"/>
      <c r="B890" s="19"/>
      <c r="C890" s="19"/>
      <c r="D890" s="19"/>
      <c r="E890" s="19"/>
      <c r="F890" s="23"/>
      <c r="G890" s="23"/>
      <c r="H890" s="23"/>
      <c r="I890" s="23"/>
      <c r="J890" s="19"/>
      <c r="K890" s="89"/>
      <c r="L890" s="19"/>
      <c r="M890" s="19"/>
      <c r="N890" s="19"/>
      <c r="O890" s="19"/>
      <c r="P890" s="19"/>
      <c r="Q890" s="19"/>
      <c r="R890" s="19"/>
      <c r="S890" s="19"/>
      <c r="T890" s="19"/>
      <c r="U890" s="19"/>
      <c r="V890" s="19"/>
      <c r="W890" s="19"/>
      <c r="X890" s="19"/>
      <c r="Y890" s="19"/>
      <c r="Z890" s="19"/>
      <c r="AA890" s="19"/>
      <c r="AB890" s="19"/>
      <c r="AC890" s="19"/>
      <c r="AD890" s="19"/>
      <c r="AE890" s="19"/>
      <c r="AF890" s="19"/>
    </row>
    <row r="891" ht="14.25" customHeight="1">
      <c r="A891" s="19"/>
      <c r="B891" s="19"/>
      <c r="C891" s="19"/>
      <c r="D891" s="19"/>
      <c r="E891" s="19"/>
      <c r="F891" s="23"/>
      <c r="G891" s="23"/>
      <c r="H891" s="23"/>
      <c r="I891" s="23"/>
      <c r="J891" s="19"/>
      <c r="K891" s="89"/>
      <c r="L891" s="19"/>
      <c r="M891" s="19"/>
      <c r="N891" s="19"/>
      <c r="O891" s="19"/>
      <c r="P891" s="19"/>
      <c r="Q891" s="19"/>
      <c r="R891" s="19"/>
      <c r="S891" s="19"/>
      <c r="T891" s="19"/>
      <c r="U891" s="19"/>
      <c r="V891" s="19"/>
      <c r="W891" s="19"/>
      <c r="X891" s="19"/>
      <c r="Y891" s="19"/>
      <c r="Z891" s="19"/>
      <c r="AA891" s="19"/>
      <c r="AB891" s="19"/>
      <c r="AC891" s="19"/>
      <c r="AD891" s="19"/>
      <c r="AE891" s="19"/>
      <c r="AF891" s="19"/>
    </row>
    <row r="892" ht="14.25" customHeight="1">
      <c r="A892" s="19"/>
      <c r="B892" s="19"/>
      <c r="C892" s="19"/>
      <c r="D892" s="19"/>
      <c r="E892" s="19"/>
      <c r="F892" s="23"/>
      <c r="G892" s="23"/>
      <c r="H892" s="23"/>
      <c r="I892" s="23"/>
      <c r="J892" s="19"/>
      <c r="K892" s="89"/>
      <c r="L892" s="19"/>
      <c r="M892" s="19"/>
      <c r="N892" s="19"/>
      <c r="O892" s="19"/>
      <c r="P892" s="19"/>
      <c r="Q892" s="19"/>
      <c r="R892" s="19"/>
      <c r="S892" s="19"/>
      <c r="T892" s="19"/>
      <c r="U892" s="19"/>
      <c r="V892" s="19"/>
      <c r="W892" s="19"/>
      <c r="X892" s="19"/>
      <c r="Y892" s="19"/>
      <c r="Z892" s="19"/>
      <c r="AA892" s="19"/>
      <c r="AB892" s="19"/>
      <c r="AC892" s="19"/>
      <c r="AD892" s="19"/>
      <c r="AE892" s="19"/>
      <c r="AF892" s="19"/>
    </row>
    <row r="893" ht="14.25" customHeight="1">
      <c r="A893" s="19"/>
      <c r="B893" s="19"/>
      <c r="C893" s="19"/>
      <c r="D893" s="19"/>
      <c r="E893" s="19"/>
      <c r="F893" s="23"/>
      <c r="G893" s="23"/>
      <c r="H893" s="23"/>
      <c r="I893" s="23"/>
      <c r="J893" s="19"/>
      <c r="K893" s="89"/>
      <c r="L893" s="19"/>
      <c r="M893" s="19"/>
      <c r="N893" s="19"/>
      <c r="O893" s="19"/>
      <c r="P893" s="19"/>
      <c r="Q893" s="19"/>
      <c r="R893" s="19"/>
      <c r="S893" s="19"/>
      <c r="T893" s="19"/>
      <c r="U893" s="19"/>
      <c r="V893" s="19"/>
      <c r="W893" s="19"/>
      <c r="X893" s="19"/>
      <c r="Y893" s="19"/>
      <c r="Z893" s="19"/>
      <c r="AA893" s="19"/>
      <c r="AB893" s="19"/>
      <c r="AC893" s="19"/>
      <c r="AD893" s="19"/>
      <c r="AE893" s="19"/>
      <c r="AF893" s="19"/>
    </row>
    <row r="894" ht="14.25" customHeight="1">
      <c r="A894" s="19"/>
      <c r="B894" s="19"/>
      <c r="C894" s="19"/>
      <c r="D894" s="19"/>
      <c r="E894" s="19"/>
      <c r="F894" s="23"/>
      <c r="G894" s="23"/>
      <c r="H894" s="23"/>
      <c r="I894" s="23"/>
      <c r="J894" s="19"/>
      <c r="K894" s="89"/>
      <c r="L894" s="19"/>
      <c r="M894" s="19"/>
      <c r="N894" s="19"/>
      <c r="O894" s="19"/>
      <c r="P894" s="19"/>
      <c r="Q894" s="19"/>
      <c r="R894" s="19"/>
      <c r="S894" s="19"/>
      <c r="T894" s="19"/>
      <c r="U894" s="19"/>
      <c r="V894" s="19"/>
      <c r="W894" s="19"/>
      <c r="X894" s="19"/>
      <c r="Y894" s="19"/>
      <c r="Z894" s="19"/>
      <c r="AA894" s="19"/>
      <c r="AB894" s="19"/>
      <c r="AC894" s="19"/>
      <c r="AD894" s="19"/>
      <c r="AE894" s="19"/>
      <c r="AF894" s="19"/>
    </row>
    <row r="895" ht="14.25" customHeight="1">
      <c r="A895" s="19"/>
      <c r="B895" s="19"/>
      <c r="C895" s="19"/>
      <c r="D895" s="19"/>
      <c r="E895" s="19"/>
      <c r="F895" s="23"/>
      <c r="G895" s="23"/>
      <c r="H895" s="23"/>
      <c r="I895" s="23"/>
      <c r="J895" s="19"/>
      <c r="K895" s="89"/>
      <c r="L895" s="19"/>
      <c r="M895" s="19"/>
      <c r="N895" s="19"/>
      <c r="O895" s="19"/>
      <c r="P895" s="19"/>
      <c r="Q895" s="19"/>
      <c r="R895" s="19"/>
      <c r="S895" s="19"/>
      <c r="T895" s="19"/>
      <c r="U895" s="19"/>
      <c r="V895" s="19"/>
      <c r="W895" s="19"/>
      <c r="X895" s="19"/>
      <c r="Y895" s="19"/>
      <c r="Z895" s="19"/>
      <c r="AA895" s="19"/>
      <c r="AB895" s="19"/>
      <c r="AC895" s="19"/>
      <c r="AD895" s="19"/>
      <c r="AE895" s="19"/>
      <c r="AF895" s="19"/>
    </row>
    <row r="896" ht="14.25" customHeight="1">
      <c r="A896" s="19"/>
      <c r="B896" s="19"/>
      <c r="C896" s="19"/>
      <c r="D896" s="19"/>
      <c r="E896" s="19"/>
      <c r="F896" s="23"/>
      <c r="G896" s="23"/>
      <c r="H896" s="23"/>
      <c r="I896" s="23"/>
      <c r="J896" s="19"/>
      <c r="K896" s="89"/>
      <c r="L896" s="19"/>
      <c r="M896" s="19"/>
      <c r="N896" s="19"/>
      <c r="O896" s="19"/>
      <c r="P896" s="19"/>
      <c r="Q896" s="19"/>
      <c r="R896" s="19"/>
      <c r="S896" s="19"/>
      <c r="T896" s="19"/>
      <c r="U896" s="19"/>
      <c r="V896" s="19"/>
      <c r="W896" s="19"/>
      <c r="X896" s="19"/>
      <c r="Y896" s="19"/>
      <c r="Z896" s="19"/>
      <c r="AA896" s="19"/>
      <c r="AB896" s="19"/>
      <c r="AC896" s="19"/>
      <c r="AD896" s="19"/>
      <c r="AE896" s="19"/>
      <c r="AF896" s="19"/>
    </row>
    <row r="897" ht="14.25" customHeight="1">
      <c r="A897" s="19"/>
      <c r="B897" s="19"/>
      <c r="C897" s="19"/>
      <c r="D897" s="19"/>
      <c r="E897" s="19"/>
      <c r="F897" s="23"/>
      <c r="G897" s="23"/>
      <c r="H897" s="23"/>
      <c r="I897" s="23"/>
      <c r="J897" s="19"/>
      <c r="K897" s="89"/>
      <c r="L897" s="19"/>
      <c r="M897" s="19"/>
      <c r="N897" s="19"/>
      <c r="O897" s="19"/>
      <c r="P897" s="19"/>
      <c r="Q897" s="19"/>
      <c r="R897" s="19"/>
      <c r="S897" s="19"/>
      <c r="T897" s="19"/>
      <c r="U897" s="19"/>
      <c r="V897" s="19"/>
      <c r="W897" s="19"/>
      <c r="X897" s="19"/>
      <c r="Y897" s="19"/>
      <c r="Z897" s="19"/>
      <c r="AA897" s="19"/>
      <c r="AB897" s="19"/>
      <c r="AC897" s="19"/>
      <c r="AD897" s="19"/>
      <c r="AE897" s="19"/>
      <c r="AF897" s="19"/>
    </row>
    <row r="898" ht="14.25" customHeight="1">
      <c r="A898" s="19"/>
      <c r="B898" s="19"/>
      <c r="C898" s="19"/>
      <c r="D898" s="19"/>
      <c r="E898" s="19"/>
      <c r="F898" s="23"/>
      <c r="G898" s="23"/>
      <c r="H898" s="23"/>
      <c r="I898" s="23"/>
      <c r="J898" s="19"/>
      <c r="K898" s="89"/>
      <c r="L898" s="19"/>
      <c r="M898" s="19"/>
      <c r="N898" s="19"/>
      <c r="O898" s="19"/>
      <c r="P898" s="19"/>
      <c r="Q898" s="19"/>
      <c r="R898" s="19"/>
      <c r="S898" s="19"/>
      <c r="T898" s="19"/>
      <c r="U898" s="19"/>
      <c r="V898" s="19"/>
      <c r="W898" s="19"/>
      <c r="X898" s="19"/>
      <c r="Y898" s="19"/>
      <c r="Z898" s="19"/>
      <c r="AA898" s="19"/>
      <c r="AB898" s="19"/>
      <c r="AC898" s="19"/>
      <c r="AD898" s="19"/>
      <c r="AE898" s="19"/>
      <c r="AF898" s="19"/>
    </row>
    <row r="899" ht="14.25" customHeight="1">
      <c r="A899" s="19"/>
      <c r="B899" s="19"/>
      <c r="C899" s="19"/>
      <c r="D899" s="19"/>
      <c r="E899" s="19"/>
      <c r="F899" s="23"/>
      <c r="G899" s="23"/>
      <c r="H899" s="23"/>
      <c r="I899" s="23"/>
      <c r="J899" s="19"/>
      <c r="K899" s="89"/>
      <c r="L899" s="19"/>
      <c r="M899" s="19"/>
      <c r="N899" s="19"/>
      <c r="O899" s="19"/>
      <c r="P899" s="19"/>
      <c r="Q899" s="19"/>
      <c r="R899" s="19"/>
      <c r="S899" s="19"/>
      <c r="T899" s="19"/>
      <c r="U899" s="19"/>
      <c r="V899" s="19"/>
      <c r="W899" s="19"/>
      <c r="X899" s="19"/>
      <c r="Y899" s="19"/>
      <c r="Z899" s="19"/>
      <c r="AA899" s="19"/>
      <c r="AB899" s="19"/>
      <c r="AC899" s="19"/>
      <c r="AD899" s="19"/>
      <c r="AE899" s="19"/>
      <c r="AF899" s="19"/>
    </row>
    <row r="900" ht="14.25" customHeight="1">
      <c r="A900" s="19"/>
      <c r="B900" s="19"/>
      <c r="C900" s="19"/>
      <c r="D900" s="19"/>
      <c r="E900" s="19"/>
      <c r="F900" s="23"/>
      <c r="G900" s="23"/>
      <c r="H900" s="23"/>
      <c r="I900" s="23"/>
      <c r="J900" s="19"/>
      <c r="K900" s="89"/>
      <c r="L900" s="19"/>
      <c r="M900" s="19"/>
      <c r="N900" s="19"/>
      <c r="O900" s="19"/>
      <c r="P900" s="19"/>
      <c r="Q900" s="19"/>
      <c r="R900" s="19"/>
      <c r="S900" s="19"/>
      <c r="T900" s="19"/>
      <c r="U900" s="19"/>
      <c r="V900" s="19"/>
      <c r="W900" s="19"/>
      <c r="X900" s="19"/>
      <c r="Y900" s="19"/>
      <c r="Z900" s="19"/>
      <c r="AA900" s="19"/>
      <c r="AB900" s="19"/>
      <c r="AC900" s="19"/>
      <c r="AD900" s="19"/>
      <c r="AE900" s="19"/>
      <c r="AF900" s="19"/>
    </row>
    <row r="901" ht="14.25" customHeight="1">
      <c r="A901" s="19"/>
      <c r="B901" s="19"/>
      <c r="C901" s="19"/>
      <c r="D901" s="19"/>
      <c r="E901" s="19"/>
      <c r="F901" s="23"/>
      <c r="G901" s="23"/>
      <c r="H901" s="23"/>
      <c r="I901" s="23"/>
      <c r="J901" s="19"/>
      <c r="K901" s="89"/>
      <c r="L901" s="19"/>
      <c r="M901" s="19"/>
      <c r="N901" s="19"/>
      <c r="O901" s="19"/>
      <c r="P901" s="19"/>
      <c r="Q901" s="19"/>
      <c r="R901" s="19"/>
      <c r="S901" s="19"/>
      <c r="T901" s="19"/>
      <c r="U901" s="19"/>
      <c r="V901" s="19"/>
      <c r="W901" s="19"/>
      <c r="X901" s="19"/>
      <c r="Y901" s="19"/>
      <c r="Z901" s="19"/>
      <c r="AA901" s="19"/>
      <c r="AB901" s="19"/>
      <c r="AC901" s="19"/>
      <c r="AD901" s="19"/>
      <c r="AE901" s="19"/>
      <c r="AF901" s="19"/>
    </row>
    <row r="902" ht="14.25" customHeight="1">
      <c r="A902" s="19"/>
      <c r="B902" s="19"/>
      <c r="C902" s="19"/>
      <c r="D902" s="19"/>
      <c r="E902" s="19"/>
      <c r="F902" s="23"/>
      <c r="G902" s="23"/>
      <c r="H902" s="23"/>
      <c r="I902" s="23"/>
      <c r="J902" s="19"/>
      <c r="K902" s="89"/>
      <c r="L902" s="19"/>
      <c r="M902" s="19"/>
      <c r="N902" s="19"/>
      <c r="O902" s="19"/>
      <c r="P902" s="19"/>
      <c r="Q902" s="19"/>
      <c r="R902" s="19"/>
      <c r="S902" s="19"/>
      <c r="T902" s="19"/>
      <c r="U902" s="19"/>
      <c r="V902" s="19"/>
      <c r="W902" s="19"/>
      <c r="X902" s="19"/>
      <c r="Y902" s="19"/>
      <c r="Z902" s="19"/>
      <c r="AA902" s="19"/>
      <c r="AB902" s="19"/>
      <c r="AC902" s="19"/>
      <c r="AD902" s="19"/>
      <c r="AE902" s="19"/>
      <c r="AF902" s="19"/>
    </row>
    <row r="903" ht="14.25" customHeight="1">
      <c r="A903" s="19"/>
      <c r="B903" s="19"/>
      <c r="C903" s="19"/>
      <c r="D903" s="19"/>
      <c r="E903" s="19"/>
      <c r="F903" s="23"/>
      <c r="G903" s="23"/>
      <c r="H903" s="23"/>
      <c r="I903" s="23"/>
      <c r="J903" s="19"/>
      <c r="K903" s="89"/>
      <c r="L903" s="19"/>
      <c r="M903" s="19"/>
      <c r="N903" s="19"/>
      <c r="O903" s="19"/>
      <c r="P903" s="19"/>
      <c r="Q903" s="19"/>
      <c r="R903" s="19"/>
      <c r="S903" s="19"/>
      <c r="T903" s="19"/>
      <c r="U903" s="19"/>
      <c r="V903" s="19"/>
      <c r="W903" s="19"/>
      <c r="X903" s="19"/>
      <c r="Y903" s="19"/>
      <c r="Z903" s="19"/>
      <c r="AA903" s="19"/>
      <c r="AB903" s="19"/>
      <c r="AC903" s="19"/>
      <c r="AD903" s="19"/>
      <c r="AE903" s="19"/>
      <c r="AF903" s="19"/>
    </row>
    <row r="904" ht="14.25" customHeight="1">
      <c r="A904" s="19"/>
      <c r="B904" s="19"/>
      <c r="C904" s="19"/>
      <c r="D904" s="19"/>
      <c r="E904" s="19"/>
      <c r="F904" s="23"/>
      <c r="G904" s="23"/>
      <c r="H904" s="23"/>
      <c r="I904" s="23"/>
      <c r="J904" s="19"/>
      <c r="K904" s="89"/>
      <c r="L904" s="19"/>
      <c r="M904" s="19"/>
      <c r="N904" s="19"/>
      <c r="O904" s="19"/>
      <c r="P904" s="19"/>
      <c r="Q904" s="19"/>
      <c r="R904" s="19"/>
      <c r="S904" s="19"/>
      <c r="T904" s="19"/>
      <c r="U904" s="19"/>
      <c r="V904" s="19"/>
      <c r="W904" s="19"/>
      <c r="X904" s="19"/>
      <c r="Y904" s="19"/>
      <c r="Z904" s="19"/>
      <c r="AA904" s="19"/>
      <c r="AB904" s="19"/>
      <c r="AC904" s="19"/>
      <c r="AD904" s="19"/>
      <c r="AE904" s="19"/>
      <c r="AF904" s="19"/>
    </row>
    <row r="905" ht="14.25" customHeight="1">
      <c r="A905" s="19"/>
      <c r="B905" s="19"/>
      <c r="C905" s="19"/>
      <c r="D905" s="19"/>
      <c r="E905" s="19"/>
      <c r="F905" s="23"/>
      <c r="G905" s="23"/>
      <c r="H905" s="23"/>
      <c r="I905" s="23"/>
      <c r="J905" s="19"/>
      <c r="K905" s="89"/>
      <c r="L905" s="19"/>
      <c r="M905" s="19"/>
      <c r="N905" s="19"/>
      <c r="O905" s="19"/>
      <c r="P905" s="19"/>
      <c r="Q905" s="19"/>
      <c r="R905" s="19"/>
      <c r="S905" s="19"/>
      <c r="T905" s="19"/>
      <c r="U905" s="19"/>
      <c r="V905" s="19"/>
      <c r="W905" s="19"/>
      <c r="X905" s="19"/>
      <c r="Y905" s="19"/>
      <c r="Z905" s="19"/>
      <c r="AA905" s="19"/>
      <c r="AB905" s="19"/>
      <c r="AC905" s="19"/>
      <c r="AD905" s="19"/>
      <c r="AE905" s="19"/>
      <c r="AF905" s="19"/>
    </row>
    <row r="906" ht="14.25" customHeight="1">
      <c r="A906" s="19"/>
      <c r="B906" s="19"/>
      <c r="C906" s="19"/>
      <c r="D906" s="19"/>
      <c r="E906" s="19"/>
      <c r="F906" s="23"/>
      <c r="G906" s="23"/>
      <c r="H906" s="23"/>
      <c r="I906" s="23"/>
      <c r="J906" s="19"/>
      <c r="K906" s="89"/>
      <c r="L906" s="19"/>
      <c r="M906" s="19"/>
      <c r="N906" s="19"/>
      <c r="O906" s="19"/>
      <c r="P906" s="19"/>
      <c r="Q906" s="19"/>
      <c r="R906" s="19"/>
      <c r="S906" s="19"/>
      <c r="T906" s="19"/>
      <c r="U906" s="19"/>
      <c r="V906" s="19"/>
      <c r="W906" s="19"/>
      <c r="X906" s="19"/>
      <c r="Y906" s="19"/>
      <c r="Z906" s="19"/>
      <c r="AA906" s="19"/>
      <c r="AB906" s="19"/>
      <c r="AC906" s="19"/>
      <c r="AD906" s="19"/>
      <c r="AE906" s="19"/>
      <c r="AF906" s="19"/>
    </row>
    <row r="907" ht="14.25" customHeight="1">
      <c r="A907" s="19"/>
      <c r="B907" s="19"/>
      <c r="C907" s="19"/>
      <c r="D907" s="19"/>
      <c r="E907" s="19"/>
      <c r="F907" s="23"/>
      <c r="G907" s="23"/>
      <c r="H907" s="23"/>
      <c r="I907" s="23"/>
      <c r="J907" s="19"/>
      <c r="K907" s="89"/>
      <c r="L907" s="19"/>
      <c r="M907" s="19"/>
      <c r="N907" s="19"/>
      <c r="O907" s="19"/>
      <c r="P907" s="19"/>
      <c r="Q907" s="19"/>
      <c r="R907" s="19"/>
      <c r="S907" s="19"/>
      <c r="T907" s="19"/>
      <c r="U907" s="19"/>
      <c r="V907" s="19"/>
      <c r="W907" s="19"/>
      <c r="X907" s="19"/>
      <c r="Y907" s="19"/>
      <c r="Z907" s="19"/>
      <c r="AA907" s="19"/>
      <c r="AB907" s="19"/>
      <c r="AC907" s="19"/>
      <c r="AD907" s="19"/>
      <c r="AE907" s="19"/>
      <c r="AF907" s="19"/>
    </row>
    <row r="908" ht="14.25" customHeight="1">
      <c r="A908" s="19"/>
      <c r="B908" s="19"/>
      <c r="C908" s="19"/>
      <c r="D908" s="19"/>
      <c r="E908" s="19"/>
      <c r="F908" s="23"/>
      <c r="G908" s="23"/>
      <c r="H908" s="23"/>
      <c r="I908" s="23"/>
      <c r="J908" s="19"/>
      <c r="K908" s="89"/>
      <c r="L908" s="19"/>
      <c r="M908" s="19"/>
      <c r="N908" s="19"/>
      <c r="O908" s="19"/>
      <c r="P908" s="19"/>
      <c r="Q908" s="19"/>
      <c r="R908" s="19"/>
      <c r="S908" s="19"/>
      <c r="T908" s="19"/>
      <c r="U908" s="19"/>
      <c r="V908" s="19"/>
      <c r="W908" s="19"/>
      <c r="X908" s="19"/>
      <c r="Y908" s="19"/>
      <c r="Z908" s="19"/>
      <c r="AA908" s="19"/>
      <c r="AB908" s="19"/>
      <c r="AC908" s="19"/>
      <c r="AD908" s="19"/>
      <c r="AE908" s="19"/>
      <c r="AF908" s="19"/>
    </row>
    <row r="909" ht="14.25" customHeight="1">
      <c r="A909" s="19"/>
      <c r="B909" s="19"/>
      <c r="C909" s="19"/>
      <c r="D909" s="19"/>
      <c r="E909" s="19"/>
      <c r="F909" s="23"/>
      <c r="G909" s="23"/>
      <c r="H909" s="23"/>
      <c r="I909" s="23"/>
      <c r="J909" s="19"/>
      <c r="K909" s="89"/>
      <c r="L909" s="19"/>
      <c r="M909" s="19"/>
      <c r="N909" s="19"/>
      <c r="O909" s="19"/>
      <c r="P909" s="19"/>
      <c r="Q909" s="19"/>
      <c r="R909" s="19"/>
      <c r="S909" s="19"/>
      <c r="T909" s="19"/>
      <c r="U909" s="19"/>
      <c r="V909" s="19"/>
      <c r="W909" s="19"/>
      <c r="X909" s="19"/>
      <c r="Y909" s="19"/>
      <c r="Z909" s="19"/>
      <c r="AA909" s="19"/>
      <c r="AB909" s="19"/>
      <c r="AC909" s="19"/>
      <c r="AD909" s="19"/>
      <c r="AE909" s="19"/>
      <c r="AF909" s="19"/>
    </row>
    <row r="910" ht="14.25" customHeight="1">
      <c r="A910" s="19"/>
      <c r="B910" s="19"/>
      <c r="C910" s="19"/>
      <c r="D910" s="19"/>
      <c r="E910" s="19"/>
      <c r="F910" s="23"/>
      <c r="G910" s="23"/>
      <c r="H910" s="23"/>
      <c r="I910" s="23"/>
      <c r="J910" s="19"/>
      <c r="K910" s="89"/>
      <c r="L910" s="19"/>
      <c r="M910" s="19"/>
      <c r="N910" s="19"/>
      <c r="O910" s="19"/>
      <c r="P910" s="19"/>
      <c r="Q910" s="19"/>
      <c r="R910" s="19"/>
      <c r="S910" s="19"/>
      <c r="T910" s="19"/>
      <c r="U910" s="19"/>
      <c r="V910" s="19"/>
      <c r="W910" s="19"/>
      <c r="X910" s="19"/>
      <c r="Y910" s="19"/>
      <c r="Z910" s="19"/>
      <c r="AA910" s="19"/>
      <c r="AB910" s="19"/>
      <c r="AC910" s="19"/>
      <c r="AD910" s="19"/>
      <c r="AE910" s="19"/>
      <c r="AF910" s="19"/>
    </row>
    <row r="911" ht="14.25" customHeight="1">
      <c r="A911" s="19"/>
      <c r="B911" s="19"/>
      <c r="C911" s="19"/>
      <c r="D911" s="19"/>
      <c r="E911" s="19"/>
      <c r="F911" s="23"/>
      <c r="G911" s="23"/>
      <c r="H911" s="23"/>
      <c r="I911" s="23"/>
      <c r="J911" s="19"/>
      <c r="K911" s="89"/>
      <c r="L911" s="19"/>
      <c r="M911" s="19"/>
      <c r="N911" s="19"/>
      <c r="O911" s="19"/>
      <c r="P911" s="19"/>
      <c r="Q911" s="19"/>
      <c r="R911" s="19"/>
      <c r="S911" s="19"/>
      <c r="T911" s="19"/>
      <c r="U911" s="19"/>
      <c r="V911" s="19"/>
      <c r="W911" s="19"/>
      <c r="X911" s="19"/>
      <c r="Y911" s="19"/>
      <c r="Z911" s="19"/>
      <c r="AA911" s="19"/>
      <c r="AB911" s="19"/>
      <c r="AC911" s="19"/>
      <c r="AD911" s="19"/>
      <c r="AE911" s="19"/>
      <c r="AF911" s="19"/>
    </row>
    <row r="912" ht="14.25" customHeight="1">
      <c r="A912" s="19"/>
      <c r="B912" s="19"/>
      <c r="C912" s="19"/>
      <c r="D912" s="19"/>
      <c r="E912" s="19"/>
      <c r="F912" s="23"/>
      <c r="G912" s="23"/>
      <c r="H912" s="23"/>
      <c r="I912" s="23"/>
      <c r="J912" s="19"/>
      <c r="K912" s="89"/>
      <c r="L912" s="19"/>
      <c r="M912" s="19"/>
      <c r="N912" s="19"/>
      <c r="O912" s="19"/>
      <c r="P912" s="19"/>
      <c r="Q912" s="19"/>
      <c r="R912" s="19"/>
      <c r="S912" s="19"/>
      <c r="T912" s="19"/>
      <c r="U912" s="19"/>
      <c r="V912" s="19"/>
      <c r="W912" s="19"/>
      <c r="X912" s="19"/>
      <c r="Y912" s="19"/>
      <c r="Z912" s="19"/>
      <c r="AA912" s="19"/>
      <c r="AB912" s="19"/>
      <c r="AC912" s="19"/>
      <c r="AD912" s="19"/>
      <c r="AE912" s="19"/>
      <c r="AF912" s="19"/>
    </row>
    <row r="913" ht="14.25" customHeight="1">
      <c r="A913" s="19"/>
      <c r="B913" s="19"/>
      <c r="C913" s="19"/>
      <c r="D913" s="19"/>
      <c r="E913" s="19"/>
      <c r="F913" s="23"/>
      <c r="G913" s="23"/>
      <c r="H913" s="23"/>
      <c r="I913" s="23"/>
      <c r="J913" s="19"/>
      <c r="K913" s="89"/>
      <c r="L913" s="19"/>
      <c r="M913" s="19"/>
      <c r="N913" s="19"/>
      <c r="O913" s="19"/>
      <c r="P913" s="19"/>
      <c r="Q913" s="19"/>
      <c r="R913" s="19"/>
      <c r="S913" s="19"/>
      <c r="T913" s="19"/>
      <c r="U913" s="19"/>
      <c r="V913" s="19"/>
      <c r="W913" s="19"/>
      <c r="X913" s="19"/>
      <c r="Y913" s="19"/>
      <c r="Z913" s="19"/>
      <c r="AA913" s="19"/>
      <c r="AB913" s="19"/>
      <c r="AC913" s="19"/>
      <c r="AD913" s="19"/>
      <c r="AE913" s="19"/>
      <c r="AF913" s="19"/>
    </row>
    <row r="914" ht="14.25" customHeight="1">
      <c r="A914" s="19"/>
      <c r="B914" s="19"/>
      <c r="C914" s="19"/>
      <c r="D914" s="19"/>
      <c r="E914" s="19"/>
      <c r="F914" s="23"/>
      <c r="G914" s="23"/>
      <c r="H914" s="23"/>
      <c r="I914" s="23"/>
      <c r="J914" s="19"/>
      <c r="K914" s="89"/>
      <c r="L914" s="19"/>
      <c r="M914" s="19"/>
      <c r="N914" s="19"/>
      <c r="O914" s="19"/>
      <c r="P914" s="19"/>
      <c r="Q914" s="19"/>
      <c r="R914" s="19"/>
      <c r="S914" s="19"/>
      <c r="T914" s="19"/>
      <c r="U914" s="19"/>
      <c r="V914" s="19"/>
      <c r="W914" s="19"/>
      <c r="X914" s="19"/>
      <c r="Y914" s="19"/>
      <c r="Z914" s="19"/>
      <c r="AA914" s="19"/>
      <c r="AB914" s="19"/>
      <c r="AC914" s="19"/>
      <c r="AD914" s="19"/>
      <c r="AE914" s="19"/>
      <c r="AF914" s="19"/>
    </row>
    <row r="915" ht="14.25" customHeight="1">
      <c r="A915" s="19"/>
      <c r="B915" s="19"/>
      <c r="C915" s="19"/>
      <c r="D915" s="19"/>
      <c r="E915" s="19"/>
      <c r="F915" s="23"/>
      <c r="G915" s="23"/>
      <c r="H915" s="23"/>
      <c r="I915" s="23"/>
      <c r="J915" s="19"/>
      <c r="K915" s="89"/>
      <c r="L915" s="19"/>
      <c r="M915" s="19"/>
      <c r="N915" s="19"/>
      <c r="O915" s="19"/>
      <c r="P915" s="19"/>
      <c r="Q915" s="19"/>
      <c r="R915" s="19"/>
      <c r="S915" s="19"/>
      <c r="T915" s="19"/>
      <c r="U915" s="19"/>
      <c r="V915" s="19"/>
      <c r="W915" s="19"/>
      <c r="X915" s="19"/>
      <c r="Y915" s="19"/>
      <c r="Z915" s="19"/>
      <c r="AA915" s="19"/>
      <c r="AB915" s="19"/>
      <c r="AC915" s="19"/>
      <c r="AD915" s="19"/>
      <c r="AE915" s="19"/>
      <c r="AF915" s="19"/>
    </row>
    <row r="916" ht="14.25" customHeight="1">
      <c r="A916" s="19"/>
      <c r="B916" s="19"/>
      <c r="C916" s="19"/>
      <c r="D916" s="19"/>
      <c r="E916" s="19"/>
      <c r="F916" s="23"/>
      <c r="G916" s="23"/>
      <c r="H916" s="23"/>
      <c r="I916" s="23"/>
      <c r="J916" s="19"/>
      <c r="K916" s="89"/>
      <c r="L916" s="19"/>
      <c r="M916" s="19"/>
      <c r="N916" s="19"/>
      <c r="O916" s="19"/>
      <c r="P916" s="19"/>
      <c r="Q916" s="19"/>
      <c r="R916" s="19"/>
      <c r="S916" s="19"/>
      <c r="T916" s="19"/>
      <c r="U916" s="19"/>
      <c r="V916" s="19"/>
      <c r="W916" s="19"/>
      <c r="X916" s="19"/>
      <c r="Y916" s="19"/>
      <c r="Z916" s="19"/>
      <c r="AA916" s="19"/>
      <c r="AB916" s="19"/>
      <c r="AC916" s="19"/>
      <c r="AD916" s="19"/>
      <c r="AE916" s="19"/>
      <c r="AF916" s="19"/>
    </row>
    <row r="917" ht="14.25" customHeight="1">
      <c r="A917" s="19"/>
      <c r="B917" s="19"/>
      <c r="C917" s="19"/>
      <c r="D917" s="19"/>
      <c r="E917" s="19"/>
      <c r="F917" s="23"/>
      <c r="G917" s="23"/>
      <c r="H917" s="23"/>
      <c r="I917" s="23"/>
      <c r="J917" s="19"/>
      <c r="K917" s="89"/>
      <c r="L917" s="19"/>
      <c r="M917" s="19"/>
      <c r="N917" s="19"/>
      <c r="O917" s="19"/>
      <c r="P917" s="19"/>
      <c r="Q917" s="19"/>
      <c r="R917" s="19"/>
      <c r="S917" s="19"/>
      <c r="T917" s="19"/>
      <c r="U917" s="19"/>
      <c r="V917" s="19"/>
      <c r="W917" s="19"/>
      <c r="X917" s="19"/>
      <c r="Y917" s="19"/>
      <c r="Z917" s="19"/>
      <c r="AA917" s="19"/>
      <c r="AB917" s="19"/>
      <c r="AC917" s="19"/>
      <c r="AD917" s="19"/>
      <c r="AE917" s="19"/>
      <c r="AF917" s="19"/>
    </row>
    <row r="918" ht="14.25" customHeight="1">
      <c r="A918" s="19"/>
      <c r="B918" s="19"/>
      <c r="C918" s="19"/>
      <c r="D918" s="19"/>
      <c r="E918" s="19"/>
      <c r="F918" s="23"/>
      <c r="G918" s="23"/>
      <c r="H918" s="23"/>
      <c r="I918" s="23"/>
      <c r="J918" s="19"/>
      <c r="K918" s="89"/>
      <c r="L918" s="19"/>
      <c r="M918" s="19"/>
      <c r="N918" s="19"/>
      <c r="O918" s="19"/>
      <c r="P918" s="19"/>
      <c r="Q918" s="19"/>
      <c r="R918" s="19"/>
      <c r="S918" s="19"/>
      <c r="T918" s="19"/>
      <c r="U918" s="19"/>
      <c r="V918" s="19"/>
      <c r="W918" s="19"/>
      <c r="X918" s="19"/>
      <c r="Y918" s="19"/>
      <c r="Z918" s="19"/>
      <c r="AA918" s="19"/>
      <c r="AB918" s="19"/>
      <c r="AC918" s="19"/>
      <c r="AD918" s="19"/>
      <c r="AE918" s="19"/>
      <c r="AF918" s="19"/>
    </row>
    <row r="919" ht="14.25" customHeight="1">
      <c r="A919" s="19"/>
      <c r="B919" s="19"/>
      <c r="C919" s="19"/>
      <c r="D919" s="19"/>
      <c r="E919" s="19"/>
      <c r="F919" s="23"/>
      <c r="G919" s="23"/>
      <c r="H919" s="23"/>
      <c r="I919" s="23"/>
      <c r="J919" s="19"/>
      <c r="K919" s="89"/>
      <c r="L919" s="19"/>
      <c r="M919" s="19"/>
      <c r="N919" s="19"/>
      <c r="O919" s="19"/>
      <c r="P919" s="19"/>
      <c r="Q919" s="19"/>
      <c r="R919" s="19"/>
      <c r="S919" s="19"/>
      <c r="T919" s="19"/>
      <c r="U919" s="19"/>
      <c r="V919" s="19"/>
      <c r="W919" s="19"/>
      <c r="X919" s="19"/>
      <c r="Y919" s="19"/>
      <c r="Z919" s="19"/>
      <c r="AA919" s="19"/>
      <c r="AB919" s="19"/>
      <c r="AC919" s="19"/>
      <c r="AD919" s="19"/>
      <c r="AE919" s="19"/>
      <c r="AF919" s="19"/>
    </row>
    <row r="920" ht="14.25" customHeight="1">
      <c r="A920" s="19"/>
      <c r="B920" s="19"/>
      <c r="C920" s="19"/>
      <c r="D920" s="19"/>
      <c r="E920" s="19"/>
      <c r="F920" s="23"/>
      <c r="G920" s="23"/>
      <c r="H920" s="23"/>
      <c r="I920" s="23"/>
      <c r="J920" s="19"/>
      <c r="K920" s="89"/>
      <c r="L920" s="19"/>
      <c r="M920" s="19"/>
      <c r="N920" s="19"/>
      <c r="O920" s="19"/>
      <c r="P920" s="19"/>
      <c r="Q920" s="19"/>
      <c r="R920" s="19"/>
      <c r="S920" s="19"/>
      <c r="T920" s="19"/>
      <c r="U920" s="19"/>
      <c r="V920" s="19"/>
      <c r="W920" s="19"/>
      <c r="X920" s="19"/>
      <c r="Y920" s="19"/>
      <c r="Z920" s="19"/>
      <c r="AA920" s="19"/>
      <c r="AB920" s="19"/>
      <c r="AC920" s="19"/>
      <c r="AD920" s="19"/>
      <c r="AE920" s="19"/>
      <c r="AF920" s="19"/>
    </row>
    <row r="921" ht="14.25" customHeight="1">
      <c r="A921" s="19"/>
      <c r="B921" s="19"/>
      <c r="C921" s="19"/>
      <c r="D921" s="19"/>
      <c r="E921" s="19"/>
      <c r="F921" s="23"/>
      <c r="G921" s="23"/>
      <c r="H921" s="23"/>
      <c r="I921" s="23"/>
      <c r="J921" s="19"/>
      <c r="K921" s="89"/>
      <c r="L921" s="19"/>
      <c r="M921" s="19"/>
      <c r="N921" s="19"/>
      <c r="O921" s="19"/>
      <c r="P921" s="19"/>
      <c r="Q921" s="19"/>
      <c r="R921" s="19"/>
      <c r="S921" s="19"/>
      <c r="T921" s="19"/>
      <c r="U921" s="19"/>
      <c r="V921" s="19"/>
      <c r="W921" s="19"/>
      <c r="X921" s="19"/>
      <c r="Y921" s="19"/>
      <c r="Z921" s="19"/>
      <c r="AA921" s="19"/>
      <c r="AB921" s="19"/>
      <c r="AC921" s="19"/>
      <c r="AD921" s="19"/>
      <c r="AE921" s="19"/>
      <c r="AF921" s="19"/>
    </row>
    <row r="922" ht="14.25" customHeight="1">
      <c r="A922" s="19"/>
      <c r="B922" s="19"/>
      <c r="C922" s="19"/>
      <c r="D922" s="19"/>
      <c r="E922" s="19"/>
      <c r="F922" s="23"/>
      <c r="G922" s="23"/>
      <c r="H922" s="23"/>
      <c r="I922" s="23"/>
      <c r="J922" s="19"/>
      <c r="K922" s="89"/>
      <c r="L922" s="19"/>
      <c r="M922" s="19"/>
      <c r="N922" s="19"/>
      <c r="O922" s="19"/>
      <c r="P922" s="19"/>
      <c r="Q922" s="19"/>
      <c r="R922" s="19"/>
      <c r="S922" s="19"/>
      <c r="T922" s="19"/>
      <c r="U922" s="19"/>
      <c r="V922" s="19"/>
      <c r="W922" s="19"/>
      <c r="X922" s="19"/>
      <c r="Y922" s="19"/>
      <c r="Z922" s="19"/>
      <c r="AA922" s="19"/>
      <c r="AB922" s="19"/>
      <c r="AC922" s="19"/>
      <c r="AD922" s="19"/>
      <c r="AE922" s="19"/>
      <c r="AF922" s="19"/>
    </row>
    <row r="923" ht="14.25" customHeight="1">
      <c r="A923" s="19"/>
      <c r="B923" s="19"/>
      <c r="C923" s="19"/>
      <c r="D923" s="19"/>
      <c r="E923" s="19"/>
      <c r="F923" s="23"/>
      <c r="G923" s="23"/>
      <c r="H923" s="23"/>
      <c r="I923" s="23"/>
      <c r="J923" s="19"/>
      <c r="K923" s="89"/>
      <c r="L923" s="19"/>
      <c r="M923" s="19"/>
      <c r="N923" s="19"/>
      <c r="O923" s="19"/>
      <c r="P923" s="19"/>
      <c r="Q923" s="19"/>
      <c r="R923" s="19"/>
      <c r="S923" s="19"/>
      <c r="T923" s="19"/>
      <c r="U923" s="19"/>
      <c r="V923" s="19"/>
      <c r="W923" s="19"/>
      <c r="X923" s="19"/>
      <c r="Y923" s="19"/>
      <c r="Z923" s="19"/>
      <c r="AA923" s="19"/>
      <c r="AB923" s="19"/>
      <c r="AC923" s="19"/>
      <c r="AD923" s="19"/>
      <c r="AE923" s="19"/>
      <c r="AF923" s="19"/>
    </row>
    <row r="924" ht="14.25" customHeight="1">
      <c r="A924" s="19"/>
      <c r="B924" s="19"/>
      <c r="C924" s="19"/>
      <c r="D924" s="19"/>
      <c r="E924" s="19"/>
      <c r="F924" s="23"/>
      <c r="G924" s="23"/>
      <c r="H924" s="23"/>
      <c r="I924" s="23"/>
      <c r="J924" s="19"/>
      <c r="K924" s="89"/>
      <c r="L924" s="19"/>
      <c r="M924" s="19"/>
      <c r="N924" s="19"/>
      <c r="O924" s="19"/>
      <c r="P924" s="19"/>
      <c r="Q924" s="19"/>
      <c r="R924" s="19"/>
      <c r="S924" s="19"/>
      <c r="T924" s="19"/>
      <c r="U924" s="19"/>
      <c r="V924" s="19"/>
      <c r="W924" s="19"/>
      <c r="X924" s="19"/>
      <c r="Y924" s="19"/>
      <c r="Z924" s="19"/>
      <c r="AA924" s="19"/>
      <c r="AB924" s="19"/>
      <c r="AC924" s="19"/>
      <c r="AD924" s="19"/>
      <c r="AE924" s="19"/>
      <c r="AF924" s="19"/>
    </row>
    <row r="925" ht="14.25" customHeight="1">
      <c r="A925" s="19"/>
      <c r="B925" s="19"/>
      <c r="C925" s="19"/>
      <c r="D925" s="19"/>
      <c r="E925" s="19"/>
      <c r="F925" s="23"/>
      <c r="G925" s="23"/>
      <c r="H925" s="23"/>
      <c r="I925" s="23"/>
      <c r="J925" s="19"/>
      <c r="K925" s="89"/>
      <c r="L925" s="19"/>
      <c r="M925" s="19"/>
      <c r="N925" s="19"/>
      <c r="O925" s="19"/>
      <c r="P925" s="19"/>
      <c r="Q925" s="19"/>
      <c r="R925" s="19"/>
      <c r="S925" s="19"/>
      <c r="T925" s="19"/>
      <c r="U925" s="19"/>
      <c r="V925" s="19"/>
      <c r="W925" s="19"/>
      <c r="X925" s="19"/>
      <c r="Y925" s="19"/>
      <c r="Z925" s="19"/>
      <c r="AA925" s="19"/>
      <c r="AB925" s="19"/>
      <c r="AC925" s="19"/>
      <c r="AD925" s="19"/>
      <c r="AE925" s="19"/>
      <c r="AF925" s="19"/>
    </row>
    <row r="926" ht="14.25" customHeight="1">
      <c r="A926" s="19"/>
      <c r="B926" s="19"/>
      <c r="C926" s="19"/>
      <c r="D926" s="19"/>
      <c r="E926" s="19"/>
      <c r="F926" s="23"/>
      <c r="G926" s="23"/>
      <c r="H926" s="23"/>
      <c r="I926" s="23"/>
      <c r="J926" s="19"/>
      <c r="K926" s="89"/>
      <c r="L926" s="19"/>
      <c r="M926" s="19"/>
      <c r="N926" s="19"/>
      <c r="O926" s="19"/>
      <c r="P926" s="19"/>
      <c r="Q926" s="19"/>
      <c r="R926" s="19"/>
      <c r="S926" s="19"/>
      <c r="T926" s="19"/>
      <c r="U926" s="19"/>
      <c r="V926" s="19"/>
      <c r="W926" s="19"/>
      <c r="X926" s="19"/>
      <c r="Y926" s="19"/>
      <c r="Z926" s="19"/>
      <c r="AA926" s="19"/>
      <c r="AB926" s="19"/>
      <c r="AC926" s="19"/>
      <c r="AD926" s="19"/>
      <c r="AE926" s="19"/>
      <c r="AF926" s="19"/>
    </row>
    <row r="927" ht="14.25" customHeight="1">
      <c r="A927" s="19"/>
      <c r="B927" s="19"/>
      <c r="C927" s="19"/>
      <c r="D927" s="19"/>
      <c r="E927" s="19"/>
      <c r="F927" s="23"/>
      <c r="G927" s="23"/>
      <c r="H927" s="23"/>
      <c r="I927" s="23"/>
      <c r="J927" s="19"/>
      <c r="K927" s="89"/>
      <c r="L927" s="19"/>
      <c r="M927" s="19"/>
      <c r="N927" s="19"/>
      <c r="O927" s="19"/>
      <c r="P927" s="19"/>
      <c r="Q927" s="19"/>
      <c r="R927" s="19"/>
      <c r="S927" s="19"/>
      <c r="T927" s="19"/>
      <c r="U927" s="19"/>
      <c r="V927" s="19"/>
      <c r="W927" s="19"/>
      <c r="X927" s="19"/>
      <c r="Y927" s="19"/>
      <c r="Z927" s="19"/>
      <c r="AA927" s="19"/>
      <c r="AB927" s="19"/>
      <c r="AC927" s="19"/>
      <c r="AD927" s="19"/>
      <c r="AE927" s="19"/>
      <c r="AF927" s="19"/>
    </row>
    <row r="928" ht="14.25" customHeight="1">
      <c r="A928" s="19"/>
      <c r="B928" s="19"/>
      <c r="C928" s="19"/>
      <c r="D928" s="19"/>
      <c r="E928" s="19"/>
      <c r="F928" s="23"/>
      <c r="G928" s="23"/>
      <c r="H928" s="23"/>
      <c r="I928" s="23"/>
      <c r="J928" s="19"/>
      <c r="K928" s="89"/>
      <c r="L928" s="19"/>
      <c r="M928" s="19"/>
      <c r="N928" s="19"/>
      <c r="O928" s="19"/>
      <c r="P928" s="19"/>
      <c r="Q928" s="19"/>
      <c r="R928" s="19"/>
      <c r="S928" s="19"/>
      <c r="T928" s="19"/>
      <c r="U928" s="19"/>
      <c r="V928" s="19"/>
      <c r="W928" s="19"/>
      <c r="X928" s="19"/>
      <c r="Y928" s="19"/>
      <c r="Z928" s="19"/>
      <c r="AA928" s="19"/>
      <c r="AB928" s="19"/>
      <c r="AC928" s="19"/>
      <c r="AD928" s="19"/>
      <c r="AE928" s="19"/>
      <c r="AF928" s="19"/>
    </row>
    <row r="929" ht="14.25" customHeight="1">
      <c r="A929" s="19"/>
      <c r="B929" s="19"/>
      <c r="C929" s="19"/>
      <c r="D929" s="19"/>
      <c r="E929" s="19"/>
      <c r="F929" s="23"/>
      <c r="G929" s="23"/>
      <c r="H929" s="23"/>
      <c r="I929" s="23"/>
      <c r="J929" s="19"/>
      <c r="K929" s="89"/>
      <c r="L929" s="19"/>
      <c r="M929" s="19"/>
      <c r="N929" s="19"/>
      <c r="O929" s="19"/>
      <c r="P929" s="19"/>
      <c r="Q929" s="19"/>
      <c r="R929" s="19"/>
      <c r="S929" s="19"/>
      <c r="T929" s="19"/>
      <c r="U929" s="19"/>
      <c r="V929" s="19"/>
      <c r="W929" s="19"/>
      <c r="X929" s="19"/>
      <c r="Y929" s="19"/>
      <c r="Z929" s="19"/>
      <c r="AA929" s="19"/>
      <c r="AB929" s="19"/>
      <c r="AC929" s="19"/>
      <c r="AD929" s="19"/>
      <c r="AE929" s="19"/>
      <c r="AF929" s="19"/>
    </row>
    <row r="930" ht="14.25" customHeight="1">
      <c r="A930" s="19"/>
      <c r="B930" s="19"/>
      <c r="C930" s="19"/>
      <c r="D930" s="19"/>
      <c r="E930" s="19"/>
      <c r="F930" s="23"/>
      <c r="G930" s="23"/>
      <c r="H930" s="23"/>
      <c r="I930" s="23"/>
      <c r="J930" s="19"/>
      <c r="K930" s="89"/>
      <c r="L930" s="19"/>
      <c r="M930" s="19"/>
      <c r="N930" s="19"/>
      <c r="O930" s="19"/>
      <c r="P930" s="19"/>
      <c r="Q930" s="19"/>
      <c r="R930" s="19"/>
      <c r="S930" s="19"/>
      <c r="T930" s="19"/>
      <c r="U930" s="19"/>
      <c r="V930" s="19"/>
      <c r="W930" s="19"/>
      <c r="X930" s="19"/>
      <c r="Y930" s="19"/>
      <c r="Z930" s="19"/>
      <c r="AA930" s="19"/>
      <c r="AB930" s="19"/>
      <c r="AC930" s="19"/>
      <c r="AD930" s="19"/>
      <c r="AE930" s="19"/>
      <c r="AF930" s="19"/>
    </row>
    <row r="931" ht="14.25" customHeight="1">
      <c r="A931" s="19"/>
      <c r="B931" s="19"/>
      <c r="C931" s="19"/>
      <c r="D931" s="19"/>
      <c r="E931" s="19"/>
      <c r="F931" s="23"/>
      <c r="G931" s="23"/>
      <c r="H931" s="23"/>
      <c r="I931" s="23"/>
      <c r="J931" s="19"/>
      <c r="K931" s="89"/>
      <c r="L931" s="19"/>
      <c r="M931" s="19"/>
      <c r="N931" s="19"/>
      <c r="O931" s="19"/>
      <c r="P931" s="19"/>
      <c r="Q931" s="19"/>
      <c r="R931" s="19"/>
      <c r="S931" s="19"/>
      <c r="T931" s="19"/>
      <c r="U931" s="19"/>
      <c r="V931" s="19"/>
      <c r="W931" s="19"/>
      <c r="X931" s="19"/>
      <c r="Y931" s="19"/>
      <c r="Z931" s="19"/>
      <c r="AA931" s="19"/>
      <c r="AB931" s="19"/>
      <c r="AC931" s="19"/>
      <c r="AD931" s="19"/>
      <c r="AE931" s="19"/>
      <c r="AF931" s="19"/>
    </row>
    <row r="932" ht="14.25" customHeight="1">
      <c r="A932" s="19"/>
      <c r="B932" s="19"/>
      <c r="C932" s="19"/>
      <c r="D932" s="19"/>
      <c r="E932" s="19"/>
      <c r="F932" s="23"/>
      <c r="G932" s="23"/>
      <c r="H932" s="23"/>
      <c r="I932" s="23"/>
      <c r="J932" s="19"/>
      <c r="K932" s="89"/>
      <c r="L932" s="19"/>
      <c r="M932" s="19"/>
      <c r="N932" s="19"/>
      <c r="O932" s="19"/>
      <c r="P932" s="19"/>
      <c r="Q932" s="19"/>
      <c r="R932" s="19"/>
      <c r="S932" s="19"/>
      <c r="T932" s="19"/>
      <c r="U932" s="19"/>
      <c r="V932" s="19"/>
      <c r="W932" s="19"/>
      <c r="X932" s="19"/>
      <c r="Y932" s="19"/>
      <c r="Z932" s="19"/>
      <c r="AA932" s="19"/>
      <c r="AB932" s="19"/>
      <c r="AC932" s="19"/>
      <c r="AD932" s="19"/>
      <c r="AE932" s="19"/>
      <c r="AF932" s="19"/>
    </row>
    <row r="933" ht="14.25" customHeight="1">
      <c r="A933" s="19"/>
      <c r="B933" s="19"/>
      <c r="C933" s="19"/>
      <c r="D933" s="19"/>
      <c r="E933" s="19"/>
      <c r="F933" s="23"/>
      <c r="G933" s="23"/>
      <c r="H933" s="23"/>
      <c r="I933" s="23"/>
      <c r="J933" s="19"/>
      <c r="K933" s="89"/>
      <c r="L933" s="19"/>
      <c r="M933" s="19"/>
      <c r="N933" s="19"/>
      <c r="O933" s="19"/>
      <c r="P933" s="19"/>
      <c r="Q933" s="19"/>
      <c r="R933" s="19"/>
      <c r="S933" s="19"/>
      <c r="T933" s="19"/>
      <c r="U933" s="19"/>
      <c r="V933" s="19"/>
      <c r="W933" s="19"/>
      <c r="X933" s="19"/>
      <c r="Y933" s="19"/>
      <c r="Z933" s="19"/>
      <c r="AA933" s="19"/>
      <c r="AB933" s="19"/>
      <c r="AC933" s="19"/>
      <c r="AD933" s="19"/>
      <c r="AE933" s="19"/>
      <c r="AF933" s="19"/>
    </row>
    <row r="934" ht="14.25" customHeight="1">
      <c r="A934" s="19"/>
      <c r="B934" s="19"/>
      <c r="C934" s="19"/>
      <c r="D934" s="19"/>
      <c r="E934" s="19"/>
      <c r="F934" s="23"/>
      <c r="G934" s="23"/>
      <c r="H934" s="23"/>
      <c r="I934" s="23"/>
      <c r="J934" s="19"/>
      <c r="K934" s="89"/>
      <c r="L934" s="19"/>
      <c r="M934" s="19"/>
      <c r="N934" s="19"/>
      <c r="O934" s="19"/>
      <c r="P934" s="19"/>
      <c r="Q934" s="19"/>
      <c r="R934" s="19"/>
      <c r="S934" s="19"/>
      <c r="T934" s="19"/>
      <c r="U934" s="19"/>
      <c r="V934" s="19"/>
      <c r="W934" s="19"/>
      <c r="X934" s="19"/>
      <c r="Y934" s="19"/>
      <c r="Z934" s="19"/>
      <c r="AA934" s="19"/>
      <c r="AB934" s="19"/>
      <c r="AC934" s="19"/>
      <c r="AD934" s="19"/>
      <c r="AE934" s="19"/>
      <c r="AF934" s="19"/>
    </row>
    <row r="935" ht="14.25" customHeight="1">
      <c r="A935" s="19"/>
      <c r="B935" s="19"/>
      <c r="C935" s="19"/>
      <c r="D935" s="19"/>
      <c r="E935" s="19"/>
      <c r="F935" s="23"/>
      <c r="G935" s="23"/>
      <c r="H935" s="23"/>
      <c r="I935" s="23"/>
      <c r="J935" s="19"/>
      <c r="K935" s="89"/>
      <c r="L935" s="19"/>
      <c r="M935" s="19"/>
      <c r="N935" s="19"/>
      <c r="O935" s="19"/>
      <c r="P935" s="19"/>
      <c r="Q935" s="19"/>
      <c r="R935" s="19"/>
      <c r="S935" s="19"/>
      <c r="T935" s="19"/>
      <c r="U935" s="19"/>
      <c r="V935" s="19"/>
      <c r="W935" s="19"/>
      <c r="X935" s="19"/>
      <c r="Y935" s="19"/>
      <c r="Z935" s="19"/>
      <c r="AA935" s="19"/>
      <c r="AB935" s="19"/>
      <c r="AC935" s="19"/>
      <c r="AD935" s="19"/>
      <c r="AE935" s="19"/>
      <c r="AF935" s="19"/>
    </row>
    <row r="936" ht="14.25" customHeight="1">
      <c r="A936" s="19"/>
      <c r="B936" s="19"/>
      <c r="C936" s="19"/>
      <c r="D936" s="19"/>
      <c r="E936" s="19"/>
      <c r="F936" s="23"/>
      <c r="G936" s="23"/>
      <c r="H936" s="23"/>
      <c r="I936" s="23"/>
      <c r="J936" s="19"/>
      <c r="K936" s="89"/>
      <c r="L936" s="19"/>
      <c r="M936" s="19"/>
      <c r="N936" s="19"/>
      <c r="O936" s="19"/>
      <c r="P936" s="19"/>
      <c r="Q936" s="19"/>
      <c r="R936" s="19"/>
      <c r="S936" s="19"/>
      <c r="T936" s="19"/>
      <c r="U936" s="19"/>
      <c r="V936" s="19"/>
      <c r="W936" s="19"/>
      <c r="X936" s="19"/>
      <c r="Y936" s="19"/>
      <c r="Z936" s="19"/>
      <c r="AA936" s="19"/>
      <c r="AB936" s="19"/>
      <c r="AC936" s="19"/>
      <c r="AD936" s="19"/>
      <c r="AE936" s="19"/>
      <c r="AF936" s="19"/>
    </row>
    <row r="937" ht="14.25" customHeight="1">
      <c r="A937" s="19"/>
      <c r="B937" s="19"/>
      <c r="C937" s="19"/>
      <c r="D937" s="19"/>
      <c r="E937" s="19"/>
      <c r="F937" s="23"/>
      <c r="G937" s="23"/>
      <c r="H937" s="23"/>
      <c r="I937" s="23"/>
      <c r="J937" s="19"/>
      <c r="K937" s="89"/>
      <c r="L937" s="19"/>
      <c r="M937" s="19"/>
      <c r="N937" s="19"/>
      <c r="O937" s="19"/>
      <c r="P937" s="19"/>
      <c r="Q937" s="19"/>
      <c r="R937" s="19"/>
      <c r="S937" s="19"/>
      <c r="T937" s="19"/>
      <c r="U937" s="19"/>
      <c r="V937" s="19"/>
      <c r="W937" s="19"/>
      <c r="X937" s="19"/>
      <c r="Y937" s="19"/>
      <c r="Z937" s="19"/>
      <c r="AA937" s="19"/>
      <c r="AB937" s="19"/>
      <c r="AC937" s="19"/>
      <c r="AD937" s="19"/>
      <c r="AE937" s="19"/>
      <c r="AF937" s="19"/>
    </row>
    <row r="938" ht="14.25" customHeight="1">
      <c r="A938" s="19"/>
      <c r="B938" s="19"/>
      <c r="C938" s="19"/>
      <c r="D938" s="19"/>
      <c r="E938" s="19"/>
      <c r="F938" s="23"/>
      <c r="G938" s="23"/>
      <c r="H938" s="23"/>
      <c r="I938" s="23"/>
      <c r="J938" s="19"/>
      <c r="K938" s="89"/>
      <c r="L938" s="19"/>
      <c r="M938" s="19"/>
      <c r="N938" s="19"/>
      <c r="O938" s="19"/>
      <c r="P938" s="19"/>
      <c r="Q938" s="19"/>
      <c r="R938" s="19"/>
      <c r="S938" s="19"/>
      <c r="T938" s="19"/>
      <c r="U938" s="19"/>
      <c r="V938" s="19"/>
      <c r="W938" s="19"/>
      <c r="X938" s="19"/>
      <c r="Y938" s="19"/>
      <c r="Z938" s="19"/>
      <c r="AA938" s="19"/>
      <c r="AB938" s="19"/>
      <c r="AC938" s="19"/>
      <c r="AD938" s="19"/>
      <c r="AE938" s="19"/>
      <c r="AF938" s="19"/>
    </row>
    <row r="939" ht="14.25" customHeight="1">
      <c r="A939" s="19"/>
      <c r="B939" s="19"/>
      <c r="C939" s="19"/>
      <c r="D939" s="19"/>
      <c r="E939" s="19"/>
      <c r="F939" s="23"/>
      <c r="G939" s="23"/>
      <c r="H939" s="23"/>
      <c r="I939" s="23"/>
      <c r="J939" s="19"/>
      <c r="K939" s="89"/>
      <c r="L939" s="19"/>
      <c r="M939" s="19"/>
      <c r="N939" s="19"/>
      <c r="O939" s="19"/>
      <c r="P939" s="19"/>
      <c r="Q939" s="19"/>
      <c r="R939" s="19"/>
      <c r="S939" s="19"/>
      <c r="T939" s="19"/>
      <c r="U939" s="19"/>
      <c r="V939" s="19"/>
      <c r="W939" s="19"/>
      <c r="X939" s="19"/>
      <c r="Y939" s="19"/>
      <c r="Z939" s="19"/>
      <c r="AA939" s="19"/>
      <c r="AB939" s="19"/>
      <c r="AC939" s="19"/>
      <c r="AD939" s="19"/>
      <c r="AE939" s="19"/>
      <c r="AF939" s="19"/>
    </row>
    <row r="940" ht="14.25" customHeight="1">
      <c r="A940" s="19"/>
      <c r="B940" s="19"/>
      <c r="C940" s="19"/>
      <c r="D940" s="19"/>
      <c r="E940" s="19"/>
      <c r="F940" s="23"/>
      <c r="G940" s="23"/>
      <c r="H940" s="23"/>
      <c r="I940" s="23"/>
      <c r="J940" s="19"/>
      <c r="K940" s="89"/>
      <c r="L940" s="19"/>
      <c r="M940" s="19"/>
      <c r="N940" s="19"/>
      <c r="O940" s="19"/>
      <c r="P940" s="19"/>
      <c r="Q940" s="19"/>
      <c r="R940" s="19"/>
      <c r="S940" s="19"/>
      <c r="T940" s="19"/>
      <c r="U940" s="19"/>
      <c r="V940" s="19"/>
      <c r="W940" s="19"/>
      <c r="X940" s="19"/>
      <c r="Y940" s="19"/>
      <c r="Z940" s="19"/>
      <c r="AA940" s="19"/>
      <c r="AB940" s="19"/>
      <c r="AC940" s="19"/>
      <c r="AD940" s="19"/>
      <c r="AE940" s="19"/>
      <c r="AF940" s="19"/>
    </row>
    <row r="941" ht="14.25" customHeight="1">
      <c r="A941" s="19"/>
      <c r="B941" s="19"/>
      <c r="C941" s="19"/>
      <c r="D941" s="19"/>
      <c r="E941" s="19"/>
      <c r="F941" s="23"/>
      <c r="G941" s="23"/>
      <c r="H941" s="23"/>
      <c r="I941" s="23"/>
      <c r="J941" s="19"/>
      <c r="K941" s="89"/>
      <c r="L941" s="19"/>
      <c r="M941" s="19"/>
      <c r="N941" s="19"/>
      <c r="O941" s="19"/>
      <c r="P941" s="19"/>
      <c r="Q941" s="19"/>
      <c r="R941" s="19"/>
      <c r="S941" s="19"/>
      <c r="T941" s="19"/>
      <c r="U941" s="19"/>
      <c r="V941" s="19"/>
      <c r="W941" s="19"/>
      <c r="X941" s="19"/>
      <c r="Y941" s="19"/>
      <c r="Z941" s="19"/>
      <c r="AA941" s="19"/>
      <c r="AB941" s="19"/>
      <c r="AC941" s="19"/>
      <c r="AD941" s="19"/>
      <c r="AE941" s="19"/>
      <c r="AF941" s="19"/>
    </row>
    <row r="942" ht="14.25" customHeight="1">
      <c r="A942" s="19"/>
      <c r="B942" s="19"/>
      <c r="C942" s="19"/>
      <c r="D942" s="19"/>
      <c r="E942" s="19"/>
      <c r="F942" s="23"/>
      <c r="G942" s="23"/>
      <c r="H942" s="23"/>
      <c r="I942" s="23"/>
      <c r="J942" s="19"/>
      <c r="K942" s="89"/>
      <c r="L942" s="19"/>
      <c r="M942" s="19"/>
      <c r="N942" s="19"/>
      <c r="O942" s="19"/>
      <c r="P942" s="19"/>
      <c r="Q942" s="19"/>
      <c r="R942" s="19"/>
      <c r="S942" s="19"/>
      <c r="T942" s="19"/>
      <c r="U942" s="19"/>
      <c r="V942" s="19"/>
      <c r="W942" s="19"/>
      <c r="X942" s="19"/>
      <c r="Y942" s="19"/>
      <c r="Z942" s="19"/>
      <c r="AA942" s="19"/>
      <c r="AB942" s="19"/>
      <c r="AC942" s="19"/>
      <c r="AD942" s="19"/>
      <c r="AE942" s="19"/>
      <c r="AF942" s="19"/>
    </row>
    <row r="943" ht="14.25" customHeight="1">
      <c r="A943" s="19"/>
      <c r="B943" s="19"/>
      <c r="C943" s="19"/>
      <c r="D943" s="19"/>
      <c r="E943" s="19"/>
      <c r="F943" s="23"/>
      <c r="G943" s="23"/>
      <c r="H943" s="23"/>
      <c r="I943" s="23"/>
      <c r="J943" s="19"/>
      <c r="K943" s="89"/>
      <c r="L943" s="19"/>
      <c r="M943" s="19"/>
      <c r="N943" s="19"/>
      <c r="O943" s="19"/>
      <c r="P943" s="19"/>
      <c r="Q943" s="19"/>
      <c r="R943" s="19"/>
      <c r="S943" s="19"/>
      <c r="T943" s="19"/>
      <c r="U943" s="19"/>
      <c r="V943" s="19"/>
      <c r="W943" s="19"/>
      <c r="X943" s="19"/>
      <c r="Y943" s="19"/>
      <c r="Z943" s="19"/>
      <c r="AA943" s="19"/>
      <c r="AB943" s="19"/>
      <c r="AC943" s="19"/>
      <c r="AD943" s="19"/>
      <c r="AE943" s="19"/>
      <c r="AF943" s="19"/>
    </row>
    <row r="944" ht="14.25" customHeight="1">
      <c r="A944" s="19"/>
      <c r="B944" s="19"/>
      <c r="C944" s="19"/>
      <c r="D944" s="19"/>
      <c r="E944" s="19"/>
      <c r="F944" s="23"/>
      <c r="G944" s="23"/>
      <c r="H944" s="23"/>
      <c r="I944" s="23"/>
      <c r="J944" s="19"/>
      <c r="K944" s="89"/>
      <c r="L944" s="19"/>
      <c r="M944" s="19"/>
      <c r="N944" s="19"/>
      <c r="O944" s="19"/>
      <c r="P944" s="19"/>
      <c r="Q944" s="19"/>
      <c r="R944" s="19"/>
      <c r="S944" s="19"/>
      <c r="T944" s="19"/>
      <c r="U944" s="19"/>
      <c r="V944" s="19"/>
      <c r="W944" s="19"/>
      <c r="X944" s="19"/>
      <c r="Y944" s="19"/>
      <c r="Z944" s="19"/>
      <c r="AA944" s="19"/>
      <c r="AB944" s="19"/>
      <c r="AC944" s="19"/>
      <c r="AD944" s="19"/>
      <c r="AE944" s="19"/>
      <c r="AF944" s="19"/>
    </row>
    <row r="945" ht="14.25" customHeight="1">
      <c r="A945" s="19"/>
      <c r="B945" s="19"/>
      <c r="C945" s="19"/>
      <c r="D945" s="19"/>
      <c r="E945" s="19"/>
      <c r="F945" s="23"/>
      <c r="G945" s="23"/>
      <c r="H945" s="23"/>
      <c r="I945" s="23"/>
      <c r="J945" s="19"/>
      <c r="K945" s="89"/>
      <c r="L945" s="19"/>
      <c r="M945" s="19"/>
      <c r="N945" s="19"/>
      <c r="O945" s="19"/>
      <c r="P945" s="19"/>
      <c r="Q945" s="19"/>
      <c r="R945" s="19"/>
      <c r="S945" s="19"/>
      <c r="T945" s="19"/>
      <c r="U945" s="19"/>
      <c r="V945" s="19"/>
      <c r="W945" s="19"/>
      <c r="X945" s="19"/>
      <c r="Y945" s="19"/>
      <c r="Z945" s="19"/>
      <c r="AA945" s="19"/>
      <c r="AB945" s="19"/>
      <c r="AC945" s="19"/>
      <c r="AD945" s="19"/>
      <c r="AE945" s="19"/>
      <c r="AF945" s="19"/>
    </row>
    <row r="946" ht="14.25" customHeight="1">
      <c r="A946" s="19"/>
      <c r="B946" s="19"/>
      <c r="C946" s="19"/>
      <c r="D946" s="19"/>
      <c r="E946" s="19"/>
      <c r="F946" s="23"/>
      <c r="G946" s="23"/>
      <c r="H946" s="23"/>
      <c r="I946" s="23"/>
      <c r="J946" s="19"/>
      <c r="K946" s="89"/>
      <c r="L946" s="19"/>
      <c r="M946" s="19"/>
      <c r="N946" s="19"/>
      <c r="O946" s="19"/>
      <c r="P946" s="19"/>
      <c r="Q946" s="19"/>
      <c r="R946" s="19"/>
      <c r="S946" s="19"/>
      <c r="T946" s="19"/>
      <c r="U946" s="19"/>
      <c r="V946" s="19"/>
      <c r="W946" s="19"/>
      <c r="X946" s="19"/>
      <c r="Y946" s="19"/>
      <c r="Z946" s="19"/>
      <c r="AA946" s="19"/>
      <c r="AB946" s="19"/>
      <c r="AC946" s="19"/>
      <c r="AD946" s="19"/>
      <c r="AE946" s="19"/>
      <c r="AF946" s="19"/>
    </row>
    <row r="947" ht="14.25" customHeight="1">
      <c r="A947" s="19"/>
      <c r="B947" s="19"/>
      <c r="C947" s="19"/>
      <c r="D947" s="19"/>
      <c r="E947" s="19"/>
      <c r="F947" s="23"/>
      <c r="G947" s="23"/>
      <c r="H947" s="23"/>
      <c r="I947" s="23"/>
      <c r="J947" s="19"/>
      <c r="K947" s="89"/>
      <c r="L947" s="19"/>
      <c r="M947" s="19"/>
      <c r="N947" s="19"/>
      <c r="O947" s="19"/>
      <c r="P947" s="19"/>
      <c r="Q947" s="19"/>
      <c r="R947" s="19"/>
      <c r="S947" s="19"/>
      <c r="T947" s="19"/>
      <c r="U947" s="19"/>
      <c r="V947" s="19"/>
      <c r="W947" s="19"/>
      <c r="X947" s="19"/>
      <c r="Y947" s="19"/>
      <c r="Z947" s="19"/>
      <c r="AA947" s="19"/>
      <c r="AB947" s="19"/>
      <c r="AC947" s="19"/>
      <c r="AD947" s="19"/>
      <c r="AE947" s="19"/>
      <c r="AF947" s="19"/>
    </row>
    <row r="948" ht="14.25" customHeight="1">
      <c r="A948" s="19"/>
      <c r="B948" s="19"/>
      <c r="C948" s="19"/>
      <c r="D948" s="19"/>
      <c r="E948" s="19"/>
      <c r="F948" s="23"/>
      <c r="G948" s="23"/>
      <c r="H948" s="23"/>
      <c r="I948" s="23"/>
      <c r="J948" s="19"/>
      <c r="K948" s="89"/>
      <c r="L948" s="19"/>
      <c r="M948" s="19"/>
      <c r="N948" s="19"/>
      <c r="O948" s="19"/>
      <c r="P948" s="19"/>
      <c r="Q948" s="19"/>
      <c r="R948" s="19"/>
      <c r="S948" s="19"/>
      <c r="T948" s="19"/>
      <c r="U948" s="19"/>
      <c r="V948" s="19"/>
      <c r="W948" s="19"/>
      <c r="X948" s="19"/>
      <c r="Y948" s="19"/>
      <c r="Z948" s="19"/>
      <c r="AA948" s="19"/>
      <c r="AB948" s="19"/>
      <c r="AC948" s="19"/>
      <c r="AD948" s="19"/>
      <c r="AE948" s="19"/>
      <c r="AF948" s="19"/>
    </row>
    <row r="949" ht="14.25" customHeight="1">
      <c r="A949" s="19"/>
      <c r="B949" s="19"/>
      <c r="C949" s="19"/>
      <c r="D949" s="19"/>
      <c r="E949" s="19"/>
      <c r="F949" s="23"/>
      <c r="G949" s="23"/>
      <c r="H949" s="23"/>
      <c r="I949" s="23"/>
      <c r="J949" s="19"/>
      <c r="K949" s="89"/>
      <c r="L949" s="19"/>
      <c r="M949" s="19"/>
      <c r="N949" s="19"/>
      <c r="O949" s="19"/>
      <c r="P949" s="19"/>
      <c r="Q949" s="19"/>
      <c r="R949" s="19"/>
      <c r="S949" s="19"/>
      <c r="T949" s="19"/>
      <c r="U949" s="19"/>
      <c r="V949" s="19"/>
      <c r="W949" s="19"/>
      <c r="X949" s="19"/>
      <c r="Y949" s="19"/>
      <c r="Z949" s="19"/>
      <c r="AA949" s="19"/>
      <c r="AB949" s="19"/>
      <c r="AC949" s="19"/>
      <c r="AD949" s="19"/>
      <c r="AE949" s="19"/>
      <c r="AF949" s="19"/>
    </row>
    <row r="950" ht="14.25" customHeight="1">
      <c r="A950" s="19"/>
      <c r="B950" s="19"/>
      <c r="C950" s="19"/>
      <c r="D950" s="19"/>
      <c r="E950" s="19"/>
      <c r="F950" s="23"/>
      <c r="G950" s="23"/>
      <c r="H950" s="23"/>
      <c r="I950" s="23"/>
      <c r="J950" s="19"/>
      <c r="K950" s="89"/>
      <c r="L950" s="19"/>
      <c r="M950" s="19"/>
      <c r="N950" s="19"/>
      <c r="O950" s="19"/>
      <c r="P950" s="19"/>
      <c r="Q950" s="19"/>
      <c r="R950" s="19"/>
      <c r="S950" s="19"/>
      <c r="T950" s="19"/>
      <c r="U950" s="19"/>
      <c r="V950" s="19"/>
      <c r="W950" s="19"/>
      <c r="X950" s="19"/>
      <c r="Y950" s="19"/>
      <c r="Z950" s="19"/>
      <c r="AA950" s="19"/>
      <c r="AB950" s="19"/>
      <c r="AC950" s="19"/>
      <c r="AD950" s="19"/>
      <c r="AE950" s="19"/>
      <c r="AF950" s="19"/>
    </row>
    <row r="951" ht="14.25" customHeight="1">
      <c r="A951" s="19"/>
      <c r="B951" s="19"/>
      <c r="C951" s="19"/>
      <c r="D951" s="19"/>
      <c r="E951" s="19"/>
      <c r="F951" s="23"/>
      <c r="G951" s="23"/>
      <c r="H951" s="23"/>
      <c r="I951" s="23"/>
      <c r="J951" s="19"/>
      <c r="K951" s="89"/>
      <c r="L951" s="19"/>
      <c r="M951" s="19"/>
      <c r="N951" s="19"/>
      <c r="O951" s="19"/>
      <c r="P951" s="19"/>
      <c r="Q951" s="19"/>
      <c r="R951" s="19"/>
      <c r="S951" s="19"/>
      <c r="T951" s="19"/>
      <c r="U951" s="19"/>
      <c r="V951" s="19"/>
      <c r="W951" s="19"/>
      <c r="X951" s="19"/>
      <c r="Y951" s="19"/>
      <c r="Z951" s="19"/>
      <c r="AA951" s="19"/>
      <c r="AB951" s="19"/>
      <c r="AC951" s="19"/>
      <c r="AD951" s="19"/>
      <c r="AE951" s="19"/>
      <c r="AF951" s="19"/>
    </row>
    <row r="952" ht="14.25" customHeight="1">
      <c r="A952" s="19"/>
      <c r="B952" s="19"/>
      <c r="C952" s="19"/>
      <c r="D952" s="19"/>
      <c r="E952" s="19"/>
      <c r="F952" s="23"/>
      <c r="G952" s="23"/>
      <c r="H952" s="23"/>
      <c r="I952" s="23"/>
      <c r="J952" s="19"/>
      <c r="K952" s="89"/>
      <c r="L952" s="19"/>
      <c r="M952" s="19"/>
      <c r="N952" s="19"/>
      <c r="O952" s="19"/>
      <c r="P952" s="19"/>
      <c r="Q952" s="19"/>
      <c r="R952" s="19"/>
      <c r="S952" s="19"/>
      <c r="T952" s="19"/>
      <c r="U952" s="19"/>
      <c r="V952" s="19"/>
      <c r="W952" s="19"/>
      <c r="X952" s="19"/>
      <c r="Y952" s="19"/>
      <c r="Z952" s="19"/>
      <c r="AA952" s="19"/>
      <c r="AB952" s="19"/>
      <c r="AC952" s="19"/>
      <c r="AD952" s="19"/>
      <c r="AE952" s="19"/>
      <c r="AF952" s="19"/>
    </row>
    <row r="953" ht="14.25" customHeight="1">
      <c r="A953" s="19"/>
      <c r="B953" s="19"/>
      <c r="C953" s="19"/>
      <c r="D953" s="19"/>
      <c r="E953" s="19"/>
      <c r="F953" s="23"/>
      <c r="G953" s="23"/>
      <c r="H953" s="23"/>
      <c r="I953" s="23"/>
      <c r="J953" s="19"/>
      <c r="K953" s="89"/>
      <c r="L953" s="19"/>
      <c r="M953" s="19"/>
      <c r="N953" s="19"/>
      <c r="O953" s="19"/>
      <c r="P953" s="19"/>
      <c r="Q953" s="19"/>
      <c r="R953" s="19"/>
      <c r="S953" s="19"/>
      <c r="T953" s="19"/>
      <c r="U953" s="19"/>
      <c r="V953" s="19"/>
      <c r="W953" s="19"/>
      <c r="X953" s="19"/>
      <c r="Y953" s="19"/>
      <c r="Z953" s="19"/>
      <c r="AA953" s="19"/>
      <c r="AB953" s="19"/>
      <c r="AC953" s="19"/>
      <c r="AD953" s="19"/>
      <c r="AE953" s="19"/>
      <c r="AF953" s="19"/>
    </row>
    <row r="954" ht="14.25" customHeight="1">
      <c r="A954" s="19"/>
      <c r="B954" s="19"/>
      <c r="C954" s="19"/>
      <c r="D954" s="19"/>
      <c r="E954" s="19"/>
      <c r="F954" s="23"/>
      <c r="G954" s="23"/>
      <c r="H954" s="23"/>
      <c r="I954" s="23"/>
      <c r="J954" s="19"/>
      <c r="K954" s="89"/>
      <c r="L954" s="19"/>
      <c r="M954" s="19"/>
      <c r="N954" s="19"/>
      <c r="O954" s="19"/>
      <c r="P954" s="19"/>
      <c r="Q954" s="19"/>
      <c r="R954" s="19"/>
      <c r="S954" s="19"/>
      <c r="T954" s="19"/>
      <c r="U954" s="19"/>
      <c r="V954" s="19"/>
      <c r="W954" s="19"/>
      <c r="X954" s="19"/>
      <c r="Y954" s="19"/>
      <c r="Z954" s="19"/>
      <c r="AA954" s="19"/>
      <c r="AB954" s="19"/>
      <c r="AC954" s="19"/>
      <c r="AD954" s="19"/>
      <c r="AE954" s="19"/>
      <c r="AF954" s="19"/>
    </row>
    <row r="955" ht="14.25" customHeight="1">
      <c r="A955" s="19"/>
      <c r="B955" s="19"/>
      <c r="C955" s="19"/>
      <c r="D955" s="19"/>
      <c r="E955" s="19"/>
      <c r="F955" s="23"/>
      <c r="G955" s="23"/>
      <c r="H955" s="23"/>
      <c r="I955" s="23"/>
      <c r="J955" s="19"/>
      <c r="K955" s="89"/>
      <c r="L955" s="19"/>
      <c r="M955" s="19"/>
      <c r="N955" s="19"/>
      <c r="O955" s="19"/>
      <c r="P955" s="19"/>
      <c r="Q955" s="19"/>
      <c r="R955" s="19"/>
      <c r="S955" s="19"/>
      <c r="T955" s="19"/>
      <c r="U955" s="19"/>
      <c r="V955" s="19"/>
      <c r="W955" s="19"/>
      <c r="X955" s="19"/>
      <c r="Y955" s="19"/>
      <c r="Z955" s="19"/>
      <c r="AA955" s="19"/>
      <c r="AB955" s="19"/>
      <c r="AC955" s="19"/>
      <c r="AD955" s="19"/>
      <c r="AE955" s="19"/>
      <c r="AF955" s="19"/>
    </row>
    <row r="956" ht="14.25" customHeight="1">
      <c r="A956" s="19"/>
      <c r="B956" s="19"/>
      <c r="C956" s="19"/>
      <c r="D956" s="19"/>
      <c r="E956" s="19"/>
      <c r="F956" s="23"/>
      <c r="G956" s="23"/>
      <c r="H956" s="23"/>
      <c r="I956" s="23"/>
      <c r="J956" s="19"/>
      <c r="K956" s="89"/>
      <c r="L956" s="19"/>
      <c r="M956" s="19"/>
      <c r="N956" s="19"/>
      <c r="O956" s="19"/>
      <c r="P956" s="19"/>
      <c r="Q956" s="19"/>
      <c r="R956" s="19"/>
      <c r="S956" s="19"/>
      <c r="T956" s="19"/>
      <c r="U956" s="19"/>
      <c r="V956" s="19"/>
      <c r="W956" s="19"/>
      <c r="X956" s="19"/>
      <c r="Y956" s="19"/>
      <c r="Z956" s="19"/>
      <c r="AA956" s="19"/>
      <c r="AB956" s="19"/>
      <c r="AC956" s="19"/>
      <c r="AD956" s="19"/>
      <c r="AE956" s="19"/>
      <c r="AF956" s="19"/>
    </row>
    <row r="957" ht="14.25" customHeight="1">
      <c r="A957" s="19"/>
      <c r="B957" s="19"/>
      <c r="C957" s="19"/>
      <c r="D957" s="19"/>
      <c r="E957" s="19"/>
      <c r="F957" s="23"/>
      <c r="G957" s="23"/>
      <c r="H957" s="23"/>
      <c r="I957" s="23"/>
      <c r="J957" s="19"/>
      <c r="K957" s="89"/>
      <c r="L957" s="19"/>
      <c r="M957" s="19"/>
      <c r="N957" s="19"/>
      <c r="O957" s="19"/>
      <c r="P957" s="19"/>
      <c r="Q957" s="19"/>
      <c r="R957" s="19"/>
      <c r="S957" s="19"/>
      <c r="T957" s="19"/>
      <c r="U957" s="19"/>
      <c r="V957" s="19"/>
      <c r="W957" s="19"/>
      <c r="X957" s="19"/>
      <c r="Y957" s="19"/>
      <c r="Z957" s="19"/>
      <c r="AA957" s="19"/>
      <c r="AB957" s="19"/>
      <c r="AC957" s="19"/>
      <c r="AD957" s="19"/>
      <c r="AE957" s="19"/>
      <c r="AF957" s="19"/>
    </row>
    <row r="958" ht="14.25" customHeight="1">
      <c r="A958" s="19"/>
      <c r="B958" s="19"/>
      <c r="C958" s="19"/>
      <c r="D958" s="19"/>
      <c r="E958" s="19"/>
      <c r="F958" s="23"/>
      <c r="G958" s="23"/>
      <c r="H958" s="23"/>
      <c r="I958" s="23"/>
      <c r="J958" s="19"/>
      <c r="K958" s="89"/>
      <c r="L958" s="19"/>
      <c r="M958" s="19"/>
      <c r="N958" s="19"/>
      <c r="O958" s="19"/>
      <c r="P958" s="19"/>
      <c r="Q958" s="19"/>
      <c r="R958" s="19"/>
      <c r="S958" s="19"/>
      <c r="T958" s="19"/>
      <c r="U958" s="19"/>
      <c r="V958" s="19"/>
      <c r="W958" s="19"/>
      <c r="X958" s="19"/>
      <c r="Y958" s="19"/>
      <c r="Z958" s="19"/>
      <c r="AA958" s="19"/>
      <c r="AB958" s="19"/>
      <c r="AC958" s="19"/>
      <c r="AD958" s="19"/>
      <c r="AE958" s="19"/>
      <c r="AF958" s="19"/>
    </row>
    <row r="959" ht="14.25" customHeight="1">
      <c r="A959" s="19"/>
      <c r="B959" s="19"/>
      <c r="C959" s="19"/>
      <c r="D959" s="19"/>
      <c r="E959" s="19"/>
      <c r="F959" s="23"/>
      <c r="G959" s="23"/>
      <c r="H959" s="23"/>
      <c r="I959" s="23"/>
      <c r="J959" s="19"/>
      <c r="K959" s="89"/>
      <c r="L959" s="19"/>
      <c r="M959" s="19"/>
      <c r="N959" s="19"/>
      <c r="O959" s="19"/>
      <c r="P959" s="19"/>
      <c r="Q959" s="19"/>
      <c r="R959" s="19"/>
      <c r="S959" s="19"/>
      <c r="T959" s="19"/>
      <c r="U959" s="19"/>
      <c r="V959" s="19"/>
      <c r="W959" s="19"/>
      <c r="X959" s="19"/>
      <c r="Y959" s="19"/>
      <c r="Z959" s="19"/>
      <c r="AA959" s="19"/>
      <c r="AB959" s="19"/>
      <c r="AC959" s="19"/>
      <c r="AD959" s="19"/>
      <c r="AE959" s="19"/>
      <c r="AF959" s="19"/>
    </row>
    <row r="960" ht="14.25" customHeight="1">
      <c r="A960" s="19"/>
      <c r="B960" s="19"/>
      <c r="C960" s="19"/>
      <c r="D960" s="19"/>
      <c r="E960" s="19"/>
      <c r="F960" s="23"/>
      <c r="G960" s="23"/>
      <c r="H960" s="23"/>
      <c r="I960" s="23"/>
      <c r="J960" s="19"/>
      <c r="K960" s="89"/>
      <c r="L960" s="19"/>
      <c r="M960" s="19"/>
      <c r="N960" s="19"/>
      <c r="O960" s="19"/>
      <c r="P960" s="19"/>
      <c r="Q960" s="19"/>
      <c r="R960" s="19"/>
      <c r="S960" s="19"/>
      <c r="T960" s="19"/>
      <c r="U960" s="19"/>
      <c r="V960" s="19"/>
      <c r="W960" s="19"/>
      <c r="X960" s="19"/>
      <c r="Y960" s="19"/>
      <c r="Z960" s="19"/>
      <c r="AA960" s="19"/>
      <c r="AB960" s="19"/>
      <c r="AC960" s="19"/>
      <c r="AD960" s="19"/>
      <c r="AE960" s="19"/>
      <c r="AF960" s="19"/>
    </row>
    <row r="961" ht="14.25" customHeight="1">
      <c r="A961" s="19"/>
      <c r="B961" s="19"/>
      <c r="C961" s="19"/>
      <c r="D961" s="19"/>
      <c r="E961" s="19"/>
      <c r="F961" s="23"/>
      <c r="G961" s="23"/>
      <c r="H961" s="23"/>
      <c r="I961" s="23"/>
      <c r="J961" s="19"/>
      <c r="K961" s="89"/>
      <c r="L961" s="19"/>
      <c r="M961" s="19"/>
      <c r="N961" s="19"/>
      <c r="O961" s="19"/>
      <c r="P961" s="19"/>
      <c r="Q961" s="19"/>
      <c r="R961" s="19"/>
      <c r="S961" s="19"/>
      <c r="T961" s="19"/>
      <c r="U961" s="19"/>
      <c r="V961" s="19"/>
      <c r="W961" s="19"/>
      <c r="X961" s="19"/>
      <c r="Y961" s="19"/>
      <c r="Z961" s="19"/>
      <c r="AA961" s="19"/>
      <c r="AB961" s="19"/>
      <c r="AC961" s="19"/>
      <c r="AD961" s="19"/>
      <c r="AE961" s="19"/>
      <c r="AF961" s="19"/>
    </row>
    <row r="962" ht="14.25" customHeight="1">
      <c r="A962" s="19"/>
      <c r="B962" s="19"/>
      <c r="C962" s="19"/>
      <c r="D962" s="19"/>
      <c r="E962" s="19"/>
      <c r="F962" s="23"/>
      <c r="G962" s="23"/>
      <c r="H962" s="23"/>
      <c r="I962" s="23"/>
      <c r="J962" s="19"/>
      <c r="K962" s="89"/>
      <c r="L962" s="19"/>
      <c r="M962" s="19"/>
      <c r="N962" s="19"/>
      <c r="O962" s="19"/>
      <c r="P962" s="19"/>
      <c r="Q962" s="19"/>
      <c r="R962" s="19"/>
      <c r="S962" s="19"/>
      <c r="T962" s="19"/>
      <c r="U962" s="19"/>
      <c r="V962" s="19"/>
      <c r="W962" s="19"/>
      <c r="X962" s="19"/>
      <c r="Y962" s="19"/>
      <c r="Z962" s="19"/>
      <c r="AA962" s="19"/>
      <c r="AB962" s="19"/>
      <c r="AC962" s="19"/>
      <c r="AD962" s="19"/>
      <c r="AE962" s="19"/>
      <c r="AF962" s="19"/>
    </row>
    <row r="963" ht="14.25" customHeight="1">
      <c r="A963" s="19"/>
      <c r="B963" s="19"/>
      <c r="C963" s="19"/>
      <c r="D963" s="19"/>
      <c r="E963" s="19"/>
      <c r="F963" s="23"/>
      <c r="G963" s="23"/>
      <c r="H963" s="23"/>
      <c r="I963" s="23"/>
      <c r="J963" s="19"/>
      <c r="K963" s="89"/>
      <c r="L963" s="19"/>
      <c r="M963" s="19"/>
      <c r="N963" s="19"/>
      <c r="O963" s="19"/>
      <c r="P963" s="19"/>
      <c r="Q963" s="19"/>
      <c r="R963" s="19"/>
      <c r="S963" s="19"/>
      <c r="T963" s="19"/>
      <c r="U963" s="19"/>
      <c r="V963" s="19"/>
      <c r="W963" s="19"/>
      <c r="X963" s="19"/>
      <c r="Y963" s="19"/>
      <c r="Z963" s="19"/>
      <c r="AA963" s="19"/>
      <c r="AB963" s="19"/>
      <c r="AC963" s="19"/>
      <c r="AD963" s="19"/>
      <c r="AE963" s="19"/>
      <c r="AF963" s="19"/>
    </row>
    <row r="964" ht="14.25" customHeight="1">
      <c r="A964" s="19"/>
      <c r="B964" s="19"/>
      <c r="C964" s="19"/>
      <c r="D964" s="19"/>
      <c r="E964" s="19"/>
      <c r="F964" s="23"/>
      <c r="G964" s="23"/>
      <c r="H964" s="23"/>
      <c r="I964" s="23"/>
      <c r="J964" s="19"/>
      <c r="K964" s="89"/>
      <c r="L964" s="19"/>
      <c r="M964" s="19"/>
      <c r="N964" s="19"/>
      <c r="O964" s="19"/>
      <c r="P964" s="19"/>
      <c r="Q964" s="19"/>
      <c r="R964" s="19"/>
      <c r="S964" s="19"/>
      <c r="T964" s="19"/>
      <c r="U964" s="19"/>
      <c r="V964" s="19"/>
      <c r="W964" s="19"/>
      <c r="X964" s="19"/>
      <c r="Y964" s="19"/>
      <c r="Z964" s="19"/>
      <c r="AA964" s="19"/>
      <c r="AB964" s="19"/>
      <c r="AC964" s="19"/>
      <c r="AD964" s="19"/>
      <c r="AE964" s="19"/>
      <c r="AF964" s="19"/>
    </row>
    <row r="965" ht="14.25" customHeight="1">
      <c r="A965" s="19"/>
      <c r="B965" s="19"/>
      <c r="C965" s="19"/>
      <c r="D965" s="19"/>
      <c r="E965" s="19"/>
      <c r="F965" s="23"/>
      <c r="G965" s="23"/>
      <c r="H965" s="23"/>
      <c r="I965" s="23"/>
      <c r="J965" s="19"/>
      <c r="K965" s="89"/>
      <c r="L965" s="19"/>
      <c r="M965" s="19"/>
      <c r="N965" s="19"/>
      <c r="O965" s="19"/>
      <c r="P965" s="19"/>
      <c r="Q965" s="19"/>
      <c r="R965" s="19"/>
      <c r="S965" s="19"/>
      <c r="T965" s="19"/>
      <c r="U965" s="19"/>
      <c r="V965" s="19"/>
      <c r="W965" s="19"/>
      <c r="X965" s="19"/>
      <c r="Y965" s="19"/>
      <c r="Z965" s="19"/>
      <c r="AA965" s="19"/>
      <c r="AB965" s="19"/>
      <c r="AC965" s="19"/>
      <c r="AD965" s="19"/>
      <c r="AE965" s="19"/>
      <c r="AF965" s="19"/>
    </row>
    <row r="966" ht="14.25" customHeight="1">
      <c r="A966" s="19"/>
      <c r="B966" s="19"/>
      <c r="C966" s="19"/>
      <c r="D966" s="19"/>
      <c r="E966" s="19"/>
      <c r="F966" s="23"/>
      <c r="G966" s="23"/>
      <c r="H966" s="23"/>
      <c r="I966" s="23"/>
      <c r="J966" s="19"/>
      <c r="K966" s="89"/>
      <c r="L966" s="19"/>
      <c r="M966" s="19"/>
      <c r="N966" s="19"/>
      <c r="O966" s="19"/>
      <c r="P966" s="19"/>
      <c r="Q966" s="19"/>
      <c r="R966" s="19"/>
      <c r="S966" s="19"/>
      <c r="T966" s="19"/>
      <c r="U966" s="19"/>
      <c r="V966" s="19"/>
      <c r="W966" s="19"/>
      <c r="X966" s="19"/>
      <c r="Y966" s="19"/>
      <c r="Z966" s="19"/>
      <c r="AA966" s="19"/>
      <c r="AB966" s="19"/>
      <c r="AC966" s="19"/>
      <c r="AD966" s="19"/>
      <c r="AE966" s="19"/>
      <c r="AF966" s="19"/>
    </row>
    <row r="967" ht="14.25" customHeight="1">
      <c r="A967" s="19"/>
      <c r="B967" s="19"/>
      <c r="C967" s="19"/>
      <c r="D967" s="19"/>
      <c r="E967" s="19"/>
      <c r="F967" s="23"/>
      <c r="G967" s="23"/>
      <c r="H967" s="23"/>
      <c r="I967" s="23"/>
      <c r="J967" s="19"/>
      <c r="K967" s="89"/>
      <c r="L967" s="19"/>
      <c r="M967" s="19"/>
      <c r="N967" s="19"/>
      <c r="O967" s="19"/>
      <c r="P967" s="19"/>
      <c r="Q967" s="19"/>
      <c r="R967" s="19"/>
      <c r="S967" s="19"/>
      <c r="T967" s="19"/>
      <c r="U967" s="19"/>
      <c r="V967" s="19"/>
      <c r="W967" s="19"/>
      <c r="X967" s="19"/>
      <c r="Y967" s="19"/>
      <c r="Z967" s="19"/>
      <c r="AA967" s="19"/>
      <c r="AB967" s="19"/>
      <c r="AC967" s="19"/>
      <c r="AD967" s="19"/>
      <c r="AE967" s="19"/>
      <c r="AF967" s="19"/>
    </row>
  </sheetData>
  <conditionalFormatting sqref="C3:C519">
    <cfRule type="containsText" dxfId="0" priority="1" operator="containsText" text="jpg">
      <formula>NOT(ISERROR(SEARCH(("jpg"),(C3))))</formula>
    </cfRule>
  </conditionalFormatting>
  <conditionalFormatting sqref="C3:C519">
    <cfRule type="containsText" dxfId="1" priority="2" operator="containsText" text="jpeg">
      <formula>NOT(ISERROR(SEARCH(("jpeg"),(C3))))</formula>
    </cfRule>
  </conditionalFormatting>
  <conditionalFormatting sqref="C3:C519">
    <cfRule type="containsText" dxfId="2" priority="3" operator="containsText" text="png">
      <formula>NOT(ISERROR(SEARCH(("png"),(C3))))</formula>
    </cfRule>
  </conditionalFormatting>
  <conditionalFormatting sqref="C3:C519">
    <cfRule type="containsText" dxfId="3" priority="4" operator="containsText" text="mov">
      <formula>NOT(ISERROR(SEARCH(("mov"),(C3))))</formula>
    </cfRule>
  </conditionalFormatting>
  <conditionalFormatting sqref="C3:C519">
    <cfRule type="containsText" dxfId="4" priority="5" operator="containsText" text="tif">
      <formula>NOT(ISERROR(SEARCH(("tif"),(C3))))</formula>
    </cfRule>
  </conditionalFormatting>
  <conditionalFormatting sqref="C3:C519">
    <cfRule type="containsText" dxfId="5" priority="6" operator="containsText" text="mp4">
      <formula>NOT(ISERROR(SEARCH(("mp4"),(C3))))</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 r:id="rId25" ref="B28"/>
    <hyperlink r:id="rId26" ref="B30"/>
    <hyperlink r:id="rId27" ref="B31"/>
    <hyperlink r:id="rId28" ref="B33"/>
    <hyperlink r:id="rId29" ref="B82"/>
    <hyperlink r:id="rId30" ref="B85"/>
    <hyperlink r:id="rId31" ref="B106"/>
    <hyperlink r:id="rId32" ref="B120"/>
    <hyperlink r:id="rId33" ref="B121"/>
    <hyperlink r:id="rId34" ref="B122"/>
    <hyperlink r:id="rId35" ref="B123"/>
    <hyperlink r:id="rId36" ref="B124"/>
    <hyperlink r:id="rId37" ref="B125"/>
    <hyperlink r:id="rId38" ref="B126"/>
    <hyperlink r:id="rId39" ref="B127"/>
    <hyperlink r:id="rId40" ref="B128"/>
    <hyperlink r:id="rId41" ref="B129"/>
    <hyperlink r:id="rId42" ref="B130"/>
    <hyperlink r:id="rId43" ref="B131"/>
    <hyperlink r:id="rId44" ref="B132"/>
    <hyperlink r:id="rId45" ref="B133"/>
    <hyperlink r:id="rId46" ref="B134"/>
    <hyperlink r:id="rId47" ref="B135"/>
    <hyperlink r:id="rId48" ref="B136"/>
    <hyperlink r:id="rId49" ref="B137"/>
    <hyperlink r:id="rId50" ref="B138"/>
    <hyperlink r:id="rId51" ref="B139"/>
    <hyperlink r:id="rId52" ref="B140"/>
    <hyperlink r:id="rId53" ref="B141"/>
    <hyperlink r:id="rId54" ref="B142"/>
    <hyperlink r:id="rId55" ref="B143"/>
    <hyperlink r:id="rId56" ref="B144"/>
    <hyperlink r:id="rId57" ref="B145"/>
    <hyperlink r:id="rId58" ref="B146"/>
    <hyperlink r:id="rId59" ref="B147"/>
    <hyperlink r:id="rId60" ref="B148"/>
    <hyperlink r:id="rId61" ref="B149"/>
    <hyperlink r:id="rId62" ref="B161"/>
    <hyperlink r:id="rId63" ref="B206"/>
    <hyperlink r:id="rId64" ref="B207"/>
    <hyperlink r:id="rId65" ref="B210"/>
    <hyperlink r:id="rId66" ref="B211"/>
    <hyperlink r:id="rId67" ref="B213"/>
    <hyperlink r:id="rId68" ref="B217"/>
    <hyperlink r:id="rId69" ref="B222"/>
    <hyperlink r:id="rId70" ref="B235"/>
    <hyperlink r:id="rId71" ref="B236"/>
    <hyperlink r:id="rId72" ref="B237"/>
    <hyperlink r:id="rId73" ref="B238"/>
    <hyperlink r:id="rId74" ref="B239"/>
    <hyperlink r:id="rId75" ref="B240"/>
    <hyperlink r:id="rId76" ref="B241"/>
    <hyperlink r:id="rId77" ref="B246"/>
    <hyperlink r:id="rId78" ref="B247"/>
    <hyperlink r:id="rId79" ref="B251"/>
    <hyperlink r:id="rId80" ref="B265"/>
    <hyperlink r:id="rId81" ref="B333"/>
    <hyperlink r:id="rId82" ref="B360"/>
    <hyperlink r:id="rId83" ref="B361"/>
    <hyperlink r:id="rId84" ref="B362"/>
    <hyperlink r:id="rId85" ref="B363"/>
    <hyperlink r:id="rId86" ref="B364"/>
    <hyperlink r:id="rId87" ref="B365"/>
    <hyperlink r:id="rId88" ref="B366"/>
    <hyperlink r:id="rId89" ref="B367"/>
    <hyperlink r:id="rId90" ref="B368"/>
    <hyperlink r:id="rId91" ref="B369"/>
    <hyperlink r:id="rId92" ref="B370"/>
    <hyperlink r:id="rId93" ref="B371"/>
    <hyperlink r:id="rId94" ref="B372"/>
    <hyperlink r:id="rId95" ref="B373"/>
    <hyperlink r:id="rId96" ref="B374"/>
    <hyperlink r:id="rId97" ref="B375"/>
    <hyperlink r:id="rId98" ref="B376"/>
    <hyperlink r:id="rId99" ref="B377"/>
    <hyperlink r:id="rId100" ref="B378"/>
    <hyperlink r:id="rId101" ref="B379"/>
    <hyperlink r:id="rId102" ref="B380"/>
    <hyperlink r:id="rId103" ref="B381"/>
    <hyperlink r:id="rId104" ref="B382"/>
    <hyperlink r:id="rId105" ref="B383"/>
    <hyperlink r:id="rId106" ref="B384"/>
    <hyperlink r:id="rId107" ref="B385"/>
    <hyperlink r:id="rId108" ref="B386"/>
    <hyperlink r:id="rId109" ref="B387"/>
    <hyperlink r:id="rId110" ref="B388"/>
    <hyperlink r:id="rId111" ref="B389"/>
    <hyperlink r:id="rId112" ref="B390"/>
    <hyperlink r:id="rId113" ref="B391"/>
    <hyperlink r:id="rId114" ref="B392"/>
    <hyperlink r:id="rId115" ref="B393"/>
    <hyperlink r:id="rId116" ref="B394"/>
    <hyperlink r:id="rId117" ref="B395"/>
    <hyperlink r:id="rId118" ref="B396"/>
    <hyperlink r:id="rId119" ref="B397"/>
    <hyperlink r:id="rId120" ref="B398"/>
    <hyperlink r:id="rId121" ref="B399"/>
    <hyperlink r:id="rId122" ref="B400"/>
    <hyperlink r:id="rId123" ref="B401"/>
    <hyperlink r:id="rId124" ref="B402"/>
    <hyperlink r:id="rId125" ref="B403"/>
    <hyperlink r:id="rId126" ref="B404"/>
    <hyperlink r:id="rId127" ref="B405"/>
    <hyperlink r:id="rId128" ref="B406"/>
    <hyperlink r:id="rId129" ref="B407"/>
    <hyperlink r:id="rId130" ref="B408"/>
    <hyperlink r:id="rId131" ref="B409"/>
    <hyperlink r:id="rId132" ref="B411"/>
    <hyperlink r:id="rId133" ref="B412"/>
    <hyperlink r:id="rId134" ref="B413"/>
    <hyperlink r:id="rId135" ref="B414"/>
    <hyperlink r:id="rId136" ref="B415"/>
    <hyperlink r:id="rId137" ref="B416"/>
    <hyperlink r:id="rId138" ref="B417"/>
    <hyperlink r:id="rId139" ref="B418"/>
    <hyperlink r:id="rId140" ref="B419"/>
    <hyperlink r:id="rId141" ref="B420"/>
    <hyperlink r:id="rId142" ref="B421"/>
    <hyperlink r:id="rId143" ref="B422"/>
    <hyperlink r:id="rId144" ref="B423"/>
    <hyperlink r:id="rId145" ref="B424"/>
    <hyperlink r:id="rId146" ref="B425"/>
    <hyperlink r:id="rId147" ref="B426"/>
    <hyperlink r:id="rId148" ref="B427"/>
    <hyperlink r:id="rId149" ref="B428"/>
    <hyperlink r:id="rId150" ref="B429"/>
    <hyperlink r:id="rId151" ref="B430"/>
    <hyperlink r:id="rId152" ref="B431"/>
    <hyperlink r:id="rId153" ref="B432"/>
    <hyperlink r:id="rId154" ref="B433"/>
    <hyperlink r:id="rId155" ref="B434"/>
    <hyperlink r:id="rId156" ref="B435"/>
    <hyperlink r:id="rId157" ref="B436"/>
    <hyperlink r:id="rId158" ref="B437"/>
    <hyperlink r:id="rId159" ref="B438"/>
    <hyperlink r:id="rId160" ref="B439"/>
    <hyperlink r:id="rId161" ref="B440"/>
    <hyperlink r:id="rId162" ref="B441"/>
    <hyperlink r:id="rId163" ref="B442"/>
    <hyperlink r:id="rId164" ref="B443"/>
    <hyperlink r:id="rId165" ref="B444"/>
    <hyperlink r:id="rId166" ref="B445"/>
    <hyperlink r:id="rId167" ref="B446"/>
    <hyperlink r:id="rId168" ref="B447"/>
    <hyperlink r:id="rId169" ref="B448"/>
    <hyperlink r:id="rId170" ref="B449"/>
    <hyperlink r:id="rId171" ref="B450"/>
    <hyperlink r:id="rId172" ref="B451"/>
    <hyperlink r:id="rId173" ref="B452"/>
    <hyperlink r:id="rId174" ref="B453"/>
    <hyperlink r:id="rId175" ref="B454"/>
    <hyperlink r:id="rId176" ref="B455"/>
    <hyperlink r:id="rId177" ref="B456"/>
    <hyperlink r:id="rId178" ref="B457"/>
    <hyperlink r:id="rId179" ref="B458"/>
    <hyperlink r:id="rId180" ref="B459"/>
    <hyperlink r:id="rId181" ref="B460"/>
    <hyperlink r:id="rId182" ref="B461"/>
    <hyperlink r:id="rId183" ref="B462"/>
    <hyperlink r:id="rId184" ref="B463"/>
    <hyperlink r:id="rId185" ref="B464"/>
    <hyperlink r:id="rId186" ref="B465"/>
    <hyperlink r:id="rId187" ref="B466"/>
    <hyperlink r:id="rId188" ref="B467"/>
    <hyperlink r:id="rId189" ref="B468"/>
    <hyperlink r:id="rId190" ref="B469"/>
    <hyperlink r:id="rId191" ref="B470"/>
    <hyperlink r:id="rId192" ref="B471"/>
    <hyperlink r:id="rId193" ref="B472"/>
    <hyperlink r:id="rId194" ref="B473"/>
    <hyperlink r:id="rId195" ref="B474"/>
    <hyperlink r:id="rId196" ref="B475"/>
    <hyperlink r:id="rId197" ref="B476"/>
    <hyperlink r:id="rId198" ref="B477"/>
    <hyperlink r:id="rId199" ref="B478"/>
    <hyperlink r:id="rId200" ref="B479"/>
    <hyperlink r:id="rId201" ref="B480"/>
    <hyperlink r:id="rId202" ref="B481"/>
    <hyperlink r:id="rId203" ref="B482"/>
    <hyperlink r:id="rId204" ref="B483"/>
    <hyperlink r:id="rId205" ref="B484"/>
    <hyperlink r:id="rId206" ref="B485"/>
    <hyperlink r:id="rId207" ref="B486"/>
    <hyperlink r:id="rId208" ref="B487"/>
    <hyperlink r:id="rId209" ref="B488"/>
    <hyperlink r:id="rId210" ref="B489"/>
    <hyperlink r:id="rId211" ref="B490"/>
    <hyperlink r:id="rId212" ref="B491"/>
    <hyperlink r:id="rId213" ref="B492"/>
    <hyperlink r:id="rId214" ref="B493"/>
    <hyperlink r:id="rId215" ref="B494"/>
    <hyperlink r:id="rId216" ref="B495"/>
    <hyperlink r:id="rId217" ref="B496"/>
    <hyperlink r:id="rId218" ref="B497"/>
    <hyperlink r:id="rId219" ref="B498"/>
    <hyperlink r:id="rId220" ref="B499"/>
    <hyperlink r:id="rId221" ref="B500"/>
    <hyperlink r:id="rId222" ref="B501"/>
    <hyperlink r:id="rId223" ref="B502"/>
    <hyperlink r:id="rId224" ref="B503"/>
    <hyperlink r:id="rId225" ref="B504"/>
    <hyperlink r:id="rId226" ref="B505"/>
    <hyperlink r:id="rId227" ref="B506"/>
    <hyperlink r:id="rId228" ref="B507"/>
    <hyperlink r:id="rId229" ref="B508"/>
    <hyperlink r:id="rId230" ref="B509"/>
    <hyperlink r:id="rId231" ref="B510"/>
    <hyperlink r:id="rId232" ref="B511"/>
    <hyperlink r:id="rId233" ref="B512"/>
    <hyperlink r:id="rId234" ref="B513"/>
    <hyperlink r:id="rId235" ref="B514"/>
    <hyperlink r:id="rId236" ref="B515"/>
    <hyperlink r:id="rId237" ref="B516"/>
    <hyperlink r:id="rId238" ref="B517"/>
    <hyperlink r:id="rId239" ref="B518"/>
    <hyperlink r:id="rId240" ref="B520"/>
  </hyperlinks>
  <printOptions/>
  <pageMargins bottom="0.75" footer="0.0" header="0.0" left="0.7" right="0.7" top="0.75"/>
  <pageSetup orientation="portrait"/>
  <drawing r:id="rId241"/>
</worksheet>
</file>