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omi\Github\sandbox\data\"/>
    </mc:Choice>
  </mc:AlternateContent>
  <bookViews>
    <workbookView xWindow="0" yWindow="0" windowWidth="19200" windowHeight="7190"/>
  </bookViews>
  <sheets>
    <sheet name="entry_metadata_paint-varnish" sheetId="1" r:id="rId1"/>
    <sheet name="analysis" sheetId="2" r:id="rId2"/>
    <sheet name="entry_metadata_paint-varnish-al" sheetId="3" r:id="rId3"/>
  </sheets>
  <calcPr calcId="162913"/>
</workbook>
</file>

<file path=xl/calcChain.xml><?xml version="1.0" encoding="utf-8"?>
<calcChain xmlns="http://schemas.openxmlformats.org/spreadsheetml/2006/main">
  <c r="D67" i="1" l="1"/>
  <c r="C67" i="1"/>
  <c r="E67" i="1" s="1"/>
  <c r="D53" i="1"/>
  <c r="C53" i="1"/>
  <c r="E53" i="1" s="1"/>
  <c r="F190" i="3"/>
  <c r="E190" i="3"/>
  <c r="G190" i="3" s="1"/>
  <c r="F189" i="3"/>
  <c r="E189" i="3"/>
  <c r="G189" i="3" s="1"/>
  <c r="F188" i="3"/>
  <c r="E188" i="3"/>
  <c r="G188" i="3" s="1"/>
  <c r="F187" i="3"/>
  <c r="E187" i="3"/>
  <c r="G187" i="3" s="1"/>
  <c r="F186" i="3"/>
  <c r="G186" i="3" s="1"/>
  <c r="E186" i="3"/>
  <c r="G185" i="3"/>
  <c r="F185" i="3"/>
  <c r="E185" i="3"/>
  <c r="G184" i="3"/>
  <c r="F184" i="3"/>
  <c r="E184" i="3"/>
  <c r="F183" i="3"/>
  <c r="E183" i="3"/>
  <c r="G183" i="3" s="1"/>
  <c r="F182" i="3"/>
  <c r="E182" i="3"/>
  <c r="G182" i="3" s="1"/>
  <c r="F181" i="3"/>
  <c r="E181" i="3"/>
  <c r="G181" i="3" s="1"/>
  <c r="F180" i="3"/>
  <c r="E180" i="3"/>
  <c r="G180" i="3" s="1"/>
  <c r="F179" i="3"/>
  <c r="E179" i="3"/>
  <c r="G179" i="3" s="1"/>
  <c r="F178" i="3"/>
  <c r="E178" i="3"/>
  <c r="G178" i="3" s="1"/>
  <c r="G177" i="3"/>
  <c r="F177" i="3"/>
  <c r="E177" i="3"/>
  <c r="G176" i="3"/>
  <c r="F176" i="3"/>
  <c r="E176" i="3"/>
  <c r="F175" i="3"/>
  <c r="E175" i="3"/>
  <c r="G175" i="3" s="1"/>
  <c r="F174" i="3"/>
  <c r="E174" i="3"/>
  <c r="G174" i="3" s="1"/>
  <c r="G173" i="3"/>
  <c r="F173" i="3"/>
  <c r="E173" i="3"/>
  <c r="F172" i="3"/>
  <c r="E172" i="3"/>
  <c r="G172" i="3" s="1"/>
  <c r="F171" i="3"/>
  <c r="E171" i="3"/>
  <c r="G171" i="3" s="1"/>
  <c r="F170" i="3"/>
  <c r="E170" i="3"/>
  <c r="G170" i="3" s="1"/>
  <c r="G169" i="3"/>
  <c r="F169" i="3"/>
  <c r="E169" i="3"/>
  <c r="F168" i="3"/>
  <c r="G168" i="3" s="1"/>
  <c r="E168" i="3"/>
  <c r="F167" i="3"/>
  <c r="E167" i="3"/>
  <c r="G167" i="3" s="1"/>
  <c r="F166" i="3"/>
  <c r="E166" i="3"/>
  <c r="G166" i="3" s="1"/>
  <c r="G165" i="3"/>
  <c r="F165" i="3"/>
  <c r="E165" i="3"/>
  <c r="F164" i="3"/>
  <c r="E164" i="3"/>
  <c r="G164" i="3" s="1"/>
  <c r="F163" i="3"/>
  <c r="E163" i="3"/>
  <c r="G163" i="3" s="1"/>
  <c r="F162" i="3"/>
  <c r="E162" i="3"/>
  <c r="G162" i="3" s="1"/>
  <c r="G161" i="3"/>
  <c r="F161" i="3"/>
  <c r="E161" i="3"/>
  <c r="F160" i="3"/>
  <c r="G160" i="3" s="1"/>
  <c r="E160" i="3"/>
  <c r="F159" i="3"/>
  <c r="E159" i="3"/>
  <c r="G159" i="3" s="1"/>
  <c r="F158" i="3"/>
  <c r="E158" i="3"/>
  <c r="G158" i="3" s="1"/>
  <c r="G157" i="3"/>
  <c r="F157" i="3"/>
  <c r="E157" i="3"/>
  <c r="F156" i="3"/>
  <c r="E156" i="3"/>
  <c r="G156" i="3" s="1"/>
  <c r="F155" i="3"/>
  <c r="E155" i="3"/>
  <c r="G155" i="3" s="1"/>
  <c r="F154" i="3"/>
  <c r="E154" i="3"/>
  <c r="G154" i="3" s="1"/>
  <c r="G153" i="3"/>
  <c r="F153" i="3"/>
  <c r="E153" i="3"/>
  <c r="F152" i="3"/>
  <c r="G152" i="3" s="1"/>
  <c r="E152" i="3"/>
  <c r="F151" i="3"/>
  <c r="E151" i="3"/>
  <c r="G151" i="3" s="1"/>
  <c r="F150" i="3"/>
  <c r="E150" i="3"/>
  <c r="G150" i="3" s="1"/>
  <c r="G149" i="3"/>
  <c r="F149" i="3"/>
  <c r="E149" i="3"/>
  <c r="F148" i="3"/>
  <c r="E148" i="3"/>
  <c r="F147" i="3"/>
  <c r="E147" i="3"/>
  <c r="G147" i="3" s="1"/>
  <c r="F146" i="3"/>
  <c r="E146" i="3"/>
  <c r="G146" i="3" s="1"/>
  <c r="G145" i="3"/>
  <c r="F145" i="3"/>
  <c r="E145" i="3"/>
  <c r="F144" i="3"/>
  <c r="G144" i="3" s="1"/>
  <c r="E144" i="3"/>
  <c r="F143" i="3"/>
  <c r="E143" i="3"/>
  <c r="G143" i="3" s="1"/>
  <c r="F142" i="3"/>
  <c r="E142" i="3"/>
  <c r="G142" i="3" s="1"/>
  <c r="G141" i="3"/>
  <c r="F141" i="3"/>
  <c r="E141" i="3"/>
  <c r="F140" i="3"/>
  <c r="E140" i="3"/>
  <c r="G140" i="3" s="1"/>
  <c r="F139" i="3"/>
  <c r="E139" i="3"/>
  <c r="G139" i="3" s="1"/>
  <c r="F138" i="3"/>
  <c r="G138" i="3" s="1"/>
  <c r="E138" i="3"/>
  <c r="G137" i="3"/>
  <c r="F137" i="3"/>
  <c r="E137" i="3"/>
  <c r="F136" i="3"/>
  <c r="G136" i="3" s="1"/>
  <c r="E136" i="3"/>
  <c r="F135" i="3"/>
  <c r="E135" i="3"/>
  <c r="G135" i="3" s="1"/>
  <c r="F134" i="3"/>
  <c r="E134" i="3"/>
  <c r="G134" i="3" s="1"/>
  <c r="G133" i="3"/>
  <c r="F133" i="3"/>
  <c r="E133" i="3"/>
  <c r="F132" i="3"/>
  <c r="E132" i="3"/>
  <c r="G132" i="3" s="1"/>
  <c r="F131" i="3"/>
  <c r="E131" i="3"/>
  <c r="G131" i="3" s="1"/>
  <c r="F130" i="3"/>
  <c r="G130" i="3" s="1"/>
  <c r="E130" i="3"/>
  <c r="G129" i="3"/>
  <c r="F129" i="3"/>
  <c r="E129" i="3"/>
  <c r="F128" i="3"/>
  <c r="G128" i="3" s="1"/>
  <c r="E128" i="3"/>
  <c r="F127" i="3"/>
  <c r="E127" i="3"/>
  <c r="G127" i="3" s="1"/>
  <c r="F126" i="3"/>
  <c r="E126" i="3"/>
  <c r="G126" i="3" s="1"/>
  <c r="G125" i="3"/>
  <c r="F125" i="3"/>
  <c r="E125" i="3"/>
  <c r="F124" i="3"/>
  <c r="E124" i="3"/>
  <c r="G124" i="3" s="1"/>
  <c r="F123" i="3"/>
  <c r="E123" i="3"/>
  <c r="G123" i="3" s="1"/>
  <c r="F122" i="3"/>
  <c r="G122" i="3" s="1"/>
  <c r="E122" i="3"/>
  <c r="G121" i="3"/>
  <c r="F121" i="3"/>
  <c r="E121" i="3"/>
  <c r="F120" i="3"/>
  <c r="G120" i="3" s="1"/>
  <c r="E120" i="3"/>
  <c r="F119" i="3"/>
  <c r="E119" i="3"/>
  <c r="G119" i="3" s="1"/>
  <c r="F118" i="3"/>
  <c r="E118" i="3"/>
  <c r="G118" i="3" s="1"/>
  <c r="G117" i="3"/>
  <c r="F117" i="3"/>
  <c r="E117" i="3"/>
  <c r="F116" i="3"/>
  <c r="E116" i="3"/>
  <c r="F115" i="3"/>
  <c r="E115" i="3"/>
  <c r="G115" i="3" s="1"/>
  <c r="F114" i="3"/>
  <c r="G114" i="3" s="1"/>
  <c r="E114" i="3"/>
  <c r="G113" i="3"/>
  <c r="F113" i="3"/>
  <c r="E113" i="3"/>
  <c r="F112" i="3"/>
  <c r="G112" i="3" s="1"/>
  <c r="E112" i="3"/>
  <c r="F111" i="3"/>
  <c r="E111" i="3"/>
  <c r="G111" i="3" s="1"/>
  <c r="F110" i="3"/>
  <c r="E110" i="3"/>
  <c r="G110" i="3" s="1"/>
  <c r="G109" i="3"/>
  <c r="F109" i="3"/>
  <c r="E109" i="3"/>
  <c r="F108" i="3"/>
  <c r="E108" i="3"/>
  <c r="G108" i="3" s="1"/>
  <c r="F107" i="3"/>
  <c r="E107" i="3"/>
  <c r="G107" i="3" s="1"/>
  <c r="F106" i="3"/>
  <c r="G106" i="3" s="1"/>
  <c r="E106" i="3"/>
  <c r="G105" i="3"/>
  <c r="F105" i="3"/>
  <c r="E105" i="3"/>
  <c r="F104" i="3"/>
  <c r="G104" i="3" s="1"/>
  <c r="E104" i="3"/>
  <c r="F103" i="3"/>
  <c r="E103" i="3"/>
  <c r="G103" i="3" s="1"/>
  <c r="F102" i="3"/>
  <c r="E102" i="3"/>
  <c r="G102" i="3" s="1"/>
  <c r="G101" i="3"/>
  <c r="F101" i="3"/>
  <c r="E101" i="3"/>
  <c r="F100" i="3"/>
  <c r="E100" i="3"/>
  <c r="G100" i="3" s="1"/>
  <c r="F99" i="3"/>
  <c r="E99" i="3"/>
  <c r="G99" i="3" s="1"/>
  <c r="F98" i="3"/>
  <c r="E98" i="3"/>
  <c r="G98" i="3" s="1"/>
  <c r="G97" i="3"/>
  <c r="F97" i="3"/>
  <c r="E97" i="3"/>
  <c r="F96" i="3"/>
  <c r="G96" i="3" s="1"/>
  <c r="E96" i="3"/>
  <c r="F95" i="3"/>
  <c r="E95" i="3"/>
  <c r="G95" i="3" s="1"/>
  <c r="F94" i="3"/>
  <c r="E94" i="3"/>
  <c r="G94" i="3" s="1"/>
  <c r="G93" i="3"/>
  <c r="F93" i="3"/>
  <c r="E93" i="3"/>
  <c r="F92" i="3"/>
  <c r="E92" i="3"/>
  <c r="G92" i="3" s="1"/>
  <c r="F91" i="3"/>
  <c r="E91" i="3"/>
  <c r="G91" i="3" s="1"/>
  <c r="F90" i="3"/>
  <c r="E90" i="3"/>
  <c r="G90" i="3" s="1"/>
  <c r="G89" i="3"/>
  <c r="F89" i="3"/>
  <c r="E89" i="3"/>
  <c r="F88" i="3"/>
  <c r="G88" i="3" s="1"/>
  <c r="E88" i="3"/>
  <c r="F87" i="3"/>
  <c r="E87" i="3"/>
  <c r="G87" i="3" s="1"/>
  <c r="F86" i="3"/>
  <c r="E86" i="3"/>
  <c r="G86" i="3" s="1"/>
  <c r="G85" i="3"/>
  <c r="F85" i="3"/>
  <c r="E85" i="3"/>
  <c r="F84" i="3"/>
  <c r="E84" i="3"/>
  <c r="F83" i="3"/>
  <c r="E83" i="3"/>
  <c r="G83" i="3" s="1"/>
  <c r="F82" i="3"/>
  <c r="E82" i="3"/>
  <c r="G82" i="3" s="1"/>
  <c r="G81" i="3"/>
  <c r="F81" i="3"/>
  <c r="E81" i="3"/>
  <c r="F80" i="3"/>
  <c r="G80" i="3" s="1"/>
  <c r="E80" i="3"/>
  <c r="F79" i="3"/>
  <c r="E79" i="3"/>
  <c r="G79" i="3" s="1"/>
  <c r="F78" i="3"/>
  <c r="E78" i="3"/>
  <c r="G78" i="3" s="1"/>
  <c r="G77" i="3"/>
  <c r="F77" i="3"/>
  <c r="E77" i="3"/>
  <c r="F76" i="3"/>
  <c r="E76" i="3"/>
  <c r="G76" i="3" s="1"/>
  <c r="F75" i="3"/>
  <c r="E75" i="3"/>
  <c r="G75" i="3" s="1"/>
  <c r="F74" i="3"/>
  <c r="E74" i="3"/>
  <c r="G74" i="3" s="1"/>
  <c r="G73" i="3"/>
  <c r="F73" i="3"/>
  <c r="E73" i="3"/>
  <c r="F72" i="3"/>
  <c r="G72" i="3" s="1"/>
  <c r="E72" i="3"/>
  <c r="F71" i="3"/>
  <c r="E71" i="3"/>
  <c r="G71" i="3" s="1"/>
  <c r="F70" i="3"/>
  <c r="E70" i="3"/>
  <c r="G70" i="3" s="1"/>
  <c r="G69" i="3"/>
  <c r="F69" i="3"/>
  <c r="E69" i="3"/>
  <c r="F68" i="3"/>
  <c r="E68" i="3"/>
  <c r="G68" i="3" s="1"/>
  <c r="F67" i="3"/>
  <c r="E67" i="3"/>
  <c r="G67" i="3" s="1"/>
  <c r="F66" i="3"/>
  <c r="E66" i="3"/>
  <c r="G66" i="3" s="1"/>
  <c r="G65" i="3"/>
  <c r="F65" i="3"/>
  <c r="E65" i="3"/>
  <c r="F64" i="3"/>
  <c r="G64" i="3" s="1"/>
  <c r="E64" i="3"/>
  <c r="F63" i="3"/>
  <c r="E63" i="3"/>
  <c r="G63" i="3" s="1"/>
  <c r="F62" i="3"/>
  <c r="E62" i="3"/>
  <c r="G62" i="3" s="1"/>
  <c r="G61" i="3"/>
  <c r="F61" i="3"/>
  <c r="E61" i="3"/>
  <c r="F60" i="3"/>
  <c r="E60" i="3"/>
  <c r="G60" i="3" s="1"/>
  <c r="F59" i="3"/>
  <c r="E59" i="3"/>
  <c r="G59" i="3" s="1"/>
  <c r="F58" i="3"/>
  <c r="E58" i="3"/>
  <c r="G58" i="3" s="1"/>
  <c r="G57" i="3"/>
  <c r="F57" i="3"/>
  <c r="E57" i="3"/>
  <c r="F56" i="3"/>
  <c r="G56" i="3" s="1"/>
  <c r="E56" i="3"/>
  <c r="F55" i="3"/>
  <c r="E55" i="3"/>
  <c r="G55" i="3" s="1"/>
  <c r="F54" i="3"/>
  <c r="E54" i="3"/>
  <c r="G54" i="3" s="1"/>
  <c r="G53" i="3"/>
  <c r="F53" i="3"/>
  <c r="E53" i="3"/>
  <c r="F52" i="3"/>
  <c r="E52" i="3"/>
  <c r="F51" i="3"/>
  <c r="E51" i="3"/>
  <c r="G51" i="3" s="1"/>
  <c r="F50" i="3"/>
  <c r="E50" i="3"/>
  <c r="G50" i="3" s="1"/>
  <c r="G49" i="3"/>
  <c r="F49" i="3"/>
  <c r="E49" i="3"/>
  <c r="F48" i="3"/>
  <c r="G48" i="3" s="1"/>
  <c r="E48" i="3"/>
  <c r="F47" i="3"/>
  <c r="E47" i="3"/>
  <c r="G47" i="3" s="1"/>
  <c r="F46" i="3"/>
  <c r="E46" i="3"/>
  <c r="G46" i="3" s="1"/>
  <c r="G45" i="3"/>
  <c r="F45" i="3"/>
  <c r="E45" i="3"/>
  <c r="F44" i="3"/>
  <c r="E44" i="3"/>
  <c r="G44" i="3" s="1"/>
  <c r="F43" i="3"/>
  <c r="E43" i="3"/>
  <c r="G43" i="3" s="1"/>
  <c r="F42" i="3"/>
  <c r="E42" i="3"/>
  <c r="G42" i="3" s="1"/>
  <c r="G41" i="3"/>
  <c r="F41" i="3"/>
  <c r="E41" i="3"/>
  <c r="F40" i="3"/>
  <c r="G40" i="3" s="1"/>
  <c r="E40" i="3"/>
  <c r="F39" i="3"/>
  <c r="E39" i="3"/>
  <c r="G39" i="3" s="1"/>
  <c r="F38" i="3"/>
  <c r="E38" i="3"/>
  <c r="G38" i="3" s="1"/>
  <c r="G37" i="3"/>
  <c r="F37" i="3"/>
  <c r="E37" i="3"/>
  <c r="F36" i="3"/>
  <c r="E36" i="3"/>
  <c r="G36" i="3" s="1"/>
  <c r="F35" i="3"/>
  <c r="E35" i="3"/>
  <c r="G35" i="3" s="1"/>
  <c r="F34" i="3"/>
  <c r="E34" i="3"/>
  <c r="G34" i="3" s="1"/>
  <c r="G33" i="3"/>
  <c r="F33" i="3"/>
  <c r="E33" i="3"/>
  <c r="F32" i="3"/>
  <c r="G32" i="3" s="1"/>
  <c r="E32" i="3"/>
  <c r="F31" i="3"/>
  <c r="E31" i="3"/>
  <c r="G31" i="3" s="1"/>
  <c r="F30" i="3"/>
  <c r="E30" i="3"/>
  <c r="G30" i="3" s="1"/>
  <c r="G29" i="3"/>
  <c r="F29" i="3"/>
  <c r="E29" i="3"/>
  <c r="F28" i="3"/>
  <c r="E28" i="3"/>
  <c r="G28" i="3" s="1"/>
  <c r="F27" i="3"/>
  <c r="E27" i="3"/>
  <c r="G27" i="3" s="1"/>
  <c r="G26" i="3"/>
  <c r="F26" i="3"/>
  <c r="E26" i="3"/>
  <c r="G25" i="3"/>
  <c r="F25" i="3"/>
  <c r="E25" i="3"/>
  <c r="F24" i="3"/>
  <c r="E24" i="3"/>
  <c r="F23" i="3"/>
  <c r="E23" i="3"/>
  <c r="G23" i="3" s="1"/>
  <c r="F22" i="3"/>
  <c r="E22" i="3"/>
  <c r="G22" i="3" s="1"/>
  <c r="F21" i="3"/>
  <c r="G21" i="3" s="1"/>
  <c r="E21" i="3"/>
  <c r="F20" i="3"/>
  <c r="E20" i="3"/>
  <c r="G20" i="3" s="1"/>
  <c r="F19" i="3"/>
  <c r="E19" i="3"/>
  <c r="G19" i="3" s="1"/>
  <c r="G18" i="3"/>
  <c r="F18" i="3"/>
  <c r="E18" i="3"/>
  <c r="G17" i="3"/>
  <c r="F17" i="3"/>
  <c r="E17" i="3"/>
  <c r="F16" i="3"/>
  <c r="E16" i="3"/>
  <c r="F15" i="3"/>
  <c r="E15" i="3"/>
  <c r="G15" i="3" s="1"/>
  <c r="F14" i="3"/>
  <c r="E14" i="3"/>
  <c r="G14" i="3" s="1"/>
  <c r="F13" i="3"/>
  <c r="G13" i="3" s="1"/>
  <c r="E13" i="3"/>
  <c r="F12" i="3"/>
  <c r="E12" i="3"/>
  <c r="G12" i="3" s="1"/>
  <c r="F11" i="3"/>
  <c r="E11" i="3"/>
  <c r="G11" i="3" s="1"/>
  <c r="G10" i="3"/>
  <c r="F10" i="3"/>
  <c r="E10" i="3"/>
  <c r="G9" i="3"/>
  <c r="F9" i="3"/>
  <c r="E9" i="3"/>
  <c r="F8" i="3"/>
  <c r="E8" i="3"/>
  <c r="G8" i="3" s="1"/>
  <c r="F7" i="3"/>
  <c r="E7" i="3"/>
  <c r="G7" i="3" s="1"/>
  <c r="F6" i="3"/>
  <c r="E6" i="3"/>
  <c r="G6" i="3" s="1"/>
  <c r="F5" i="3"/>
  <c r="G5" i="3" s="1"/>
  <c r="E5" i="3"/>
  <c r="F4" i="3"/>
  <c r="E4" i="3"/>
  <c r="G4" i="3" s="1"/>
  <c r="F3" i="3"/>
  <c r="E3" i="3"/>
  <c r="G3" i="3" s="1"/>
  <c r="G2" i="3"/>
  <c r="F2" i="3"/>
  <c r="E2" i="3"/>
  <c r="D190" i="1"/>
  <c r="C190" i="1"/>
  <c r="E190" i="1" s="1"/>
  <c r="D189" i="1"/>
  <c r="C189" i="1"/>
  <c r="E189" i="1" s="1"/>
  <c r="D188" i="1"/>
  <c r="C188" i="1"/>
  <c r="D187" i="1"/>
  <c r="C187" i="1"/>
  <c r="E187" i="1" s="1"/>
  <c r="D186" i="1"/>
  <c r="C186" i="1"/>
  <c r="D185" i="1"/>
  <c r="C185" i="1"/>
  <c r="E185" i="1" s="1"/>
  <c r="D184" i="1"/>
  <c r="C184" i="1"/>
  <c r="D183" i="1"/>
  <c r="C183" i="1"/>
  <c r="E183" i="1" s="1"/>
  <c r="D182" i="1"/>
  <c r="C182" i="1"/>
  <c r="E182" i="1" s="1"/>
  <c r="D181" i="1"/>
  <c r="C181" i="1"/>
  <c r="D180" i="1"/>
  <c r="C180" i="1"/>
  <c r="E180" i="1" s="1"/>
  <c r="D179" i="1"/>
  <c r="C179" i="1"/>
  <c r="D178" i="1"/>
  <c r="C178" i="1"/>
  <c r="D177" i="1"/>
  <c r="C177" i="1"/>
  <c r="D176" i="1"/>
  <c r="C176" i="1"/>
  <c r="E176" i="1" s="1"/>
  <c r="D175" i="1"/>
  <c r="C175" i="1"/>
  <c r="E175" i="1" s="1"/>
  <c r="D174" i="1"/>
  <c r="E174" i="1" s="1"/>
  <c r="C174" i="1"/>
  <c r="D173" i="1"/>
  <c r="C173" i="1"/>
  <c r="D172" i="1"/>
  <c r="C172" i="1"/>
  <c r="D171" i="1"/>
  <c r="C171" i="1"/>
  <c r="D170" i="1"/>
  <c r="C170" i="1"/>
  <c r="E170" i="1" s="1"/>
  <c r="D169" i="1"/>
  <c r="C169" i="1"/>
  <c r="D168" i="1"/>
  <c r="C168" i="1"/>
  <c r="D167" i="1"/>
  <c r="C167" i="1"/>
  <c r="D166" i="1"/>
  <c r="C166" i="1"/>
  <c r="E166" i="1" s="1"/>
  <c r="D165" i="1"/>
  <c r="C165" i="1"/>
  <c r="D164" i="1"/>
  <c r="C164" i="1"/>
  <c r="E164" i="1" s="1"/>
  <c r="D163" i="1"/>
  <c r="C163" i="1"/>
  <c r="D162" i="1"/>
  <c r="C162" i="1"/>
  <c r="E162" i="1" s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E151" i="1" s="1"/>
  <c r="D150" i="1"/>
  <c r="C150" i="1"/>
  <c r="D149" i="1"/>
  <c r="C149" i="1"/>
  <c r="D148" i="1"/>
  <c r="C148" i="1"/>
  <c r="D147" i="1"/>
  <c r="C147" i="1"/>
  <c r="E147" i="1" s="1"/>
  <c r="D146" i="1"/>
  <c r="C146" i="1"/>
  <c r="D145" i="1"/>
  <c r="C145" i="1"/>
  <c r="E145" i="1" s="1"/>
  <c r="D144" i="1"/>
  <c r="C144" i="1"/>
  <c r="D143" i="1"/>
  <c r="C143" i="1"/>
  <c r="E143" i="1" s="1"/>
  <c r="D142" i="1"/>
  <c r="C142" i="1"/>
  <c r="E142" i="1" s="1"/>
  <c r="D141" i="1"/>
  <c r="C141" i="1"/>
  <c r="D140" i="1"/>
  <c r="C140" i="1"/>
  <c r="E140" i="1" s="1"/>
  <c r="D139" i="1"/>
  <c r="C139" i="1"/>
  <c r="D138" i="1"/>
  <c r="C138" i="1"/>
  <c r="D137" i="1"/>
  <c r="C137" i="1"/>
  <c r="D136" i="1"/>
  <c r="C136" i="1"/>
  <c r="E136" i="1" s="1"/>
  <c r="D135" i="1"/>
  <c r="C135" i="1"/>
  <c r="E135" i="1" s="1"/>
  <c r="D134" i="1"/>
  <c r="C134" i="1"/>
  <c r="E134" i="1" s="1"/>
  <c r="D133" i="1"/>
  <c r="C133" i="1"/>
  <c r="E133" i="1" s="1"/>
  <c r="D132" i="1"/>
  <c r="C132" i="1"/>
  <c r="D131" i="1"/>
  <c r="C131" i="1"/>
  <c r="E131" i="1" s="1"/>
  <c r="D130" i="1"/>
  <c r="C130" i="1"/>
  <c r="D129" i="1"/>
  <c r="C129" i="1"/>
  <c r="E129" i="1" s="1"/>
  <c r="D128" i="1"/>
  <c r="C128" i="1"/>
  <c r="D127" i="1"/>
  <c r="C127" i="1"/>
  <c r="E127" i="1" s="1"/>
  <c r="D126" i="1"/>
  <c r="C126" i="1"/>
  <c r="E126" i="1" s="1"/>
  <c r="D125" i="1"/>
  <c r="C125" i="1"/>
  <c r="D124" i="1"/>
  <c r="C124" i="1"/>
  <c r="E124" i="1" s="1"/>
  <c r="D123" i="1"/>
  <c r="C123" i="1"/>
  <c r="D122" i="1"/>
  <c r="C122" i="1"/>
  <c r="D121" i="1"/>
  <c r="C121" i="1"/>
  <c r="D120" i="1"/>
  <c r="C120" i="1"/>
  <c r="E120" i="1" s="1"/>
  <c r="D119" i="1"/>
  <c r="C119" i="1"/>
  <c r="E119" i="1" s="1"/>
  <c r="D118" i="1"/>
  <c r="E118" i="1" s="1"/>
  <c r="C118" i="1"/>
  <c r="D117" i="1"/>
  <c r="C117" i="1"/>
  <c r="D116" i="1"/>
  <c r="C116" i="1"/>
  <c r="D115" i="1"/>
  <c r="C115" i="1"/>
  <c r="D114" i="1"/>
  <c r="E114" i="1" s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E102" i="1"/>
  <c r="D102" i="1"/>
  <c r="C102" i="1"/>
  <c r="D101" i="1"/>
  <c r="C101" i="1"/>
  <c r="E101" i="1" s="1"/>
  <c r="D100" i="1"/>
  <c r="C100" i="1"/>
  <c r="E100" i="1" s="1"/>
  <c r="D99" i="1"/>
  <c r="C99" i="1"/>
  <c r="D98" i="1"/>
  <c r="C98" i="1"/>
  <c r="E98" i="1" s="1"/>
  <c r="D97" i="1"/>
  <c r="C97" i="1"/>
  <c r="D96" i="1"/>
  <c r="C96" i="1"/>
  <c r="E96" i="1" s="1"/>
  <c r="D95" i="1"/>
  <c r="C95" i="1"/>
  <c r="E95" i="1" s="1"/>
  <c r="D94" i="1"/>
  <c r="E94" i="1" s="1"/>
  <c r="C94" i="1"/>
  <c r="D93" i="1"/>
  <c r="C93" i="1"/>
  <c r="D92" i="1"/>
  <c r="C92" i="1"/>
  <c r="D91" i="1"/>
  <c r="C91" i="1"/>
  <c r="D90" i="1"/>
  <c r="E90" i="1" s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E79" i="1" s="1"/>
  <c r="D78" i="1"/>
  <c r="C78" i="1"/>
  <c r="E78" i="1" s="1"/>
  <c r="D77" i="1"/>
  <c r="C77" i="1"/>
  <c r="D76" i="1"/>
  <c r="C76" i="1"/>
  <c r="D75" i="1"/>
  <c r="C75" i="1"/>
  <c r="D74" i="1"/>
  <c r="E74" i="1" s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6" i="1"/>
  <c r="C66" i="1"/>
  <c r="D65" i="1"/>
  <c r="C65" i="1"/>
  <c r="D64" i="1"/>
  <c r="C64" i="1"/>
  <c r="D63" i="1"/>
  <c r="C63" i="1"/>
  <c r="D62" i="1"/>
  <c r="C62" i="1"/>
  <c r="E62" i="1" s="1"/>
  <c r="D61" i="1"/>
  <c r="C61" i="1"/>
  <c r="D60" i="1"/>
  <c r="C60" i="1"/>
  <c r="D59" i="1"/>
  <c r="C59" i="1"/>
  <c r="E59" i="1" s="1"/>
  <c r="D58" i="1"/>
  <c r="C58" i="1"/>
  <c r="D57" i="1"/>
  <c r="C57" i="1"/>
  <c r="D56" i="1"/>
  <c r="C56" i="1"/>
  <c r="D54" i="1"/>
  <c r="C54" i="1"/>
  <c r="D55" i="1"/>
  <c r="C55" i="1"/>
  <c r="E55" i="1" s="1"/>
  <c r="D52" i="1"/>
  <c r="C52" i="1"/>
  <c r="D51" i="1"/>
  <c r="C51" i="1"/>
  <c r="E51" i="1" s="1"/>
  <c r="D50" i="1"/>
  <c r="E50" i="1" s="1"/>
  <c r="C50" i="1"/>
  <c r="D49" i="1"/>
  <c r="C49" i="1"/>
  <c r="D48" i="1"/>
  <c r="C48" i="1"/>
  <c r="D47" i="1"/>
  <c r="E47" i="1" s="1"/>
  <c r="C47" i="1"/>
  <c r="D46" i="1"/>
  <c r="C46" i="1"/>
  <c r="D45" i="1"/>
  <c r="C45" i="1"/>
  <c r="D44" i="1"/>
  <c r="C44" i="1"/>
  <c r="D43" i="1"/>
  <c r="C43" i="1"/>
  <c r="D42" i="1"/>
  <c r="E42" i="1" s="1"/>
  <c r="C42" i="1"/>
  <c r="D41" i="1"/>
  <c r="C41" i="1"/>
  <c r="D40" i="1"/>
  <c r="C40" i="1"/>
  <c r="D39" i="1"/>
  <c r="C39" i="1"/>
  <c r="D38" i="1"/>
  <c r="C38" i="1"/>
  <c r="E38" i="1" s="1"/>
  <c r="D37" i="1"/>
  <c r="C37" i="1"/>
  <c r="E37" i="1" s="1"/>
  <c r="D36" i="1"/>
  <c r="C36" i="1"/>
  <c r="E36" i="1" s="1"/>
  <c r="D35" i="1"/>
  <c r="C35" i="1"/>
  <c r="D34" i="1"/>
  <c r="C34" i="1"/>
  <c r="E34" i="1" s="1"/>
  <c r="D33" i="1"/>
  <c r="C33" i="1"/>
  <c r="D32" i="1"/>
  <c r="C32" i="1"/>
  <c r="E32" i="1" s="1"/>
  <c r="D31" i="1"/>
  <c r="E31" i="1" s="1"/>
  <c r="C31" i="1"/>
  <c r="D30" i="1"/>
  <c r="E30" i="1" s="1"/>
  <c r="C30" i="1"/>
  <c r="D29" i="1"/>
  <c r="C29" i="1"/>
  <c r="D28" i="1"/>
  <c r="C28" i="1"/>
  <c r="D27" i="1"/>
  <c r="C27" i="1"/>
  <c r="D26" i="1"/>
  <c r="E26" i="1" s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E14" i="1"/>
  <c r="D14" i="1"/>
  <c r="C14" i="1"/>
  <c r="D13" i="1"/>
  <c r="C13" i="1"/>
  <c r="E13" i="1" s="1"/>
  <c r="D12" i="1"/>
  <c r="C12" i="1"/>
  <c r="E12" i="1" s="1"/>
  <c r="D11" i="1"/>
  <c r="C11" i="1"/>
  <c r="D10" i="1"/>
  <c r="C10" i="1"/>
  <c r="D9" i="1"/>
  <c r="C9" i="1"/>
  <c r="D8" i="1"/>
  <c r="C8" i="1"/>
  <c r="E8" i="1" s="1"/>
  <c r="D7" i="1"/>
  <c r="C7" i="1"/>
  <c r="E7" i="1" s="1"/>
  <c r="D6" i="1"/>
  <c r="C6" i="1"/>
  <c r="D5" i="1"/>
  <c r="C5" i="1"/>
  <c r="D4" i="1"/>
  <c r="C4" i="1"/>
  <c r="D3" i="1"/>
  <c r="C3" i="1"/>
  <c r="D2" i="1"/>
  <c r="E2" i="1" s="1"/>
  <c r="C2" i="1"/>
  <c r="E15" i="1" l="1"/>
  <c r="E23" i="1"/>
  <c r="E27" i="1"/>
  <c r="E46" i="1"/>
  <c r="E71" i="1"/>
  <c r="E75" i="1"/>
  <c r="E86" i="1"/>
  <c r="E117" i="1"/>
  <c r="E159" i="1"/>
  <c r="E5" i="1"/>
  <c r="E16" i="1"/>
  <c r="E20" i="1"/>
  <c r="E39" i="1"/>
  <c r="E43" i="1"/>
  <c r="E54" i="1"/>
  <c r="E63" i="1"/>
  <c r="E68" i="1"/>
  <c r="E87" i="1"/>
  <c r="E91" i="1"/>
  <c r="E106" i="1"/>
  <c r="E110" i="1"/>
  <c r="E152" i="1"/>
  <c r="E156" i="1"/>
  <c r="E167" i="1"/>
  <c r="E171" i="1"/>
  <c r="E186" i="1"/>
  <c r="E6" i="1"/>
  <c r="E29" i="1"/>
  <c r="E40" i="1"/>
  <c r="E44" i="1"/>
  <c r="E73" i="1"/>
  <c r="E77" i="1"/>
  <c r="E80" i="1"/>
  <c r="E84" i="1"/>
  <c r="E103" i="1"/>
  <c r="E111" i="1"/>
  <c r="E115" i="1"/>
  <c r="E130" i="1"/>
  <c r="E161" i="1"/>
  <c r="E10" i="1"/>
  <c r="E18" i="1"/>
  <c r="E22" i="1"/>
  <c r="E70" i="1"/>
  <c r="E89" i="1"/>
  <c r="E104" i="1"/>
  <c r="E108" i="1"/>
  <c r="E146" i="1"/>
  <c r="E150" i="1"/>
  <c r="E158" i="1"/>
  <c r="E173" i="1"/>
  <c r="E9" i="1"/>
  <c r="E3" i="1"/>
  <c r="E41" i="1"/>
  <c r="E45" i="1"/>
  <c r="E48" i="1"/>
  <c r="E56" i="1"/>
  <c r="E60" i="1"/>
  <c r="E122" i="1"/>
  <c r="E154" i="1"/>
  <c r="E165" i="1"/>
  <c r="E168" i="1"/>
  <c r="E178" i="1"/>
  <c r="E21" i="1"/>
  <c r="E24" i="1"/>
  <c r="E28" i="1"/>
  <c r="E52" i="1"/>
  <c r="E66" i="1"/>
  <c r="E81" i="1"/>
  <c r="E88" i="1"/>
  <c r="E92" i="1"/>
  <c r="E109" i="1"/>
  <c r="E112" i="1"/>
  <c r="E116" i="1"/>
  <c r="E123" i="1"/>
  <c r="E137" i="1"/>
  <c r="E141" i="1"/>
  <c r="E144" i="1"/>
  <c r="E148" i="1"/>
  <c r="E155" i="1"/>
  <c r="E172" i="1"/>
  <c r="E179" i="1"/>
  <c r="E4" i="1"/>
  <c r="E11" i="1"/>
  <c r="E35" i="1"/>
  <c r="E57" i="1"/>
  <c r="E61" i="1"/>
  <c r="E64" i="1"/>
  <c r="E99" i="1"/>
  <c r="E82" i="1"/>
  <c r="E138" i="1"/>
  <c r="E163" i="1"/>
  <c r="E19" i="1"/>
  <c r="E58" i="1"/>
  <c r="E69" i="1"/>
  <c r="E72" i="1"/>
  <c r="E76" i="1"/>
  <c r="E83" i="1"/>
  <c r="E97" i="1"/>
  <c r="E107" i="1"/>
  <c r="E121" i="1"/>
  <c r="E125" i="1"/>
  <c r="E128" i="1"/>
  <c r="E132" i="1"/>
  <c r="E139" i="1"/>
  <c r="E153" i="1"/>
  <c r="E160" i="1"/>
  <c r="E181" i="1"/>
  <c r="E184" i="1"/>
  <c r="E188" i="1"/>
  <c r="E17" i="1"/>
  <c r="E33" i="1"/>
  <c r="E49" i="1"/>
  <c r="E65" i="1"/>
  <c r="E85" i="1"/>
  <c r="E105" i="1"/>
  <c r="E149" i="1"/>
  <c r="E169" i="1"/>
  <c r="G16" i="3"/>
  <c r="E25" i="1"/>
  <c r="E93" i="1"/>
  <c r="E113" i="1"/>
  <c r="E157" i="1"/>
  <c r="E177" i="1"/>
  <c r="G24" i="3"/>
  <c r="G52" i="3"/>
  <c r="G84" i="3"/>
  <c r="G116" i="3"/>
  <c r="G148" i="3"/>
  <c r="B5" i="2" l="1"/>
  <c r="B3" i="2" s="1"/>
  <c r="B4" i="2" l="1"/>
  <c r="B2" i="2" s="1"/>
  <c r="C4" i="2" s="1"/>
  <c r="C3" i="2" l="1"/>
  <c r="C2" i="2"/>
  <c r="C5" i="2"/>
</calcChain>
</file>

<file path=xl/sharedStrings.xml><?xml version="1.0" encoding="utf-8"?>
<sst xmlns="http://schemas.openxmlformats.org/spreadsheetml/2006/main" count="4141" uniqueCount="2019">
  <si>
    <t>div_id</t>
  </si>
  <si>
    <t>categories</t>
  </si>
  <si>
    <t>painting</t>
  </si>
  <si>
    <t>varnish</t>
  </si>
  <si>
    <t>painting+varnish</t>
  </si>
  <si>
    <t>heading_tc</t>
  </si>
  <si>
    <t>heading_tcn</t>
  </si>
  <si>
    <t>heading_tl</t>
  </si>
  <si>
    <t>p003r_2</t>
  </si>
  <si>
    <t>Vernis pour tableaulx</t>
  </si>
  <si>
    <t>Varnish for panels</t>
  </si>
  <si>
    <t>p003r_3</t>
  </si>
  <si>
    <t>Gros vernis pour les planchers</t>
  </si>
  <si>
    <t>Thick varnish for planks</t>
  </si>
  <si>
    <t>p003v_1</t>
  </si>
  <si>
    <t>Pour vernir</t>
  </si>
  <si>
    <t>For varnishing</t>
  </si>
  <si>
    <t>p004r_1</t>
  </si>
  <si>
    <t>Vernis dhuile daspic</t>
  </si>
  <si>
    <t>Vernis d’huile d’aspic</t>
  </si>
  <si>
    <t>Varnish of spike lavender oil</t>
  </si>
  <si>
    <t>p004r_2</t>
  </si>
  <si>
    <t>Pour oster le vernis dun  vieulx tableau qui est jaunastre  &amp; le vernir de nouveau</t>
  </si>
  <si>
    <t>Pour oster le vernis d’un   vieulx tableau qui est jaunastre  &amp; le vernir de nouveau</t>
  </si>
  <si>
    <t>For removing varnish from an old panel that is yellowish &amp; varnishing it anew</t>
  </si>
  <si>
    <t>p004v_1</t>
  </si>
  <si>
    <t>varnish;arms and armor</t>
  </si>
  <si>
    <t>Vernis noir pour garde  despee bandes de bahus &amp;</t>
  </si>
  <si>
    <t>Vernis noir pour garde  d’espée, bandes de bahus &amp;[c]</t>
  </si>
  <si>
    <t>Black varnish for sword guard, bands for trunks, &amp;c</t>
  </si>
  <si>
    <t>p004v_2</t>
  </si>
  <si>
    <t>Vernis noir sans foeu sans  demonter les harnois ou deffaire  les bandes des bahus</t>
  </si>
  <si>
    <t>Vernis noir sans foeu, sans  demonter les harnois ou deffaire  les bandes des bahus</t>
  </si>
  <si>
    <t>Black varnish without fire, without disassembling the harnesses or removing the bands from trunks</t>
  </si>
  <si>
    <t>p004v_3</t>
  </si>
  <si>
    <t>Vernis des graveurs sur le  fer</t>
  </si>
  <si>
    <t>Varnish of iron engravers</t>
  </si>
  <si>
    <t>p006r_1</t>
  </si>
  <si>
    <t>Pour poser et assoir dor bruny et donner  rouge ou verd ou bleud</t>
  </si>
  <si>
    <t>Pour poser et assoir d’or bruny et donner  rouge ou verd ou bleud</t>
  </si>
  <si>
    <t>For laying down and seating burnished gold and giving red or green or blue</t>
  </si>
  <si>
    <t>p007r_1</t>
  </si>
  <si>
    <t>Pour dorer dor couleur et dor bel</t>
  </si>
  <si>
    <t>Pour dorer d’or couleur et d’or bel</t>
  </si>
  <si>
    <t>For gilding with gold color and tinsel</t>
  </si>
  <si>
    <t>p007r_2</t>
  </si>
  <si>
    <t>decorative;painting;varnish</t>
  </si>
  <si>
    <t>Pour colorer bahus stampes</t>
  </si>
  <si>
    <t>Pour colorer bahus stampés</t>
  </si>
  <si>
    <t>For coloring stamped trunks</t>
  </si>
  <si>
    <t>p008r_1</t>
  </si>
  <si>
    <t>L{ett}re dor sur papier</t>
  </si>
  <si>
    <t>L{ett}re d’or sur papier</t>
  </si>
  <si>
    <t>Lettering of gold on paper</t>
  </si>
  <si>
    <t>p008v_2</t>
  </si>
  <si>
    <t>Or et argent moulu</t>
  </si>
  <si>
    <t>Or and argent moulu</t>
  </si>
  <si>
    <t>p009r_2</t>
  </si>
  <si>
    <t>Painctre</t>
  </si>
  <si>
    <t>Painter</t>
  </si>
  <si>
    <t>p009v_1</t>
  </si>
  <si>
    <t>p010r_2</t>
  </si>
  <si>
    <t>Scudegrun</t>
  </si>
  <si>
    <t>Stil de grain yellow</t>
  </si>
  <si>
    <t>p010r_4</t>
  </si>
  <si>
    <t>Couleur de pourpres</t>
  </si>
  <si>
    <t>Purple color</t>
  </si>
  <si>
    <t>p010v_1</t>
  </si>
  <si>
    <t>Pour paindre a huile sur  taffetas sans que lhuile coure</t>
  </si>
  <si>
    <t>Pour paindre à huile sur  taffetas sans que l’huile coure</t>
  </si>
  <si>
    <t>For painting in oil on taffeta without the oil running</t>
  </si>
  <si>
    <t>p010v_2</t>
  </si>
  <si>
    <t>Assiete dor de foeuille sur parchemin  ou papier</t>
  </si>
  <si>
    <t>Assiete d’or de foeuille sur parchemin  ou papier</t>
  </si>
  <si>
    <t>Seat for gold leaf on parchment or paper</t>
  </si>
  <si>
    <t>p010v_3</t>
  </si>
  <si>
    <t>metal process;painting</t>
  </si>
  <si>
    <t>Pour nettoyer lor de foeille   pose sur le fer</t>
  </si>
  <si>
    <t>Pour nettoyer l’or de foeille  posé sur le fer</t>
  </si>
  <si>
    <t>For cleaning gold leaf applied to iron</t>
  </si>
  <si>
    <t>p010v_4</t>
  </si>
  <si>
    <t>Pour blanchir la ceruse</t>
  </si>
  <si>
    <t>For whitening ceruse</t>
  </si>
  <si>
    <t>p011r_1</t>
  </si>
  <si>
    <t>Paindre a huile desmail dazur</t>
  </si>
  <si>
    <t>Paindre à huile d’esmail d’azur</t>
  </si>
  <si>
    <t>Painting esmail d’azur in oil</t>
  </si>
  <si>
    <t>p011v_3</t>
  </si>
  <si>
    <t>Pour coucher dor mat</t>
  </si>
  <si>
    <t>Pour coucher d’or mat</t>
  </si>
  <si>
    <t>For coating with or mat</t>
  </si>
  <si>
    <t>p013r_1</t>
  </si>
  <si>
    <t>Carnation darsenic</t>
  </si>
  <si>
    <t>Carnation d’arsenic</t>
  </si>
  <si>
    <t>Flesh color from arsenic</t>
  </si>
  <si>
    <t>p013v_1</t>
  </si>
  <si>
    <t>Pour cognoistre la bonne      cendree dazur a huile</t>
  </si>
  <si>
    <t>Pour cognoistre la bonne      cendrée d’azur à huile</t>
  </si>
  <si>
    <t>For knowing the good cendrée of azure for oil</t>
  </si>
  <si>
    <t>p019v_1</t>
  </si>
  <si>
    <t>Figures de mathematique sans  regle et compas</t>
  </si>
  <si>
    <t>Mathematical figures without ruler and compass</t>
  </si>
  <si>
    <t>p019v_2</t>
  </si>
  <si>
    <t>Pour escripre a gaulche aussi  bien qua la droicte</t>
  </si>
  <si>
    <t>Pour escripre à gaulche aussi  bien qu’à la droicte</t>
  </si>
  <si>
    <t>For writing as well from the left as from the right</t>
  </si>
  <si>
    <t>p029v_1</t>
  </si>
  <si>
    <t>Couleur dor sans or sur largent</t>
  </si>
  <si>
    <t>Couleur d’or sans or sur l’argent</t>
  </si>
  <si>
    <t>Color of gold without gold on silver</t>
  </si>
  <si>
    <t>p029v_2</t>
  </si>
  <si>
    <t>Couche dor bruny sur le papier</t>
  </si>
  <si>
    <t>Couche d’or bruny sur le papier</t>
  </si>
  <si>
    <t>Layer of burnished gold on paper</t>
  </si>
  <si>
    <t>p029v_4</t>
  </si>
  <si>
    <t>Assiete dor</t>
  </si>
  <si>
    <t>Assiete d’or</t>
  </si>
  <si>
    <t>Seat for gold</t>
  </si>
  <si>
    <t>p029v_5</t>
  </si>
  <si>
    <t>Extraction dhuiles</t>
  </si>
  <si>
    <t>Extraction d’huiles</t>
  </si>
  <si>
    <t>Extraction of oils</t>
  </si>
  <si>
    <t>p029v_6</t>
  </si>
  <si>
    <t>Sang de dragon</t>
  </si>
  <si>
    <t>Dragon’s blood</t>
  </si>
  <si>
    <t>p031r_3</t>
  </si>
  <si>
    <t>Vernis durant a leau</t>
  </si>
  <si>
    <t>Vernis durant à l’eau</t>
  </si>
  <si>
    <t>Varnish resistant to water</t>
  </si>
  <si>
    <t>p031r_4</t>
  </si>
  <si>
    <t>painting;household and daily life</t>
  </si>
  <si>
    <t>Fruict de sucre</t>
  </si>
  <si>
    <t>Fruit made from sugar</t>
  </si>
  <si>
    <t>p031v_1</t>
  </si>
  <si>
    <t>p031v_2</t>
  </si>
  <si>
    <t>Broisses</t>
  </si>
  <si>
    <t>Brushes</t>
  </si>
  <si>
    <t>p031v_3</t>
  </si>
  <si>
    <t>Paindre au naturel</t>
  </si>
  <si>
    <t>Painting from nature</t>
  </si>
  <si>
    <t>p031v_4</t>
  </si>
  <si>
    <t>painting;glass process</t>
  </si>
  <si>
    <t>Paindre daprest</t>
  </si>
  <si>
    <t>Paindre d’aprest</t>
  </si>
  <si>
    <t>Painting on glass</t>
  </si>
  <si>
    <t>p032r_2</t>
  </si>
  <si>
    <t>painting;varnish</t>
  </si>
  <si>
    <t>p032r_3</t>
  </si>
  <si>
    <t>Pour coucher lor a destrempe</t>
  </si>
  <si>
    <t>Pour coucher l’or à destrempe</t>
  </si>
  <si>
    <t>For layering gold in distemper</t>
  </si>
  <si>
    <t>p039v_1</t>
  </si>
  <si>
    <t>Esmail</t>
  </si>
  <si>
    <t>Enamel</t>
  </si>
  <si>
    <t>p039v_2</t>
  </si>
  <si>
    <t>Couleurs sur verre  denlumineure</t>
  </si>
  <si>
    <t>Couleurs sur verre  d’enlumineure</t>
  </si>
  <si>
    <t>Colors for illumination on glass</t>
  </si>
  <si>
    <t>p039v_3</t>
  </si>
  <si>
    <t>Trasser sur le verre quelque  histoire</t>
  </si>
  <si>
    <t>Tracing some history on glass</t>
  </si>
  <si>
    <t>p040v_1</t>
  </si>
  <si>
    <t>Croix des commandeurs  de malte</t>
  </si>
  <si>
    <t>Croix des commandeurs de Malte</t>
  </si>
  <si>
    <t>Cross of the commanders of Malta</t>
  </si>
  <si>
    <t>p041v_1</t>
  </si>
  <si>
    <t>Noir des vitriers</t>
  </si>
  <si>
    <t>Glassworkers’ black</t>
  </si>
  <si>
    <t>p041v_3</t>
  </si>
  <si>
    <t>Couleurs et doreure sur le verre</t>
  </si>
  <si>
    <t>Colors and gilding on glass</t>
  </si>
  <si>
    <t>p042v_1</t>
  </si>
  <si>
    <t>Poncis pour esgratigner sur le  satin</t>
  </si>
  <si>
    <t>Pounced design for scratching satin</t>
  </si>
  <si>
    <t>p042v_2</t>
  </si>
  <si>
    <t>Toile pour paindre a huile  sans se rompre</t>
  </si>
  <si>
    <t>Toile pour paindre à huile  sans se rompre</t>
  </si>
  <si>
    <t>Canvas for painting in oil without breaking</t>
  </si>
  <si>
    <t>p042v_3</t>
  </si>
  <si>
    <t>paindre a huile sur taffetas qui</t>
  </si>
  <si>
    <t>Paindre à huile sur taffetas qui</t>
  </si>
  <si>
    <t>Painting in oil on taffeta which</t>
  </si>
  <si>
    <t>p042v_5</t>
  </si>
  <si>
    <t>Pour pourfiler un portraict</t>
  </si>
  <si>
    <t>For outlining a portrait</t>
  </si>
  <si>
    <t>p042v_6</t>
  </si>
  <si>
    <t>varnish;painting</t>
  </si>
  <si>
    <t>Vernis blanc sur le plastre</t>
  </si>
  <si>
    <t>White varnish on plaster</t>
  </si>
  <si>
    <t>p043r_2</t>
  </si>
  <si>
    <t>Bronzure blanche sur plastre</t>
  </si>
  <si>
    <t>White bronzing on plaster</t>
  </si>
  <si>
    <t>p043r_3</t>
  </si>
  <si>
    <t>painting;metal process;varnish</t>
  </si>
  <si>
    <t>Purpurine</t>
  </si>
  <si>
    <t>Purple</t>
  </si>
  <si>
    <t>p043r_4</t>
  </si>
  <si>
    <t>Bronzure blanche</t>
  </si>
  <si>
    <t>White bronzing</t>
  </si>
  <si>
    <t>p044r_4</t>
  </si>
  <si>
    <t>Laque</t>
  </si>
  <si>
    <t>Lake</t>
  </si>
  <si>
    <t>p052v_2</t>
  </si>
  <si>
    <t>Couleurs</t>
  </si>
  <si>
    <t>Colors</t>
  </si>
  <si>
    <t>p056r_2</t>
  </si>
  <si>
    <t>Vernis pour destrempe</t>
  </si>
  <si>
    <t>Varnish for distemper</t>
  </si>
  <si>
    <t>p056v_1</t>
  </si>
  <si>
    <t>p057v_2</t>
  </si>
  <si>
    <t>p058v_1</t>
  </si>
  <si>
    <t>Noirs</t>
  </si>
  <si>
    <t>Blacks</t>
  </si>
  <si>
    <t>p058v_2</t>
  </si>
  <si>
    <t>Ombres</t>
  </si>
  <si>
    <t>Shadows</t>
  </si>
  <si>
    <t>p058v_3</t>
  </si>
  <si>
    <t>A fresc</t>
  </si>
  <si>
    <t>In fresco</t>
  </si>
  <si>
    <t>p058v_4</t>
  </si>
  <si>
    <t>Azur</t>
  </si>
  <si>
    <t>Azure</t>
  </si>
  <si>
    <t>p058v_5</t>
  </si>
  <si>
    <t>Pinceaulx</t>
  </si>
  <si>
    <t>Paintbrushes</t>
  </si>
  <si>
    <t>p059r_1</t>
  </si>
  <si>
    <t>p059r_2</t>
  </si>
  <si>
    <t>p059v_1</t>
  </si>
  <si>
    <t>Noir Paincture darmes</t>
  </si>
  <si>
    <t>Noir Paincture d’armes</t>
  </si>
  <si>
    <t>Black Painting of armor</t>
  </si>
  <si>
    <t>p059v_2</t>
  </si>
  <si>
    <t>Paincture de crespe</t>
  </si>
  <si>
    <t>Painting of crêpe</t>
  </si>
  <si>
    <t>p059v_3</t>
  </si>
  <si>
    <t>Plis de vestements</t>
  </si>
  <si>
    <t>Folds in clothing</t>
  </si>
  <si>
    <t>p059v_4</t>
  </si>
  <si>
    <t>Desiccatif</t>
  </si>
  <si>
    <t>Desiccative</t>
  </si>
  <si>
    <t>p059v_5</t>
  </si>
  <si>
    <t>Double couche</t>
  </si>
  <si>
    <t>Double layers</t>
  </si>
  <si>
    <t>p059v_6</t>
  </si>
  <si>
    <t>Racoustrer les fentes dun tableau</t>
  </si>
  <si>
    <t>Racoustrer les fentes d’un tableau</t>
  </si>
  <si>
    <t>Mending the cracks in a panel</t>
  </si>
  <si>
    <t>p060r_1</t>
  </si>
  <si>
    <t>Blanchiment premier dun tableau</t>
  </si>
  <si>
    <t>First whitening of a panel</t>
  </si>
  <si>
    <t>p060r_2</t>
  </si>
  <si>
    <t>Labeur net</t>
  </si>
  <si>
    <t>Neat work</t>
  </si>
  <si>
    <t>p060r_3</t>
  </si>
  <si>
    <t>Huile</t>
  </si>
  <si>
    <t>Oil</t>
  </si>
  <si>
    <t>p060v_1</t>
  </si>
  <si>
    <t>Vernis sec en une heure</t>
  </si>
  <si>
    <t>Varnish dry in an hour</t>
  </si>
  <si>
    <t>p060v_2</t>
  </si>
  <si>
    <t>Laver les tableaulx</t>
  </si>
  <si>
    <t>Cleaning panels</t>
  </si>
  <si>
    <t>p060v_3</t>
  </si>
  <si>
    <t>Huile daspic</t>
  </si>
  <si>
    <t>Huile d’aspic</t>
  </si>
  <si>
    <t>Spike lavender oil</t>
  </si>
  <si>
    <t>p060v_4</t>
  </si>
  <si>
    <t>Couleur de bois</t>
  </si>
  <si>
    <t>Wood color</t>
  </si>
  <si>
    <t>p060v_5</t>
  </si>
  <si>
    <t>Labeur des flamens</t>
  </si>
  <si>
    <t>Labeur des Flamens</t>
  </si>
  <si>
    <t>Work of the Flemish</t>
  </si>
  <si>
    <t>p061r_1</t>
  </si>
  <si>
    <t>Carnations</t>
  </si>
  <si>
    <t>Flesh colors</t>
  </si>
  <si>
    <t>p061r_2</t>
  </si>
  <si>
    <t>Arrondir</t>
  </si>
  <si>
    <t>Rounding</t>
  </si>
  <si>
    <t>p061r_3</t>
  </si>
  <si>
    <t>Blanc de plomb</t>
  </si>
  <si>
    <t>Lead white</t>
  </si>
  <si>
    <t>p061r_4</t>
  </si>
  <si>
    <t>Jours</t>
  </si>
  <si>
    <t>Lights</t>
  </si>
  <si>
    <t>p061v_1</t>
  </si>
  <si>
    <t>painting;practical optics</t>
  </si>
  <si>
    <t>Eau pour donner jour au  painctre</t>
  </si>
  <si>
    <t>Water to give light for the painter</t>
  </si>
  <si>
    <t>p061v_2</t>
  </si>
  <si>
    <t>painting;varnish;practical optics</t>
  </si>
  <si>
    <t>Chassis des allemans</t>
  </si>
  <si>
    <t>Chassis des Allemans</t>
  </si>
  <si>
    <t>Frames of the Germans</t>
  </si>
  <si>
    <t>p061v_3</t>
  </si>
  <si>
    <t>Azur desmail a huile</t>
  </si>
  <si>
    <t>Azur d’esmail à huile</t>
  </si>
  <si>
    <t>Azur d’esmail in oil</t>
  </si>
  <si>
    <t>p061v_4</t>
  </si>
  <si>
    <t>Broyer couleurs</t>
  </si>
  <si>
    <t>Grinding colors</t>
  </si>
  <si>
    <t>p062r_1</t>
  </si>
  <si>
    <t>Perspectives</t>
  </si>
  <si>
    <t>p062r_2</t>
  </si>
  <si>
    <t>Ocre</t>
  </si>
  <si>
    <t>Ocher</t>
  </si>
  <si>
    <t>p062r_3</t>
  </si>
  <si>
    <t>Hommes et animaulx esloignes</t>
  </si>
  <si>
    <t>Hommes et animaulx esloignés</t>
  </si>
  <si>
    <t>Distant people and animals</t>
  </si>
  <si>
    <t>p062r_4</t>
  </si>
  <si>
    <t>Pourtraire</t>
  </si>
  <si>
    <t>Drawing</t>
  </si>
  <si>
    <t>p062v_1</t>
  </si>
  <si>
    <t>Portraire</t>
  </si>
  <si>
    <t>p062v_2</t>
  </si>
  <si>
    <t>Perspective</t>
  </si>
  <si>
    <t>p062v_3</t>
  </si>
  <si>
    <t>Tableau</t>
  </si>
  <si>
    <t>Panel</t>
  </si>
  <si>
    <t>p063r_1</t>
  </si>
  <si>
    <t>Couleur damaranthe</t>
  </si>
  <si>
    <t>Couleur d’amaranthe</t>
  </si>
  <si>
    <t>Amaranth color</t>
  </si>
  <si>
    <t>p063r_2</t>
  </si>
  <si>
    <t>Desiccation dhuile</t>
  </si>
  <si>
    <t>Desiccation d’huile</t>
  </si>
  <si>
    <t>Drying of oil</t>
  </si>
  <si>
    <t>p063r_4</t>
  </si>
  <si>
    <t>Umbres</t>
  </si>
  <si>
    <t>p063r_5</t>
  </si>
  <si>
    <t>Bistre</t>
  </si>
  <si>
    <t>p063r_6</t>
  </si>
  <si>
    <t>Verdegris et aultre tresbeau vert  gay</t>
  </si>
  <si>
    <t>Verdegris et aultre tres beau vert  gay</t>
  </si>
  <si>
    <t>Verdigris and another very beautiful bright green</t>
  </si>
  <si>
    <t>p063v_1</t>
  </si>
  <si>
    <t>Velours et noirs</t>
  </si>
  <si>
    <t>Velvets and blacks</t>
  </si>
  <si>
    <t>p063v_2</t>
  </si>
  <si>
    <t>Armes</t>
  </si>
  <si>
    <t>Armor</t>
  </si>
  <si>
    <t>p063v_3</t>
  </si>
  <si>
    <t>p063v_4</t>
  </si>
  <si>
    <t>Rosette</t>
  </si>
  <si>
    <t>p063v_5</t>
  </si>
  <si>
    <t>Pers de flendres</t>
  </si>
  <si>
    <t>Pers de Flendres</t>
  </si>
  <si>
    <t>Flanders blue</t>
  </si>
  <si>
    <t>p063v_6</t>
  </si>
  <si>
    <t>Paysages de neiges</t>
  </si>
  <si>
    <t>Snow-covered landscapes</t>
  </si>
  <si>
    <t>p063v_7</t>
  </si>
  <si>
    <t>Adoulcir</t>
  </si>
  <si>
    <t>Softening</t>
  </si>
  <si>
    <t>p064r_1</t>
  </si>
  <si>
    <t>Nettement travailler</t>
  </si>
  <si>
    <t>Working neatly</t>
  </si>
  <si>
    <t>p064r_6</t>
  </si>
  <si>
    <t>Ocre              jaulne</t>
  </si>
  <si>
    <t>Yellow ocher</t>
  </si>
  <si>
    <t>p064r_2</t>
  </si>
  <si>
    <t>Huile gras</t>
  </si>
  <si>
    <t>Fatty oil</t>
  </si>
  <si>
    <t>p064r_7</t>
  </si>
  <si>
    <t>p064r_3</t>
  </si>
  <si>
    <t>Vermeillon</t>
  </si>
  <si>
    <t>Vermilion</t>
  </si>
  <si>
    <t>p064r_8</t>
  </si>
  <si>
    <t>Oeil</t>
  </si>
  <si>
    <t>Eye</t>
  </si>
  <si>
    <t>p064r_4</t>
  </si>
  <si>
    <t>Couleurs a huile dans leau</t>
  </si>
  <si>
    <t>Couleurs à huile dans l’eau</t>
  </si>
  <si>
    <t>Oil colors in water</t>
  </si>
  <si>
    <t>p064r_5</t>
  </si>
  <si>
    <t>Double layer</t>
  </si>
  <si>
    <t>p064v_1</t>
  </si>
  <si>
    <t>Aprentissaige du paintre</t>
  </si>
  <si>
    <t>Apprenticeship of the painter</t>
  </si>
  <si>
    <t>p064v_3</t>
  </si>
  <si>
    <t>p064v_4</t>
  </si>
  <si>
    <t>Lignes droictes</t>
  </si>
  <si>
    <t>Straight lines</t>
  </si>
  <si>
    <t>p064v_5</t>
  </si>
  <si>
    <t>Destrempe</t>
  </si>
  <si>
    <t>Distemper</t>
  </si>
  <si>
    <t>p065r_1</t>
  </si>
  <si>
    <t>p065r_2</t>
  </si>
  <si>
    <t>Carnation</t>
  </si>
  <si>
    <t>Flesh color</t>
  </si>
  <si>
    <t>p065r_4</t>
  </si>
  <si>
    <t>Couleurs grasses</t>
  </si>
  <si>
    <t>Fatty colors</t>
  </si>
  <si>
    <t>p065r_3</t>
  </si>
  <si>
    <t>Mirouer</t>
  </si>
  <si>
    <t>Mirror</t>
  </si>
  <si>
    <t>p065v_1</t>
  </si>
  <si>
    <t>Couleurs mi vives</t>
  </si>
  <si>
    <t>Semi-lively colors</t>
  </si>
  <si>
    <t>p065v_6</t>
  </si>
  <si>
    <t>Au naturel</t>
  </si>
  <si>
    <t>From nature</t>
  </si>
  <si>
    <t>p065v_2</t>
  </si>
  <si>
    <t>Paindre grandes figures</t>
  </si>
  <si>
    <t>Painting large figures</t>
  </si>
  <si>
    <t>p065v_3</t>
  </si>
  <si>
    <t>Glasser</t>
  </si>
  <si>
    <t>Glazing</t>
  </si>
  <si>
    <t>p065v_4</t>
  </si>
  <si>
    <t>Blanc et noir</t>
  </si>
  <si>
    <t>White and black</t>
  </si>
  <si>
    <t>p065v_7</t>
  </si>
  <si>
    <t>Impression</t>
  </si>
  <si>
    <t>Imprimatura</t>
  </si>
  <si>
    <t>p065v_5</t>
  </si>
  <si>
    <t>p066r_1</t>
  </si>
  <si>
    <t>Doubles couches</t>
  </si>
  <si>
    <t>p066r_6</t>
  </si>
  <si>
    <t>* Or mat</t>
  </si>
  <si>
    <t>p066r_2</t>
  </si>
  <si>
    <t>p066r_3</t>
  </si>
  <si>
    <t>Paindre a destrempe  sur bois</t>
  </si>
  <si>
    <t>Paindre à destrempe          sur bois</t>
  </si>
  <si>
    <t>Painting in distemper on wood</t>
  </si>
  <si>
    <t>p066r_4</t>
  </si>
  <si>
    <t>Couleurs a huile qui semboivent</t>
  </si>
  <si>
    <t>Couleurs à huile qui s’emboivent</t>
  </si>
  <si>
    <t>Colors in oil that are imbibed</t>
  </si>
  <si>
    <t>p066r_5</t>
  </si>
  <si>
    <t>Dorer mouleure de tableaulx dor mat</t>
  </si>
  <si>
    <t>Dorer mouleure de tableaulx d’or mat</t>
  </si>
  <si>
    <t>Gilding molding for panels with or mat</t>
  </si>
  <si>
    <t>p066v_4</t>
  </si>
  <si>
    <t>p067r_1</t>
  </si>
  <si>
    <t>p067r_4</t>
  </si>
  <si>
    <t>Vernis sur papier</t>
  </si>
  <si>
    <t>Varnish on paper</t>
  </si>
  <si>
    <t>p067v_3</t>
  </si>
  <si>
    <t>Huiles dessence</t>
  </si>
  <si>
    <t>Huiles d’essence</t>
  </si>
  <si>
    <t>Essential oils</t>
  </si>
  <si>
    <t>p071v_1</t>
  </si>
  <si>
    <t>Vernis</t>
  </si>
  <si>
    <t>Varnish</t>
  </si>
  <si>
    <t>p073v_2</t>
  </si>
  <si>
    <t>Verny</t>
  </si>
  <si>
    <t>p073v_3</t>
  </si>
  <si>
    <t>Aultre recepte pour faire verny</t>
  </si>
  <si>
    <t>Another recipe for making varnish</t>
  </si>
  <si>
    <t>p074r_2</t>
  </si>
  <si>
    <t>painting;metal process</t>
  </si>
  <si>
    <t>Pour faire vernilhon</t>
  </si>
  <si>
    <t>For making vermilion</t>
  </si>
  <si>
    <t>p074r_3</t>
  </si>
  <si>
    <t>Pour faire verny</t>
  </si>
  <si>
    <t>For making varnish</t>
  </si>
  <si>
    <t>p074v_1</t>
  </si>
  <si>
    <t>Pour faire vernys Rouge</t>
  </si>
  <si>
    <t>Pour faire vernys rouge</t>
  </si>
  <si>
    <t>For making red varnish</t>
  </si>
  <si>
    <t>p074v_2</t>
  </si>
  <si>
    <t>Pour faire vernys Jaulne</t>
  </si>
  <si>
    <t>Pour faire vernys jaulne</t>
  </si>
  <si>
    <t>For making yellow varnish</t>
  </si>
  <si>
    <t>p075r_5</t>
  </si>
  <si>
    <t>Or Moulu</t>
  </si>
  <si>
    <t>Or moulu</t>
  </si>
  <si>
    <t>p077r_4</t>
  </si>
  <si>
    <t>Recepte pour faire bronze et vernys de  plusieurs sortes</t>
  </si>
  <si>
    <t>Recipe for making bronze and varnish of many sorts</t>
  </si>
  <si>
    <t>p077v_1</t>
  </si>
  <si>
    <t>Aultre vernys aprouve</t>
  </si>
  <si>
    <t>Aultre vernys aprouvé</t>
  </si>
  <si>
    <t>Another approved varnish</t>
  </si>
  <si>
    <t>p077v_2</t>
  </si>
  <si>
    <t>Aultre verny</t>
  </si>
  <si>
    <t>Another varnish</t>
  </si>
  <si>
    <t>p077v_3</t>
  </si>
  <si>
    <t>p078r_1</t>
  </si>
  <si>
    <t>p078r_2</t>
  </si>
  <si>
    <t>Pour faire verny Rouge</t>
  </si>
  <si>
    <t>Pour faire verny rouge</t>
  </si>
  <si>
    <t>p078v_2</t>
  </si>
  <si>
    <t>Pour faire bronze en  Couleur dor</t>
  </si>
  <si>
    <t>Pour faire bronze en  couleur d’or</t>
  </si>
  <si>
    <t>For making bronze in the color of gold</t>
  </si>
  <si>
    <t>p079v_1</t>
  </si>
  <si>
    <t>p085r_1</t>
  </si>
  <si>
    <t>varnish;casting</t>
  </si>
  <si>
    <t>Vernis vert pour les medailles de cuivre</t>
  </si>
  <si>
    <t>Green varnish for medals of copper</t>
  </si>
  <si>
    <t>p088r_3</t>
  </si>
  <si>
    <t>p093v_1</t>
  </si>
  <si>
    <t>Visaige a destrempe</t>
  </si>
  <si>
    <t>Visaige à destrempe</t>
  </si>
  <si>
    <t>Face in distemper</t>
  </si>
  <si>
    <t>p093v_2</t>
  </si>
  <si>
    <t>p093v_3</t>
  </si>
  <si>
    <t>Violet et laque</t>
  </si>
  <si>
    <t>Violet and lake</t>
  </si>
  <si>
    <t>p096v_3</t>
  </si>
  <si>
    <t>arms and armor;metal process;varnish</t>
  </si>
  <si>
    <t>Vernis jaulne</t>
  </si>
  <si>
    <t>Yellow varnish</t>
  </si>
  <si>
    <t>p097r_1</t>
  </si>
  <si>
    <t>Le vernis noir</t>
  </si>
  <si>
    <t>Black varnish</t>
  </si>
  <si>
    <t>p097v_1</t>
  </si>
  <si>
    <t>Vernis de mastic sec en demye  heure</t>
  </si>
  <si>
    <t>Mastic varnish dry in a half hour</t>
  </si>
  <si>
    <t>p097v_2</t>
  </si>
  <si>
    <t>painting;medicine</t>
  </si>
  <si>
    <t>Travailler daprest</t>
  </si>
  <si>
    <t>Travailler d’aprest</t>
  </si>
  <si>
    <t>Working on glass</t>
  </si>
  <si>
    <t>p098r_1</t>
  </si>
  <si>
    <t>Vernis pour les luts</t>
  </si>
  <si>
    <t>Varnish for lutes</t>
  </si>
  <si>
    <t>p098r_3</t>
  </si>
  <si>
    <t>metal process;varnish</t>
  </si>
  <si>
    <t>Sarrurier</t>
  </si>
  <si>
    <t>Locksmith</t>
  </si>
  <si>
    <t>p099v_4</t>
  </si>
  <si>
    <t>Dorer ta moleures de tableaux   sans or</t>
  </si>
  <si>
    <t>Gilding your moldings for panels without gold</t>
  </si>
  <si>
    <t>p099v_5</t>
  </si>
  <si>
    <t>Orenge dorpiment</t>
  </si>
  <si>
    <t>Orenge d’orpiment</t>
  </si>
  <si>
    <t>Orange from orpiment</t>
  </si>
  <si>
    <t>p099v_6</t>
  </si>
  <si>
    <t>p100r_1</t>
  </si>
  <si>
    <t>Or couleur</t>
  </si>
  <si>
    <t>Gold color</t>
  </si>
  <si>
    <t>p100r_2</t>
  </si>
  <si>
    <t>Pourtraire au naturel</t>
  </si>
  <si>
    <t>Portraying from nature</t>
  </si>
  <si>
    <t>p101v_3</t>
  </si>
  <si>
    <t>p101v_4</t>
  </si>
  <si>
    <t>Gomme armoniac</t>
  </si>
  <si>
    <t>Gum ammoniac</t>
  </si>
  <si>
    <t>p102v_1</t>
  </si>
  <si>
    <t>Paindre sur cristal ou verre</t>
  </si>
  <si>
    <t>Painting on crystal or glass</t>
  </si>
  <si>
    <t>p103v_3</t>
  </si>
  <si>
    <t>Pour fayre courre les  couleurs</t>
  </si>
  <si>
    <t>For making colors run</t>
  </si>
  <si>
    <t>p103v_5</t>
  </si>
  <si>
    <t>Esmauls</t>
  </si>
  <si>
    <t>Enamels</t>
  </si>
  <si>
    <t>p104r_3</t>
  </si>
  <si>
    <t>Bonne saulce a colorer lor</t>
  </si>
  <si>
    <t>Bonne saulce a colorer l’or</t>
  </si>
  <si>
    <t>Good mixture to color gold</t>
  </si>
  <si>
    <t>p104r_5</t>
  </si>
  <si>
    <t>painting;stones</t>
  </si>
  <si>
    <t>Esmailler une cornaline</t>
  </si>
  <si>
    <t>Enameling a cornaline</t>
  </si>
  <si>
    <t>p105r_2</t>
  </si>
  <si>
    <t>Seicher couleurs</t>
  </si>
  <si>
    <t>Drying colors</t>
  </si>
  <si>
    <t>p105r_3</t>
  </si>
  <si>
    <t>p124v_1</t>
  </si>
  <si>
    <t>Esmail Rouge clair</t>
  </si>
  <si>
    <t>Esmail rouge clair</t>
  </si>
  <si>
    <t>Rouge clair  enamel</t>
  </si>
  <si>
    <t>p129r_1</t>
  </si>
  <si>
    <t>Paindre herbes de metal</t>
  </si>
  <si>
    <t>Painting plants of metal</t>
  </si>
  <si>
    <t>p129r_2</t>
  </si>
  <si>
    <t>Pour santonique</t>
  </si>
  <si>
    <t>For wormseed</t>
  </si>
  <si>
    <t>p157r_2</t>
  </si>
  <si>
    <t>Rouge cler</t>
  </si>
  <si>
    <t>Rouge clair</t>
  </si>
  <si>
    <t>p158v_1</t>
  </si>
  <si>
    <t>Couleurs pour les feuilles vertes</t>
  </si>
  <si>
    <t>Colors for green leaves</t>
  </si>
  <si>
    <t>p165r_2</t>
  </si>
  <si>
    <t>p165r_3</t>
  </si>
  <si>
    <t>Tendre un portrait en toile</t>
  </si>
  <si>
    <t>Stretching a canvas picture</t>
  </si>
  <si>
    <t>p165r_5</t>
  </si>
  <si>
    <t>category</t>
  </si>
  <si>
    <t>total</t>
  </si>
  <si>
    <t>percent</t>
  </si>
  <si>
    <t>painting, varnish, or painting+varnish</t>
  </si>
  <si>
    <t>painting only</t>
  </si>
  <si>
    <t>varnish only</t>
  </si>
  <si>
    <t>folio</t>
  </si>
  <si>
    <t>folio_display</t>
  </si>
  <si>
    <t>al_tc</t>
  </si>
  <si>
    <t>al_tcn</t>
  </si>
  <si>
    <t>al_tl</t>
  </si>
  <si>
    <t>bp_tc</t>
  </si>
  <si>
    <t>bp_tcn</t>
  </si>
  <si>
    <t>bp_tl</t>
  </si>
  <si>
    <t>cn_tc</t>
  </si>
  <si>
    <t>cn_tcn</t>
  </si>
  <si>
    <t>cn_tl</t>
  </si>
  <si>
    <t>df_tc</t>
  </si>
  <si>
    <t>df_tcn</t>
  </si>
  <si>
    <t>df_tl</t>
  </si>
  <si>
    <t>env_tc</t>
  </si>
  <si>
    <t>env_tcn</t>
  </si>
  <si>
    <t>env_tl</t>
  </si>
  <si>
    <t>m_tc</t>
  </si>
  <si>
    <t>m_tcn</t>
  </si>
  <si>
    <t>m_tl</t>
  </si>
  <si>
    <t>md_tc</t>
  </si>
  <si>
    <t>md_tcn</t>
  </si>
  <si>
    <t>md_tl</t>
  </si>
  <si>
    <t>ms_tc</t>
  </si>
  <si>
    <t>ms_tcn</t>
  </si>
  <si>
    <t>ms_tl</t>
  </si>
  <si>
    <t>mu_tc</t>
  </si>
  <si>
    <t>mu_tcn</t>
  </si>
  <si>
    <t>mu_tl</t>
  </si>
  <si>
    <t>pa_tc</t>
  </si>
  <si>
    <t>pa_tcn</t>
  </si>
  <si>
    <t>pa_tl</t>
  </si>
  <si>
    <t>pl_tc</t>
  </si>
  <si>
    <t>pl_tcn</t>
  </si>
  <si>
    <t>pl_tl</t>
  </si>
  <si>
    <t>pn_tc</t>
  </si>
  <si>
    <t>pn_tcn</t>
  </si>
  <si>
    <t>pn_tl</t>
  </si>
  <si>
    <t>pro_tc</t>
  </si>
  <si>
    <t>pro_tcn</t>
  </si>
  <si>
    <t>pro_tl</t>
  </si>
  <si>
    <t>sn_tc</t>
  </si>
  <si>
    <t>sn_tcn</t>
  </si>
  <si>
    <t>sn_tl</t>
  </si>
  <si>
    <t>tl_tc</t>
  </si>
  <si>
    <t>tl_tcn</t>
  </si>
  <si>
    <t>tl_tl</t>
  </si>
  <si>
    <t>tmp_tc</t>
  </si>
  <si>
    <t>tmp_tcn</t>
  </si>
  <si>
    <t>tmp_tl</t>
  </si>
  <si>
    <t>wp_tc</t>
  </si>
  <si>
    <t>wp_tcn</t>
  </si>
  <si>
    <t>wp_tl</t>
  </si>
  <si>
    <t>de_tc</t>
  </si>
  <si>
    <t>de_tcn</t>
  </si>
  <si>
    <t>de_tl</t>
  </si>
  <si>
    <t>el_tc</t>
  </si>
  <si>
    <t>el_tcn</t>
  </si>
  <si>
    <t>el_tl</t>
  </si>
  <si>
    <t>it_tc</t>
  </si>
  <si>
    <t>it_tcn</t>
  </si>
  <si>
    <t>it_tl</t>
  </si>
  <si>
    <t>la_tc</t>
  </si>
  <si>
    <t>la_tcn</t>
  </si>
  <si>
    <t>la_tl</t>
  </si>
  <si>
    <t>fr_tc</t>
  </si>
  <si>
    <t>fr_tcn</t>
  </si>
  <si>
    <t>fr_tl</t>
  </si>
  <si>
    <t>oc_tc</t>
  </si>
  <si>
    <t>oc_tcn</t>
  </si>
  <si>
    <t>oc_tl</t>
  </si>
  <si>
    <t>po_tc</t>
  </si>
  <si>
    <t>po_tcn</t>
  </si>
  <si>
    <t>po_tl</t>
  </si>
  <si>
    <t>003r</t>
  </si>
  <si>
    <t>3r</t>
  </si>
  <si>
    <t>doigt</t>
  </si>
  <si>
    <t>finger</t>
  </si>
  <si>
    <t>sols</t>
  </si>
  <si>
    <t>sous</t>
  </si>
  <si>
    <t>a lombre;au soleil;pluye</t>
  </si>
  <si>
    <t>à l’ombre;au soleil;pluye</t>
  </si>
  <si>
    <t>in the shade;in the sun;rain</t>
  </si>
  <si>
    <t>Vernis;tourmentine de venise;huile de tormentine;charbon;huile;tormentine;tourmentine;huile de tourmentine;vernis;vernist;vernis de mastic;huile;rousine</t>
  </si>
  <si>
    <t>Vernis;tourmentine de Venise;huile de tormentine;charbon;huile;tormentine;tourmentine;huile de tourmentine;vernis;vernist;vernis de mastic;huile;rousine</t>
  </si>
  <si>
    <t>Varnish;Venice turpentine;turpentine oil;charcoal;oil;turpentine;turpentine;turpentine oil;varnish;varnish;Mastic varnish;oil;rosin</t>
  </si>
  <si>
    <t>lb;lb;lb</t>
  </si>
  <si>
    <t>venise</t>
  </si>
  <si>
    <t>Venise</t>
  </si>
  <si>
    <t>Venice</t>
  </si>
  <si>
    <t>pot;doigt</t>
  </si>
  <si>
    <t>pot;finger</t>
  </si>
  <si>
    <t>jour au lendemain;en hiver;en este</t>
  </si>
  <si>
    <t>du jour au lendemain;en hiver;en esté</t>
  </si>
  <si>
    <t>overnight;during the winter;in the summer</t>
  </si>
  <si>
    <t>elle</t>
  </si>
  <si>
    <t>sols;s{ols};s{ols}</t>
  </si>
  <si>
    <t>sous;sous;sous</t>
  </si>
  <si>
    <t>au  soleil</t>
  </si>
  <si>
    <t>in the sun</t>
  </si>
  <si>
    <t>Gros vernis;vernis;huile de lin;aux;bled;grosse tourmentine commune;tourmentine fine;tourmentine commune;huile de  tourmentine fine;huile de  tourmentine;tourmentine ce soict ou fine ou grossiere;eau froide;colophoine;pix græca;eau de vye;cuivre;charbon;vernis;cuivre;estame</t>
  </si>
  <si>
    <t>Gros vernis;vernis;huile de lin;aux;bled;grosse tourmentine commune;tourmentine fine;tourmentine commune;huile de  tourmentine fine;huile de  tourmentine;tourmentine ce soict, ou fine ou grossiere;eau froide;colophoine;pix grӕca;eau  de vye;cuivre;charbon;vernis;cuivre,;estamé</t>
  </si>
  <si>
    <t>Thick varnish;varnish;linseed oil;garlic;wheat;coarse common turpentine;fine turpentine;common turpentine;fine turpentine oil;turpentine oil;turpentine it may be, whether fine or crude;cold water;colophony;pix græca;eau-de-vie;copper;charcoal;varnish;copper;tinned</t>
  </si>
  <si>
    <t>lb;lb;lb;lb;seau en heure;seau;lb</t>
  </si>
  <si>
    <t>lb;lb;lb;lb;bucket an hour;bucket;lb</t>
  </si>
  <si>
    <t>vaisseau;vaisseau;vaisseau;fourneau;vaisseau de cuivre;trepier;vaisseau de cuivre</t>
  </si>
  <si>
    <t>vaisseau;vaisseau;vaisseau;fourneau;vaisseau de cuivre;trepier;vaisseau de cuivre,</t>
  </si>
  <si>
    <t>vessel;vessel;vessel;oven;copper vessel;trivet;copper vessel</t>
  </si>
  <si>
    <t>moys;du temps passe;en heure</t>
  </si>
  <si>
    <t>moys;du temps passé;heure</t>
  </si>
  <si>
    <t>months;times past;hour</t>
  </si>
  <si>
    <t>pix græca</t>
  </si>
  <si>
    <t>pix grӕca</t>
  </si>
  <si>
    <t>tou</t>
  </si>
  <si>
    <t>enveler</t>
  </si>
  <si>
    <t>warp</t>
  </si>
  <si>
    <t>003v</t>
  </si>
  <si>
    <t>3v</t>
  </si>
  <si>
    <t>vernis de tourmentine;cole;bois;aspic;sandaraque;aspic;cole;fer;bois;gomme;colle  de destrempe;colle  de retailles</t>
  </si>
  <si>
    <t>vernis de tourmentine;cole;bois;aspic;sandaraque;aspic;cole;fer;bois;gomme;colle  de destrempe;colle  de retailles</t>
  </si>
  <si>
    <t>Turpentine varnish;glue;wood;spike lavender;sandarac;spike lavender;glue;iron;wood;gum;distemper glue;hide glue</t>
  </si>
  <si>
    <t>004r</t>
  </si>
  <si>
    <t>4r</t>
  </si>
  <si>
    <t>Vernis dhuile daspic;huile daspic;gomme de sandaraque en pouldre;sandaraque;charbon;vernis;huile daspic;sandaraque pulverisee;hebene;tourmentine fine;vernis de lin;tourmentine;mastic pulverise;sandaraque;plastre;colle de retaille;vernis ;vernis dhuile  daspic;tourmentine;huile daspic</t>
  </si>
  <si>
    <t>Vernis d’huile d’aspic;huile d’aspic;gomme de sandaraque en pouldre;sandaraque;charbon;vernis;huile d’aspic;sandaraque pulverisée;hebene;tourmentine fine;vernis de lin;tourmentine;mastic pulverisé;sandaraque;plastre;colle de retaille;vernis;vernis d’huile  d’aspic;tourmentine;huile d’aspic</t>
  </si>
  <si>
    <t>Varnish of spike lavender oil;lavender spike oil;powdered sandarac gum;charcoal;sandarac;varnish;lavender spike oil;pulverized sandarac;ebony;fine turpentine;linseed varnish;turpentine;pulverized mastic;sandarac;plaster;hide glue;varnish;Varnish of spike lavender oil;turpentine;spike lavender oil</t>
  </si>
  <si>
    <t>lb;onces;onces</t>
  </si>
  <si>
    <t>lb;ounces;ounces</t>
  </si>
  <si>
    <t>quiterniers</t>
  </si>
  <si>
    <t>guitar</t>
  </si>
  <si>
    <t>quadraniers;quiterniers</t>
  </si>
  <si>
    <t>Frame makers;guitar makers</t>
  </si>
  <si>
    <t>assiette;doigt</t>
  </si>
  <si>
    <t>plate;finger</t>
  </si>
  <si>
    <t>au soleil</t>
  </si>
  <si>
    <t>vernis;savon blanc;cendre&lt;-e-&gt; tamisee;eau;cendre;savon;vernis;eau;vernis de tourmentine</t>
  </si>
  <si>
    <t>vernis;savon blanc;cendre&lt;-e-&gt; tamisée;eau;cendre;savon;vernis;eau;vernis de tourmentine</t>
  </si>
  <si>
    <t>varnish;white soap;sieved ashes;water;ashes;soap;varnish;water;turpentine varnish</t>
  </si>
  <si>
    <t>seau;un quart dheure</t>
  </si>
  <si>
    <t>seau;un quart d’heure</t>
  </si>
  <si>
    <t>bucket;quarter of an hour</t>
  </si>
  <si>
    <t>tamisee;esponge;seau</t>
  </si>
  <si>
    <t>tamisée;esponge;seau</t>
  </si>
  <si>
    <t>sieved;sponge;bucket</t>
  </si>
  <si>
    <t>un quart dheure</t>
  </si>
  <si>
    <t>un quart d’heure</t>
  </si>
  <si>
    <t>quarter of an hour</t>
  </si>
  <si>
    <t>e</t>
  </si>
  <si>
    <t>004v</t>
  </si>
  <si>
    <t>4v</t>
  </si>
  <si>
    <t>joinctee</t>
  </si>
  <si>
    <t>joinctée</t>
  </si>
  <si>
    <t>handful</t>
  </si>
  <si>
    <t>s{ols}</t>
  </si>
  <si>
    <t>basse court;lieu  descouvert</t>
  </si>
  <si>
    <t>courtyard;open space</t>
  </si>
  <si>
    <t>Vernis noir;huile de lin;huile  de noix;aulx;oigno{n}s;queues de pourrceaulx;crostes de pain;huile;poix noire;bled de froment;aulx;oignons;poix;huile;fer;charbons;vernis;fumera;vernis;vernis  noir;geyct;huile  de noix;vernis;huile;Galipot;gousses  dail pelees;vernis;sables</t>
  </si>
  <si>
    <t>Vernis noir;huile de lin;huile  de noix;aulx;oigno{n}s;queues de pourrceaulx;crostes de pain;huile;poix noire;bled de froment;aulx;oignons;poix;huile;fer;charbons;vernis;fumera;vernis;vernis  noir;geyct;huile  de noix;vernis;huile;galipot;gousses  d’ail pelées;vernis;sables</t>
  </si>
  <si>
    <t>Black varnish;linseed oil;walnut oil;garlic;onions;hog’s fennel;bread crusts;oil;black pitch;grains of wheat;garlic;onions;pitch;oil;iron;charcoal;varnish;smokes;varnish;black varnish;jet;walnut oil;varnish;oil;galipot;peeled garlic cloves;varnish;sands</t>
  </si>
  <si>
    <t>un bon quart dheure;lb;la grosseur  dune noix;joinctee;un bon quart dheure;patenostres;un demy  jour;lb;lb</t>
  </si>
  <si>
    <t>un bon quart d’heure;lb;la grosseur  d’une noix;joinctée;un bon quart d’heure;patenostres;demy  jour;lb;lb</t>
  </si>
  <si>
    <t>good quarter of an hour;lb;the size of a walnut;double handful;good quarter of an hour;paternoster beads;half a day;lb;lb</t>
  </si>
  <si>
    <t>lin;noix;aulx;oigno{n}s;queues de pourrceaulx;noix;bled de froment;aulx;oignons;noix;ail</t>
  </si>
  <si>
    <t>linseed;walnut;garlic;onions;hog’s fennel;walnut;grains of wheat;garlic;onions;walnut;garlic</t>
  </si>
  <si>
    <t>fourbisseur</t>
  </si>
  <si>
    <t>fourbisseur.</t>
  </si>
  <si>
    <t>furbishers</t>
  </si>
  <si>
    <t>plume;broisse</t>
  </si>
  <si>
    <t>feather;brush</t>
  </si>
  <si>
    <t>un bon quart dheure;un bon quart dheure;un demy  jour</t>
  </si>
  <si>
    <t>un bon quart d’heure;un bon quart d’heure;demy  jour</t>
  </si>
  <si>
    <t>good quarter of an hour;good quarter of an hour;half a day</t>
  </si>
  <si>
    <t>garde  despee</t>
  </si>
  <si>
    <t>garde  d’espée</t>
  </si>
  <si>
    <t>sword guard</t>
  </si>
  <si>
    <t>Vernis noir;vernis dhuile daspic;noir a noircir;noir de lampe;vernis de tourmentine</t>
  </si>
  <si>
    <t>Vernis noir;vernis d’huile d’aspic;noir à noircir;noir de lampe;vernis de tourmentine</t>
  </si>
  <si>
    <t>Black varnish;varnish of spike lavender oil;soot black;lampblack;Turpentine varnish</t>
  </si>
  <si>
    <t>aspic</t>
  </si>
  <si>
    <t>spike lavender</t>
  </si>
  <si>
    <t>broisse</t>
  </si>
  <si>
    <t>brush</t>
  </si>
  <si>
    <t>Vernis des graveurs sur le  fer;huile de lin;huile de noix;poix  noire;poix resine;vernir noir;fer;vernis;fumera;acier;sel;verdegris;vinaigre bien fort;linge</t>
  </si>
  <si>
    <t>Vernis des graveurs sur le  fer;huile de lin;huile de noix;poix  noire,;poix resine;verni[s] noir;fer;vernis;fumera;acier;sel;verdegris;vinaigre bien fort;linge</t>
  </si>
  <si>
    <t>Varnish of iron engravers;linseed oil;walnut oil;black pitch;pitch resin;black varnish;iron;varnish;smokes;steel;salt;verdigris;quite strong vinegar;linen</t>
  </si>
  <si>
    <t>heures;heures</t>
  </si>
  <si>
    <t>hours;hours</t>
  </si>
  <si>
    <t>lin;noix;linge</t>
  </si>
  <si>
    <t>linseed;walnut;linen</t>
  </si>
  <si>
    <t>graveurs sur le  fer</t>
  </si>
  <si>
    <t>iron engravers</t>
  </si>
  <si>
    <t>poincte dacier;esponge</t>
  </si>
  <si>
    <t>poincte d’acier;esponge</t>
  </si>
  <si>
    <t>steel point;sponge</t>
  </si>
  <si>
    <t>006r</t>
  </si>
  <si>
    <t>6r</t>
  </si>
  <si>
    <t>mouton</t>
  </si>
  <si>
    <t>lamb</t>
  </si>
  <si>
    <t>a la pluye</t>
  </si>
  <si>
    <t>à la pluye</t>
  </si>
  <si>
    <t>in the rain</t>
  </si>
  <si>
    <t>or bruny;ceruse;blanc de plomb;or mat;huile;ocre;mine;huile;or mat;plomberies dorees;or bruny;bonne craye bien blanche bien broyee;colle  a destrempe;bois;prele;queue de cheval;fin boli armeni;sanguine;suif de mouton;febve;poys;bol;charbon de saule;suif;safran;sucre candy;eau;gomme;colle;or;eau claire;or;rouge cler;laque platte de venise;mabre;huile de noix ou de lin;vernis de tourmentine ou daspic;or;bresil;laque ronde;verd de gris;huile de noix ou de lin;vernis de tourmentine &amp; non de  aspic;verdegris;azur;argent bruny;azur desmail;vernis de tourmentine</t>
  </si>
  <si>
    <t>or bruny;ceruse;blanc de plomb;or mat;huile;ocre;mine;huile;or mat;plomberies dorées;or bruny;bonne craye bien blanche, bien broyée;colle  à destrempe;bois;prele;queue de cheval;fin boli armeni;sanguine;suif de mouton;febve;poys;bol;charbon de saule;suif;safran;sucre candy;eau;gomme;colle;or;eau claire;or;rouge cler;laque platte de Venise;mabre;huile de noix ou de lin;vernis de tourmentine ou d’aspic;or;bresil;laque ronde;verd de gris;huile de noix ou de lin;vernis de tourmentine &amp; non de  aspic;verdegris;azur;argent bruny;azur d’esmail;vernis de tourmentine</t>
  </si>
  <si>
    <t>burnished gold;Ceruse;lead white;or mat;oil;ocher;mine;oil;or mat;gilded lead work;burnished gold;good chalk, quite white, well ground;distemper glue;wood;prele;horsetail;fine boli armeni;sanguine;lamb tallow;bean;pea;bole;willow charcoal;tallow;saffron;candy sugar;water;gum;glue;gold;clear water;gold;rouge clair;Venice  laque platte;marble;walnut or linseed oil;turpentine or spike lavender varnish;gold;Brazilwood;laque ronde;verdigris;walnut or linseed oil;turpentine varnish and not spike lavender varnish;verdigris;azure;burnished silver;azur d’esmail;turpentine varnish</t>
  </si>
  <si>
    <t>une demy coquille de  nois</t>
  </si>
  <si>
    <t>half a walnut shell</t>
  </si>
  <si>
    <t>prele;queue de cheval;febve;poys;saule;nois;safran;noix;lin;aspic;bresil;noix;lin;aspic</t>
  </si>
  <si>
    <t>prele;horsetail;bean;pea;willow;walnut;saffron;walnut;linseed;spike lavender;Brazilwood;walnut;linseed;spike lavender</t>
  </si>
  <si>
    <t>armeni;venise</t>
  </si>
  <si>
    <t>armeni;Venise</t>
  </si>
  <si>
    <t>armeni;Venice</t>
  </si>
  <si>
    <t>prele;queue de cheval;drap;pinceau;mabre;pinceau</t>
  </si>
  <si>
    <t>prele;horsetail;cloth;paintbrush;marble;paintbrush</t>
  </si>
  <si>
    <t>boli armeni</t>
  </si>
  <si>
    <t>or mat;p;or mat;prele;de;laque platte;laque ronde;azur d’esmail</t>
  </si>
  <si>
    <t>007r</t>
  </si>
  <si>
    <t>7r</t>
  </si>
  <si>
    <t>perdrix</t>
  </si>
  <si>
    <t>partridge</t>
  </si>
  <si>
    <t>au soleil;a la pluye</t>
  </si>
  <si>
    <t>au soleil;à la pluye</t>
  </si>
  <si>
    <t>in the sun;in the rain</t>
  </si>
  <si>
    <t>or couleur;or bel;estain;fer;cuivre;colle;bois;huile gras;huile de noix;blanc de plomb;huile;blanc de plomb;massicot;mine de plomb;minium;or;or;cotton;or;or bel;fumee de perdrix ou de drap rouge  ou jaulne;drap;or;velours;satin;colle forte</t>
  </si>
  <si>
    <t>or couleur;or bel;estain;fer;cuivre;colle;bois;huile gras;huile de noix;blanc de plomb;huile;blanc de plomb;massicot;mine de plomb;minium;or;or;cotton;or;or bel;fumée de perdrix ou de drap rouge  ou jaulne;drap;or fin;velours;satin;colle forte</t>
  </si>
  <si>
    <t>gold color;tinsel;tin;iron;copper;glue;wood;fatty oil;walnut oil;lead white;oil;lead white;massicot;mine de plomb;Minium;gold;gold;cotton;gold;tinsel;smoke of partridge or of yellow or red cloth;cloth;gold;velvet;satin;strong glue</t>
  </si>
  <si>
    <t>jours</t>
  </si>
  <si>
    <t>days</t>
  </si>
  <si>
    <t>dest;mine de plomb</t>
  </si>
  <si>
    <t>lamine de cuivre ou letton;bois  de cormier;laque;verdet;azur desmail;vernis de tourmentine;azurer;fer blanc;azur</t>
  </si>
  <si>
    <t>lamine de cuivre ou letton;bois  de cormier;laque;verdet;azur d’esmail;vernis de tourmentine;azurer;fer blanc;azur</t>
  </si>
  <si>
    <t>sheets of copper or latten;service tree wood;lake;verdet;azur d’esmail;turpentine varnish;azure;fer blanc;azure</t>
  </si>
  <si>
    <t>cormier</t>
  </si>
  <si>
    <t>service tree</t>
  </si>
  <si>
    <t>azur d’esmail;fer blanc</t>
  </si>
  <si>
    <t>008r</t>
  </si>
  <si>
    <t>8r</t>
  </si>
  <si>
    <t>or;papier;laict de figuier;or en feuille;linge</t>
  </si>
  <si>
    <t>gold;paper;fig tree milk;gold leaf;linen</t>
  </si>
  <si>
    <t>figuier</t>
  </si>
  <si>
    <t>fig tree</t>
  </si>
  <si>
    <t>linge</t>
  </si>
  <si>
    <t>linen cloth</t>
  </si>
  <si>
    <t>008v</t>
  </si>
  <si>
    <t>8v</t>
  </si>
  <si>
    <t>Or;argent moulu;or fin;☿;mercure;mabre;eau gommee;argent;eau fort;cuivre;eau gommee</t>
  </si>
  <si>
    <t>Or;argent moulu;or fin;☿;mercure;mabre;eau gommée;argent,;eau fort;cuivre;eau gommée</t>
  </si>
  <si>
    <t>Or;argent moulu;fine gold;☿;mercury;marble;gum water;silver;aquafortis;copper;gum water</t>
  </si>
  <si>
    <t>mabre;lame de cuivre</t>
  </si>
  <si>
    <t>marble;copper blade</t>
  </si>
  <si>
    <t>Or;argent moulu</t>
  </si>
  <si>
    <t>009r</t>
  </si>
  <si>
    <t>9r</t>
  </si>
  <si>
    <t>plume;pinceau</t>
  </si>
  <si>
    <t>feather;paintbrush</t>
  </si>
  <si>
    <t>009v</t>
  </si>
  <si>
    <t>9v</t>
  </si>
  <si>
    <t>orpiment;verre;cendres bien chauldes;orpiment;grenats;orpiment;esmail  rouge;huile;orpiment;sel commun;vert de terre;huile</t>
  </si>
  <si>
    <t>orpiment;glass;hot ashes;orpiment;garnets;orpiment;red enamel;oil;orpiment;common salt;Vert de terre;oil</t>
  </si>
  <si>
    <t>bouteille de verre;mattelas</t>
  </si>
  <si>
    <t>glass bottle;matrass</t>
  </si>
  <si>
    <t>br;Vert de terre</t>
  </si>
  <si>
    <t>010r</t>
  </si>
  <si>
    <t>10r</t>
  </si>
  <si>
    <t>Scudegrun;suc de gaulde;croye;ceruse;destrempe;huile</t>
  </si>
  <si>
    <t>Stil de grain yellow;juice of weld;chalk;ceruse;distemper;oil</t>
  </si>
  <si>
    <t>lyon</t>
  </si>
  <si>
    <t>Lyon</t>
  </si>
  <si>
    <t>azur  commun;azur desmail;laque;alum</t>
  </si>
  <si>
    <t>azur  commun;azur d’esmail;laque;alum</t>
  </si>
  <si>
    <t>common azure;azur d’esmail;lake;alum</t>
  </si>
  <si>
    <t>painctres</t>
  </si>
  <si>
    <t>Painters</t>
  </si>
  <si>
    <t>azur d’esmail</t>
  </si>
  <si>
    <t>010v</t>
  </si>
  <si>
    <t>10v</t>
  </si>
  <si>
    <t>huile;taffetas;huile;batture;tourmentine;colle;eau;miel;huile;or;eau dalum;huile</t>
  </si>
  <si>
    <t>huile;taffetas;huile;batture;tourmentine;colle forte;eau;miel;huile;or;eau d’alum;huile</t>
  </si>
  <si>
    <t>oil;taffeta;oil;batture;turpentine;strong glue;water;honey;oil;gold;Alum water;oil</t>
  </si>
  <si>
    <t>heures</t>
  </si>
  <si>
    <t>hours</t>
  </si>
  <si>
    <t>batture</t>
  </si>
  <si>
    <t>or de foeuille;parchemin;papier;colle damydon;or</t>
  </si>
  <si>
    <t>or de foeuille;parchemin;papier;colle d’amydon;or</t>
  </si>
  <si>
    <t>gold leaf;parchment;paper;starch glue;gold</t>
  </si>
  <si>
    <t>cheval</t>
  </si>
  <si>
    <t>horse</t>
  </si>
  <si>
    <t>or de foeille;fer;fiente  de cheval seche</t>
  </si>
  <si>
    <t>gold leaf;iron;dry horse dung</t>
  </si>
  <si>
    <t>ceruse;oeufs partis les par moictie &amp; oste le  jaulne &amp; entre les deulx moicties du blanc;ceruse;eau claire;ceruse</t>
  </si>
  <si>
    <t>ceruse;oeufs, partis les par moictie &amp; oste le  jaulne &amp; entre les deulx moictiés du blanc;ceruse;eau claire;ceruse</t>
  </si>
  <si>
    <t>ceruse;eggs, divide them in half &amp; take the yolk out, &amp; between the two halves of the white;ceruse;clear water;ceruse</t>
  </si>
  <si>
    <t>filet</t>
  </si>
  <si>
    <t>thread</t>
  </si>
  <si>
    <t>011r</t>
  </si>
  <si>
    <t>11r</t>
  </si>
  <si>
    <t>ongle</t>
  </si>
  <si>
    <t>fingernail</t>
  </si>
  <si>
    <t>eau de roche</t>
  </si>
  <si>
    <t>rock water</t>
  </si>
  <si>
    <t>veines de la montaigne</t>
  </si>
  <si>
    <t>veins of the mountain</t>
  </si>
  <si>
    <t>huile;esmail dazur;ceruse;azur desmail;huile;azur;asur;mabre;jaulne doeuf;eaulx;azur desmail;jaulne doeuf;eaulx;eaulx;eau;azur;esmail;azurs;eau de roche;eau;azur;vert dazur;azur;cuivre;cendres dazur;huile;azur;azur desmail;huile;jaulne doeuf;eau  claire;eau coloree</t>
  </si>
  <si>
    <t>huile;esmail d’azur;ceruse;azur d’esmail;huile;azur;asur;mabre;jaulne d’oeuf;eaulx;azur d’esmail;jaulne d’oeuf;eaulx;eaulx;eau;azur;esmail;azurs;eau de roche;eau;azur;vert d’azur;azur;cuivre;cendres d’azur;huile;azur;azur d’esmail;huile;jaulne d’oeuf;eau  claire;eau colorée</t>
  </si>
  <si>
    <t>esmail d’azur;oil;ceruse;azur d’esmail;oil;azure;azure;marble;egg yolk;waters;azur d’esmail;egg yolk;waters;waters;water;azure;enamel;azures;rock water;water;azure;vert d’azur;azure;copper;Azure ashes;oil;azure;Azur d’esmail;oil;egg yolk;clear water;colored water</t>
  </si>
  <si>
    <t>allemaigne</t>
  </si>
  <si>
    <t>Allemaigne</t>
  </si>
  <si>
    <t>Germany</t>
  </si>
  <si>
    <t>communs painctres</t>
  </si>
  <si>
    <t>common painters</t>
  </si>
  <si>
    <t>alaine;mabre;painceau;broisse;truelle;esponge;vaisseau;tamis;alambic;ongle;pallette a huile;esponge</t>
  </si>
  <si>
    <t>alaine;mabre;painceau;broisse;truelle;esponge;vaisseau;tamis;alambic;ongle;pallette à huile;esponge</t>
  </si>
  <si>
    <t>awl;marble;paintbrush;brush;trowel;sponge;vessel;sieves;alembic;fingernail;oil palette;sponge</t>
  </si>
  <si>
    <t>esmail d’azur;azur d’esmail;azur d’esmail;vert d’azur;par;Azur d’esmail</t>
  </si>
  <si>
    <t>011v</t>
  </si>
  <si>
    <t>11v</t>
  </si>
  <si>
    <t>or mat;or</t>
  </si>
  <si>
    <t>or mat;gold</t>
  </si>
  <si>
    <t>espasiers</t>
  </si>
  <si>
    <t>or mat</t>
  </si>
  <si>
    <t>013r</t>
  </si>
  <si>
    <t>13r</t>
  </si>
  <si>
    <t>arsenic;arcenic sublime;pierre;mabre;vermeillon;laque;mine;arcenic jaulne;huile;laque</t>
  </si>
  <si>
    <t>arsenic;arcenic sublimé;pierre;mabre;vermeillon;laque;mine;arcenic jaulne;huile;laque</t>
  </si>
  <si>
    <t>arsenic;Sublimated arsenic;stone;marble;vermilion;lake;minium;Yellow arsenic;oil;lake</t>
  </si>
  <si>
    <t>mabre</t>
  </si>
  <si>
    <t>marble</t>
  </si>
  <si>
    <t>013v</t>
  </si>
  <si>
    <t>13v</t>
  </si>
  <si>
    <t>cendree dazur;huile;huile;papier</t>
  </si>
  <si>
    <t>cendrée d’azur;huile;huile;papier</t>
  </si>
  <si>
    <t>cendrée of azure;oil;oil;paper</t>
  </si>
  <si>
    <t>sophistiqueurs</t>
  </si>
  <si>
    <t>sophisticators</t>
  </si>
  <si>
    <t>cendrée</t>
  </si>
  <si>
    <t>019v</t>
  </si>
  <si>
    <t>19v</t>
  </si>
  <si>
    <t>ongle du poulce droict;grand doigt</t>
  </si>
  <si>
    <t>nail of your right thumb;big finger</t>
  </si>
  <si>
    <t>papier;papier;ancre;papier;ancre;papier</t>
  </si>
  <si>
    <t>paper;paper;ink;paper;ink;paper</t>
  </si>
  <si>
    <t>distance necessaire</t>
  </si>
  <si>
    <t>required distance</t>
  </si>
  <si>
    <t>regle;compas;plume;ongle du poulce droict;grand doigt;reigle;compas</t>
  </si>
  <si>
    <t>ruler;compass;quill;nail of your right thumb;big finger;ruler;compass</t>
  </si>
  <si>
    <t>e; l</t>
  </si>
  <si>
    <t>ancre bien gommee;cartels;ancre;papier;cartel</t>
  </si>
  <si>
    <t>ancre bien gommée;cartels;ancre;papier;cartel</t>
  </si>
  <si>
    <t>well-gummed ink;cards;ink;paper;card</t>
  </si>
  <si>
    <t>dent</t>
  </si>
  <si>
    <t>tooth</t>
  </si>
  <si>
    <t>cartels</t>
  </si>
  <si>
    <t>cards</t>
  </si>
  <si>
    <t>029v</t>
  </si>
  <si>
    <t>29v</t>
  </si>
  <si>
    <t>or;argent;argent de foeille;terre emerita;vernis daspic;sandaraque;or bel</t>
  </si>
  <si>
    <t>or;argent;argent de foeille;terre emerita;vernis d’aspic;sandaraque;or bel</t>
  </si>
  <si>
    <t>gold;silver;silver leaf;terre emerita;spike lavender oil varnish;sandarac;tinsel</t>
  </si>
  <si>
    <t>terre emerita</t>
  </si>
  <si>
    <t>or bruny;papier;amydon;eau;or;eau clere damydon;papier;or bruny;papier simple</t>
  </si>
  <si>
    <t>or bruny;papier;amydon;eau;or;eau clere d’amydon;papier;or bruny;papier simple</t>
  </si>
  <si>
    <t>burnished gold;paper;starch;water;gold;Clear starch water;paper;burnished gold;simple paper</t>
  </si>
  <si>
    <t>or;Terra emerita;safran;colle forte;linge</t>
  </si>
  <si>
    <t>gold;terra emerita;saffron;strong glue;linen</t>
  </si>
  <si>
    <t>terra emerita</t>
  </si>
  <si>
    <t>oleagineuse</t>
  </si>
  <si>
    <t>oleaginous</t>
  </si>
  <si>
    <t>huiles</t>
  </si>
  <si>
    <t>oils</t>
  </si>
  <si>
    <t>apothicaires</t>
  </si>
  <si>
    <t>Apothecaries</t>
  </si>
  <si>
    <t>mortier;pilant</t>
  </si>
  <si>
    <t>mortar;pestling</t>
  </si>
  <si>
    <t>dragon;dragon;dragon;dragon</t>
  </si>
  <si>
    <t>Dragon;dragon;dragon;dragon</t>
  </si>
  <si>
    <t>Sang de dragon;plus obscur sang de dragon;poix;noisettes;verre;eau de vye;lie de vin;or;bon sang de dragon;esmail rouge cler;rubis;eau de vye;eau de vye commune;eau fort;eau;gomme dragant;sang  de dragon;or bruny;vernis de tourmentine;eau</t>
  </si>
  <si>
    <t>Dragon’s blood;darker dragon’s blood;peas;hazelnuts;glass;eau-de-vie;wine lees;gold;good kind of dragon’s blood;rouge clair enamel;rubies;eau-de-vie;common eau-de-vie;aquafortis;water;tragacanth gum;dragon’s blood;burnished gold;turpentine varnish;water</t>
  </si>
  <si>
    <t>suffisante quantite;longuem{ent}</t>
  </si>
  <si>
    <t>suffisante quantité;longuem{ent}</t>
  </si>
  <si>
    <t>sufficient quantity;a long time</t>
  </si>
  <si>
    <t>poix;noisettes</t>
  </si>
  <si>
    <t>peas;hazelnuts</t>
  </si>
  <si>
    <t>bouteille de verre;tapon de la bouteille</t>
  </si>
  <si>
    <t>glass bottle;stopper of the bottle</t>
  </si>
  <si>
    <t>longuem{ent}</t>
  </si>
  <si>
    <t>a long time</t>
  </si>
  <si>
    <t>gr;ro</t>
  </si>
  <si>
    <t>031r</t>
  </si>
  <si>
    <t>31r</t>
  </si>
  <si>
    <t>a la pluye;a la pluye;a la pluye</t>
  </si>
  <si>
    <t>à la pluye;à la pluye;à la pluye</t>
  </si>
  <si>
    <t>in the rain;in the rain;in the rain</t>
  </si>
  <si>
    <t>Vernis;eau;vernis de flandres;tourmentine;huile dicelle  ou de mastic;huile de noix blanche</t>
  </si>
  <si>
    <t>Vernis;eau;vernis de Flandres;tourmentine;huile d’icelle  ou de mastic;huile de noix blanche</t>
  </si>
  <si>
    <t>Varnish;water;Flanders varnish;turpentine;oil of turpentine or mastic;white walnut oil</t>
  </si>
  <si>
    <t>flandres</t>
  </si>
  <si>
    <t>Flandres</t>
  </si>
  <si>
    <t>Flanders</t>
  </si>
  <si>
    <t>sucre;sucre</t>
  </si>
  <si>
    <t>sugar;sugar</t>
  </si>
  <si>
    <t>pinceau;doigt</t>
  </si>
  <si>
    <t>paintbrush;finger</t>
  </si>
  <si>
    <t>s</t>
  </si>
  <si>
    <t>031v</t>
  </si>
  <si>
    <t>31v</t>
  </si>
  <si>
    <t>humidite</t>
  </si>
  <si>
    <t>humidité</t>
  </si>
  <si>
    <t>humidity</t>
  </si>
  <si>
    <t>laque;jaulne doeuf;glaire doeuf;rouges de mine;huile;huile</t>
  </si>
  <si>
    <t>laque;jaulne d’oeuf;glaire d’oeuf;rouges de mine;huile;huile</t>
  </si>
  <si>
    <t>lake;egg yolk;reds from minium;oil;glair of  egg;oil</t>
  </si>
  <si>
    <t>Painctre;scribes</t>
  </si>
  <si>
    <t>Painter;Scribes</t>
  </si>
  <si>
    <t>M</t>
  </si>
  <si>
    <t>chaulx</t>
  </si>
  <si>
    <t>lime</t>
  </si>
  <si>
    <t>blanchisss  de chaulx vive</t>
  </si>
  <si>
    <t>blanchiss[{eur}]s  de chaulx vive</t>
  </si>
  <si>
    <t>white-limers</t>
  </si>
  <si>
    <t>temps  obscur</t>
  </si>
  <si>
    <t>overcast weather</t>
  </si>
  <si>
    <t>azur desmail;escaille;roquaille;noir descaille;verre;papier blanc;papier</t>
  </si>
  <si>
    <t>azur d’esmail;escaille;roquaille;noir d’escaille;verre;papier blanc;papier</t>
  </si>
  <si>
    <t>azur d’esmail;shale;rocaille;noir d’escaille;glass;white paper;paper</t>
  </si>
  <si>
    <t>patenostres</t>
  </si>
  <si>
    <t>rosary beads</t>
  </si>
  <si>
    <t>escaille</t>
  </si>
  <si>
    <t>shale</t>
  </si>
  <si>
    <t>azur d’esmail;noir d’escaille;as</t>
  </si>
  <si>
    <t>032r</t>
  </si>
  <si>
    <t>32r</t>
  </si>
  <si>
    <t>destrempe;huile;huile;destrempe</t>
  </si>
  <si>
    <t>distemper;oil;oil;distemper</t>
  </si>
  <si>
    <t>flamans</t>
  </si>
  <si>
    <t>Flamans</t>
  </si>
  <si>
    <t>Flemish</t>
  </si>
  <si>
    <t>cocon</t>
  </si>
  <si>
    <t>or;batture;colle de menusier;eau;miel;dorer;or;miel;sucre candy;eau;sanguine;cocon;savon;or</t>
  </si>
  <si>
    <t>gold;batture;joiner’s glue;water;honey;gild;gold;honey;candy sugar;water;sanguine;cocon;soap;gold</t>
  </si>
  <si>
    <t>gouttes</t>
  </si>
  <si>
    <t>drops</t>
  </si>
  <si>
    <t>scribes;painctres;menusier</t>
  </si>
  <si>
    <t>painters;scribes;joiner</t>
  </si>
  <si>
    <t>pinceau</t>
  </si>
  <si>
    <t>paintbrush</t>
  </si>
  <si>
    <t>batture;cocon</t>
  </si>
  <si>
    <t>039v</t>
  </si>
  <si>
    <t>39v</t>
  </si>
  <si>
    <t>pistolet</t>
  </si>
  <si>
    <t>Esmail;esmail;cuivre;argent;azur en corps;esmail blanc;esmaille;dore;cuivre;argent fin;or de pistolet</t>
  </si>
  <si>
    <t>Esmail;esmail;cuivre;argent;azur en corps;esmail blanc;esmaillé;dore;cuivre;argent fin;or de pistolet</t>
  </si>
  <si>
    <t>Enamel;Enamel;copper;silver;Azure in body;white enamel;enamelled;gilds;Copper;fine silver;pistolet gold</t>
  </si>
  <si>
    <t>foeillages;[illegible]</t>
  </si>
  <si>
    <t>verre;tourmentine;tourmentine;larme de mastic</t>
  </si>
  <si>
    <t>glass;turpentine;tear of mastic;turpentine</t>
  </si>
  <si>
    <t>verre;verre;table  de verre;verre;lessive;cendre;noir a huile;noir descaille;table de verre;noir descaille;dorees;verre;Dore;eau gommee;suc dail;laict de  figuier;planche de verre;linges;verre dore;doreure du verre;acier;argent;azur desmail;verdegris;fine laque     platte;tourmentine clere;larme de mastic;verre;foeille destain blanche;foeille destain;foeille destain;verre;tourmentine;verre;estain</t>
  </si>
  <si>
    <t>verre;verre;table  de verre;verre;lessive;cendre;noir à huile;noir d’escaille;table de verre;noir d’escaille;dorées;verre;dore;eau gommée;suc d’ail;laict de  figuier;planche de verre;linges;verre doré;doreure du verre;acier;argent moulu;azur d’esmail;verdegris;fine     laque platte;tourmentine clere;larme de mastic;verre;foeille d’estain blanche;foeille d’estain;foeille d’estain;verre;tourmentine;verre;estain</t>
  </si>
  <si>
    <t>glass;glass;glass pane;glass;lye;ash;noir à huile;noir d’escaille;glass pane;noir d’escaille;gilt;glass;gild;glass pane;gum water;garlic juice;milk of the fig tree;linen cloths;gilt glass;gilding of the glass;steel;argent moulu;azur d’esmail;verdigris;fine laque platte;clear turpentine;tear of mastic;glass;white tin leaf;tin leaf;tin leaf;glass;turpentine;glass;tin</t>
  </si>
  <si>
    <t>ail;figuier;linges</t>
  </si>
  <si>
    <t>garlic;fig tree;linen</t>
  </si>
  <si>
    <t>vitriers;orfevres</t>
  </si>
  <si>
    <t>glassworkers;goldsmiths</t>
  </si>
  <si>
    <t>pinceau;linges;espingle;baston;aleine dacier</t>
  </si>
  <si>
    <t>pinceau;linges;espingle;baston;aleine d’acier</t>
  </si>
  <si>
    <t>paintbrush;linen cloths;pin;stick;steel awl</t>
  </si>
  <si>
    <t>noir à huile;noir d’escaille;noir d’escaille;argent moulu;azur d’esmail;laque platte;platte</t>
  </si>
  <si>
    <t>040v</t>
  </si>
  <si>
    <t>40v</t>
  </si>
  <si>
    <t>dragon</t>
  </si>
  <si>
    <t>rouge clair;esmail;sang de dragon;eau de vye;laque platte dinde;tormentine claire;larme de mastic;argent;foeilles de pierrerie</t>
  </si>
  <si>
    <t>rouge clair;esmail;sang de dragon;eau de vye;laque platte d’Inde;tormentine claire;larme de mastic;argent;foeilles de pierrerie</t>
  </si>
  <si>
    <t>rouge clair;enamel;dragon’s blood;eau-de-vie;Indian laque platte;clear turpentine;mastic;silver;gemstone foils</t>
  </si>
  <si>
    <t>malte;inde;flandres</t>
  </si>
  <si>
    <t>Malte;Inde;Flandres</t>
  </si>
  <si>
    <t>Malta;Indian;Flanders</t>
  </si>
  <si>
    <t>commandeurs  de malte;painctres;ceulx qui font les  foeilles de pierrerie;orfevres</t>
  </si>
  <si>
    <t>commandeurs de Malte;painctres;ceulx qui font les  foeilles de pierrerie;orfevres</t>
  </si>
  <si>
    <t>commanders of Malta;painters;those who make gemstone foils;goldsmiths</t>
  </si>
  <si>
    <t>laque platte;Av</t>
  </si>
  <si>
    <t>041v</t>
  </si>
  <si>
    <t>41v</t>
  </si>
  <si>
    <t>Noir;Lescaille de fer;celle commune tendre qui tombe soubs lenclume;nel;noir;minium</t>
  </si>
  <si>
    <t>Noir;L’escaille de fer;celle commune tendre qui tombe soubs l’enclume;nel;noir;minium</t>
  </si>
  <si>
    <t>black;Iron scale;common delicate kind that falls under the anvil;niello;black;minium</t>
  </si>
  <si>
    <t>vitriers</t>
  </si>
  <si>
    <t>Glassworkers’</t>
  </si>
  <si>
    <t>enclume;forge</t>
  </si>
  <si>
    <t>anvil;forge</t>
  </si>
  <si>
    <t>long  temps</t>
  </si>
  <si>
    <t>long time</t>
  </si>
  <si>
    <t>d</t>
  </si>
  <si>
    <t>halene</t>
  </si>
  <si>
    <t>breath</t>
  </si>
  <si>
    <t>doreure;verre;eau gommee;verre;argent;or;argent;or;argent;gomme;argent;verre;gomme;gomme;papier;or;or;safran;massicot</t>
  </si>
  <si>
    <t>doreure;verre;eau gommée;verre;argent;or;argent;or;argent;gomme;argent;verre;gomme;gomme;papier;or;or;safran;massicot</t>
  </si>
  <si>
    <t>gilding;glass;gum water;glass;gold;silver;gold;silver;gold;silver;gum;silver;glass;gum;gum;paper;gold;gold;massicot</t>
  </si>
  <si>
    <t>safran</t>
  </si>
  <si>
    <t>saffron</t>
  </si>
  <si>
    <t>Q</t>
  </si>
  <si>
    <t>042v</t>
  </si>
  <si>
    <t>42v</t>
  </si>
  <si>
    <t>satin;farine;croye broyee;glaire;laict ou escorce de figuier;eau;verre</t>
  </si>
  <si>
    <t>satin;farine;croye broyée;glaire;laict ou escorce de figuier;eau;verre</t>
  </si>
  <si>
    <t>satin;flour;ground chalk;glair;milk or bark of the fig tree;water;glass</t>
  </si>
  <si>
    <t>lopin de verre;trancheplume</t>
  </si>
  <si>
    <t>piece of glass;penknife</t>
  </si>
  <si>
    <t>huile;huile;miel;huile;eau;farine</t>
  </si>
  <si>
    <t>oil;oil;honey;oil;water;flour</t>
  </si>
  <si>
    <t>huile;taffetas;huile;miel;eau dalum;eau damydon</t>
  </si>
  <si>
    <t>huile;taffetas;huile;miel;eau d’alum;eau d’amydon</t>
  </si>
  <si>
    <t>oil;taffeta;oil;honey;alum water;starch water</t>
  </si>
  <si>
    <t>laque;huile dolif</t>
  </si>
  <si>
    <t>laque;huile d’olif</t>
  </si>
  <si>
    <t>lake;olive oil</t>
  </si>
  <si>
    <t>olif</t>
  </si>
  <si>
    <t>olive</t>
  </si>
  <si>
    <t>Vernis blanc;plastre;colle bien blanche;vernis de sandarache huile  daspic et un peu de mastic;sandarache;huile  daspic;mastic;huile</t>
  </si>
  <si>
    <t>Vernis blanc;plastre;colle bien blanche;vernis de sandarache, huile  d’aspic et un peu de mastic;sandarache;huile  d’aspic;mastic;huile</t>
  </si>
  <si>
    <t>White varnish;plaster;quite white glue;varnish of sandarac, spike lavender oil, and a little mastic;sandarac;spike lavender oil;mastic;oil</t>
  </si>
  <si>
    <t>mains</t>
  </si>
  <si>
    <t>coats</t>
  </si>
  <si>
    <t>vaisseau;pile;pinceau</t>
  </si>
  <si>
    <t>vaisseau;pilé;pinceau</t>
  </si>
  <si>
    <t>vessel;pestled;paintbrush</t>
  </si>
  <si>
    <t>au soir</t>
  </si>
  <si>
    <t>in the evening</t>
  </si>
  <si>
    <t>043r</t>
  </si>
  <si>
    <t>43r</t>
  </si>
  <si>
    <t>plastre;colle;plastre;mine dangleterre;mabre;plomb brusle;gomme;colle;cotton;plastre;plomb;minium;argent vif</t>
  </si>
  <si>
    <t>plastre;colle;plastre;mine d’Angleterre;mabre;plomb bruslé;gomme;colle;cotton;plastre;plomb;minium;argent vif</t>
  </si>
  <si>
    <t>plaster;painters’ distemper glue;plaster;minium from England ;marble;lead;gum;glue;cotton;plaster;lead;minium;quicksilver</t>
  </si>
  <si>
    <t>angleterre</t>
  </si>
  <si>
    <t>Angleterre</t>
  </si>
  <si>
    <t>England</t>
  </si>
  <si>
    <t>painters</t>
  </si>
  <si>
    <t>av;go</t>
  </si>
  <si>
    <t>ditto</t>
  </si>
  <si>
    <t>Purpurine;stagno;☿;porfidio;sal armoniaco;solfo;vetro;negro di resina;colla;vernice;purpurina;vernice</t>
  </si>
  <si>
    <t>Purple;stagno;☿;porfidio;sal armoniaco;solfo;vetro;negro di resina;colla;vernice;purpurina;vernice</t>
  </si>
  <si>
    <t>meza onca;℥;℥;℥;hora;hora;hora</t>
  </si>
  <si>
    <t>meza onça;℥;℥;℥;hora;hora;hora</t>
  </si>
  <si>
    <t>pintori</t>
  </si>
  <si>
    <t>cochiaro;sublimatorio di vetro;ditto</t>
  </si>
  <si>
    <t>hora;hora;hora</t>
  </si>
  <si>
    <t>℞ stagno dolce meza onca farlo fondere in un cochiaro  depoi fonduto gectarly dentro una ℥ de ☿ mesedar insieme  essendo freddo macinar supra il porfidio dapoi piglia  una ℥ de sal armoniaco una ℥ de solfo del piu giallo  que se possa troval macinar tutti duoi Et poi mesedar  molto bene tutti gli matteriali sopradetti dapoi metter tutto  insieme dentro un &lt;-a pignatta-&gt; sublimatorio di vetro tenerlo  sopra picciol fuoco una hora &amp; una hora un poco piu forte  &amp; una hora bonissimo fuoco Et sara fatto dapoi per  adoper{ar}la datte il negro di resina con colla di pintori da  pintar &lt;-&amp;-&gt; per doi o tre volte fin a tanto che sia ben negro  dapoi datte un poco di vernice Essendo secco datte a secco con  ditto la purpurina dove vorrette tanto piu ne darette sara  piu bello dapoi si volete datte vernice sopra</t>
  </si>
  <si>
    <t>℞ stagno dolce, meza onça, farlo fondere in un cochiaro.  Depoi fonduto, gectarly dentro una ℥ de ☿, mesedar insieme.  Essendo freddo, macinar supra il porfidio. Dapoi piglia  una ℥ de sal armoniaco, una ℥ de solfo del più giallo  que se possa troval, macinar tutti duoi. Et poi mesedar  molto bene tutti gli matteriali sopradetti. Dapoi metter tutto  insieme dentro un &lt;-a pignatta-&gt; sublimatorio di vetro, tenerlo  sopra picciol fuoco una hora &amp; una hora un poco piu forte  &amp; una hora bonissimo fuoco, et sarà fatto. Dapoi, per  adoper{ar}la, datte il negro di resina con colla di pintori da  pintar &lt;-&amp;-&gt; per doi o tre volte, fin a tanto che sia ben negro.  Dapoi datte un poco di vernice. Essendo secco, datte a secco con  ditto la purpurina dove vorrette. Tanto più ne darette, sarà  piu bello. Dapoi, si volete, datte vernice sopra</t>
  </si>
  <si>
    <t>℞ stagno dolce, meza onça, farlo fondere in un cochiaro.          Depoi fonduto, gectarly dentro una ℥ de ☿, mesedar insieme.          Essendo freddo, macinar supra il porfidio. Dapoi piglia          una ℥ de sal armoniaco, una ℥ de solfo del più giallo          que se possa troval, macinar tutti duoi. Et poi mesedar          molto bene tutti gli matteriali sopradetti. Dapoi metter tutto          insieme dentro un &lt;-a pignatta-&gt; sublimatorio di vetro, tenerlo          sopra picciol fuoco una hora &amp; una hora un poco piu forte          &amp; una hora bonissimo fuoco, et sarà fatto. Dapoi, per          adoper{ar}la, datte il negro di resina con colla di pintori da          pintar &lt;-&amp;-&gt; per doi o tre volte, fin a tanto che sia ben negro.          Dapoi datte un poco di vernice. Essendo secco, datte a secco con          ditto la purpurina dove vorrette. Tanto più ne darette, sarà          piu bello. Dapoi, si volete, datte vernice sopra</t>
  </si>
  <si>
    <t>colle;vernis;mine dangleterre;mine;plomb</t>
  </si>
  <si>
    <t>colle;vernis;mine d’Angleterre;mine;plomb</t>
  </si>
  <si>
    <t>glue;varnish;minium from England;minium;lead</t>
  </si>
  <si>
    <t>044r</t>
  </si>
  <si>
    <t>44r</t>
  </si>
  <si>
    <t>Laque;papier</t>
  </si>
  <si>
    <t>Lake;paper</t>
  </si>
  <si>
    <t>052v</t>
  </si>
  <si>
    <t>52v</t>
  </si>
  <si>
    <t>gomme;vin blanc;gomme  dragant;dragant;sel blanc;eau claire;vin blanc</t>
  </si>
  <si>
    <t>gum;white wine;tragacanth gum;tragacanth;white salt;clear water;white wine</t>
  </si>
  <si>
    <t>denlumineure</t>
  </si>
  <si>
    <t>enlumineure</t>
  </si>
  <si>
    <t>illumination</t>
  </si>
  <si>
    <t>bouteille;bouche;bouteille</t>
  </si>
  <si>
    <t>bouteille;bouché;bouteille</t>
  </si>
  <si>
    <t>bottle;stoppered;bottle</t>
  </si>
  <si>
    <t>056r</t>
  </si>
  <si>
    <t>56r</t>
  </si>
  <si>
    <t>Vernis;destrempe;mabre;destrempe;laque;rose  de gand;croye;laque;vin;colle;vernis;vernis;tourmentine claire de venise;huile daspic;destrempe;vernis de tourmentine;vernis pur daspic;huile daspic</t>
  </si>
  <si>
    <t>Vernis;destrempe;mabre;destrempe;laque;rose  de Gand;croye;laque;vin;colle;vernis;vernis;tourmentine claire de Venise;huile d’aspic;destrempe;vernis de tourmentine;vernis pur d’aspic;huile d’aspic</t>
  </si>
  <si>
    <t>Varnish;distemper;marble;distemper;lake;rose of Ghent;chalk;lake;wine;glue;varnish;varnish;clear Venice turpentine;spike lavender oil;distemper;turpentine varnish;Pure spike lavender oil varnish;spike lavender oil</t>
  </si>
  <si>
    <t>aspic;aspic;aspic</t>
  </si>
  <si>
    <t>spike lavender;spike lavender;spike lavender</t>
  </si>
  <si>
    <t>gand;venise</t>
  </si>
  <si>
    <t>Gand;Venise</t>
  </si>
  <si>
    <t>Ghent;Venice</t>
  </si>
  <si>
    <t>long temps</t>
  </si>
  <si>
    <t>long ago</t>
  </si>
  <si>
    <t>es</t>
  </si>
  <si>
    <t>056v</t>
  </si>
  <si>
    <t>56v</t>
  </si>
  <si>
    <t>boutique;fumier</t>
  </si>
  <si>
    <t>workshop;dung heap</t>
  </si>
  <si>
    <t>laque;floree;rosette de gand;mabre;croye;huile;ceruse;blanc de plomb;ceruse;eau;blanc de plomb;huile;floree;azur desmail;yvoire;noeuds  de sapin;poirier;noyer;boys;bois;huile;scudegrun;ceruse;huile;azur desmail;huile;eau;eau;azur;huile;destrempe;destrempe;huile;destrempe;toile;laque;huile;verre;cristallin;eau froide;eau;blanc de plomb;blanc de plomb;lame de plomb;fumier;vernis blanc de tourmentine ou dhuille daspic et de tourmentine;tourmentine;huille daspic;tourmentine;terra emerita;argent;aloe;lacque;salive;encre dimprimeur;velours;or de  feuille;velours;pouldre  dor;vermillon;laque;mabres;cendre commune;huile;boys;croye;croye;croye;boys;cerusse;huile;toile;cendre;mie de  gros pain;mabre</t>
  </si>
  <si>
    <t>laque;florée;rosette de Gand;mabre;croye;huile;ceruse;blanc de plomb;ceruse;eau;blanc de plomb;huile;florée;azur d’esmail;yvoire;noeuds  de sapin;poirier;noyer;boys;bois;huile;scudegrun;ceruse;huile;azur d’esmail;huile;eau;eau;azur;huile;destrempe;destrempe;huile;destrempe;toile;laque;huile;verre;cristallin;eau froide;eau;blanc de plomb;blanc de plomb;lame de plomb;fumier;vernis blanc de tourmentine ou d’huille d’aspic et de tourmentine;tourmentine;huille d’aspic;tourmentine;terra emerita pulverisée;argent;aloé;lacque;salive;encre d’imprimeur;velours;or de  feuille;velours;pouldre  d’or;vermillon;laque;mabres;cendre commune;huile;boys;croye;croye;croye;boys;cerusse;huile;toile;cendre;mie de  gros pain;mabre</t>
  </si>
  <si>
    <t>lake;florey;rosette of Ghent;marble;Chalk;oil;Ceruse;lead white;Ceruse;water;lead white;oil;Florey;azur d’esmail;ivory;knots of the fir tree;pear tree;walnut tree;wood;wood;oil;stil de grain yellow;ceruse;oil;azur d’esmail;oil;water;water;azure;oil;distemper;distemper;oil;distemper;canvas;Lake;oil;glass;cristallin;cold water;water;lead white;Lead white;plate lead;dung;White varnish of turpentine or of spike lavender oil and turpentine;turpentine;spike lavender oil;turpentine;pulverized terra emerita;silver;Aloe;lake;saliva;printers’ ink;velvet;gold leaf;velvet;gold powder;Vermilion;lake;marbles;common ashes;oil;wood;chalk;chalk;chalk;wood;ceruse;oil;canvas;ashes;pith of coarse bread;marble</t>
  </si>
  <si>
    <t>sapin;poirier;noyer;aspic;aloe</t>
  </si>
  <si>
    <t>sapin;poirier;noyer;aspic;aloé</t>
  </si>
  <si>
    <t>fir tree;pear tree;walnut tree;spike lavender;Aloe</t>
  </si>
  <si>
    <t>gand;Italiens;flaments;florence</t>
  </si>
  <si>
    <t>Gand;Italiens;Flaments;Florence</t>
  </si>
  <si>
    <t>Ghent;Italians;Flemish;Florence</t>
  </si>
  <si>
    <t>Celuy qui faict profession de travailler a huile;imprimeur</t>
  </si>
  <si>
    <t>Celuy qui faict profession de travailler à huile;imprimeur</t>
  </si>
  <si>
    <t>The one who makes a profession of working in oil;printers</t>
  </si>
  <si>
    <t>mabre;costeau;palettes;plume;pinceau;costeau;pinceau;pinceau;pinceau;pinceau;fumier;mabres;vaisseau;pinceaulx;costeau;mabre</t>
  </si>
  <si>
    <t>marble;knife;palettes;feather;paintbrush;knife;paintbrush;paintbrush;paintbrush;paintbrush;dung heap;marbles;vessel;paintbrush;knife;marble</t>
  </si>
  <si>
    <t>ung quart dheure;ung quart dheure;lyver;leste</t>
  </si>
  <si>
    <t>ung quart d’heure;ung quart d’heure;l’yver;l’esté</t>
  </si>
  <si>
    <t>quarter of an hour;a quarter of an hour;in winter;summer</t>
  </si>
  <si>
    <t>be;azur d’esmail;L;d;azur d’esmail;cristallin;terra emerita;ra</t>
  </si>
  <si>
    <t>prinquer</t>
  </si>
  <si>
    <t>prick</t>
  </si>
  <si>
    <t>057v</t>
  </si>
  <si>
    <t>57v</t>
  </si>
  <si>
    <t>joues;joue;urine</t>
  </si>
  <si>
    <t>cheeks;cheeks;urine</t>
  </si>
  <si>
    <t>temps humide</t>
  </si>
  <si>
    <t>humid weather</t>
  </si>
  <si>
    <t>Croons;colle;laict de  femme;carton;rousine fondue fort delayee et claire;cuyvre;huille;blanc de plomb;ceruse;huille de noix;huille damendes;peau des noix;huille;blanc de plomb;ceruse;blanc de plomb;laque de florence;laque;purpurin;alum;laque de florence;cotton;toile de cambray;laque;cotton;cristallin;eau;huile;laque;aspalthe;huile daspic;blanc de plomb;huile de noix;huile daspic;laque;verd de gris;orpiment;urine;huile</t>
  </si>
  <si>
    <t>Croons;colle;laict de  femme;carton;rousine fondue fort delayée et claire;cuyvre;huille;blanc de plomb;ceruse;huille de noix;huille d’amendes;peau des noix;huille;blanc de plomb;ceruse;blanc de plomb;laque de Florence;laque;purpurin;alum;laque de Florence;cotton;toile de Cambray;laque;cotton;cristallin;eau;huile;laque;aspalthe;huile d’aspic;blanc de plomb;huile de noix;huile d’aspic;laque;verd de gris;orpiment;urine;huile</t>
  </si>
  <si>
    <t>crayons;glue;women’s milk;carton;thoroughly thinned and clear melted resin;copper;oil;lead white;ceruse;walnut oil;almond oil;walnuts’ skin;oil;lead white;ceruse;lead white;Florence lake;lake;purple;alum;Florence lake;cotton;fabric of Cambray;lake;cotton;Cristallin;water;oil;lake;asphaltum;Spike lavender oil;lead white;walnut oil;spike lavender oil;lake;Verdigris;orpiment;urine;oil</t>
  </si>
  <si>
    <t>dames se voulant colorer les joues</t>
  </si>
  <si>
    <t>dames, se voulant colorer les joues</t>
  </si>
  <si>
    <t>ladies, wanting to color their cheeks</t>
  </si>
  <si>
    <t>noix;amendes;noix;aspic;noix;aspic</t>
  </si>
  <si>
    <t>walnut;almond;walnuts;Spike lavender;walnut;spike lavender</t>
  </si>
  <si>
    <t>venise;flamens;florence;flandres;florence;florence;cambray</t>
  </si>
  <si>
    <t>Venise;Flamens;Florence;Flandres;Florence;Florence;Cambray</t>
  </si>
  <si>
    <t>Venice;Flemish;Florence;Flanders;Florence;Florence;Cambray</t>
  </si>
  <si>
    <t>Croons;cotton;toile de cambray;cotton</t>
  </si>
  <si>
    <t>Croons;cotton;toile de Cambray;cotton</t>
  </si>
  <si>
    <t>crayons;cotton;fabric of Cambray;cotton</t>
  </si>
  <si>
    <t>ans;moys;fort long temps</t>
  </si>
  <si>
    <t>year;months;very long time</t>
  </si>
  <si>
    <t>carton;c;Cristallin;d</t>
  </si>
  <si>
    <t>058v</t>
  </si>
  <si>
    <t>58v</t>
  </si>
  <si>
    <t>boeufs</t>
  </si>
  <si>
    <t>oxen</t>
  </si>
  <si>
    <t>noir de charbon de mine;charbon commun;ivoyre brusle;noyaux de pesches;fumee  de lampe;os de pied de boeufs brusles</t>
  </si>
  <si>
    <t>noir de charbon de mine;charbon commun;ivoyre;noyaux de pesches;fumée  de lampe;os de pied de boeufs</t>
  </si>
  <si>
    <t>Black of charcoal from the mines;ordinary charcoal;burnt ivory;peach pits;lamp smoke;burnt bones of the feet of oxen</t>
  </si>
  <si>
    <t>pesches</t>
  </si>
  <si>
    <t>peach</t>
  </si>
  <si>
    <t>azur;boys</t>
  </si>
  <si>
    <t>azur;boys.</t>
  </si>
  <si>
    <t>Azure;wood</t>
  </si>
  <si>
    <t>longs pinceaux</t>
  </si>
  <si>
    <t>paintbrushes</t>
  </si>
  <si>
    <t>cont</t>
  </si>
  <si>
    <t>Azur;huile de tourmentine;huile de grene de palma christi;huile de noix;azur;huile gras;azur desmail;eau;eau;huile</t>
  </si>
  <si>
    <t>Azur;huile de tourmentine;huile de grene de palma christi;huile de noix;azur;huile gras;azur d’esmail;eau;eau;huile</t>
  </si>
  <si>
    <t>Azure;Turpentine oil;palma christi seed oil;Walnut oil;azure;fatty oil;Azur d’esmail;water;water;oil</t>
  </si>
  <si>
    <t>pinte</t>
  </si>
  <si>
    <t>pint</t>
  </si>
  <si>
    <t>palma christi;noix</t>
  </si>
  <si>
    <t>palma christi;Walnut</t>
  </si>
  <si>
    <t>palma christi</t>
  </si>
  <si>
    <t>Azur d’esmail</t>
  </si>
  <si>
    <t>porc espic;gris;rats;rats lirons;fouines;bellettes</t>
  </si>
  <si>
    <t>porcupine;squirrel;rats;dormice;beech martens;weasels</t>
  </si>
  <si>
    <t>main</t>
  </si>
  <si>
    <t>hand</t>
  </si>
  <si>
    <t>huile daspic;huile de noix;huile de noix;aspic;eau;huile de noix;plumes de porc espic;boys de flesches  de turquie;boys;poil de  queue de gris;barbes des plus  vieulx rats;plume;poils;barbe des fouines &amp; bellettes &amp; petits animaulx qui font le musc;musc;poil;laque;blanc de plomb;ceruse;huile;azur;azur;cendre;azur dacre;azur  desmail;tourmentine;blanc de plomb;azur;huile de noix;tourmentine;huile</t>
  </si>
  <si>
    <t>huile d’aspic;huile de noix;huile de noix;aspic;eau;huile de noix;plumes de porc espic;boys de flesches  de Turquie;boys;poil de  queue de gris;barbes des plus  vieulx rats;plume;poils;barbe des fouines &amp; bellettes &amp; petits animaulx qui font le musc;musc;poil;laque;blanc de plomb;ceruse;huile;azur;azur;cendre;azur d’Acre;azur  d’esmail;tourmentine;blanc de plomb;azur;huile de noix;tourmentine;huile</t>
  </si>
  <si>
    <t>spike lavender oil;walnut oil;Walnut oil;spike lavender;water;walnut oil;porcupine quills;wood of arrows from Turkey;wood;squirrel’s tail hair;bristles of the oldest rats;quill;hairs;bristles of beech martens &amp; weasels &amp; small animals that make musk;musk;hair;Lake;lead white;ceruse;oil;azure;azure;ash;azur d’Acre;azur d’esmail;turpentine;lead white;azure;walnut oil;turpentine oil;oil</t>
  </si>
  <si>
    <t>aspic;noix;noix;aspic;noix;noix</t>
  </si>
  <si>
    <t>spike lavender;walnut;Walnut;spike lavender;walnut;walnut</t>
  </si>
  <si>
    <t>turquie;acre</t>
  </si>
  <si>
    <t>Turquie;Acre</t>
  </si>
  <si>
    <t>Turkey;Acre</t>
  </si>
  <si>
    <t>Pinceaulx;manche des pinceaulx;vergettes  pour sapuyer la main quand ilz paignent;pinceaulx fort delies qui  ayent la poincte ferme;pinceau;plume;pinceau;pinceau;pinceau;pallete;poincte dun costeau;pallete</t>
  </si>
  <si>
    <t>Pinceaulx;manche des pinceaulx;vergettes  pour s’apuyer la main quand ilz paignent;pinceaulx fort deliés qui  ayent la poincte ferme;pinceau;plume;pinceau;pinceau;pinceau;pallete;poincte d’un costeau;pallete</t>
  </si>
  <si>
    <t>Paintbrushes;handle of paintbrushes;small rods to rest their hand when they are painting;very thin paintbrushes which have a firm point;paintbrush;quill;paintbrush;paintbrush;paintbrush;palette;knife point;palette</t>
  </si>
  <si>
    <t>z;on;azur d’Acre;azur d’esmail;v</t>
  </si>
  <si>
    <t>059r</t>
  </si>
  <si>
    <t>59r</t>
  </si>
  <si>
    <t>vernis</t>
  </si>
  <si>
    <t>italiens</t>
  </si>
  <si>
    <t>Italiens</t>
  </si>
  <si>
    <t>Italians</t>
  </si>
  <si>
    <t>Azur;asur;huile de noix;huile daspic;azur desmail;huile;huile;eau</t>
  </si>
  <si>
    <t>Azur;asur;huile de noix;huile d’aspic;azur d’esmail;huile;huile;eau</t>
  </si>
  <si>
    <t>Azure;Azure;walnut oil;spike lavender oil;Azur d’esmail;oil;oil;water</t>
  </si>
  <si>
    <t>noix;aspic</t>
  </si>
  <si>
    <t>walnut;spike lavender</t>
  </si>
  <si>
    <t>059v</t>
  </si>
  <si>
    <t>59v</t>
  </si>
  <si>
    <t>noir de charbon;blanc de plomb;azur;noir de charbon</t>
  </si>
  <si>
    <t>Charcoal black;lead white;azure;Charcoal black</t>
  </si>
  <si>
    <t>crespe;noir  de charbon;blanc de plomb;asur;blanc  de plomb</t>
  </si>
  <si>
    <t>crêpe;charcoal black;lead white;azure;lead white</t>
  </si>
  <si>
    <t>resu</t>
  </si>
  <si>
    <t>gros drap;taffetas;draps de soye;crespe</t>
  </si>
  <si>
    <t>thick cloth;taffetas;silk cloth;crêpe</t>
  </si>
  <si>
    <t>blanc de plomb;massicot;huile;blanc de plomb</t>
  </si>
  <si>
    <t>Lead white;massicot;oil;lead white</t>
  </si>
  <si>
    <t>jours;jour</t>
  </si>
  <si>
    <t>days;day</t>
  </si>
  <si>
    <t>azurs</t>
  </si>
  <si>
    <t>Azures</t>
  </si>
  <si>
    <t>en temps humide;au soleil</t>
  </si>
  <si>
    <t>in humid weather;in the sun</t>
  </si>
  <si>
    <t>coller;colle;huile;cire blanche;huile;cire;cire;huile;huile;cire;huile</t>
  </si>
  <si>
    <t>glue;glue;oil;white wax;oil;wax;wax;oil;oil;wax;oil</t>
  </si>
  <si>
    <t>poincte dun costeau</t>
  </si>
  <si>
    <t>poincte d’un costeau</t>
  </si>
  <si>
    <t>tip of a knife</t>
  </si>
  <si>
    <t>q</t>
  </si>
  <si>
    <t>060r</t>
  </si>
  <si>
    <t>60r</t>
  </si>
  <si>
    <t>croye;colle  de destrempe;colle</t>
  </si>
  <si>
    <t>chalk;distemper glue;glue</t>
  </si>
  <si>
    <t>flamens</t>
  </si>
  <si>
    <t>pinceau;broisse;cousteau</t>
  </si>
  <si>
    <t>paintbrush;brush;knife</t>
  </si>
  <si>
    <t>Ains</t>
  </si>
  <si>
    <t>expose au soleil</t>
  </si>
  <si>
    <t>exposé au soleil</t>
  </si>
  <si>
    <t>exposed to the sun</t>
  </si>
  <si>
    <t>Huile;huile de noix;amendes pelees;palma christi;huile;huile;huile gras;vernis;huile;vernis commun;huiles;huile;ceruse;plomb lime;blanc de plomb;verre &lt;-p-&gt; calcine pulverise;eau claire;huile</t>
  </si>
  <si>
    <t>Huile;huile de noix;amendes pelées;palma christi;huile;huile;huile gras;vernis;huile;vernis commun;huiles;huile;ceruse;plomb limé;blanc de plomb;verre &lt;-p-&gt; calciné pulverisé;eau claire;huile</t>
  </si>
  <si>
    <t>Oil;Walnut oil;peeled almonds;palmachristi;oil;oil;Fatty oil;varnish;oil;common varnish;Oils;Oil;ceruse;lead filings;lead white;calcined pulverized &lt;-p-&gt; glass;clear water;oil</t>
  </si>
  <si>
    <t>noix;amendes;palma christi</t>
  </si>
  <si>
    <t>Walnut;almonds;palmachristi</t>
  </si>
  <si>
    <t>phiole</t>
  </si>
  <si>
    <t>vial</t>
  </si>
  <si>
    <t>palmachristi</t>
  </si>
  <si>
    <t>p</t>
  </si>
  <si>
    <t>060v</t>
  </si>
  <si>
    <t>60v</t>
  </si>
  <si>
    <t>au vent</t>
  </si>
  <si>
    <t>in the wind</t>
  </si>
  <si>
    <t>Vernis;huile  de tourmentine blanc;termentine;mastic pulverise &amp; passe  subtillem{ent} par un tamis;eau de vye;mastic;tourmentine;huile blanc de tourmentine;mastic pulverise;tour  mentine</t>
  </si>
  <si>
    <t>Vernis;huile  de tourmentine blanc;termentine;mastic, pulverisé &amp; passé  subtillem{ent} par un tamis;eau de vye;mastic;tourmentine;huile blanc de tourmentine;mastic pulverisé;tour-  mentine</t>
  </si>
  <si>
    <t>Varnish;white turpentine oil;turpentine;mastic, pulverized &amp; passed delicately through a sieve;eau-de-vie;mastic;turpentine;white turpentine oil;mastic pulverized;turpentine</t>
  </si>
  <si>
    <t>heure;liards;heure</t>
  </si>
  <si>
    <t>hour;liards';hour</t>
  </si>
  <si>
    <t>tamis;baston;costeau</t>
  </si>
  <si>
    <t>sieve;stick;knife</t>
  </si>
  <si>
    <t>heure;heure</t>
  </si>
  <si>
    <t>hour;hour</t>
  </si>
  <si>
    <t>urine</t>
  </si>
  <si>
    <t>eau de savon;urine;vin blanc</t>
  </si>
  <si>
    <t>soapy water;urine;white wine</t>
  </si>
  <si>
    <t>Huile daspic;huile;huile &lt;-sur le-&gt;  daspic;boys</t>
  </si>
  <si>
    <t>Huile d’aspic;huile;huile &lt;-sur le-&gt;  d’aspic;boys</t>
  </si>
  <si>
    <t>Spike lavender oil;oil;spike lavender &lt;-on the-&gt; oil;wood</t>
  </si>
  <si>
    <t>aspic;aspic</t>
  </si>
  <si>
    <t>Spike lavender;spike lavender</t>
  </si>
  <si>
    <t>painctres;painctres</t>
  </si>
  <si>
    <t>painters;painters</t>
  </si>
  <si>
    <t>pinceaulx a  huile</t>
  </si>
  <si>
    <t>pinceaulx à  huile</t>
  </si>
  <si>
    <t>oil paintbrush</t>
  </si>
  <si>
    <t>le soir</t>
  </si>
  <si>
    <t>bois;bistre;vernis</t>
  </si>
  <si>
    <t>Wood;bistre;varnish</t>
  </si>
  <si>
    <t>huile;poil</t>
  </si>
  <si>
    <t>oil;hair</t>
  </si>
  <si>
    <t>Flamens</t>
  </si>
  <si>
    <t>enlumineurs</t>
  </si>
  <si>
    <t>illuminators</t>
  </si>
  <si>
    <t>poincte du  pinceau;pinceau</t>
  </si>
  <si>
    <t>tip of the paintbrushes;paintbrush</t>
  </si>
  <si>
    <t>f;fo</t>
  </si>
  <si>
    <t>061r</t>
  </si>
  <si>
    <t>61r</t>
  </si>
  <si>
    <t>blanc de plomb;laque de florence;rose alexandrine;incarnadine;minium;massicot;cendres</t>
  </si>
  <si>
    <t>blanc de plomb;laque de Florence;rose alexandrine;incarnadine;minium;massicot;cendres</t>
  </si>
  <si>
    <t>lead white;Florence lake;rose alexandrine;incarnadine;minium;massicot;ashes</t>
  </si>
  <si>
    <t>florence</t>
  </si>
  <si>
    <t>Florence</t>
  </si>
  <si>
    <t>re;rose alexandrine</t>
  </si>
  <si>
    <t>poincte du pinceau &amp; le  reste de plat;poincte du pinceau sec &amp; aplati</t>
  </si>
  <si>
    <t>point of the paintbrush &amp; the rest with the flat part;point of the dry &amp; flattened paintbrush</t>
  </si>
  <si>
    <t>arr</t>
  </si>
  <si>
    <t>Blanc de plomb;ceruse</t>
  </si>
  <si>
    <t>Lead white;ceruse</t>
  </si>
  <si>
    <t>derriere de ta main</t>
  </si>
  <si>
    <t>back of your hand</t>
  </si>
  <si>
    <t>jour</t>
  </si>
  <si>
    <t>light</t>
  </si>
  <si>
    <t>061v</t>
  </si>
  <si>
    <t>61v</t>
  </si>
  <si>
    <t>Eau;eau de vigne</t>
  </si>
  <si>
    <t>Water;vine water</t>
  </si>
  <si>
    <t>painctre</t>
  </si>
  <si>
    <t>painter</t>
  </si>
  <si>
    <t>grande  bouteille;chandelle</t>
  </si>
  <si>
    <t>big bottle;candle</t>
  </si>
  <si>
    <t>rat</t>
  </si>
  <si>
    <t>verre;toile;vernis clair de tourmentine;huile de tourmentine;tourmentine;verre;poils de barbe  de rat</t>
  </si>
  <si>
    <t>glass;canvas;clear turpentine varnish;turpentine oil;turpentine;glass;rat whiskers</t>
  </si>
  <si>
    <t>moictie;presque moictie</t>
  </si>
  <si>
    <t>moictié;presque moictié</t>
  </si>
  <si>
    <t>half;almost half</t>
  </si>
  <si>
    <t>allemans;allemans</t>
  </si>
  <si>
    <t>Allemans;Allemans</t>
  </si>
  <si>
    <t>Germans;Germans</t>
  </si>
  <si>
    <t>Chassis;chassis;pinceaulx composes de deulx ou trois poils de barbe  de rat</t>
  </si>
  <si>
    <t>Chassis;chassis;pinceaulx composés de deulx ou trois poils de barbe  de rat</t>
  </si>
  <si>
    <t>Frames;frames;paintbrushes composed of two or three rat whiskers</t>
  </si>
  <si>
    <t>de</t>
  </si>
  <si>
    <t>Azur desmail;huile;huile;eau;huile;tourmentine;beurre;mortier;ceruse;azur;azur;azur;azur;huile;azur</t>
  </si>
  <si>
    <t>Azur d’esmail;huile;huile;eau;huile;tourmentine;beurre;mortier;ceruse;azur;azur;azur;azur;huile;azur</t>
  </si>
  <si>
    <t>Azur d’esmail;oil;oil;water;oil;turpentine;butter;mortar;ceruse;Azure;azure;azure;azure;oil;azure</t>
  </si>
  <si>
    <t>pallete;asses gros pinceau;pinceau;poincte du pinceau;pinceau</t>
  </si>
  <si>
    <t>pallete;assés gros pinceau;pinceau;poincte du pinceau;pinceau</t>
  </si>
  <si>
    <t>palette;fairly large paintbrush;paintbrush;tip of the paintbrush;paintbrush</t>
  </si>
  <si>
    <t>Azur d’esmail;d;quan</t>
  </si>
  <si>
    <t>poulce</t>
  </si>
  <si>
    <t>thumb</t>
  </si>
  <si>
    <t>mabre;verre;verre;laque</t>
  </si>
  <si>
    <t>marble;glass;glass;lake</t>
  </si>
  <si>
    <t>espoisse dun &lt;-verre-&gt; poulce</t>
  </si>
  <si>
    <t>espoisse d’un &lt;-verre-&gt; poulce</t>
  </si>
  <si>
    <t>a &lt;-glass-&gt; thumb thick</t>
  </si>
  <si>
    <t>062r</t>
  </si>
  <si>
    <t>62r</t>
  </si>
  <si>
    <t>huile;destrempe</t>
  </si>
  <si>
    <t>oil;distemper</t>
  </si>
  <si>
    <t>reigle</t>
  </si>
  <si>
    <t>ruler</t>
  </si>
  <si>
    <t>sont longues</t>
  </si>
  <si>
    <t>take a long time</t>
  </si>
  <si>
    <t>cendre  dazur;laque</t>
  </si>
  <si>
    <t>cendre  d’azur;laque</t>
  </si>
  <si>
    <t>azure ash;lake</t>
  </si>
  <si>
    <t>charbon;charbon;charbon;charbon;charbon;charbon;gomme;destrempe</t>
  </si>
  <si>
    <t>charcoal;charcoal;charcoal;charcoal;charcoal;charcoal;gum;distemper</t>
  </si>
  <si>
    <t>maistres;aprantis;artiste</t>
  </si>
  <si>
    <t>masters;apprentices;artist</t>
  </si>
  <si>
    <t>costeau;charbon;charbon;charbon;charbon;charbon;pinceau</t>
  </si>
  <si>
    <t>knife;charcoal;charcoal;charcoal;charcoal;charcoal;paintbrush</t>
  </si>
  <si>
    <t>af</t>
  </si>
  <si>
    <t>062v</t>
  </si>
  <si>
    <t>62v</t>
  </si>
  <si>
    <t>oeil</t>
  </si>
  <si>
    <t>eye</t>
  </si>
  <si>
    <t>cendre;eau</t>
  </si>
  <si>
    <t>ash;water</t>
  </si>
  <si>
    <t>artiste;maistres;aprentis</t>
  </si>
  <si>
    <t>artist;Masters;apprentices</t>
  </si>
  <si>
    <t>oeil;compas;regle</t>
  </si>
  <si>
    <t>eye;compass;ruler</t>
  </si>
  <si>
    <t>long</t>
  </si>
  <si>
    <t>huile;plomb;fil;plomb;filet</t>
  </si>
  <si>
    <t>oil;plumb;thread;lead;thread</t>
  </si>
  <si>
    <t>regle;regles;regle;regle;regle;poincte dune aultre regle;vis;regle;compas;jugem{ent} de loeil;regle;lignes a plomb;fil;crochet;filet</t>
  </si>
  <si>
    <t>regle;regles;regle;regle;regle;poincte d’une aultre regle;vis;regle;compas;jugem{ent} de l’oeil;regle;lignes à plomb;fil;crochet;filet</t>
  </si>
  <si>
    <t>ruler;rulers;ruler;ruler;ruler;tip of another ruler;screw;ruler;compass;judgment of the eye;ruler;plumb lines;thread;hook;thread</t>
  </si>
  <si>
    <t>vif</t>
  </si>
  <si>
    <t>huile;ordure</t>
  </si>
  <si>
    <t>oil;dirt</t>
  </si>
  <si>
    <t>chevalet</t>
  </si>
  <si>
    <t>easel</t>
  </si>
  <si>
    <t>063r</t>
  </si>
  <si>
    <t>63r</t>
  </si>
  <si>
    <t>vin blanc;fleur seiche;vin;eau de vye</t>
  </si>
  <si>
    <t>white wine;flower;wine;Eau-de-vie</t>
  </si>
  <si>
    <t>amaranthe</t>
  </si>
  <si>
    <t>Amaranth</t>
  </si>
  <si>
    <t>huile;huile;massicot;minium;huile que de noix</t>
  </si>
  <si>
    <t>oil;oil;massicot;minium;oil than that of walnut</t>
  </si>
  <si>
    <t>noix</t>
  </si>
  <si>
    <t>walnut</t>
  </si>
  <si>
    <t>geyct;scudegrun;ocre</t>
  </si>
  <si>
    <t>jet;stil de grain yellow;ocher</t>
  </si>
  <si>
    <t>allemans</t>
  </si>
  <si>
    <t>German</t>
  </si>
  <si>
    <t>Bistre;destrempe;boys</t>
  </si>
  <si>
    <t>Bistre;distemper;wood</t>
  </si>
  <si>
    <t>Verdegris;eau;destrempe;vinaigre;urine;huile;mabre;Scudegrun</t>
  </si>
  <si>
    <t>Verdegris;eau;destrempe;vinaigre;urine;huile;mabre;scudegrun</t>
  </si>
  <si>
    <t>Verdigris;water;distemper;vinegar;urine;oil;marble;stil de grain yellow</t>
  </si>
  <si>
    <t>pallete;mabre</t>
  </si>
  <si>
    <t>spatula;marble</t>
  </si>
  <si>
    <t>063v</t>
  </si>
  <si>
    <t>63v</t>
  </si>
  <si>
    <t>os de peche;laque;charbon de pierre;laque;charbon commun</t>
  </si>
  <si>
    <t>peach pit;lake;pit coal;lake;common charcoal</t>
  </si>
  <si>
    <t>peche</t>
  </si>
  <si>
    <t>e;d;u;P</t>
  </si>
  <si>
    <t>charbon de bois dous</t>
  </si>
  <si>
    <t>Soft wood charcoal</t>
  </si>
  <si>
    <t>Scudegrun;fleur de genest;eau;alum;ceruse</t>
  </si>
  <si>
    <t>Stil de grain yellow;broom flower;water;alum;ceruse</t>
  </si>
  <si>
    <t>fleur de genest</t>
  </si>
  <si>
    <t>broom flower</t>
  </si>
  <si>
    <t>Rosette;croye;ceruse;taincture de bresil</t>
  </si>
  <si>
    <t>Rosette;chalk;ceruse;brazilwood dye</t>
  </si>
  <si>
    <t>bresil</t>
  </si>
  <si>
    <t>brazilwood</t>
  </si>
  <si>
    <t>vache;cheval</t>
  </si>
  <si>
    <t>cow;horse</t>
  </si>
  <si>
    <t>fiente de vache;fient de cheval;floree</t>
  </si>
  <si>
    <t>fiente de vache;fient de cheval;florée</t>
  </si>
  <si>
    <t>cow dung;horse dung;florey</t>
  </si>
  <si>
    <t>flendres</t>
  </si>
  <si>
    <t>Flendres</t>
  </si>
  <si>
    <t>moys de may</t>
  </si>
  <si>
    <t>month of May</t>
  </si>
  <si>
    <t>bistre</t>
  </si>
  <si>
    <t>mine</t>
  </si>
  <si>
    <t>minium</t>
  </si>
  <si>
    <t>lendemain</t>
  </si>
  <si>
    <t>the next day</t>
  </si>
  <si>
    <t>064r</t>
  </si>
  <si>
    <t>64r</t>
  </si>
  <si>
    <t>Huile gras;azur  desmail;plus cler huile de noix</t>
  </si>
  <si>
    <t>Huile gras;azur  d’esmail;plus cler huile de noix</t>
  </si>
  <si>
    <t>Fatty oil;azur d’esmail;clearest walnut oil</t>
  </si>
  <si>
    <t>s;azur d’esmail</t>
  </si>
  <si>
    <t>papier huile;bois;toile</t>
  </si>
  <si>
    <t>papier huilé;bois;toile</t>
  </si>
  <si>
    <t>oiled paper;wood;canvas</t>
  </si>
  <si>
    <t>Vermeillon;eau;huile;vermeillon;vermeillon;laque;minium;cristallin calcine</t>
  </si>
  <si>
    <t>Vermeillon;eau;huile;vermeillon;vermeillon;laque;minium;cristallin calciné</t>
  </si>
  <si>
    <t>Vermilion;water;oil;vermilion;vermilion;lake;minium;calcined cristallin</t>
  </si>
  <si>
    <t>cristallin</t>
  </si>
  <si>
    <t>compas</t>
  </si>
  <si>
    <t>compass</t>
  </si>
  <si>
    <t>huile;eau;foeille destain;eau;ceruse;blanc de  plomb;minium;massicot;laque;vermeillon;azur</t>
  </si>
  <si>
    <t>huile;eau;foeille d’estain;eau;ceruse;blanc de  plomb;minium;massicot;laque;vermeillon;azur</t>
  </si>
  <si>
    <t>Oil;water;tin leaf;water;ceruse;lead white;minium;massicot;lake;azure;vermilion</t>
  </si>
  <si>
    <t>e;fo</t>
  </si>
  <si>
    <t>vert de gris;laque</t>
  </si>
  <si>
    <t>Verdigris;lake</t>
  </si>
  <si>
    <t>064v</t>
  </si>
  <si>
    <t>64v</t>
  </si>
  <si>
    <t>oeuf;charbon;oeuf</t>
  </si>
  <si>
    <t>egg;charcoal;egg</t>
  </si>
  <si>
    <t>paintre</t>
  </si>
  <si>
    <t>charbon;pinceau</t>
  </si>
  <si>
    <t>charcoal;paintbrush</t>
  </si>
  <si>
    <t>p;C</t>
  </si>
  <si>
    <t>azur desmail;huile;destrempe;destrempe;destrempe;huile</t>
  </si>
  <si>
    <t>azur d’esmail;huile;destrempe;destrempe;destrempe;huile</t>
  </si>
  <si>
    <t>azur d’esmail;oil;distemper;distemper;Distemper;oil</t>
  </si>
  <si>
    <t>pallete</t>
  </si>
  <si>
    <t>palette</t>
  </si>
  <si>
    <t>Destrempe;destrempe;huile</t>
  </si>
  <si>
    <t>Distemper;Distemper;oil</t>
  </si>
  <si>
    <t>pr</t>
  </si>
  <si>
    <t>065r</t>
  </si>
  <si>
    <t>65r</t>
  </si>
  <si>
    <t>huile;geiete;ocre jaulne;blanc de plomb;blanc de plomb;geiette;verd de  vessie;bistre;destrempe;bled orbere;terre  dombre;terre dombre</t>
  </si>
  <si>
    <t>huile;geiete;ocre jaulne;blanc de plomb;blanc de plomb;geiette;verd de  vessie;bistre;destrempe;bled orberé;terre  d’ombre;terre d’ombre</t>
  </si>
  <si>
    <t>oil;jet;yellow ocher;lead white;lead white;jet;sap green;bistre;distemper;orberé grain;umber;umber</t>
  </si>
  <si>
    <t>bled orbere</t>
  </si>
  <si>
    <t>bled orberé</t>
  </si>
  <si>
    <t>orberé grain</t>
  </si>
  <si>
    <t>bro;p;orberé</t>
  </si>
  <si>
    <t>l{ett}re a ga</t>
  </si>
  <si>
    <t>allenois</t>
  </si>
  <si>
    <t>breathe</t>
  </si>
  <si>
    <t>corps</t>
  </si>
  <si>
    <t>body</t>
  </si>
  <si>
    <t>huile;papier;destrempe;dorer;or mat;or couleur;ceruse;minium;massicot;ocre;blanc de plomb;savon;eau;verre pile;laque</t>
  </si>
  <si>
    <t>huile;papier;destrempe;dorer;or mat;or couleur;ceruse;minium;massicot;ocre;blanc de plomb;savon;eau;verre pilé;laque</t>
  </si>
  <si>
    <t>oil;paper;distemper;gild;or mat;gold color;ceruse;minium;massicot;ocher;lead white;soap;water;pestled glass;lake</t>
  </si>
  <si>
    <t>pinceau;pile</t>
  </si>
  <si>
    <t>pinceau;pilé</t>
  </si>
  <si>
    <t>paintbrush;pestled</t>
  </si>
  <si>
    <t>lumiere du foeu</t>
  </si>
  <si>
    <t>firelight</t>
  </si>
  <si>
    <t>cristalin</t>
  </si>
  <si>
    <t>Mirouer;mirouer de  cristalin;chandelle;mirouer</t>
  </si>
  <si>
    <t>Mirror;cristallin mirror;candle;mirror</t>
  </si>
  <si>
    <t>065v</t>
  </si>
  <si>
    <t>65v</t>
  </si>
  <si>
    <t>toile;azur;laque</t>
  </si>
  <si>
    <t>canvas;azure;lake</t>
  </si>
  <si>
    <t>a</t>
  </si>
  <si>
    <t>papier huile;papier;eau;papier;gomme;savon;cocon</t>
  </si>
  <si>
    <t>papier huilé;papier;eau;papier;gomme;savon;cocon</t>
  </si>
  <si>
    <t>oiled paper;paper;water;paper;gum;soap;cocon.</t>
  </si>
  <si>
    <t>enleumineurs;painctres</t>
  </si>
  <si>
    <t>Illuminators;Painters</t>
  </si>
  <si>
    <t>bout des doigts;main</t>
  </si>
  <si>
    <t>fingertips;hand</t>
  </si>
  <si>
    <t>charbon;charbon</t>
  </si>
  <si>
    <t>charcoal;charcoal</t>
  </si>
  <si>
    <t>artiste</t>
  </si>
  <si>
    <t>artist</t>
  </si>
  <si>
    <t>baston</t>
  </si>
  <si>
    <t>stick</t>
  </si>
  <si>
    <t>de;l</t>
  </si>
  <si>
    <t>laque;verdegris;cristallin calcine &amp; broye</t>
  </si>
  <si>
    <t>laque;verdegris;cristallin calciné &amp; broyé</t>
  </si>
  <si>
    <t>lake;verdigris;calcined &amp; ground cristallin</t>
  </si>
  <si>
    <t>aprentif;artiste</t>
  </si>
  <si>
    <t>apprentice;artist</t>
  </si>
  <si>
    <t>ans</t>
  </si>
  <si>
    <t>years</t>
  </si>
  <si>
    <t>laveures  des pinceaulx a huile;huile;verdegris;ceruse;ocre &lt;-&amp; un peu de-&gt; jaulne;massicot</t>
  </si>
  <si>
    <t>laveures  des pinceaulx à huile;huile;verdegris;ceruse;ocre &lt;-&amp; un peu de-&gt; jaulne;massicot</t>
  </si>
  <si>
    <t>washings of oil paintbrushes;oil;verdigris;ceruse;yellow ocher;massicot</t>
  </si>
  <si>
    <t>pinceaulx a huile</t>
  </si>
  <si>
    <t>pinceaulx à huile</t>
  </si>
  <si>
    <t>oil paintbrushes</t>
  </si>
  <si>
    <t>meu</t>
  </si>
  <si>
    <t>066r</t>
  </si>
  <si>
    <t>66r</t>
  </si>
  <si>
    <t>flaments</t>
  </si>
  <si>
    <t>a la pluye;a la pluye</t>
  </si>
  <si>
    <t>à la pluye,;à la pluye</t>
  </si>
  <si>
    <t>in the rain;in the rain</t>
  </si>
  <si>
    <t>Or mat;massicot;mine;ocre de                  ru;ocre jaulne;or;cotton;vernis de flandres;eau de vye;vernis;or mat;huile;verdegris;or moulu;eau;or mat;eau;cotton;or;or;femmes;or              mat;dore;or;dorer</t>
  </si>
  <si>
    <t>Or mat;massicot;mine;ocre de  ru;ocre jaulne;or;cotton;vernis de Flandres;eau de vye;vernis;or mat;huile;verdegris;or moulu;eau;or mat;eau;cotton;or;or;dorent;or              mat;doré;or;dorer</t>
  </si>
  <si>
    <t>Or mat;massicot;minium;ocre de ru;yellow ocher;gold;cotton;Flanders varnish;eau-de-vie;varnish;or mat;oil;verdigris;or moulu;water;or mat;water;cotton;gold;gold;gild;or mat;gilded;gold;gilding</t>
  </si>
  <si>
    <t>jour;heure;jours;once;heures</t>
  </si>
  <si>
    <t>day;hour;days;ounce;hours</t>
  </si>
  <si>
    <t>flandres;flandres;fra{n}ce</t>
  </si>
  <si>
    <t>Flandres;Flandres;Fra{n}ce</t>
  </si>
  <si>
    <t>Flanders;Flanders;France</t>
  </si>
  <si>
    <t>plume;cotton;pinceaulx a                  huile;dent;cotton</t>
  </si>
  <si>
    <t>plume;cotton;pinceaulx à  huile;dent;cotton</t>
  </si>
  <si>
    <t>feather;cotton;paintbrushes for oil;tooth;cotton</t>
  </si>
  <si>
    <t>lendemain;soir;jour;heure;jours;temps;un jour ou une              nuit;heures</t>
  </si>
  <si>
    <t>the day after;evening;day;hour;days;time;one day or one night;hours</t>
  </si>
  <si>
    <t>Or mat;ocre de ru;jo;or mat;or moulu;or mat;or mat</t>
  </si>
  <si>
    <t>Aspalte;terre dumbre;laque</t>
  </si>
  <si>
    <t>Aspalte;terre d’umbre;laque</t>
  </si>
  <si>
    <t>asphaltum;umber;lake</t>
  </si>
  <si>
    <t>destrempe;bois;destrempe;bois;glaire  doeuf;jaulne;eau;pelures de figuier;bois;huile;vernis</t>
  </si>
  <si>
    <t>destrempe;bois;destrempe;bois;glaire              d’oeuf;jaulne;eau;pelures de figuier;bois;huile;vernis</t>
  </si>
  <si>
    <t>distemper;wood;distemper;wood;glair of egg;yolk;water;peelings of the fig tree;wood;oil;varnish</t>
  </si>
  <si>
    <t>esponge</t>
  </si>
  <si>
    <t>l’esponge</t>
  </si>
  <si>
    <t>sponge</t>
  </si>
  <si>
    <t>huile;huile;huile;vernis;toile;destrempe;bol;miel;suc dail</t>
  </si>
  <si>
    <t>huile;huile;huile;vernis;toile;destrempe;bol;miel;suc d’ail</t>
  </si>
  <si>
    <t>oil;oil;oil;varnish;canvas;distemper;bole;honey;garlic juice</t>
  </si>
  <si>
    <t>au soleil ;a la  pluye;a la pluye</t>
  </si>
  <si>
    <t>au soleil;à la  pluye;à la pluye</t>
  </si>
  <si>
    <t>in the sun;in the rain;in the rain</t>
  </si>
  <si>
    <t>or mat;colle a destrempe;noir de lampe;noir a noircir;colle;minium;massicot;ocre de ru;ocre jaulne;huile gras;huile;or;huile;or;or mat;vernis;huile gras;ceruse;or mat;or bruny;or bruny</t>
  </si>
  <si>
    <t>or mat;colle à destrempe;noir de lampe;noir à noircir;colle;minium;massicot;ocre de ru;ocre jaulne;huile gras;huile;or;huile;or;or mat;vernis;huile gras;ceruse;or mat;or bruny;or bruny</t>
  </si>
  <si>
    <t>or mat;distemper glue;lamp black;soot black;glue;minium;massicot;ocre de ru;yellow ocher;fatty oil;oil;gold;oil;gold;or mat;varnish;fatty oil;ceruse;Or mat;burnished gold;Burnished gold</t>
  </si>
  <si>
    <t>Flaments</t>
  </si>
  <si>
    <t>pinceaulx a huile;pinceaulx</t>
  </si>
  <si>
    <t>pinceaulx à huile;pinceaulx</t>
  </si>
  <si>
    <t>paintbrushes for oil;paintbrushes</t>
  </si>
  <si>
    <t>avecq le temps</t>
  </si>
  <si>
    <t>over time</t>
  </si>
  <si>
    <t>or mat;ocre de ru;or mat;Or mat;es</t>
  </si>
  <si>
    <t>066v</t>
  </si>
  <si>
    <t>66v</t>
  </si>
  <si>
    <t>gris;rat;rat;menue gris;canard;corbeau</t>
  </si>
  <si>
    <t>squirrel;rat;rat;petit-gris;duck;crow</t>
  </si>
  <si>
    <t>poulce;doigt indice;bout des ongles;main</t>
  </si>
  <si>
    <t>thumb;index finger;ends of your fingernails;hand</t>
  </si>
  <si>
    <t>poil de la queue de gris;quarte;carte;poil;poils de  barbe de rat;poil;eau;poils;poils de rat;poil de menue gris;tuyau;eau</t>
  </si>
  <si>
    <t>hair from the tail of a squirrel’s fur;card;card;hair;bristles of a rat’s whiskers;hair;water;hairs;rat hairs;hair of the petit-gris;quill;water</t>
  </si>
  <si>
    <t>aultant en une prise comme il en peult tenir en une quarte  repliee en canule</t>
  </si>
  <si>
    <t>repliée en canule</t>
  </si>
  <si>
    <t>as much in one go as one can hold in a card folded up like a cannule</t>
  </si>
  <si>
    <t>Pinceaulx;filet;pinceaulx</t>
  </si>
  <si>
    <t>Paintbrushes;thread;paintbrushes</t>
  </si>
  <si>
    <t>b</t>
  </si>
  <si>
    <t>067r</t>
  </si>
  <si>
    <t>67r</t>
  </si>
  <si>
    <t>Huile;huile;papier;papier;tourmentine;huile daspic;vernis</t>
  </si>
  <si>
    <t>Huile;huile;papier;papier;tourmentine;huile d’aspic;vernis</t>
  </si>
  <si>
    <t>Oil;oil;paper;paper;turpentine;spike lavender oil;varnish</t>
  </si>
  <si>
    <t>la premiere pluye</t>
  </si>
  <si>
    <t>the first rain</t>
  </si>
  <si>
    <t>Vernis;papier;papier;glaire doeuf;gomme;huile non daspic mays  dun aultre odorant qui semble huile dolif;huile;aspic;aultre odorant qui semble huile dolif;glaire;huile;taffetas;glaire</t>
  </si>
  <si>
    <t>Vernis;papier;papier;glaire d’oeuf;gomme;huile, non d’aspic, mays  d’un aultre odorant qui semble huile d’olif;huile;aspic;aultre odorant qui semble huile d’olif;glaire;huile;taffetas;glaire</t>
  </si>
  <si>
    <t>Varnish;paper;paper;glair of egg;gum;oil, not of spike lavender, but another fragrant one that resembles olive oil;oil;spike lavender;another fragrant one that resembles olive oil;glair;oil;taffeta;glair</t>
  </si>
  <si>
    <t>aspic;olif</t>
  </si>
  <si>
    <t>spike lavender;olive</t>
  </si>
  <si>
    <t>allemands</t>
  </si>
  <si>
    <t>Allemands</t>
  </si>
  <si>
    <t>Germans</t>
  </si>
  <si>
    <t>painctres;pauvres paysans</t>
  </si>
  <si>
    <t>painters;poor peasants</t>
  </si>
  <si>
    <t>odorant</t>
  </si>
  <si>
    <t>fragrant</t>
  </si>
  <si>
    <t>067v</t>
  </si>
  <si>
    <t>67v</t>
  </si>
  <si>
    <t>Huiles dessence;huile de noix;tormentine;eau  commune;destrempe;tormentine;dazur desmail;blanc de plomb;vernis de tourmentine;huile</t>
  </si>
  <si>
    <t>Huiles d’essence;huile de noix;tormentine;eau  commune;destrempe;tormentine;azur d’esmail;blanc de plomb;vernis de tourmentine;huile</t>
  </si>
  <si>
    <t>Essential oils;Walnut oil;turpentine;common water;distemper;turpentine;azur d’esmail;lead white;Turpentine varnish;oil</t>
  </si>
  <si>
    <t>heure</t>
  </si>
  <si>
    <t>hour</t>
  </si>
  <si>
    <t>Walnut</t>
  </si>
  <si>
    <t>alembic</t>
  </si>
  <si>
    <t>071v</t>
  </si>
  <si>
    <t>71v</t>
  </si>
  <si>
    <t>Vernis;huile daspic;sandarach;mastich pulverises subtillem{ent};huile;gommes;gomme;vernis;camphre;huile  daspic;vernis;papier;huile;papier</t>
  </si>
  <si>
    <t>Vernis;huile d’aspic;sandarach;mastich pulverisés subtillem{ent};huile;gommes;gomme;vernis;camphre;huile  d’aspic;vernis;papier;huile;papier</t>
  </si>
  <si>
    <t>Varnish;spike lavender oil;sandarac;mastic subtly pulverized;oil;gums;gum;varnish;camphor;spike lavender oil;varnish;paper;oil;paper</t>
  </si>
  <si>
    <t>demy lb;℥</t>
  </si>
  <si>
    <t>half lb;℥</t>
  </si>
  <si>
    <t>spike lavender;spike lavender</t>
  </si>
  <si>
    <t>pot;rachault;petit baston  refendu et escartele par le bout</t>
  </si>
  <si>
    <t>pot;rachault;petit baston  refendu et escartelé par le bout</t>
  </si>
  <si>
    <t>pot;chafing dish;small stick split and quartered at the tip</t>
  </si>
  <si>
    <t>073v</t>
  </si>
  <si>
    <t>73v</t>
  </si>
  <si>
    <t>Verny;uille daspic;sandrax;drogues;boys</t>
  </si>
  <si>
    <t>Verny;uille d’aspic;sandrax;drogues;boys</t>
  </si>
  <si>
    <t>Varnish;spike lavender oil;sandarac;drugs;wood</t>
  </si>
  <si>
    <t>onces;once</t>
  </si>
  <si>
    <t>ounces;ounce</t>
  </si>
  <si>
    <t>pot;fiole</t>
  </si>
  <si>
    <t>pot;vial</t>
  </si>
  <si>
    <t>verny;tormentine de &lt;-verinse-&gt; venise;huille de &lt;-perolle-&gt; petrolle;sandrax;huille  daspic</t>
  </si>
  <si>
    <t>verny;tormentine de &lt;-verinse-&gt; Venise;huille de &lt;-perolle-&gt; petrolle;sandrax;huille  d’aspic</t>
  </si>
  <si>
    <t>varnish;&lt;-verinse-&gt; Venice turpentine;oil of &lt;-perolle-&gt; petrolle;sandarac;spike lavender oil.</t>
  </si>
  <si>
    <t>once;quart de  once;once</t>
  </si>
  <si>
    <t>ounce;quarter ounce;ounce</t>
  </si>
  <si>
    <t>verinse;perolle;petrolle</t>
  </si>
  <si>
    <t>074r</t>
  </si>
  <si>
    <t>74r</t>
  </si>
  <si>
    <t>vernilhon;souffre;mercure;plombe;bon vernilhon</t>
  </si>
  <si>
    <t>vernilhon;souffre;mercure;plombé;bon vernilhon</t>
  </si>
  <si>
    <t>vermilion;sulfur;mercury;leaded;good vermilion</t>
  </si>
  <si>
    <t>livres;livres;par lespace de vingt quatre heures</t>
  </si>
  <si>
    <t>livres;livres;par l’espace de vingt quatre heures</t>
  </si>
  <si>
    <t>pounds;pounds;for the space of twenty-four hours</t>
  </si>
  <si>
    <t>pot;pot  plombe</t>
  </si>
  <si>
    <t>pot;pot  plombé</t>
  </si>
  <si>
    <t>pot;leaded pot</t>
  </si>
  <si>
    <t>par lespace de vingt quatre heures</t>
  </si>
  <si>
    <t>par l’espace de vingt quatre heures</t>
  </si>
  <si>
    <t>for the space of twenty-four hours</t>
  </si>
  <si>
    <t>merecuse</t>
  </si>
  <si>
    <t>verny;huille de lin;terre;croute de pin;ognions;charbon;colle farine;sandrax bien pilles;mastic &amp; arrab&lt;-e-&gt;ic deux onces de ch{asc}un qui  soit bien broye tous deux;mastic;arrab&lt;-e-&gt;ic;alung &lt;-daraucq-&gt; de Roc;arabic;toille;huille</t>
  </si>
  <si>
    <t>verny;huille de lin;terre;croute de pin;ognions;charbon;colle farine;sandrax bien pillés;mastic &amp; arrab&lt;-e-&gt;ic, deux onces de ch{asc}un, qui  soit bien broyé tous deux;mastic;arrab&lt;-e-&gt;ic;alung &lt;-d’araucq-&gt; de roc;arabic;toille;huille</t>
  </si>
  <si>
    <t>varnish;linseed oil;earthen;crust of bread;onions;charcoal;flour glue;well-pestled sandarac;mastic &amp; arab&lt;-e-&gt;ic, two ounces each, which will both be well ground;mastic;arab&lt;-e-&gt;ic;&lt;-d’araucq-&gt; rock alum;arabic;cloth;oil</t>
  </si>
  <si>
    <t>livre;heures;demy once;onces;onces;heures;onces;onces</t>
  </si>
  <si>
    <t>pound;hours;half an ounce;ounces;ounces;hours;ounces;ounces</t>
  </si>
  <si>
    <t>lin;ognions</t>
  </si>
  <si>
    <t>linseed;onions</t>
  </si>
  <si>
    <t>pot de terre;cuilliere;pilles;toille q{ui} soit asses serree</t>
  </si>
  <si>
    <t>pot de terre;cuilliere;pillés;toille q{ui} soit assés serrée</t>
  </si>
  <si>
    <t>earthen pot;spoon;pestled;cloth that should be rather tight</t>
  </si>
  <si>
    <t>e;d’araucq;l’arable</t>
  </si>
  <si>
    <t>074v</t>
  </si>
  <si>
    <t>74v</t>
  </si>
  <si>
    <t>vernys Rouge;vermilhon;eaue  de gaulme bien clair</t>
  </si>
  <si>
    <t>vernys rouge;vermilhon;eaue  de gaulme bien clair</t>
  </si>
  <si>
    <t>red varnish;vermilion;quite clear gum water</t>
  </si>
  <si>
    <t>main;paulme</t>
  </si>
  <si>
    <t>hands;palm</t>
  </si>
  <si>
    <t>vernys Jaulne;Gaulme arrabic;eaue;saffran bien baptu;Gaulme;verny;verny</t>
  </si>
  <si>
    <t>vernys jaulne;gaulme arrabic;eaue;saffran bien baptu;gaulme;verny;verny</t>
  </si>
  <si>
    <t>yellow varnish;gum arabic;water;well beaten saffron;gum;varnish;varnish</t>
  </si>
  <si>
    <t>apoticquaire</t>
  </si>
  <si>
    <t>apothecary</t>
  </si>
  <si>
    <t>paulme</t>
  </si>
  <si>
    <t>palm</t>
  </si>
  <si>
    <t>tr</t>
  </si>
  <si>
    <t>075r</t>
  </si>
  <si>
    <t>75r</t>
  </si>
  <si>
    <t>Or Moulu;fin or;marbre;eaue fort;selpestre;sel armonial</t>
  </si>
  <si>
    <t>Or moulu;fin or;marbre;eaue fort;selpestre;sel armonial</t>
  </si>
  <si>
    <t>Or moulu;fine gold;marble;aquafortis;saltpeter;sal ammoniac</t>
  </si>
  <si>
    <t>marbre;coquille</t>
  </si>
  <si>
    <t>marble;shell</t>
  </si>
  <si>
    <t>Or moulu;bu</t>
  </si>
  <si>
    <t>077r</t>
  </si>
  <si>
    <t>77r</t>
  </si>
  <si>
    <t>bronze;vernys;vernys;eaue claire;pappier;eau de vye;betjoin;pappiers;cartes;verre;vetjoin aussi Grossement pille;eau;eau;verre;betjoin;eau;eau</t>
  </si>
  <si>
    <t>bronze;vernys;vernys;eaue claire;pappier;eau de vye;betjoin;pappiers;cartes;verre;vetjoin aussi grossement pillé;eau;eau;verre;betjoin;eau;eau</t>
  </si>
  <si>
    <t>bronze;varnish;varnish;clear water;paper;eau-de-vie;benzoin;paper;card;glass;benzoin just as coarsely pestled;water;water;glass;benzoin;water;water</t>
  </si>
  <si>
    <t>onces;once;onces;lespace dung Jour</t>
  </si>
  <si>
    <t>onces;once;onces;jour</t>
  </si>
  <si>
    <t>ounces;ounce;ounces;days</t>
  </si>
  <si>
    <t>pinceau;mortier;fiolle  de verre;pille;fiolle de  verre;fiolle</t>
  </si>
  <si>
    <t>pinceau;mortier;fiolle  de verre;pillé;fiolle de  verre;fiolle</t>
  </si>
  <si>
    <t>paintbrush;mortar;glass vial;pestled;glass vial;vial</t>
  </si>
  <si>
    <t>Jour</t>
  </si>
  <si>
    <t>077v</t>
  </si>
  <si>
    <t>77v</t>
  </si>
  <si>
    <t>vernys;huille de lin;huille  petrolle;masticq;alung de glace;copperoze blanche;drogues;terre;cendres;verny</t>
  </si>
  <si>
    <t>varnish;linseed oil;petrolle oil;mastic;glass alum;white copperas;drugs;earthen;ashes;varnish</t>
  </si>
  <si>
    <t>onces;onces;onces</t>
  </si>
  <si>
    <t>ounces;ounces;ounces</t>
  </si>
  <si>
    <t>lin</t>
  </si>
  <si>
    <t>linseed</t>
  </si>
  <si>
    <t>pot de terre</t>
  </si>
  <si>
    <t>earthen pot</t>
  </si>
  <si>
    <t>petrolle</t>
  </si>
  <si>
    <t>verny;huille petrolle;huille daspic;copperoze;cendres;verny</t>
  </si>
  <si>
    <t>verny;huille petrolle;huille d’aspic;copperoze;cendres;verny</t>
  </si>
  <si>
    <t>varnish;petrolle oil;spike lavender oil;copperas;ashes;varnish</t>
  </si>
  <si>
    <t>verny;huille daspic;sang &lt;-de ra&lt;-ie-&gt;y-&gt; da Rac;drogues;terre;drappeau;verny</t>
  </si>
  <si>
    <t>verny;huille d’aspic;sang &lt;-de ra&lt;-ie-&gt;y-&gt; da Rac;drogues;terre;drappeau;verny</t>
  </si>
  <si>
    <t>varnish;spike lavender oil;sang &lt;-de ra&lt;-ie-&gt;y-&gt; da Rac;drugs;earthen;cloth;varnish</t>
  </si>
  <si>
    <t>once</t>
  </si>
  <si>
    <t>ounce</t>
  </si>
  <si>
    <t>pot de terre;drappeau</t>
  </si>
  <si>
    <t>earthen pot;cloth</t>
  </si>
  <si>
    <t>sang &lt;-de ra&lt;-ie-&gt;y-&gt; da Rac</t>
  </si>
  <si>
    <t>078r</t>
  </si>
  <si>
    <t>78r</t>
  </si>
  <si>
    <t>verny;huille daspic;charbons;sang d&lt;-e-&gt;a Ra&lt;-ie-&gt;c;huille daspic;verre;charbons;colle bien clere</t>
  </si>
  <si>
    <t>verny;huille d’aspic;charbons;sang d&lt;-e-&gt;a Ra&lt;-ie-&gt;c;huille d’aspic;verre;charbons;colle bien clere</t>
  </si>
  <si>
    <t>varnish;spike lavender oil;charcoals;sang d&lt;-e-&gt;a Ra&lt;-ie-&gt;c;spike lavender oil;glass;charcoals;very clear glue</t>
  </si>
  <si>
    <t>once;demye once</t>
  </si>
  <si>
    <t>ounce;half ounce</t>
  </si>
  <si>
    <t>baston;fiolle de verre;pinceau</t>
  </si>
  <si>
    <t>stick;glass vial;paintbrush</t>
  </si>
  <si>
    <t>sang d&lt;-e-&gt;a Ra&lt;-ie-&gt;c</t>
  </si>
  <si>
    <t>erny Rouge;vermilhon;eau de  goume;eau;verny;eau;verny</t>
  </si>
  <si>
    <t>verny rouge;vermilhon;eau de  goume;eau;verny;eau;verny</t>
  </si>
  <si>
    <t>red varnish;vermilion;gum water;water;varnish;water;varnish</t>
  </si>
  <si>
    <t>078v</t>
  </si>
  <si>
    <t>78v</t>
  </si>
  <si>
    <t>loup;chien</t>
  </si>
  <si>
    <t>wolf;dog</t>
  </si>
  <si>
    <t>bronze;limailhe de cuyvre;ocre;goume;alung;pierre</t>
  </si>
  <si>
    <t>bronze;copper filings;ocher;gum;alum;stone</t>
  </si>
  <si>
    <t>mortier de pierre;pinceau;dan de loup ou  de chien</t>
  </si>
  <si>
    <t>stone mortar;paintbrush;tooth of a wolf or dog</t>
  </si>
  <si>
    <t>079v</t>
  </si>
  <si>
    <t>79v</t>
  </si>
  <si>
    <t>verny;Masticq;sang &lt;-daRage-&gt; darac;Gomme aRabic;Huille daspic;colle bien clere</t>
  </si>
  <si>
    <t>verny;masticq;sang &lt;-daRage-&gt; darac;gomme arabic;huille d’aspic;colle bien clere</t>
  </si>
  <si>
    <t>varnish;mastic;sang &lt;-daRage-&gt; darac;gum arabic;spike lavender oil;glue quite clear</t>
  </si>
  <si>
    <t>sang &lt;-daRage-&gt; darac</t>
  </si>
  <si>
    <t>085r</t>
  </si>
  <si>
    <t>85r</t>
  </si>
  <si>
    <t>Vernis vert;cuivre;sel de verre;sable;huile;fient</t>
  </si>
  <si>
    <t>Vernis vert;cuivre;sel de verre;sable;Huile;fient</t>
  </si>
  <si>
    <t>Green varnish;copper;sel de verre;sand;oil;dung</t>
  </si>
  <si>
    <t>sel de verre</t>
  </si>
  <si>
    <t>088r</t>
  </si>
  <si>
    <t>88r</t>
  </si>
  <si>
    <t>Vernis;Huile de tormentine;Tormentine;bonne eau de vye</t>
  </si>
  <si>
    <t>Vernis;Huile de tormentine;tormentine;bonne eau de vye</t>
  </si>
  <si>
    <t>Varnish;Turpentine oil;turpentine;good eau-de-vie</t>
  </si>
  <si>
    <t>sur le rechault;costeau</t>
  </si>
  <si>
    <t>rechault;costeau</t>
  </si>
  <si>
    <t>chafing dish;knife</t>
  </si>
  <si>
    <t>pu</t>
  </si>
  <si>
    <t>093v</t>
  </si>
  <si>
    <t>93v</t>
  </si>
  <si>
    <t>cheminees des grandes cuisines</t>
  </si>
  <si>
    <t>cheminées des grandes cuisines</t>
  </si>
  <si>
    <t>fireplaces of large kitchens</t>
  </si>
  <si>
    <t>destrempe;destrempe;toile;bistre;toile;rouille;bistre;destrempe;huile;bistre;ocre  de ru;vert de vessie;bistre;mabre</t>
  </si>
  <si>
    <t>distemper;distemper;canvas;bistre;canvas;rust;bistre;distemper;oil;bistre;ocre de ru;sap green;bistre;marble</t>
  </si>
  <si>
    <t>crie</t>
  </si>
  <si>
    <t>screeches</t>
  </si>
  <si>
    <t>esponge;pinceau;pinceau;mabre</t>
  </si>
  <si>
    <t>sponge;paintbrush;paintbrush;marble</t>
  </si>
  <si>
    <t>ocre de ru</t>
  </si>
  <si>
    <t>Azur;azur desmail;ordures;laveures;toile;boys;vernis;huile</t>
  </si>
  <si>
    <t>Azur;azur d’esmail;ordures;laveures;toile;boys;vernis;huile</t>
  </si>
  <si>
    <t>Azure;Azur d’esmail;filth;wash water;canvas;wood;Varnish;oil</t>
  </si>
  <si>
    <t>painctres;grossiers</t>
  </si>
  <si>
    <t>painters;grocers</t>
  </si>
  <si>
    <t>pinceau;palette</t>
  </si>
  <si>
    <t>paintbrush;palette</t>
  </si>
  <si>
    <t>Azur d’esmail;turquine</t>
  </si>
  <si>
    <t>laque;azur;laque;verre</t>
  </si>
  <si>
    <t>lake;azure;lake;glass</t>
  </si>
  <si>
    <t>pallete;costeau poly;verre</t>
  </si>
  <si>
    <t>palette;polished knife;glass</t>
  </si>
  <si>
    <t>u;noi</t>
  </si>
  <si>
    <t>096v</t>
  </si>
  <si>
    <t>96v</t>
  </si>
  <si>
    <t>Vernis jaulne;huile &lt;-dolive-&gt; de  noix;charbon;charbon;cendre;fument</t>
  </si>
  <si>
    <t>Vernis jaulne;huile &lt;-d’olive-&gt; de   noix;charbon;charbon;cendre;fument</t>
  </si>
  <si>
    <t>Yellow varnish;walnut &lt;-olive-&gt; oil;charcoal;charcoal;ash;smoke</t>
  </si>
  <si>
    <t>olive;noix</t>
  </si>
  <si>
    <t>walnut;olive</t>
  </si>
  <si>
    <t>fourbisseurs</t>
  </si>
  <si>
    <t>plume;fourneau des fourbisseurs</t>
  </si>
  <si>
    <t>feather;furbishers’ furnace</t>
  </si>
  <si>
    <t>gardes</t>
  </si>
  <si>
    <t>guards</t>
  </si>
  <si>
    <t>097r</t>
  </si>
  <si>
    <t>97r</t>
  </si>
  <si>
    <t>vernis noir;gallipot</t>
  </si>
  <si>
    <t>Black varnish;galipot</t>
  </si>
  <si>
    <t>097v</t>
  </si>
  <si>
    <t>97v</t>
  </si>
  <si>
    <t>pulces</t>
  </si>
  <si>
    <t>fleas</t>
  </si>
  <si>
    <t>enteste;bout du doigt;doigt</t>
  </si>
  <si>
    <t>head;fingertip;finger</t>
  </si>
  <si>
    <t>Vernis de mastic;mastic;tourmentine;huile de tourmentine;eau de vye;vernis;huile de tourmentine;tormentine;eau de vye;huile;mastic subtillem pulverise;huile;cendres;huile de tourmentine;mastic;ordure;mastic;festus;vernis;huile;mastic;vernis;vernis;huile;eau;mastic pulverise;vernis;aspic;huile de  tourmentine;huile daspic;vernis;vernis</t>
  </si>
  <si>
    <t>Vernis de mastic;mastic;tourmentine;huile de tourmentine;eau de vye;vernis;huile de tourmentine;tormentine;eau de vye;huile;mastic subtillem[{ent}] pulverisé;huile;cendres;huile de tourmentine;mastic;ordure;mastic;festus;vernis;huile;mastic;vernis;vernis;huile;eau;mastic pulverisé;vernis;aspic;huile de  tourmentine;huile d’aspic;vernis;vernis</t>
  </si>
  <si>
    <t>Mastic varnish;mastic;turpentine;turpentine oil;eau-de-vie;varnish;turpentine oil;turpentine;eau-de-vie;oil;subtly ground mastic;oil;ashes;turpentine oil;mastic;filth;mastic;straws;varnish;oil;mastic;varnish;varnish;oil;water;pulverized mastic;varnish;spike lavender;turpentine oil;spike lavender oil;varnish;varnish</t>
  </si>
  <si>
    <t>enteste</t>
  </si>
  <si>
    <t>go to your head</t>
  </si>
  <si>
    <t>demye  heure;℥;demye ℥;demye ℥;troisiesme partye</t>
  </si>
  <si>
    <t>half hour;℥;half ℥;half ℥;one-third</t>
  </si>
  <si>
    <t>festus;aspic;aspic</t>
  </si>
  <si>
    <t>straws;spike lavender;spike lavender</t>
  </si>
  <si>
    <t>escuelle vernissee;tamis;costeau;mortier;tamis  fort subtil;bout du doigt;doigt</t>
  </si>
  <si>
    <t>escuelle vernissée;tamis;costeau;mortier;tamis  fort subtil;bout du doigt;doigt</t>
  </si>
  <si>
    <t>varnished bowl;sieve;knife;mortar;very fine sieve;fingertip;finger</t>
  </si>
  <si>
    <t>demye  heure;long temps</t>
  </si>
  <si>
    <t>half hour;long time</t>
  </si>
  <si>
    <t>tour</t>
  </si>
  <si>
    <t>ouvriers</t>
  </si>
  <si>
    <t>workers</t>
  </si>
  <si>
    <t>098r</t>
  </si>
  <si>
    <t>98r</t>
  </si>
  <si>
    <t>Vernis;tormentine;huile de tormentine ou daspic;ambre pulverise;mastic;sang de dragon;terra merita</t>
  </si>
  <si>
    <t>Vernis;tormentine;huile de tormentine ou d’aspic;ambre pulverisé;mastic;sang de dragon;terra merita</t>
  </si>
  <si>
    <t>Varnish;turpentine;oil of turpentine or of spike lavender;amber pulverized;mastic;dragon’s blood;terra merita</t>
  </si>
  <si>
    <t>terra merita</t>
  </si>
  <si>
    <t>lesard</t>
  </si>
  <si>
    <t>lizard</t>
  </si>
  <si>
    <t>estamiere</t>
  </si>
  <si>
    <t>estamer;vinaigre;linge;rousine;vernis;estaim pur &amp; fin;fer;estain;rousine;crasse;fer;estain;estoupes;estame;rousine;estain;estain;estamees;estamure faycte de foeille;estain;estamure;sel armoniac</t>
  </si>
  <si>
    <t>estamer;vinaigre;linge;rousine;vernis;estaim pur &amp; fin;fer;estain;rousine;crasse;fer;estain;estoupes;estame;rousine;estain;estain;estamées;estamure faycte de foeille;estain;estamure;sel armoniac</t>
  </si>
  <si>
    <t>tin;vinegar;linen;rosin;varnish;pure &amp; fine tin;iron;tin;rosin;filth;iron;tin;tow;tinned;rosin;tin;tin;tinned;tinning done in leaf;tin;tinning;sal ammoniac</t>
  </si>
  <si>
    <t>pauses</t>
  </si>
  <si>
    <t>linen</t>
  </si>
  <si>
    <t>Sarrurier;plombeurs</t>
  </si>
  <si>
    <t>Locksmith;Leadsmiths</t>
  </si>
  <si>
    <t>liment;linge;estamiere;teste du clou;fer;petit baston entourne destoupes</t>
  </si>
  <si>
    <t>liment;linge;estamiere;teste du clou;fer;petit baston entourné d’estoupes</t>
  </si>
  <si>
    <t>file;linen cloth;estamiere;head of a nail;iron;small stick wrapped in tow</t>
  </si>
  <si>
    <t>pauses;an</t>
  </si>
  <si>
    <t>pauses;year</t>
  </si>
  <si>
    <t>estamiere;t;des</t>
  </si>
  <si>
    <t>099v</t>
  </si>
  <si>
    <t>99v</t>
  </si>
  <si>
    <t>or;orpiment en foeille;orpiment;or;metaulx  broyes;cristallin broye;pierre de touche</t>
  </si>
  <si>
    <t>or;orpiment en foeille;orpiment;or;metaulx  broyés;cristallin broyé;pierre de touche</t>
  </si>
  <si>
    <t>gold;orpiment in leaf form;orpiment;gold;ground metals;ground cristallin;touchstone</t>
  </si>
  <si>
    <t>orpiment;arsenic</t>
  </si>
  <si>
    <t>Vernis;mastic;mastic;huile de tourmentine claire &amp; blanche;eau de vye;cendres</t>
  </si>
  <si>
    <t>Varnish;mastic;mastic;clear &amp; white turpentine oil;eau-de-vie;ashes</t>
  </si>
  <si>
    <t>onces</t>
  </si>
  <si>
    <t>ounces</t>
  </si>
  <si>
    <t>vaisseau</t>
  </si>
  <si>
    <t>vessel</t>
  </si>
  <si>
    <t>100r</t>
  </si>
  <si>
    <t>au soleil;au feu;temps nest serain &amp; sec;temps est relent &amp; humide</t>
  </si>
  <si>
    <t>au soleil;au feu;temps n’est serain &amp; sec;temps est relent &amp; humide</t>
  </si>
  <si>
    <t>in the sun;on the fire;weather is not serain &amp; dry;weather is musty &amp; humid</t>
  </si>
  <si>
    <t>or &lt;-sur-&gt; mat;toile;tableau a huile;huile de noix;plomb;ceruse;massicot;mine;verdet;orpiment;or</t>
  </si>
  <si>
    <t>or &lt;-sur-&gt; mat;toile;tableau à huile;huile de noix;plomb;ceruse;massicot;mine;verdet;orpiment;or</t>
  </si>
  <si>
    <t>or &lt;-on-&gt; mat;canvas;oil panel;walnut oil;lead;ceruse;massicot;minium;verdet;orpiment;gold</t>
  </si>
  <si>
    <t>temps nest serain &amp; sec;temps est relent &amp; humide</t>
  </si>
  <si>
    <t>temps n’est serain &amp; sec;temps est relent &amp; humide</t>
  </si>
  <si>
    <t>weather is not serain &amp; dry;weather is musty &amp; humid</t>
  </si>
  <si>
    <t>or;mat;serain</t>
  </si>
  <si>
    <t>observer</t>
  </si>
  <si>
    <t>observe</t>
  </si>
  <si>
    <t>101v</t>
  </si>
  <si>
    <t>Vernis;minium;huile de lin;vernis;ambre jaulne fort pulverise</t>
  </si>
  <si>
    <t>Vernis;minium;huile de lin;vernis;ambre jaulne fort pulverisé</t>
  </si>
  <si>
    <t>Varnish;minium;linseed oil;varnish;thoroughly pulverized yellow amber</t>
  </si>
  <si>
    <t>Gomme armoniac;vinaigre;gommes de medecine;vinaigre</t>
  </si>
  <si>
    <t>Gum ammoniac;vinegar;medicinal gums;vinegar</t>
  </si>
  <si>
    <t>gommes de medecine</t>
  </si>
  <si>
    <t>medicinal gums</t>
  </si>
  <si>
    <t>estamine</t>
  </si>
  <si>
    <t>cloth strainer</t>
  </si>
  <si>
    <t>102v</t>
  </si>
  <si>
    <t>cristal;verre;huile;azur dacre;laque;sang de dragon;foeille de topasse ou une dor  ou dargent;topasse;or;argent</t>
  </si>
  <si>
    <t>cristal;verre;huile;azur d’Acre;laque;sang de dragon;foeille de topasse ou une d’or  ou d’argent;topasse;or;argent</t>
  </si>
  <si>
    <t>crystal;glass;oil;azur d’Acre;lake;dragon’s blood;foil backing for topaz, or one of gold or silver;topaz;gold;silver</t>
  </si>
  <si>
    <t>acre</t>
  </si>
  <si>
    <t>Acre</t>
  </si>
  <si>
    <t>azur d’Acre</t>
  </si>
  <si>
    <t>103v</t>
  </si>
  <si>
    <t>vinaigre;fiel;verre;sel</t>
  </si>
  <si>
    <t>vinegar;bile;glass;salt</t>
  </si>
  <si>
    <t>bouteille de verre</t>
  </si>
  <si>
    <t>glass bottle</t>
  </si>
  <si>
    <t>soleil</t>
  </si>
  <si>
    <t>sunlight</t>
  </si>
  <si>
    <t>Esmauls;cristal;verre;eau</t>
  </si>
  <si>
    <t>Enamels;crystal;glass;water</t>
  </si>
  <si>
    <t>chandelle;chandelle;mirouer de cristal;globe ou bocal  de verre</t>
  </si>
  <si>
    <t>candlelight;candle;crystal mirror;glass globe or jar</t>
  </si>
  <si>
    <t>104r</t>
  </si>
  <si>
    <t>Soufre;gravelle;sel;terra merita;soufre</t>
  </si>
  <si>
    <t>Sulfur;gravel;salt;terra merita;sulfur</t>
  </si>
  <si>
    <t>aultant dun que daultre;tierce  partie</t>
  </si>
  <si>
    <t>aultant d’un que d’aultre;tierce  partie</t>
  </si>
  <si>
    <t>as much of one as of the other;third part</t>
  </si>
  <si>
    <t>soufr;terra merita</t>
  </si>
  <si>
    <t>Esmailler;cornaline;fleur de froment;vin blanc;cornaline;vin blanc</t>
  </si>
  <si>
    <t>Enameling;cornaline;wheat flower;white wine;cornaline;white wine</t>
  </si>
  <si>
    <t>froment</t>
  </si>
  <si>
    <t>wheat</t>
  </si>
  <si>
    <t>105r</t>
  </si>
  <si>
    <t>noir a noircir;huile;verdegris</t>
  </si>
  <si>
    <t>noir à noircir;huile;verdegris</t>
  </si>
  <si>
    <t>Soot black;oil;verdigris</t>
  </si>
  <si>
    <t>bois;toile</t>
  </si>
  <si>
    <t>wood;canvas</t>
  </si>
  <si>
    <t>124v</t>
  </si>
  <si>
    <t>escu;pistolet</t>
  </si>
  <si>
    <t>écu;pistolet</t>
  </si>
  <si>
    <t>Esmail;Rouge clair;or fin;or;or;esmauls;esmaulx;rouge clair;arene;grains dor;or</t>
  </si>
  <si>
    <t>Esmail;rouge clair;or fin;or;or;esmauls;esmaulx;rouge clair;arene;grains d’or;or</t>
  </si>
  <si>
    <t>Rouge clair;enamel;Fine gold;gold;Gold;enamel;enamels;rouge clair;arene;grains of gold;gold</t>
  </si>
  <si>
    <t>orfevres</t>
  </si>
  <si>
    <t>goldsmiths</t>
  </si>
  <si>
    <t>f;Ma;arene</t>
  </si>
  <si>
    <t>129r</t>
  </si>
  <si>
    <t>metal;gomme;huile;glaire;pelure de figuier</t>
  </si>
  <si>
    <t>metal;gum;oil;glair;peelings of the fig tree</t>
  </si>
  <si>
    <t>vert de terre;blanc de plomb;ceruse;massicot;scudegrun;cendre dazur</t>
  </si>
  <si>
    <t>vert de terre;blanc de plomb;ceruse;massicot;scudegrun;cendré d’azur</t>
  </si>
  <si>
    <t>vert de terre;white lead;ceruse;massicot;stil de grain yellow;cendré of azure</t>
  </si>
  <si>
    <t>santonique</t>
  </si>
  <si>
    <t>wormseed</t>
  </si>
  <si>
    <t>vert de terre;cendré</t>
  </si>
  <si>
    <t>157r</t>
  </si>
  <si>
    <t>Rouge cler;or &lt;-esp-&gt; battu tanvre;lingot dor</t>
  </si>
  <si>
    <t>Rouge cler;or &lt;-esp-&gt; battu tanvre;lingot d’or</t>
  </si>
  <si>
    <t>Rouge clair;gold, thinly beaten &lt;-esp-&gt; &amp; well burnished with a chaple;gold ingot</t>
  </si>
  <si>
    <t>chaple</t>
  </si>
  <si>
    <t>esp;chaple</t>
  </si>
  <si>
    <t>158v</t>
  </si>
  <si>
    <t>boeuf</t>
  </si>
  <si>
    <t>ox</t>
  </si>
  <si>
    <t>huile;destrempe;minium peu broye;massicot;vert de gris;verdegris;ocre jaulne;scudegrun;charbon  de noyau de pescher;os de pied de boeuf;fleur ou foeille naturelle</t>
  </si>
  <si>
    <t>huile;destrempe;minium peu broyé;massicot;vert de gris;verdegris;ocre jaulne;scudegrun;charbon  de noyau de pescher;os de pied de boeuf;fleur ou foeille naturelle</t>
  </si>
  <si>
    <t>oil;distemper;lightly ground minium;massicot;verdigris;verdigris;yellow ocher;stil de grain yellow;charcoal of peach tree pits;ox foot bone;natural flower or leaf</t>
  </si>
  <si>
    <t>fleur de soulcy;pescher</t>
  </si>
  <si>
    <t>marigold flowers;peach tree</t>
  </si>
  <si>
    <t>v</t>
  </si>
  <si>
    <t>165r</t>
  </si>
  <si>
    <t>Laque;eau</t>
  </si>
  <si>
    <t>Lake;water</t>
  </si>
  <si>
    <t>La</t>
  </si>
  <si>
    <t>toile</t>
  </si>
  <si>
    <t>canvas</t>
  </si>
  <si>
    <t>esponge mouillee</t>
  </si>
  <si>
    <t>esponge mouillée</t>
  </si>
  <si>
    <t>wet sponge</t>
  </si>
  <si>
    <t>Dragon</t>
  </si>
  <si>
    <t>Sang de dragon;laque;huile;or;argent;vernis</t>
  </si>
  <si>
    <t>Dragon’s blood;lake;oil;gold;silver;varnish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</si>
</sst>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/>
    <xf numFmtId="4" fontId="0" fillId="2" borderId="0" xfId="0" applyNumberFormat="1" applyFont="1" applyFill="1"/>
    <xf numFmtId="0" fontId="2" fillId="0" borderId="0" xfId="0" applyFont="1"/>
    <xf numFmtId="0" fontId="0" fillId="2" borderId="0" xfId="0" applyFont="1" applyFill="1"/>
  </cellXfs>
  <cellStyles count="1">
    <cellStyle name="Normal" xfId="0" builtinId="0"/>
  </cellStyles>
  <dxfs count="2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Categorization of painting and varnish entries in Fr. 640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A4C-4ACB-B604-226701A4DE43}"/>
              </c:ext>
            </c:extLst>
          </c:dPt>
          <c:dPt>
            <c:idx val="1"/>
            <c:bubble3D val="0"/>
            <c:spPr>
              <a:solidFill>
                <a:srgbClr val="DB4437"/>
              </a:solidFill>
            </c:spPr>
            <c:extLst>
              <c:ext xmlns:c16="http://schemas.microsoft.com/office/drawing/2014/chart" uri="{C3380CC4-5D6E-409C-BE32-E72D297353CC}">
                <c16:uniqueId val="{00000003-FA4C-4ACB-B604-226701A4DE43}"/>
              </c:ext>
            </c:extLst>
          </c:dPt>
          <c:dPt>
            <c:idx val="2"/>
            <c:bubble3D val="0"/>
            <c:spPr>
              <a:solidFill>
                <a:srgbClr val="F4B400"/>
              </a:solidFill>
            </c:spPr>
            <c:extLst>
              <c:ext xmlns:c16="http://schemas.microsoft.com/office/drawing/2014/chart" uri="{C3380CC4-5D6E-409C-BE32-E72D297353CC}">
                <c16:uniqueId val="{00000005-FA4C-4ACB-B604-226701A4DE43}"/>
              </c:ext>
            </c:extLst>
          </c:dPt>
          <c:cat>
            <c:strRef>
              <c:f>analysis!$A$3:$A$5</c:f>
              <c:strCache>
                <c:ptCount val="3"/>
                <c:pt idx="0">
                  <c:v>painting only</c:v>
                </c:pt>
                <c:pt idx="1">
                  <c:v>varnish only</c:v>
                </c:pt>
                <c:pt idx="2">
                  <c:v>painting+varnish</c:v>
                </c:pt>
              </c:strCache>
            </c:strRef>
          </c:cat>
          <c:val>
            <c:numRef>
              <c:f>analysis!$B$3:$B$5</c:f>
              <c:numCache>
                <c:formatCode>General</c:formatCode>
                <c:ptCount val="3"/>
                <c:pt idx="0">
                  <c:v>138</c:v>
                </c:pt>
                <c:pt idx="1">
                  <c:v>38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4C-4ACB-B604-226701A4D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0</xdr:row>
      <xdr:rowOff>19050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D192"/>
  <sheetViews>
    <sheetView tabSelected="1" topLeftCell="A58" workbookViewId="0">
      <selection activeCell="B67" sqref="B67:E67"/>
    </sheetView>
  </sheetViews>
  <sheetFormatPr defaultColWidth="14.453125" defaultRowHeight="15.75" customHeight="1" x14ac:dyDescent="0.25"/>
  <cols>
    <col min="1" max="1" width="8.453125" customWidth="1"/>
    <col min="2" max="2" width="33.54296875" customWidth="1"/>
    <col min="3" max="3" width="8.54296875" customWidth="1"/>
    <col min="4" max="4" width="7.81640625" customWidth="1"/>
    <col min="5" max="5" width="16.453125" customWidth="1"/>
    <col min="6" max="6" width="33.453125" customWidth="1"/>
    <col min="7" max="7" width="35.08984375" customWidth="1"/>
    <col min="8" max="8" width="46" customWidth="1"/>
  </cols>
  <sheetData>
    <row r="1" spans="1:82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2"/>
      <c r="CD1" s="2"/>
    </row>
    <row r="2" spans="1:82" ht="15.75" customHeight="1" x14ac:dyDescent="0.25">
      <c r="A2" s="3" t="s">
        <v>8</v>
      </c>
      <c r="B2" s="3" t="s">
        <v>3</v>
      </c>
      <c r="C2" s="3">
        <f t="shared" ref="C2:C190" si="0">COUNTIF(B2, "*painting*")</f>
        <v>0</v>
      </c>
      <c r="D2" s="4">
        <f t="shared" ref="D2:D190" si="1">COUNTIF(B2, "*varnish*")</f>
        <v>1</v>
      </c>
      <c r="E2" s="3" t="str">
        <f t="shared" ref="E2:E190" si="2">IF((AND(C2=1, D2=1)), "Y", "N")</f>
        <v>N</v>
      </c>
      <c r="F2" s="3" t="s">
        <v>9</v>
      </c>
      <c r="G2" s="3" t="s">
        <v>9</v>
      </c>
      <c r="H2" s="3" t="s">
        <v>10</v>
      </c>
      <c r="I2" s="5"/>
      <c r="J2" s="5"/>
      <c r="K2" s="5"/>
      <c r="L2" s="3"/>
      <c r="M2" s="3"/>
      <c r="N2" s="3"/>
      <c r="O2" s="3"/>
      <c r="P2" s="3"/>
      <c r="Q2" s="3"/>
      <c r="R2" s="5"/>
      <c r="S2" s="5"/>
      <c r="T2" s="5"/>
      <c r="U2" s="3"/>
      <c r="V2" s="3"/>
      <c r="W2" s="3"/>
      <c r="X2" s="3"/>
      <c r="Y2" s="3"/>
      <c r="Z2" s="3"/>
      <c r="AA2" s="5"/>
      <c r="AB2" s="5"/>
      <c r="AC2" s="5"/>
      <c r="AD2" s="3"/>
      <c r="AE2" s="3"/>
      <c r="AF2" s="3"/>
      <c r="AG2" s="5"/>
      <c r="AH2" s="5"/>
      <c r="AI2" s="5"/>
      <c r="AJ2" s="5"/>
      <c r="AK2" s="5"/>
      <c r="AL2" s="5"/>
      <c r="AM2" s="3"/>
      <c r="AN2" s="3"/>
      <c r="AO2" s="3"/>
      <c r="AP2" s="5"/>
      <c r="AQ2" s="5"/>
      <c r="AR2" s="5"/>
      <c r="AS2" s="5"/>
      <c r="AT2" s="5"/>
      <c r="AU2" s="5"/>
      <c r="AV2" s="5"/>
      <c r="AW2" s="5"/>
      <c r="AX2" s="5"/>
      <c r="AY2" s="3"/>
      <c r="AZ2" s="3"/>
      <c r="BA2" s="3"/>
      <c r="BB2" s="3"/>
      <c r="BC2" s="3"/>
      <c r="BD2" s="3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3"/>
      <c r="BW2" s="5"/>
      <c r="BX2" s="5"/>
      <c r="BY2" s="5"/>
      <c r="BZ2" s="5"/>
      <c r="CA2" s="5"/>
      <c r="CB2" s="5"/>
      <c r="CC2" s="5"/>
      <c r="CD2" s="5"/>
    </row>
    <row r="3" spans="1:82" ht="15.75" customHeight="1" x14ac:dyDescent="0.25">
      <c r="A3" s="3" t="s">
        <v>11</v>
      </c>
      <c r="B3" s="3" t="s">
        <v>3</v>
      </c>
      <c r="C3" s="3">
        <f t="shared" si="0"/>
        <v>0</v>
      </c>
      <c r="D3" s="4">
        <f t="shared" si="1"/>
        <v>1</v>
      </c>
      <c r="E3" s="3" t="str">
        <f t="shared" si="2"/>
        <v>N</v>
      </c>
      <c r="F3" s="3" t="s">
        <v>12</v>
      </c>
      <c r="G3" s="3" t="s">
        <v>12</v>
      </c>
      <c r="H3" s="3" t="s">
        <v>13</v>
      </c>
      <c r="I3" s="5"/>
      <c r="J3" s="5"/>
      <c r="K3" s="5"/>
      <c r="L3" s="5"/>
      <c r="M3" s="5"/>
      <c r="N3" s="5"/>
      <c r="O3" s="3"/>
      <c r="P3" s="3"/>
      <c r="Q3" s="3"/>
      <c r="R3" s="5"/>
      <c r="S3" s="5"/>
      <c r="T3" s="5"/>
      <c r="U3" s="3"/>
      <c r="V3" s="3"/>
      <c r="W3" s="3"/>
      <c r="X3" s="3"/>
      <c r="Y3" s="3"/>
      <c r="Z3" s="3"/>
      <c r="AA3" s="5"/>
      <c r="AB3" s="5"/>
      <c r="AC3" s="5"/>
      <c r="AD3" s="3"/>
      <c r="AE3" s="3"/>
      <c r="AF3" s="3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3"/>
      <c r="AZ3" s="3"/>
      <c r="BA3" s="3"/>
      <c r="BB3" s="3"/>
      <c r="BC3" s="3"/>
      <c r="BD3" s="3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3"/>
      <c r="BR3" s="3"/>
      <c r="BS3" s="3"/>
      <c r="BT3" s="5"/>
      <c r="BU3" s="5"/>
      <c r="BV3" s="3"/>
      <c r="BW3" s="5"/>
      <c r="BX3" s="5"/>
      <c r="BY3" s="5"/>
      <c r="BZ3" s="3"/>
      <c r="CA3" s="3"/>
      <c r="CB3" s="3"/>
      <c r="CC3" s="5"/>
      <c r="CD3" s="5"/>
    </row>
    <row r="4" spans="1:82" ht="15.75" customHeight="1" x14ac:dyDescent="0.25">
      <c r="A4" s="3" t="s">
        <v>14</v>
      </c>
      <c r="B4" s="3" t="s">
        <v>3</v>
      </c>
      <c r="C4" s="3">
        <f t="shared" si="0"/>
        <v>0</v>
      </c>
      <c r="D4" s="4">
        <f t="shared" si="1"/>
        <v>1</v>
      </c>
      <c r="E4" s="3" t="str">
        <f t="shared" si="2"/>
        <v>N</v>
      </c>
      <c r="F4" s="3" t="s">
        <v>15</v>
      </c>
      <c r="G4" s="3" t="s">
        <v>15</v>
      </c>
      <c r="H4" s="3" t="s">
        <v>16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3"/>
      <c r="Y4" s="3"/>
      <c r="Z4" s="3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</row>
    <row r="5" spans="1:82" ht="15.75" customHeight="1" x14ac:dyDescent="0.25">
      <c r="A5" s="3" t="s">
        <v>17</v>
      </c>
      <c r="B5" s="3" t="s">
        <v>3</v>
      </c>
      <c r="C5" s="3">
        <f t="shared" si="0"/>
        <v>0</v>
      </c>
      <c r="D5" s="4">
        <f t="shared" si="1"/>
        <v>1</v>
      </c>
      <c r="E5" s="3" t="str">
        <f t="shared" si="2"/>
        <v>N</v>
      </c>
      <c r="F5" s="3" t="s">
        <v>18</v>
      </c>
      <c r="G5" s="3" t="s">
        <v>19</v>
      </c>
      <c r="H5" s="3" t="s">
        <v>20</v>
      </c>
      <c r="I5" s="5"/>
      <c r="J5" s="5"/>
      <c r="K5" s="5"/>
      <c r="L5" s="3"/>
      <c r="M5" s="3"/>
      <c r="N5" s="3"/>
      <c r="O5" s="5"/>
      <c r="P5" s="5"/>
      <c r="Q5" s="5"/>
      <c r="R5" s="5"/>
      <c r="S5" s="5"/>
      <c r="T5" s="5"/>
      <c r="U5" s="5"/>
      <c r="V5" s="5"/>
      <c r="W5" s="5"/>
      <c r="X5" s="3"/>
      <c r="Y5" s="3"/>
      <c r="Z5" s="3"/>
      <c r="AA5" s="5"/>
      <c r="AB5" s="5"/>
      <c r="AC5" s="5"/>
      <c r="AD5" s="3"/>
      <c r="AE5" s="3"/>
      <c r="AF5" s="3"/>
      <c r="AG5" s="3"/>
      <c r="AH5" s="3"/>
      <c r="AI5" s="3"/>
      <c r="AJ5" s="5"/>
      <c r="AK5" s="5"/>
      <c r="AL5" s="5"/>
      <c r="AM5" s="5"/>
      <c r="AN5" s="5"/>
      <c r="AO5" s="5"/>
      <c r="AP5" s="5"/>
      <c r="AQ5" s="5"/>
      <c r="AR5" s="5"/>
      <c r="AS5" s="3"/>
      <c r="AT5" s="3"/>
      <c r="AU5" s="3"/>
      <c r="AV5" s="5"/>
      <c r="AW5" s="5"/>
      <c r="AX5" s="5"/>
      <c r="AY5" s="3"/>
      <c r="AZ5" s="3"/>
      <c r="BA5" s="3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</row>
    <row r="6" spans="1:82" ht="15.75" customHeight="1" x14ac:dyDescent="0.25">
      <c r="A6" s="3" t="s">
        <v>21</v>
      </c>
      <c r="B6" s="3" t="s">
        <v>3</v>
      </c>
      <c r="C6" s="3">
        <f t="shared" si="0"/>
        <v>0</v>
      </c>
      <c r="D6" s="4">
        <f t="shared" si="1"/>
        <v>1</v>
      </c>
      <c r="E6" s="3" t="str">
        <f t="shared" si="2"/>
        <v>N</v>
      </c>
      <c r="F6" s="3" t="s">
        <v>22</v>
      </c>
      <c r="G6" s="3" t="s">
        <v>23</v>
      </c>
      <c r="H6" s="3" t="s">
        <v>24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3"/>
      <c r="V6" s="3"/>
      <c r="W6" s="3"/>
      <c r="X6" s="3"/>
      <c r="Y6" s="3"/>
      <c r="Z6" s="3"/>
      <c r="AA6" s="5"/>
      <c r="AB6" s="5"/>
      <c r="AC6" s="5"/>
      <c r="AD6" s="3"/>
      <c r="AE6" s="3"/>
      <c r="AF6" s="3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3"/>
      <c r="AZ6" s="3"/>
      <c r="BA6" s="3"/>
      <c r="BB6" s="3"/>
      <c r="BC6" s="3"/>
      <c r="BD6" s="3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3"/>
      <c r="BW6" s="5"/>
      <c r="BX6" s="5"/>
      <c r="BY6" s="5"/>
      <c r="BZ6" s="5"/>
      <c r="CA6" s="5"/>
      <c r="CB6" s="5"/>
      <c r="CC6" s="5"/>
      <c r="CD6" s="5"/>
    </row>
    <row r="7" spans="1:82" ht="15.75" customHeight="1" x14ac:dyDescent="0.25">
      <c r="A7" s="3" t="s">
        <v>25</v>
      </c>
      <c r="B7" s="3" t="s">
        <v>26</v>
      </c>
      <c r="C7" s="3">
        <f t="shared" si="0"/>
        <v>0</v>
      </c>
      <c r="D7" s="4">
        <f t="shared" si="1"/>
        <v>1</v>
      </c>
      <c r="E7" s="3" t="str">
        <f t="shared" si="2"/>
        <v>N</v>
      </c>
      <c r="F7" s="3" t="s">
        <v>27</v>
      </c>
      <c r="G7" s="3" t="s">
        <v>28</v>
      </c>
      <c r="H7" s="3" t="s">
        <v>29</v>
      </c>
      <c r="I7" s="5"/>
      <c r="J7" s="5"/>
      <c r="K7" s="5"/>
      <c r="L7" s="3"/>
      <c r="M7" s="3"/>
      <c r="N7" s="3"/>
      <c r="O7" s="3"/>
      <c r="P7" s="3"/>
      <c r="Q7" s="3"/>
      <c r="R7" s="5"/>
      <c r="S7" s="5"/>
      <c r="T7" s="5"/>
      <c r="U7" s="3"/>
      <c r="V7" s="3"/>
      <c r="W7" s="3"/>
      <c r="X7" s="3"/>
      <c r="Y7" s="3"/>
      <c r="Z7" s="3"/>
      <c r="AA7" s="5"/>
      <c r="AB7" s="5"/>
      <c r="AC7" s="5"/>
      <c r="AD7" s="3"/>
      <c r="AE7" s="3"/>
      <c r="AF7" s="3"/>
      <c r="AG7" s="5"/>
      <c r="AH7" s="5"/>
      <c r="AI7" s="5"/>
      <c r="AJ7" s="3"/>
      <c r="AK7" s="3"/>
      <c r="AL7" s="3"/>
      <c r="AM7" s="5"/>
      <c r="AN7" s="5"/>
      <c r="AO7" s="5"/>
      <c r="AP7" s="5"/>
      <c r="AQ7" s="5"/>
      <c r="AR7" s="5"/>
      <c r="AS7" s="3"/>
      <c r="AT7" s="3"/>
      <c r="AU7" s="3"/>
      <c r="AV7" s="5"/>
      <c r="AW7" s="5"/>
      <c r="AX7" s="5"/>
      <c r="AY7" s="3"/>
      <c r="AZ7" s="3"/>
      <c r="BA7" s="3"/>
      <c r="BB7" s="3"/>
      <c r="BC7" s="3"/>
      <c r="BD7" s="3"/>
      <c r="BE7" s="3"/>
      <c r="BF7" s="3"/>
      <c r="BG7" s="3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</row>
    <row r="8" spans="1:82" ht="15.75" customHeight="1" x14ac:dyDescent="0.25">
      <c r="A8" s="3" t="s">
        <v>30</v>
      </c>
      <c r="B8" s="3" t="s">
        <v>3</v>
      </c>
      <c r="C8" s="3">
        <f t="shared" si="0"/>
        <v>0</v>
      </c>
      <c r="D8" s="4">
        <f t="shared" si="1"/>
        <v>1</v>
      </c>
      <c r="E8" s="3" t="str">
        <f t="shared" si="2"/>
        <v>N</v>
      </c>
      <c r="F8" s="3" t="s">
        <v>31</v>
      </c>
      <c r="G8" s="3" t="s">
        <v>32</v>
      </c>
      <c r="H8" s="3" t="s">
        <v>33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3"/>
      <c r="Y8" s="3"/>
      <c r="Z8" s="3"/>
      <c r="AA8" s="5"/>
      <c r="AB8" s="5"/>
      <c r="AC8" s="5"/>
      <c r="AD8" s="5"/>
      <c r="AE8" s="5"/>
      <c r="AF8" s="5"/>
      <c r="AG8" s="5"/>
      <c r="AH8" s="5"/>
      <c r="AI8" s="5"/>
      <c r="AJ8" s="3"/>
      <c r="AK8" s="3"/>
      <c r="AL8" s="3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3"/>
      <c r="AZ8" s="3"/>
      <c r="BA8" s="3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</row>
    <row r="9" spans="1:82" ht="15.75" customHeight="1" x14ac:dyDescent="0.25">
      <c r="A9" s="3" t="s">
        <v>34</v>
      </c>
      <c r="B9" s="3" t="s">
        <v>3</v>
      </c>
      <c r="C9" s="3">
        <f t="shared" si="0"/>
        <v>0</v>
      </c>
      <c r="D9" s="4">
        <f t="shared" si="1"/>
        <v>1</v>
      </c>
      <c r="E9" s="3" t="str">
        <f t="shared" si="2"/>
        <v>N</v>
      </c>
      <c r="F9" s="3" t="s">
        <v>35</v>
      </c>
      <c r="G9" s="3" t="s">
        <v>35</v>
      </c>
      <c r="H9" s="3" t="s">
        <v>36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3"/>
      <c r="Y9" s="3"/>
      <c r="Z9" s="3"/>
      <c r="AA9" s="5"/>
      <c r="AB9" s="5"/>
      <c r="AC9" s="5"/>
      <c r="AD9" s="3"/>
      <c r="AE9" s="3"/>
      <c r="AF9" s="3"/>
      <c r="AG9" s="5"/>
      <c r="AH9" s="5"/>
      <c r="AI9" s="5"/>
      <c r="AJ9" s="3"/>
      <c r="AK9" s="3"/>
      <c r="AL9" s="3"/>
      <c r="AM9" s="5"/>
      <c r="AN9" s="5"/>
      <c r="AO9" s="5"/>
      <c r="AP9" s="5"/>
      <c r="AQ9" s="5"/>
      <c r="AR9" s="5"/>
      <c r="AS9" s="3"/>
      <c r="AT9" s="3"/>
      <c r="AU9" s="3"/>
      <c r="AV9" s="5"/>
      <c r="AW9" s="5"/>
      <c r="AX9" s="5"/>
      <c r="AY9" s="3"/>
      <c r="AZ9" s="3"/>
      <c r="BA9" s="3"/>
      <c r="BB9" s="3"/>
      <c r="BC9" s="3"/>
      <c r="BD9" s="3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</row>
    <row r="10" spans="1:82" ht="15.75" customHeight="1" x14ac:dyDescent="0.25">
      <c r="A10" s="3" t="s">
        <v>37</v>
      </c>
      <c r="B10" s="3" t="s">
        <v>2</v>
      </c>
      <c r="C10" s="3">
        <f t="shared" si="0"/>
        <v>1</v>
      </c>
      <c r="D10" s="4">
        <f t="shared" si="1"/>
        <v>0</v>
      </c>
      <c r="E10" s="3" t="str">
        <f t="shared" si="2"/>
        <v>N</v>
      </c>
      <c r="F10" s="3" t="s">
        <v>38</v>
      </c>
      <c r="G10" s="3" t="s">
        <v>39</v>
      </c>
      <c r="H10" s="3" t="s">
        <v>40</v>
      </c>
      <c r="I10" s="3"/>
      <c r="J10" s="3"/>
      <c r="K10" s="3"/>
      <c r="L10" s="5"/>
      <c r="M10" s="5"/>
      <c r="N10" s="5"/>
      <c r="O10" s="5"/>
      <c r="P10" s="5"/>
      <c r="Q10" s="5"/>
      <c r="R10" s="5"/>
      <c r="S10" s="5"/>
      <c r="T10" s="5"/>
      <c r="U10" s="3"/>
      <c r="V10" s="3"/>
      <c r="W10" s="3"/>
      <c r="X10" s="3"/>
      <c r="Y10" s="3"/>
      <c r="Z10" s="3"/>
      <c r="AA10" s="5"/>
      <c r="AB10" s="5"/>
      <c r="AC10" s="5"/>
      <c r="AD10" s="3"/>
      <c r="AE10" s="3"/>
      <c r="AF10" s="3"/>
      <c r="AG10" s="5"/>
      <c r="AH10" s="5"/>
      <c r="AI10" s="5"/>
      <c r="AJ10" s="3"/>
      <c r="AK10" s="3"/>
      <c r="AL10" s="3"/>
      <c r="AM10" s="3"/>
      <c r="AN10" s="3"/>
      <c r="AO10" s="3"/>
      <c r="AP10" s="5"/>
      <c r="AQ10" s="5"/>
      <c r="AR10" s="5"/>
      <c r="AS10" s="5"/>
      <c r="AT10" s="5"/>
      <c r="AU10" s="5"/>
      <c r="AV10" s="5"/>
      <c r="AW10" s="5"/>
      <c r="AX10" s="5"/>
      <c r="AY10" s="3"/>
      <c r="AZ10" s="3"/>
      <c r="BA10" s="3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3"/>
      <c r="BR10" s="3"/>
      <c r="BS10" s="3"/>
      <c r="BT10" s="5"/>
      <c r="BU10" s="5"/>
      <c r="BV10" s="3"/>
      <c r="BW10" s="5"/>
      <c r="BX10" s="5"/>
      <c r="BY10" s="5"/>
      <c r="BZ10" s="5"/>
      <c r="CA10" s="5"/>
      <c r="CB10" s="5"/>
      <c r="CC10" s="5"/>
      <c r="CD10" s="5"/>
    </row>
    <row r="11" spans="1:82" ht="15.75" customHeight="1" x14ac:dyDescent="0.25">
      <c r="A11" s="3" t="s">
        <v>41</v>
      </c>
      <c r="B11" s="3" t="s">
        <v>2</v>
      </c>
      <c r="C11" s="3">
        <f t="shared" si="0"/>
        <v>1</v>
      </c>
      <c r="D11" s="4">
        <f t="shared" si="1"/>
        <v>0</v>
      </c>
      <c r="E11" s="3" t="str">
        <f t="shared" si="2"/>
        <v>N</v>
      </c>
      <c r="F11" s="3" t="s">
        <v>42</v>
      </c>
      <c r="G11" s="3" t="s">
        <v>43</v>
      </c>
      <c r="H11" s="3" t="s">
        <v>44</v>
      </c>
      <c r="I11" s="3"/>
      <c r="J11" s="3"/>
      <c r="K11" s="3"/>
      <c r="L11" s="5"/>
      <c r="M11" s="5"/>
      <c r="N11" s="5"/>
      <c r="O11" s="5"/>
      <c r="P11" s="5"/>
      <c r="Q11" s="5"/>
      <c r="R11" s="5"/>
      <c r="S11" s="5"/>
      <c r="T11" s="5"/>
      <c r="U11" s="3"/>
      <c r="V11" s="3"/>
      <c r="W11" s="3"/>
      <c r="X11" s="3"/>
      <c r="Y11" s="3"/>
      <c r="Z11" s="3"/>
      <c r="AA11" s="5"/>
      <c r="AB11" s="5"/>
      <c r="AC11" s="5"/>
      <c r="AD11" s="3"/>
      <c r="AE11" s="3"/>
      <c r="AF11" s="3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3"/>
      <c r="BW11" s="5"/>
      <c r="BX11" s="5"/>
      <c r="BY11" s="5"/>
      <c r="BZ11" s="5"/>
      <c r="CA11" s="5"/>
      <c r="CB11" s="5"/>
      <c r="CC11" s="5"/>
      <c r="CD11" s="5"/>
    </row>
    <row r="12" spans="1:82" ht="15.75" customHeight="1" x14ac:dyDescent="0.25">
      <c r="A12" s="3" t="s">
        <v>45</v>
      </c>
      <c r="B12" s="3" t="s">
        <v>46</v>
      </c>
      <c r="C12" s="3">
        <f t="shared" si="0"/>
        <v>1</v>
      </c>
      <c r="D12" s="4">
        <f t="shared" si="1"/>
        <v>1</v>
      </c>
      <c r="E12" s="3" t="str">
        <f t="shared" si="2"/>
        <v>Y</v>
      </c>
      <c r="F12" s="3" t="s">
        <v>47</v>
      </c>
      <c r="G12" s="3" t="s">
        <v>48</v>
      </c>
      <c r="H12" s="3" t="s">
        <v>49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3"/>
      <c r="Y12" s="3"/>
      <c r="Z12" s="3"/>
      <c r="AA12" s="5"/>
      <c r="AB12" s="5"/>
      <c r="AC12" s="5"/>
      <c r="AD12" s="5"/>
      <c r="AE12" s="5"/>
      <c r="AF12" s="5"/>
      <c r="AG12" s="5"/>
      <c r="AH12" s="5"/>
      <c r="AI12" s="5"/>
      <c r="AJ12" s="3"/>
      <c r="AK12" s="3"/>
      <c r="AL12" s="3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3"/>
      <c r="BW12" s="5"/>
      <c r="BX12" s="5"/>
      <c r="BY12" s="5"/>
      <c r="BZ12" s="5"/>
      <c r="CA12" s="5"/>
      <c r="CB12" s="5"/>
      <c r="CC12" s="5"/>
      <c r="CD12" s="5"/>
    </row>
    <row r="13" spans="1:82" ht="15.75" customHeight="1" x14ac:dyDescent="0.25">
      <c r="A13" s="3" t="s">
        <v>50</v>
      </c>
      <c r="B13" s="3" t="s">
        <v>2</v>
      </c>
      <c r="C13" s="3">
        <f t="shared" si="0"/>
        <v>1</v>
      </c>
      <c r="D13" s="4">
        <f t="shared" si="1"/>
        <v>0</v>
      </c>
      <c r="E13" s="3" t="str">
        <f t="shared" si="2"/>
        <v>N</v>
      </c>
      <c r="F13" s="3" t="s">
        <v>51</v>
      </c>
      <c r="G13" s="3" t="s">
        <v>52</v>
      </c>
      <c r="H13" s="3" t="s">
        <v>53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3"/>
      <c r="Y13" s="3"/>
      <c r="Z13" s="3"/>
      <c r="AA13" s="5"/>
      <c r="AB13" s="5"/>
      <c r="AC13" s="5"/>
      <c r="AD13" s="5"/>
      <c r="AE13" s="5"/>
      <c r="AF13" s="5"/>
      <c r="AG13" s="5"/>
      <c r="AH13" s="5"/>
      <c r="AI13" s="5"/>
      <c r="AJ13" s="3"/>
      <c r="AK13" s="3"/>
      <c r="AL13" s="3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</row>
    <row r="14" spans="1:82" ht="15.75" customHeight="1" x14ac:dyDescent="0.25">
      <c r="A14" s="3" t="s">
        <v>54</v>
      </c>
      <c r="B14" s="3" t="s">
        <v>2</v>
      </c>
      <c r="C14" s="3">
        <f t="shared" si="0"/>
        <v>1</v>
      </c>
      <c r="D14" s="4">
        <f t="shared" si="1"/>
        <v>0</v>
      </c>
      <c r="E14" s="3" t="str">
        <f t="shared" si="2"/>
        <v>N</v>
      </c>
      <c r="F14" s="3" t="s">
        <v>55</v>
      </c>
      <c r="G14" s="3" t="s">
        <v>55</v>
      </c>
      <c r="H14" s="3" t="s">
        <v>56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3"/>
      <c r="Y14" s="3"/>
      <c r="Z14" s="3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3"/>
      <c r="AZ14" s="3"/>
      <c r="BA14" s="3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3"/>
      <c r="BW14" s="5"/>
      <c r="BX14" s="5"/>
      <c r="BY14" s="5"/>
      <c r="BZ14" s="5"/>
      <c r="CA14" s="5"/>
      <c r="CB14" s="5"/>
      <c r="CC14" s="5"/>
      <c r="CD14" s="5"/>
    </row>
    <row r="15" spans="1:82" ht="15.75" customHeight="1" x14ac:dyDescent="0.25">
      <c r="A15" s="3" t="s">
        <v>57</v>
      </c>
      <c r="B15" s="3" t="s">
        <v>2</v>
      </c>
      <c r="C15" s="3">
        <f t="shared" si="0"/>
        <v>1</v>
      </c>
      <c r="D15" s="4">
        <f t="shared" si="1"/>
        <v>0</v>
      </c>
      <c r="E15" s="3" t="str">
        <f t="shared" si="2"/>
        <v>N</v>
      </c>
      <c r="F15" s="3" t="s">
        <v>58</v>
      </c>
      <c r="G15" s="3" t="s">
        <v>58</v>
      </c>
      <c r="H15" s="3" t="s">
        <v>59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3"/>
      <c r="AT15" s="3"/>
      <c r="AU15" s="3"/>
      <c r="AV15" s="5"/>
      <c r="AW15" s="5"/>
      <c r="AX15" s="5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</row>
    <row r="16" spans="1:82" ht="15.75" customHeight="1" x14ac:dyDescent="0.25">
      <c r="A16" s="3" t="s">
        <v>60</v>
      </c>
      <c r="B16" s="3" t="s">
        <v>2</v>
      </c>
      <c r="C16" s="3">
        <f t="shared" si="0"/>
        <v>1</v>
      </c>
      <c r="D16" s="4">
        <f t="shared" si="1"/>
        <v>0</v>
      </c>
      <c r="E16" s="3" t="str">
        <f t="shared" si="2"/>
        <v>N</v>
      </c>
      <c r="F16" s="3" t="s">
        <v>58</v>
      </c>
      <c r="G16" s="3" t="s">
        <v>58</v>
      </c>
      <c r="H16" s="3" t="s">
        <v>59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3"/>
      <c r="Y16" s="3"/>
      <c r="Z16" s="3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3"/>
      <c r="AT16" s="3"/>
      <c r="AU16" s="3"/>
      <c r="AV16" s="5"/>
      <c r="AW16" s="5"/>
      <c r="AX16" s="5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3"/>
      <c r="BW16" s="5"/>
      <c r="BX16" s="5"/>
      <c r="BY16" s="5"/>
      <c r="BZ16" s="5"/>
      <c r="CA16" s="5"/>
      <c r="CB16" s="5"/>
      <c r="CC16" s="5"/>
      <c r="CD16" s="5"/>
    </row>
    <row r="17" spans="1:82" ht="15.75" customHeight="1" x14ac:dyDescent="0.25">
      <c r="A17" s="3" t="s">
        <v>61</v>
      </c>
      <c r="B17" s="3" t="s">
        <v>2</v>
      </c>
      <c r="C17" s="3">
        <f t="shared" si="0"/>
        <v>1</v>
      </c>
      <c r="D17" s="4">
        <f t="shared" si="1"/>
        <v>0</v>
      </c>
      <c r="E17" s="3" t="str">
        <f t="shared" si="2"/>
        <v>N</v>
      </c>
      <c r="F17" s="3" t="s">
        <v>62</v>
      </c>
      <c r="G17" s="3" t="s">
        <v>62</v>
      </c>
      <c r="H17" s="3" t="s">
        <v>63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3"/>
      <c r="Y17" s="3"/>
      <c r="Z17" s="3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3"/>
      <c r="AN17" s="3"/>
      <c r="AO17" s="3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</row>
    <row r="18" spans="1:82" ht="15.75" customHeight="1" x14ac:dyDescent="0.25">
      <c r="A18" s="3" t="s">
        <v>64</v>
      </c>
      <c r="B18" s="3" t="s">
        <v>2</v>
      </c>
      <c r="C18" s="3">
        <f t="shared" si="0"/>
        <v>1</v>
      </c>
      <c r="D18" s="4">
        <f t="shared" si="1"/>
        <v>0</v>
      </c>
      <c r="E18" s="3" t="str">
        <f t="shared" si="2"/>
        <v>N</v>
      </c>
      <c r="F18" s="3" t="s">
        <v>65</v>
      </c>
      <c r="G18" s="3" t="s">
        <v>65</v>
      </c>
      <c r="H18" s="3" t="s">
        <v>66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3"/>
      <c r="Y18" s="3"/>
      <c r="Z18" s="3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3"/>
      <c r="AT18" s="3"/>
      <c r="AU18" s="3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3"/>
      <c r="BW18" s="5"/>
      <c r="BX18" s="5"/>
      <c r="BY18" s="5"/>
      <c r="BZ18" s="5"/>
      <c r="CA18" s="5"/>
      <c r="CB18" s="5"/>
      <c r="CC18" s="5"/>
      <c r="CD18" s="5"/>
    </row>
    <row r="19" spans="1:82" ht="15.75" customHeight="1" x14ac:dyDescent="0.25">
      <c r="A19" s="3" t="s">
        <v>67</v>
      </c>
      <c r="B19" s="3" t="s">
        <v>2</v>
      </c>
      <c r="C19" s="3">
        <f t="shared" si="0"/>
        <v>1</v>
      </c>
      <c r="D19" s="4">
        <f t="shared" si="1"/>
        <v>0</v>
      </c>
      <c r="E19" s="3" t="str">
        <f t="shared" si="2"/>
        <v>N</v>
      </c>
      <c r="F19" s="3" t="s">
        <v>68</v>
      </c>
      <c r="G19" s="3" t="s">
        <v>69</v>
      </c>
      <c r="H19" s="3" t="s">
        <v>70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3"/>
      <c r="Y19" s="3"/>
      <c r="Z19" s="3"/>
      <c r="AA19" s="5"/>
      <c r="AB19" s="5"/>
      <c r="AC19" s="5"/>
      <c r="AD19" s="3"/>
      <c r="AE19" s="3"/>
      <c r="AF19" s="3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3"/>
      <c r="BW19" s="5"/>
      <c r="BX19" s="5"/>
      <c r="BY19" s="5"/>
      <c r="BZ19" s="5"/>
      <c r="CA19" s="5"/>
      <c r="CB19" s="5"/>
      <c r="CC19" s="5"/>
      <c r="CD19" s="5"/>
    </row>
    <row r="20" spans="1:82" ht="15.75" customHeight="1" x14ac:dyDescent="0.25">
      <c r="A20" s="3" t="s">
        <v>71</v>
      </c>
      <c r="B20" s="3" t="s">
        <v>2</v>
      </c>
      <c r="C20" s="3">
        <f t="shared" si="0"/>
        <v>1</v>
      </c>
      <c r="D20" s="4">
        <f t="shared" si="1"/>
        <v>0</v>
      </c>
      <c r="E20" s="3" t="str">
        <f t="shared" si="2"/>
        <v>N</v>
      </c>
      <c r="F20" s="3" t="s">
        <v>72</v>
      </c>
      <c r="G20" s="3" t="s">
        <v>73</v>
      </c>
      <c r="H20" s="3" t="s">
        <v>74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3"/>
      <c r="Y20" s="3"/>
      <c r="Z20" s="3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</row>
    <row r="21" spans="1:82" ht="15.75" customHeight="1" x14ac:dyDescent="0.25">
      <c r="A21" s="3" t="s">
        <v>75</v>
      </c>
      <c r="B21" s="3" t="s">
        <v>76</v>
      </c>
      <c r="C21" s="3">
        <f t="shared" si="0"/>
        <v>1</v>
      </c>
      <c r="D21" s="4">
        <f t="shared" si="1"/>
        <v>0</v>
      </c>
      <c r="E21" s="3" t="str">
        <f t="shared" si="2"/>
        <v>N</v>
      </c>
      <c r="F21" s="3" t="s">
        <v>77</v>
      </c>
      <c r="G21" s="3" t="s">
        <v>78</v>
      </c>
      <c r="H21" s="3" t="s">
        <v>79</v>
      </c>
      <c r="I21" s="3"/>
      <c r="J21" s="3"/>
      <c r="K21" s="3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3"/>
      <c r="Y21" s="3"/>
      <c r="Z21" s="3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</row>
    <row r="22" spans="1:82" ht="15.75" customHeight="1" x14ac:dyDescent="0.25">
      <c r="A22" s="3" t="s">
        <v>80</v>
      </c>
      <c r="B22" s="3" t="s">
        <v>2</v>
      </c>
      <c r="C22" s="3">
        <f t="shared" si="0"/>
        <v>1</v>
      </c>
      <c r="D22" s="4">
        <f t="shared" si="1"/>
        <v>0</v>
      </c>
      <c r="E22" s="3" t="str">
        <f t="shared" si="2"/>
        <v>N</v>
      </c>
      <c r="F22" s="3" t="s">
        <v>81</v>
      </c>
      <c r="G22" s="3" t="s">
        <v>81</v>
      </c>
      <c r="H22" s="3" t="s">
        <v>82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3"/>
      <c r="Y22" s="3"/>
      <c r="Z22" s="3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3"/>
      <c r="AZ22" s="3"/>
      <c r="BA22" s="3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</row>
    <row r="23" spans="1:82" ht="12.5" x14ac:dyDescent="0.25">
      <c r="A23" s="3" t="s">
        <v>83</v>
      </c>
      <c r="B23" s="3" t="s">
        <v>2</v>
      </c>
      <c r="C23" s="3">
        <f t="shared" si="0"/>
        <v>1</v>
      </c>
      <c r="D23" s="4">
        <f t="shared" si="1"/>
        <v>0</v>
      </c>
      <c r="E23" s="3" t="str">
        <f t="shared" si="2"/>
        <v>N</v>
      </c>
      <c r="F23" s="3" t="s">
        <v>84</v>
      </c>
      <c r="G23" s="3" t="s">
        <v>85</v>
      </c>
      <c r="H23" s="3" t="s">
        <v>86</v>
      </c>
      <c r="I23" s="5"/>
      <c r="J23" s="5"/>
      <c r="K23" s="5"/>
      <c r="L23" s="3"/>
      <c r="M23" s="3"/>
      <c r="N23" s="3"/>
      <c r="O23" s="5"/>
      <c r="P23" s="5"/>
      <c r="Q23" s="5"/>
      <c r="R23" s="3"/>
      <c r="S23" s="3"/>
      <c r="T23" s="3"/>
      <c r="U23" s="3"/>
      <c r="V23" s="3"/>
      <c r="W23" s="3"/>
      <c r="X23" s="3"/>
      <c r="Y23" s="3"/>
      <c r="Z23" s="3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3"/>
      <c r="AN23" s="3"/>
      <c r="AO23" s="3"/>
      <c r="AP23" s="5"/>
      <c r="AQ23" s="5"/>
      <c r="AR23" s="5"/>
      <c r="AS23" s="3"/>
      <c r="AT23" s="3"/>
      <c r="AU23" s="3"/>
      <c r="AV23" s="5"/>
      <c r="AW23" s="5"/>
      <c r="AX23" s="5"/>
      <c r="AY23" s="3"/>
      <c r="AZ23" s="3"/>
      <c r="BA23" s="3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3"/>
      <c r="BW23" s="5"/>
      <c r="BX23" s="5"/>
      <c r="BY23" s="5"/>
      <c r="BZ23" s="5"/>
      <c r="CA23" s="5"/>
      <c r="CB23" s="5"/>
      <c r="CC23" s="5"/>
      <c r="CD23" s="5"/>
    </row>
    <row r="24" spans="1:82" ht="12.5" x14ac:dyDescent="0.25">
      <c r="A24" s="3" t="s">
        <v>87</v>
      </c>
      <c r="B24" s="3" t="s">
        <v>2</v>
      </c>
      <c r="C24" s="3">
        <f t="shared" si="0"/>
        <v>1</v>
      </c>
      <c r="D24" s="4">
        <f t="shared" si="1"/>
        <v>0</v>
      </c>
      <c r="E24" s="3" t="str">
        <f t="shared" si="2"/>
        <v>N</v>
      </c>
      <c r="F24" s="3" t="s">
        <v>88</v>
      </c>
      <c r="G24" s="3" t="s">
        <v>89</v>
      </c>
      <c r="H24" s="3" t="s">
        <v>90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3"/>
      <c r="Y24" s="3"/>
      <c r="Z24" s="3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3"/>
      <c r="AT24" s="3"/>
      <c r="AU24" s="3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3"/>
      <c r="BW24" s="3"/>
      <c r="BX24" s="3"/>
      <c r="BY24" s="3"/>
      <c r="BZ24" s="5"/>
      <c r="CA24" s="5"/>
      <c r="CB24" s="5"/>
      <c r="CC24" s="5"/>
      <c r="CD24" s="5"/>
    </row>
    <row r="25" spans="1:82" ht="12.5" x14ac:dyDescent="0.25">
      <c r="A25" s="3" t="s">
        <v>91</v>
      </c>
      <c r="B25" s="3" t="s">
        <v>2</v>
      </c>
      <c r="C25" s="3">
        <f t="shared" si="0"/>
        <v>1</v>
      </c>
      <c r="D25" s="4">
        <f t="shared" si="1"/>
        <v>0</v>
      </c>
      <c r="E25" s="3" t="str">
        <f t="shared" si="2"/>
        <v>N</v>
      </c>
      <c r="F25" s="3" t="s">
        <v>92</v>
      </c>
      <c r="G25" s="3" t="s">
        <v>93</v>
      </c>
      <c r="H25" s="3" t="s">
        <v>94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3"/>
      <c r="Y25" s="3"/>
      <c r="Z25" s="3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3"/>
      <c r="AZ25" s="3"/>
      <c r="BA25" s="3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</row>
    <row r="26" spans="1:82" ht="25" x14ac:dyDescent="0.25">
      <c r="A26" s="3" t="s">
        <v>95</v>
      </c>
      <c r="B26" s="3" t="s">
        <v>2</v>
      </c>
      <c r="C26" s="3">
        <f t="shared" si="0"/>
        <v>1</v>
      </c>
      <c r="D26" s="4">
        <f t="shared" si="1"/>
        <v>0</v>
      </c>
      <c r="E26" s="3" t="str">
        <f t="shared" si="2"/>
        <v>N</v>
      </c>
      <c r="F26" s="3" t="s">
        <v>96</v>
      </c>
      <c r="G26" s="3" t="s">
        <v>97</v>
      </c>
      <c r="H26" s="3" t="s">
        <v>98</v>
      </c>
      <c r="I26" s="5"/>
      <c r="J26" s="5"/>
      <c r="K26" s="5"/>
      <c r="L26" s="3"/>
      <c r="M26" s="3"/>
      <c r="N26" s="3"/>
      <c r="O26" s="5"/>
      <c r="P26" s="5"/>
      <c r="Q26" s="5"/>
      <c r="R26" s="5"/>
      <c r="S26" s="5"/>
      <c r="T26" s="5"/>
      <c r="U26" s="5"/>
      <c r="V26" s="5"/>
      <c r="W26" s="5"/>
      <c r="X26" s="3"/>
      <c r="Y26" s="3"/>
      <c r="Z26" s="3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3"/>
      <c r="AT26" s="3"/>
      <c r="AU26" s="3"/>
      <c r="AV26" s="5"/>
      <c r="AW26" s="5"/>
      <c r="AX26" s="5"/>
      <c r="AY26" s="3"/>
      <c r="AZ26" s="3"/>
      <c r="BA26" s="3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3"/>
      <c r="BW26" s="5"/>
      <c r="BX26" s="5"/>
      <c r="BY26" s="5"/>
      <c r="BZ26" s="5"/>
      <c r="CA26" s="5"/>
      <c r="CB26" s="5"/>
      <c r="CC26" s="5"/>
      <c r="CD26" s="5"/>
    </row>
    <row r="27" spans="1:82" ht="25" x14ac:dyDescent="0.25">
      <c r="A27" s="3" t="s">
        <v>99</v>
      </c>
      <c r="B27" s="3" t="s">
        <v>2</v>
      </c>
      <c r="C27" s="3">
        <f t="shared" si="0"/>
        <v>1</v>
      </c>
      <c r="D27" s="4">
        <f t="shared" si="1"/>
        <v>0</v>
      </c>
      <c r="E27" s="3" t="str">
        <f t="shared" si="2"/>
        <v>N</v>
      </c>
      <c r="F27" s="3" t="s">
        <v>100</v>
      </c>
      <c r="G27" s="3" t="s">
        <v>100</v>
      </c>
      <c r="H27" s="3" t="s">
        <v>101</v>
      </c>
      <c r="I27" s="5"/>
      <c r="J27" s="5"/>
      <c r="K27" s="5"/>
      <c r="L27" s="3"/>
      <c r="M27" s="3"/>
      <c r="N27" s="3"/>
      <c r="O27" s="5"/>
      <c r="P27" s="5"/>
      <c r="Q27" s="5"/>
      <c r="R27" s="5"/>
      <c r="S27" s="5"/>
      <c r="T27" s="5"/>
      <c r="U27" s="5"/>
      <c r="V27" s="5"/>
      <c r="W27" s="5"/>
      <c r="X27" s="3"/>
      <c r="Y27" s="3"/>
      <c r="Z27" s="3"/>
      <c r="AA27" s="5"/>
      <c r="AB27" s="5"/>
      <c r="AC27" s="5"/>
      <c r="AD27" s="3"/>
      <c r="AE27" s="3"/>
      <c r="AF27" s="3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3"/>
      <c r="AZ27" s="3"/>
      <c r="BA27" s="3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3"/>
      <c r="BW27" s="5"/>
      <c r="BX27" s="5"/>
      <c r="BY27" s="5"/>
      <c r="BZ27" s="5"/>
      <c r="CA27" s="5"/>
      <c r="CB27" s="5"/>
      <c r="CC27" s="5"/>
      <c r="CD27" s="5"/>
    </row>
    <row r="28" spans="1:82" ht="25" x14ac:dyDescent="0.25">
      <c r="A28" s="3" t="s">
        <v>102</v>
      </c>
      <c r="B28" s="3" t="s">
        <v>2</v>
      </c>
      <c r="C28" s="3">
        <f t="shared" si="0"/>
        <v>1</v>
      </c>
      <c r="D28" s="4">
        <f t="shared" si="1"/>
        <v>0</v>
      </c>
      <c r="E28" s="3" t="str">
        <f t="shared" si="2"/>
        <v>N</v>
      </c>
      <c r="F28" s="3" t="s">
        <v>103</v>
      </c>
      <c r="G28" s="3" t="s">
        <v>104</v>
      </c>
      <c r="H28" s="3" t="s">
        <v>105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3"/>
      <c r="Y28" s="3"/>
      <c r="Z28" s="3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3"/>
      <c r="AZ28" s="3"/>
      <c r="BA28" s="3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3"/>
      <c r="BX28" s="3"/>
      <c r="BY28" s="3"/>
      <c r="BZ28" s="5"/>
      <c r="CA28" s="5"/>
      <c r="CB28" s="5"/>
      <c r="CC28" s="5"/>
      <c r="CD28" s="5"/>
    </row>
    <row r="29" spans="1:82" ht="12.5" x14ac:dyDescent="0.25">
      <c r="A29" s="3" t="s">
        <v>106</v>
      </c>
      <c r="B29" s="3" t="s">
        <v>3</v>
      </c>
      <c r="C29" s="3">
        <f t="shared" si="0"/>
        <v>0</v>
      </c>
      <c r="D29" s="4">
        <f t="shared" si="1"/>
        <v>1</v>
      </c>
      <c r="E29" s="3" t="str">
        <f t="shared" si="2"/>
        <v>N</v>
      </c>
      <c r="F29" s="3" t="s">
        <v>107</v>
      </c>
      <c r="G29" s="3" t="s">
        <v>108</v>
      </c>
      <c r="H29" s="3" t="s">
        <v>109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3"/>
      <c r="Y29" s="3"/>
      <c r="Z29" s="3"/>
      <c r="AA29" s="5"/>
      <c r="AB29" s="5"/>
      <c r="AC29" s="5"/>
      <c r="AD29" s="5"/>
      <c r="AE29" s="5"/>
      <c r="AF29" s="5"/>
      <c r="AG29" s="5"/>
      <c r="AH29" s="5"/>
      <c r="AI29" s="5"/>
      <c r="AJ29" s="3"/>
      <c r="AK29" s="3"/>
      <c r="AL29" s="3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3"/>
      <c r="BW29" s="5"/>
      <c r="BX29" s="5"/>
      <c r="BY29" s="5"/>
      <c r="BZ29" s="5"/>
      <c r="CA29" s="5"/>
      <c r="CB29" s="5"/>
      <c r="CC29" s="5"/>
      <c r="CD29" s="5"/>
    </row>
    <row r="30" spans="1:82" ht="12.5" x14ac:dyDescent="0.25">
      <c r="A30" s="3" t="s">
        <v>110</v>
      </c>
      <c r="B30" s="3" t="s">
        <v>2</v>
      </c>
      <c r="C30" s="3">
        <f t="shared" si="0"/>
        <v>1</v>
      </c>
      <c r="D30" s="4">
        <f t="shared" si="1"/>
        <v>0</v>
      </c>
      <c r="E30" s="3" t="str">
        <f t="shared" si="2"/>
        <v>N</v>
      </c>
      <c r="F30" s="3" t="s">
        <v>111</v>
      </c>
      <c r="G30" s="3" t="s">
        <v>112</v>
      </c>
      <c r="H30" s="3" t="s">
        <v>113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3"/>
      <c r="Y30" s="3"/>
      <c r="Z30" s="3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</row>
    <row r="31" spans="1:82" ht="12.5" x14ac:dyDescent="0.25">
      <c r="A31" s="3" t="s">
        <v>114</v>
      </c>
      <c r="B31" s="3" t="s">
        <v>2</v>
      </c>
      <c r="C31" s="3">
        <f t="shared" si="0"/>
        <v>1</v>
      </c>
      <c r="D31" s="4">
        <f t="shared" si="1"/>
        <v>0</v>
      </c>
      <c r="E31" s="3" t="str">
        <f t="shared" si="2"/>
        <v>N</v>
      </c>
      <c r="F31" s="3" t="s">
        <v>115</v>
      </c>
      <c r="G31" s="3" t="s">
        <v>116</v>
      </c>
      <c r="H31" s="3" t="s">
        <v>117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3"/>
      <c r="Y31" s="3"/>
      <c r="Z31" s="3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3"/>
      <c r="AZ31" s="3"/>
      <c r="BA31" s="3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3"/>
      <c r="BW31" s="5"/>
      <c r="BX31" s="5"/>
      <c r="BY31" s="5"/>
      <c r="BZ31" s="5"/>
      <c r="CA31" s="5"/>
      <c r="CB31" s="5"/>
      <c r="CC31" s="5"/>
      <c r="CD31" s="5"/>
    </row>
    <row r="32" spans="1:82" ht="12.5" x14ac:dyDescent="0.25">
      <c r="A32" s="3" t="s">
        <v>118</v>
      </c>
      <c r="B32" s="3" t="s">
        <v>2</v>
      </c>
      <c r="C32" s="3">
        <f t="shared" si="0"/>
        <v>1</v>
      </c>
      <c r="D32" s="4">
        <f t="shared" si="1"/>
        <v>0</v>
      </c>
      <c r="E32" s="3" t="str">
        <f t="shared" si="2"/>
        <v>N</v>
      </c>
      <c r="F32" s="3" t="s">
        <v>119</v>
      </c>
      <c r="G32" s="3" t="s">
        <v>120</v>
      </c>
      <c r="H32" s="3" t="s">
        <v>121</v>
      </c>
      <c r="I32" s="5"/>
      <c r="J32" s="5"/>
      <c r="K32" s="5"/>
      <c r="L32" s="5"/>
      <c r="M32" s="5"/>
      <c r="N32" s="5"/>
      <c r="O32" s="5"/>
      <c r="P32" s="5"/>
      <c r="Q32" s="5"/>
      <c r="R32" s="3"/>
      <c r="S32" s="3"/>
      <c r="T32" s="3"/>
      <c r="U32" s="5"/>
      <c r="V32" s="5"/>
      <c r="W32" s="5"/>
      <c r="X32" s="3"/>
      <c r="Y32" s="3"/>
      <c r="Z32" s="3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3"/>
      <c r="AT32" s="3"/>
      <c r="AU32" s="3"/>
      <c r="AV32" s="5"/>
      <c r="AW32" s="5"/>
      <c r="AX32" s="5"/>
      <c r="AY32" s="3"/>
      <c r="AZ32" s="3"/>
      <c r="BA32" s="3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</row>
    <row r="33" spans="1:82" ht="12.5" x14ac:dyDescent="0.25">
      <c r="A33" s="3" t="s">
        <v>122</v>
      </c>
      <c r="B33" s="3" t="s">
        <v>2</v>
      </c>
      <c r="C33" s="3">
        <f t="shared" si="0"/>
        <v>1</v>
      </c>
      <c r="D33" s="4">
        <f t="shared" si="1"/>
        <v>0</v>
      </c>
      <c r="E33" s="3" t="str">
        <f t="shared" si="2"/>
        <v>N</v>
      </c>
      <c r="F33" s="3" t="s">
        <v>123</v>
      </c>
      <c r="G33" s="3" t="s">
        <v>123</v>
      </c>
      <c r="H33" s="3" t="s">
        <v>124</v>
      </c>
      <c r="I33" s="3"/>
      <c r="J33" s="3"/>
      <c r="K33" s="3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3"/>
      <c r="Y33" s="3"/>
      <c r="Z33" s="3"/>
      <c r="AA33" s="5"/>
      <c r="AB33" s="5"/>
      <c r="AC33" s="5"/>
      <c r="AD33" s="3"/>
      <c r="AE33" s="3"/>
      <c r="AF33" s="3"/>
      <c r="AG33" s="5"/>
      <c r="AH33" s="5"/>
      <c r="AI33" s="5"/>
      <c r="AJ33" s="3"/>
      <c r="AK33" s="3"/>
      <c r="AL33" s="3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3"/>
      <c r="AZ33" s="3"/>
      <c r="BA33" s="3"/>
      <c r="BB33" s="3"/>
      <c r="BC33" s="3"/>
      <c r="BD33" s="3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3"/>
      <c r="BW33" s="5"/>
      <c r="BX33" s="5"/>
      <c r="BY33" s="5"/>
      <c r="BZ33" s="5"/>
      <c r="CA33" s="5"/>
      <c r="CB33" s="5"/>
      <c r="CC33" s="5"/>
      <c r="CD33" s="5"/>
    </row>
    <row r="34" spans="1:82" ht="12.5" x14ac:dyDescent="0.25">
      <c r="A34" s="3" t="s">
        <v>125</v>
      </c>
      <c r="B34" s="3" t="s">
        <v>3</v>
      </c>
      <c r="C34" s="3">
        <f t="shared" si="0"/>
        <v>0</v>
      </c>
      <c r="D34" s="4">
        <f t="shared" si="1"/>
        <v>1</v>
      </c>
      <c r="E34" s="3" t="str">
        <f t="shared" si="2"/>
        <v>N</v>
      </c>
      <c r="F34" s="3" t="s">
        <v>126</v>
      </c>
      <c r="G34" s="3" t="s">
        <v>127</v>
      </c>
      <c r="H34" s="3" t="s">
        <v>128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3"/>
      <c r="V34" s="3"/>
      <c r="W34" s="3"/>
      <c r="X34" s="3"/>
      <c r="Y34" s="3"/>
      <c r="Z34" s="3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3"/>
      <c r="AN34" s="3"/>
      <c r="AO34" s="3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</row>
    <row r="35" spans="1:82" ht="12.5" x14ac:dyDescent="0.25">
      <c r="A35" s="3" t="s">
        <v>129</v>
      </c>
      <c r="B35" s="3" t="s">
        <v>130</v>
      </c>
      <c r="C35" s="3">
        <f t="shared" si="0"/>
        <v>1</v>
      </c>
      <c r="D35" s="4">
        <f t="shared" si="1"/>
        <v>0</v>
      </c>
      <c r="E35" s="3" t="str">
        <f t="shared" si="2"/>
        <v>N</v>
      </c>
      <c r="F35" s="3" t="s">
        <v>131</v>
      </c>
      <c r="G35" s="3" t="s">
        <v>131</v>
      </c>
      <c r="H35" s="3" t="s">
        <v>132</v>
      </c>
      <c r="I35" s="5"/>
      <c r="J35" s="5"/>
      <c r="K35" s="5"/>
      <c r="L35" s="3"/>
      <c r="M35" s="3"/>
      <c r="N35" s="3"/>
      <c r="O35" s="5"/>
      <c r="P35" s="5"/>
      <c r="Q35" s="5"/>
      <c r="R35" s="5"/>
      <c r="S35" s="5"/>
      <c r="T35" s="5"/>
      <c r="U35" s="5"/>
      <c r="V35" s="5"/>
      <c r="W35" s="5"/>
      <c r="X35" s="3"/>
      <c r="Y35" s="3"/>
      <c r="Z35" s="3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3"/>
      <c r="AZ35" s="3"/>
      <c r="BA35" s="3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3"/>
      <c r="BW35" s="5"/>
      <c r="BX35" s="5"/>
      <c r="BY35" s="5"/>
      <c r="BZ35" s="5"/>
      <c r="CA35" s="5"/>
      <c r="CB35" s="5"/>
      <c r="CC35" s="5"/>
      <c r="CD35" s="5"/>
    </row>
    <row r="36" spans="1:82" ht="12.5" x14ac:dyDescent="0.25">
      <c r="A36" s="3" t="s">
        <v>133</v>
      </c>
      <c r="B36" s="3" t="s">
        <v>2</v>
      </c>
      <c r="C36" s="3">
        <f t="shared" si="0"/>
        <v>1</v>
      </c>
      <c r="D36" s="4">
        <f t="shared" si="1"/>
        <v>0</v>
      </c>
      <c r="E36" s="3" t="str">
        <f t="shared" si="2"/>
        <v>N</v>
      </c>
      <c r="F36" s="3" t="s">
        <v>58</v>
      </c>
      <c r="G36" s="3" t="s">
        <v>58</v>
      </c>
      <c r="H36" s="3" t="s">
        <v>59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3"/>
      <c r="V36" s="3"/>
      <c r="W36" s="3"/>
      <c r="X36" s="3"/>
      <c r="Y36" s="3"/>
      <c r="Z36" s="3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3"/>
      <c r="AT36" s="3"/>
      <c r="AU36" s="3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3"/>
      <c r="BW36" s="5"/>
      <c r="BX36" s="5"/>
      <c r="BY36" s="5"/>
      <c r="BZ36" s="5"/>
      <c r="CA36" s="5"/>
      <c r="CB36" s="5"/>
      <c r="CC36" s="5"/>
      <c r="CD36" s="5"/>
    </row>
    <row r="37" spans="1:82" ht="12.5" x14ac:dyDescent="0.25">
      <c r="A37" s="3" t="s">
        <v>134</v>
      </c>
      <c r="B37" s="3" t="s">
        <v>2</v>
      </c>
      <c r="C37" s="3">
        <f t="shared" si="0"/>
        <v>1</v>
      </c>
      <c r="D37" s="4">
        <f t="shared" si="1"/>
        <v>0</v>
      </c>
      <c r="E37" s="3" t="str">
        <f t="shared" si="2"/>
        <v>N</v>
      </c>
      <c r="F37" s="3" t="s">
        <v>135</v>
      </c>
      <c r="G37" s="3" t="s">
        <v>135</v>
      </c>
      <c r="H37" s="3" t="s">
        <v>136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3"/>
      <c r="Y37" s="3"/>
      <c r="Z37" s="3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3"/>
      <c r="AT37" s="3"/>
      <c r="AU37" s="3"/>
      <c r="AV37" s="5"/>
      <c r="AW37" s="5"/>
      <c r="AX37" s="5"/>
      <c r="AY37" s="3"/>
      <c r="AZ37" s="3"/>
      <c r="BA37" s="3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spans="1:82" ht="12.5" x14ac:dyDescent="0.25">
      <c r="A38" s="3" t="s">
        <v>137</v>
      </c>
      <c r="B38" s="3" t="s">
        <v>2</v>
      </c>
      <c r="C38" s="3">
        <f t="shared" si="0"/>
        <v>1</v>
      </c>
      <c r="D38" s="4">
        <f t="shared" si="1"/>
        <v>0</v>
      </c>
      <c r="E38" s="3" t="str">
        <f t="shared" si="2"/>
        <v>N</v>
      </c>
      <c r="F38" s="3" t="s">
        <v>138</v>
      </c>
      <c r="G38" s="3" t="s">
        <v>138</v>
      </c>
      <c r="H38" s="3" t="s">
        <v>139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3"/>
      <c r="V38" s="3"/>
      <c r="W38" s="3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spans="1:82" ht="12.5" x14ac:dyDescent="0.25">
      <c r="A39" s="3" t="s">
        <v>140</v>
      </c>
      <c r="B39" s="3" t="s">
        <v>141</v>
      </c>
      <c r="C39" s="3">
        <f t="shared" si="0"/>
        <v>1</v>
      </c>
      <c r="D39" s="4">
        <f t="shared" si="1"/>
        <v>0</v>
      </c>
      <c r="E39" s="3" t="str">
        <f t="shared" si="2"/>
        <v>N</v>
      </c>
      <c r="F39" s="3" t="s">
        <v>142</v>
      </c>
      <c r="G39" s="3" t="s">
        <v>143</v>
      </c>
      <c r="H39" s="3" t="s">
        <v>144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3"/>
      <c r="Y39" s="3"/>
      <c r="Z39" s="3"/>
      <c r="AA39" s="5"/>
      <c r="AB39" s="5"/>
      <c r="AC39" s="5"/>
      <c r="AD39" s="3"/>
      <c r="AE39" s="3"/>
      <c r="AF39" s="3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3"/>
      <c r="AZ39" s="3"/>
      <c r="BA39" s="3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3"/>
      <c r="BW39" s="5"/>
      <c r="BX39" s="5"/>
      <c r="BY39" s="5"/>
      <c r="BZ39" s="5"/>
      <c r="CA39" s="5"/>
      <c r="CB39" s="5"/>
      <c r="CC39" s="5"/>
      <c r="CD39" s="5"/>
    </row>
    <row r="40" spans="1:82" ht="12.5" x14ac:dyDescent="0.25">
      <c r="A40" s="3" t="s">
        <v>145</v>
      </c>
      <c r="B40" s="3" t="s">
        <v>146</v>
      </c>
      <c r="C40" s="3">
        <f t="shared" si="0"/>
        <v>1</v>
      </c>
      <c r="D40" s="4">
        <f t="shared" si="1"/>
        <v>1</v>
      </c>
      <c r="E40" s="3" t="str">
        <f t="shared" si="2"/>
        <v>Y</v>
      </c>
      <c r="F40" s="3" t="s">
        <v>58</v>
      </c>
      <c r="G40" s="3" t="s">
        <v>58</v>
      </c>
      <c r="H40" s="3" t="s">
        <v>59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3"/>
      <c r="Y40" s="3"/>
      <c r="Z40" s="3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3"/>
      <c r="AN40" s="3"/>
      <c r="AO40" s="3"/>
      <c r="AP40" s="5"/>
      <c r="AQ40" s="5"/>
      <c r="AR40" s="5"/>
      <c r="AS40" s="3"/>
      <c r="AT40" s="3"/>
      <c r="AU40" s="3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spans="1:82" ht="12.5" x14ac:dyDescent="0.25">
      <c r="A41" s="3" t="s">
        <v>147</v>
      </c>
      <c r="B41" s="3" t="s">
        <v>2</v>
      </c>
      <c r="C41" s="3">
        <f t="shared" si="0"/>
        <v>1</v>
      </c>
      <c r="D41" s="4">
        <f t="shared" si="1"/>
        <v>0</v>
      </c>
      <c r="E41" s="3" t="str">
        <f t="shared" si="2"/>
        <v>N</v>
      </c>
      <c r="F41" s="3" t="s">
        <v>148</v>
      </c>
      <c r="G41" s="3" t="s">
        <v>149</v>
      </c>
      <c r="H41" s="3" t="s">
        <v>150</v>
      </c>
      <c r="I41" s="5"/>
      <c r="J41" s="5"/>
      <c r="K41" s="5"/>
      <c r="L41" s="5"/>
      <c r="M41" s="5"/>
      <c r="N41" s="5"/>
      <c r="O41" s="5"/>
      <c r="P41" s="5"/>
      <c r="Q41" s="5"/>
      <c r="R41" s="3"/>
      <c r="S41" s="3"/>
      <c r="T41" s="3"/>
      <c r="U41" s="3"/>
      <c r="V41" s="3"/>
      <c r="W41" s="3"/>
      <c r="X41" s="3"/>
      <c r="Y41" s="3"/>
      <c r="Z41" s="3"/>
      <c r="AA41" s="5"/>
      <c r="AB41" s="5"/>
      <c r="AC41" s="5"/>
      <c r="AD41" s="3"/>
      <c r="AE41" s="3"/>
      <c r="AF41" s="3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3"/>
      <c r="AT41" s="3"/>
      <c r="AU41" s="3"/>
      <c r="AV41" s="5"/>
      <c r="AW41" s="5"/>
      <c r="AX41" s="5"/>
      <c r="AY41" s="3"/>
      <c r="AZ41" s="3"/>
      <c r="BA41" s="3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3"/>
      <c r="BW41" s="5"/>
      <c r="BX41" s="5"/>
      <c r="BY41" s="5"/>
      <c r="BZ41" s="5"/>
      <c r="CA41" s="5"/>
      <c r="CB41" s="5"/>
      <c r="CC41" s="5"/>
      <c r="CD41" s="5"/>
    </row>
    <row r="42" spans="1:82" ht="12.5" x14ac:dyDescent="0.25">
      <c r="A42" s="3" t="s">
        <v>151</v>
      </c>
      <c r="B42" s="3" t="s">
        <v>2</v>
      </c>
      <c r="C42" s="3">
        <f t="shared" si="0"/>
        <v>1</v>
      </c>
      <c r="D42" s="4">
        <f t="shared" si="1"/>
        <v>0</v>
      </c>
      <c r="E42" s="3" t="str">
        <f t="shared" si="2"/>
        <v>N</v>
      </c>
      <c r="F42" s="3" t="s">
        <v>152</v>
      </c>
      <c r="G42" s="3" t="s">
        <v>152</v>
      </c>
      <c r="H42" s="3" t="s">
        <v>153</v>
      </c>
      <c r="I42" s="5"/>
      <c r="J42" s="5"/>
      <c r="K42" s="5"/>
      <c r="L42" s="5"/>
      <c r="M42" s="5"/>
      <c r="N42" s="5"/>
      <c r="O42" s="3"/>
      <c r="P42" s="3"/>
      <c r="Q42" s="3"/>
      <c r="R42" s="5"/>
      <c r="S42" s="5"/>
      <c r="T42" s="5"/>
      <c r="U42" s="5"/>
      <c r="V42" s="5"/>
      <c r="W42" s="5"/>
      <c r="X42" s="3"/>
      <c r="Y42" s="3"/>
      <c r="Z42" s="3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3"/>
      <c r="BW42" s="5"/>
      <c r="BX42" s="5"/>
      <c r="BY42" s="5"/>
      <c r="BZ42" s="5"/>
      <c r="CA42" s="5"/>
      <c r="CB42" s="5"/>
      <c r="CC42" s="5"/>
      <c r="CD42" s="5"/>
    </row>
    <row r="43" spans="1:82" ht="12.5" x14ac:dyDescent="0.25">
      <c r="A43" s="3" t="s">
        <v>154</v>
      </c>
      <c r="B43" s="3" t="s">
        <v>141</v>
      </c>
      <c r="C43" s="3">
        <f t="shared" si="0"/>
        <v>1</v>
      </c>
      <c r="D43" s="4">
        <f t="shared" si="1"/>
        <v>0</v>
      </c>
      <c r="E43" s="3" t="str">
        <f t="shared" si="2"/>
        <v>N</v>
      </c>
      <c r="F43" s="3" t="s">
        <v>155</v>
      </c>
      <c r="G43" s="3" t="s">
        <v>156</v>
      </c>
      <c r="H43" s="3" t="s">
        <v>157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3"/>
      <c r="Y43" s="3"/>
      <c r="Z43" s="3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spans="1:82" ht="12.5" x14ac:dyDescent="0.25">
      <c r="A44" s="3" t="s">
        <v>158</v>
      </c>
      <c r="B44" s="3" t="s">
        <v>141</v>
      </c>
      <c r="C44" s="3">
        <f t="shared" si="0"/>
        <v>1</v>
      </c>
      <c r="D44" s="4">
        <f t="shared" si="1"/>
        <v>0</v>
      </c>
      <c r="E44" s="3" t="str">
        <f t="shared" si="2"/>
        <v>N</v>
      </c>
      <c r="F44" s="3" t="s">
        <v>159</v>
      </c>
      <c r="G44" s="3" t="s">
        <v>159</v>
      </c>
      <c r="H44" s="3" t="s">
        <v>160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3"/>
      <c r="Y44" s="3"/>
      <c r="Z44" s="3"/>
      <c r="AA44" s="5"/>
      <c r="AB44" s="5"/>
      <c r="AC44" s="5"/>
      <c r="AD44" s="5"/>
      <c r="AE44" s="5"/>
      <c r="AF44" s="5"/>
      <c r="AG44" s="5"/>
      <c r="AH44" s="5"/>
      <c r="AI44" s="5"/>
      <c r="AJ44" s="3"/>
      <c r="AK44" s="3"/>
      <c r="AL44" s="3"/>
      <c r="AM44" s="5"/>
      <c r="AN44" s="5"/>
      <c r="AO44" s="5"/>
      <c r="AP44" s="5"/>
      <c r="AQ44" s="5"/>
      <c r="AR44" s="5"/>
      <c r="AS44" s="3"/>
      <c r="AT44" s="3"/>
      <c r="AU44" s="3"/>
      <c r="AV44" s="5"/>
      <c r="AW44" s="5"/>
      <c r="AX44" s="5"/>
      <c r="AY44" s="3"/>
      <c r="AZ44" s="3"/>
      <c r="BA44" s="3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3"/>
      <c r="BW44" s="5"/>
      <c r="BX44" s="5"/>
      <c r="BY44" s="5"/>
      <c r="BZ44" s="5"/>
      <c r="CA44" s="5"/>
      <c r="CB44" s="5"/>
      <c r="CC44" s="5"/>
      <c r="CD44" s="5"/>
    </row>
    <row r="45" spans="1:82" ht="12.5" x14ac:dyDescent="0.25">
      <c r="A45" s="3" t="s">
        <v>161</v>
      </c>
      <c r="B45" s="3" t="s">
        <v>2</v>
      </c>
      <c r="C45" s="3">
        <f t="shared" si="0"/>
        <v>1</v>
      </c>
      <c r="D45" s="4">
        <f t="shared" si="1"/>
        <v>0</v>
      </c>
      <c r="E45" s="3" t="str">
        <f t="shared" si="2"/>
        <v>N</v>
      </c>
      <c r="F45" s="3" t="s">
        <v>162</v>
      </c>
      <c r="G45" s="3" t="s">
        <v>163</v>
      </c>
      <c r="H45" s="3" t="s">
        <v>164</v>
      </c>
      <c r="I45" s="3"/>
      <c r="J45" s="3"/>
      <c r="K45" s="3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3"/>
      <c r="Y45" s="3"/>
      <c r="Z45" s="3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3"/>
      <c r="AN45" s="3"/>
      <c r="AO45" s="3"/>
      <c r="AP45" s="5"/>
      <c r="AQ45" s="5"/>
      <c r="AR45" s="5"/>
      <c r="AS45" s="3"/>
      <c r="AT45" s="3"/>
      <c r="AU45" s="3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3"/>
      <c r="BW45" s="5"/>
      <c r="BX45" s="5"/>
      <c r="BY45" s="5"/>
      <c r="BZ45" s="5"/>
      <c r="CA45" s="5"/>
      <c r="CB45" s="5"/>
      <c r="CC45" s="5"/>
      <c r="CD45" s="5"/>
    </row>
    <row r="46" spans="1:82" ht="12.5" x14ac:dyDescent="0.25">
      <c r="A46" s="3" t="s">
        <v>165</v>
      </c>
      <c r="B46" s="3" t="s">
        <v>2</v>
      </c>
      <c r="C46" s="3">
        <f t="shared" si="0"/>
        <v>1</v>
      </c>
      <c r="D46" s="4">
        <f t="shared" si="1"/>
        <v>0</v>
      </c>
      <c r="E46" s="3" t="str">
        <f t="shared" si="2"/>
        <v>N</v>
      </c>
      <c r="F46" s="3" t="s">
        <v>166</v>
      </c>
      <c r="G46" s="3" t="s">
        <v>166</v>
      </c>
      <c r="H46" s="3" t="s">
        <v>167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3"/>
      <c r="Y46" s="3"/>
      <c r="Z46" s="3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3"/>
      <c r="AT46" s="3"/>
      <c r="AU46" s="3"/>
      <c r="AV46" s="5"/>
      <c r="AW46" s="5"/>
      <c r="AX46" s="5"/>
      <c r="AY46" s="3"/>
      <c r="AZ46" s="3"/>
      <c r="BA46" s="3"/>
      <c r="BB46" s="3"/>
      <c r="BC46" s="3"/>
      <c r="BD46" s="3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3"/>
      <c r="BW46" s="5"/>
      <c r="BX46" s="5"/>
      <c r="BY46" s="5"/>
      <c r="BZ46" s="5"/>
      <c r="CA46" s="5"/>
      <c r="CB46" s="5"/>
      <c r="CC46" s="5"/>
      <c r="CD46" s="5"/>
    </row>
    <row r="47" spans="1:82" ht="12.5" x14ac:dyDescent="0.25">
      <c r="A47" s="3" t="s">
        <v>168</v>
      </c>
      <c r="B47" s="3" t="s">
        <v>141</v>
      </c>
      <c r="C47" s="3">
        <f t="shared" si="0"/>
        <v>1</v>
      </c>
      <c r="D47" s="4">
        <f t="shared" si="1"/>
        <v>0</v>
      </c>
      <c r="E47" s="3" t="str">
        <f t="shared" si="2"/>
        <v>N</v>
      </c>
      <c r="F47" s="3" t="s">
        <v>169</v>
      </c>
      <c r="G47" s="3" t="s">
        <v>169</v>
      </c>
      <c r="H47" s="3" t="s">
        <v>170</v>
      </c>
      <c r="I47" s="5"/>
      <c r="J47" s="5"/>
      <c r="K47" s="5"/>
      <c r="L47" s="3"/>
      <c r="M47" s="3"/>
      <c r="N47" s="3"/>
      <c r="O47" s="5"/>
      <c r="P47" s="5"/>
      <c r="Q47" s="5"/>
      <c r="R47" s="5"/>
      <c r="S47" s="5"/>
      <c r="T47" s="5"/>
      <c r="U47" s="5"/>
      <c r="V47" s="5"/>
      <c r="W47" s="5"/>
      <c r="X47" s="3"/>
      <c r="Y47" s="3"/>
      <c r="Z47" s="3"/>
      <c r="AA47" s="5"/>
      <c r="AB47" s="5"/>
      <c r="AC47" s="5"/>
      <c r="AD47" s="5"/>
      <c r="AE47" s="5"/>
      <c r="AF47" s="5"/>
      <c r="AG47" s="5"/>
      <c r="AH47" s="5"/>
      <c r="AI47" s="5"/>
      <c r="AJ47" s="3"/>
      <c r="AK47" s="3"/>
      <c r="AL47" s="3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3"/>
      <c r="BW47" s="5"/>
      <c r="BX47" s="5"/>
      <c r="BY47" s="5"/>
      <c r="BZ47" s="5"/>
      <c r="CA47" s="5"/>
      <c r="CB47" s="5"/>
      <c r="CC47" s="5"/>
      <c r="CD47" s="5"/>
    </row>
    <row r="48" spans="1:82" ht="12.5" x14ac:dyDescent="0.25">
      <c r="A48" s="3" t="s">
        <v>171</v>
      </c>
      <c r="B48" s="3" t="s">
        <v>130</v>
      </c>
      <c r="C48" s="3">
        <f t="shared" si="0"/>
        <v>1</v>
      </c>
      <c r="D48" s="4">
        <f t="shared" si="1"/>
        <v>0</v>
      </c>
      <c r="E48" s="3" t="str">
        <f t="shared" si="2"/>
        <v>N</v>
      </c>
      <c r="F48" s="3" t="s">
        <v>172</v>
      </c>
      <c r="G48" s="3" t="s">
        <v>172</v>
      </c>
      <c r="H48" s="3" t="s">
        <v>173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3"/>
      <c r="Y48" s="3"/>
      <c r="Z48" s="3"/>
      <c r="AA48" s="5"/>
      <c r="AB48" s="5"/>
      <c r="AC48" s="5"/>
      <c r="AD48" s="5"/>
      <c r="AE48" s="5"/>
      <c r="AF48" s="5"/>
      <c r="AG48" s="5"/>
      <c r="AH48" s="5"/>
      <c r="AI48" s="5"/>
      <c r="AJ48" s="3"/>
      <c r="AK48" s="3"/>
      <c r="AL48" s="3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3"/>
      <c r="AZ48" s="3"/>
      <c r="BA48" s="3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3"/>
      <c r="BW48" s="5"/>
      <c r="BX48" s="5"/>
      <c r="BY48" s="5"/>
      <c r="BZ48" s="5"/>
      <c r="CA48" s="5"/>
      <c r="CB48" s="5"/>
      <c r="CC48" s="5"/>
      <c r="CD48" s="5"/>
    </row>
    <row r="49" spans="1:82" ht="25" x14ac:dyDescent="0.25">
      <c r="A49" s="3" t="s">
        <v>174</v>
      </c>
      <c r="B49" s="3" t="s">
        <v>2</v>
      </c>
      <c r="C49" s="3">
        <f t="shared" si="0"/>
        <v>1</v>
      </c>
      <c r="D49" s="4">
        <f t="shared" si="1"/>
        <v>0</v>
      </c>
      <c r="E49" s="3" t="str">
        <f t="shared" si="2"/>
        <v>N</v>
      </c>
      <c r="F49" s="3" t="s">
        <v>175</v>
      </c>
      <c r="G49" s="3" t="s">
        <v>176</v>
      </c>
      <c r="H49" s="3" t="s">
        <v>177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3"/>
      <c r="Y49" s="3"/>
      <c r="Z49" s="3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spans="1:82" ht="12.5" x14ac:dyDescent="0.25">
      <c r="A50" s="3" t="s">
        <v>178</v>
      </c>
      <c r="B50" s="3" t="s">
        <v>2</v>
      </c>
      <c r="C50" s="3">
        <f t="shared" si="0"/>
        <v>1</v>
      </c>
      <c r="D50" s="4">
        <f t="shared" si="1"/>
        <v>0</v>
      </c>
      <c r="E50" s="3" t="str">
        <f t="shared" si="2"/>
        <v>N</v>
      </c>
      <c r="F50" s="3" t="s">
        <v>179</v>
      </c>
      <c r="G50" s="3" t="s">
        <v>180</v>
      </c>
      <c r="H50" s="3" t="s">
        <v>181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3"/>
      <c r="Y50" s="3"/>
      <c r="Z50" s="3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spans="1:82" ht="12.5" x14ac:dyDescent="0.25">
      <c r="A51" s="3" t="s">
        <v>182</v>
      </c>
      <c r="B51" s="3" t="s">
        <v>2</v>
      </c>
      <c r="C51" s="3">
        <f t="shared" si="0"/>
        <v>1</v>
      </c>
      <c r="D51" s="4">
        <f t="shared" si="1"/>
        <v>0</v>
      </c>
      <c r="E51" s="3" t="str">
        <f t="shared" si="2"/>
        <v>N</v>
      </c>
      <c r="F51" s="3" t="s">
        <v>183</v>
      </c>
      <c r="G51" s="3" t="s">
        <v>183</v>
      </c>
      <c r="H51" s="3" t="s">
        <v>184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3"/>
      <c r="Y51" s="3"/>
      <c r="Z51" s="3"/>
      <c r="AA51" s="5"/>
      <c r="AB51" s="5"/>
      <c r="AC51" s="5"/>
      <c r="AD51" s="5"/>
      <c r="AE51" s="5"/>
      <c r="AF51" s="5"/>
      <c r="AG51" s="5"/>
      <c r="AH51" s="5"/>
      <c r="AI51" s="5"/>
      <c r="AJ51" s="3"/>
      <c r="AK51" s="3"/>
      <c r="AL51" s="3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spans="1:82" ht="12.5" x14ac:dyDescent="0.25">
      <c r="A52" s="3" t="s">
        <v>185</v>
      </c>
      <c r="B52" s="3" t="s">
        <v>186</v>
      </c>
      <c r="C52" s="3">
        <f t="shared" si="0"/>
        <v>1</v>
      </c>
      <c r="D52" s="4">
        <f t="shared" si="1"/>
        <v>1</v>
      </c>
      <c r="E52" s="3" t="str">
        <f t="shared" si="2"/>
        <v>Y</v>
      </c>
      <c r="F52" s="3" t="s">
        <v>187</v>
      </c>
      <c r="G52" s="3" t="s">
        <v>187</v>
      </c>
      <c r="H52" s="3" t="s">
        <v>188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3"/>
      <c r="Y52" s="3"/>
      <c r="Z52" s="3"/>
      <c r="AA52" s="5"/>
      <c r="AB52" s="5"/>
      <c r="AC52" s="5"/>
      <c r="AD52" s="3"/>
      <c r="AE52" s="3"/>
      <c r="AF52" s="3"/>
      <c r="AG52" s="5"/>
      <c r="AH52" s="5"/>
      <c r="AI52" s="5"/>
      <c r="AJ52" s="3"/>
      <c r="AK52" s="3"/>
      <c r="AL52" s="3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3"/>
      <c r="AZ52" s="3"/>
      <c r="BA52" s="3"/>
      <c r="BB52" s="3"/>
      <c r="BC52" s="3"/>
      <c r="BD52" s="3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spans="1:82" ht="12.5" x14ac:dyDescent="0.25">
      <c r="A53" s="3" t="s">
        <v>189</v>
      </c>
      <c r="B53" s="5" t="s">
        <v>2</v>
      </c>
      <c r="C53" s="5">
        <f t="shared" ref="C53" si="3">COUNTIF(B53, "*painting*")</f>
        <v>1</v>
      </c>
      <c r="D53" s="4">
        <f t="shared" ref="D53" si="4">COUNTIF(B53, "*varnish*")</f>
        <v>0</v>
      </c>
      <c r="E53" s="5" t="str">
        <f t="shared" ref="E53" si="5">IF((AND(C53=1, D53=1)), "Y", "N")</f>
        <v>N</v>
      </c>
      <c r="F53" s="3" t="s">
        <v>190</v>
      </c>
      <c r="G53" s="3" t="s">
        <v>190</v>
      </c>
      <c r="H53" s="3" t="s">
        <v>191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3"/>
      <c r="Y53" s="3"/>
      <c r="Z53" s="3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3"/>
      <c r="AN53" s="3"/>
      <c r="AO53" s="3"/>
      <c r="AP53" s="5"/>
      <c r="AQ53" s="5"/>
      <c r="AR53" s="5"/>
      <c r="AS53" s="3"/>
      <c r="AT53" s="3"/>
      <c r="AU53" s="3"/>
      <c r="AV53" s="5"/>
      <c r="AW53" s="5"/>
      <c r="AX53" s="5"/>
      <c r="AY53" s="3"/>
      <c r="AZ53" s="3"/>
      <c r="BA53" s="3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3"/>
      <c r="BW53" s="5"/>
      <c r="BX53" s="5"/>
      <c r="BY53" s="5"/>
      <c r="BZ53" s="5"/>
      <c r="CA53" s="5"/>
      <c r="CB53" s="5"/>
      <c r="CC53" s="5"/>
      <c r="CD53" s="5"/>
    </row>
    <row r="54" spans="1:82" ht="12.5" x14ac:dyDescent="0.25">
      <c r="A54" s="3" t="s">
        <v>192</v>
      </c>
      <c r="B54" s="3" t="s">
        <v>193</v>
      </c>
      <c r="C54" s="3">
        <f t="shared" si="0"/>
        <v>1</v>
      </c>
      <c r="D54" s="4">
        <f t="shared" si="1"/>
        <v>1</v>
      </c>
      <c r="E54" s="3" t="str">
        <f t="shared" si="2"/>
        <v>Y</v>
      </c>
      <c r="F54" s="3" t="s">
        <v>194</v>
      </c>
      <c r="G54" s="3" t="s">
        <v>194</v>
      </c>
      <c r="H54" s="3" t="s">
        <v>195</v>
      </c>
      <c r="I54" s="5"/>
      <c r="J54" s="5"/>
      <c r="K54" s="5"/>
      <c r="L54" s="3"/>
      <c r="M54" s="3"/>
      <c r="N54" s="3"/>
      <c r="O54" s="5"/>
      <c r="P54" s="5"/>
      <c r="Q54" s="5"/>
      <c r="R54" s="5"/>
      <c r="S54" s="5"/>
      <c r="T54" s="5"/>
      <c r="U54" s="5"/>
      <c r="V54" s="5"/>
      <c r="W54" s="5"/>
      <c r="X54" s="3"/>
      <c r="Y54" s="3"/>
      <c r="Z54" s="3"/>
      <c r="AA54" s="5"/>
      <c r="AB54" s="5"/>
      <c r="AC54" s="5"/>
      <c r="AD54" s="3"/>
      <c r="AE54" s="3"/>
      <c r="AF54" s="3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3"/>
      <c r="AT54" s="3"/>
      <c r="AU54" s="3"/>
      <c r="AV54" s="5"/>
      <c r="AW54" s="5"/>
      <c r="AX54" s="5"/>
      <c r="AY54" s="3"/>
      <c r="AZ54" s="3"/>
      <c r="BA54" s="3"/>
      <c r="BB54" s="3"/>
      <c r="BC54" s="3"/>
      <c r="BD54" s="3"/>
      <c r="BE54" s="5"/>
      <c r="BF54" s="5"/>
      <c r="BG54" s="5"/>
      <c r="BH54" s="5"/>
      <c r="BI54" s="5"/>
      <c r="BJ54" s="5"/>
      <c r="BK54" s="5"/>
      <c r="BL54" s="5"/>
      <c r="BM54" s="5"/>
      <c r="BN54" s="3"/>
      <c r="BO54" s="3"/>
      <c r="BP54" s="3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spans="1:82" ht="12.5" x14ac:dyDescent="0.25">
      <c r="A55" s="3" t="s">
        <v>196</v>
      </c>
      <c r="B55" s="3" t="s">
        <v>146</v>
      </c>
      <c r="C55" s="3">
        <f>COUNTIF(B55, "*painting*")</f>
        <v>1</v>
      </c>
      <c r="D55" s="4">
        <f>COUNTIF(B55, "*varnish*")</f>
        <v>1</v>
      </c>
      <c r="E55" s="3" t="str">
        <f>IF((AND(C55=1, D55=1)), "Y", "N")</f>
        <v>Y</v>
      </c>
      <c r="F55" s="3" t="s">
        <v>197</v>
      </c>
      <c r="G55" s="3" t="s">
        <v>197</v>
      </c>
      <c r="H55" s="3" t="s">
        <v>198</v>
      </c>
      <c r="I55" s="5"/>
      <c r="J55" s="5"/>
      <c r="K55" s="5"/>
      <c r="L55" s="3"/>
      <c r="M55" s="3"/>
      <c r="N55" s="3"/>
      <c r="O55" s="5"/>
      <c r="P55" s="5"/>
      <c r="Q55" s="5"/>
      <c r="R55" s="5"/>
      <c r="S55" s="5"/>
      <c r="T55" s="5"/>
      <c r="U55" s="5"/>
      <c r="V55" s="5"/>
      <c r="W55" s="5"/>
      <c r="X55" s="3"/>
      <c r="Y55" s="3"/>
      <c r="Z55" s="3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3"/>
      <c r="AN55" s="3"/>
      <c r="AO55" s="3"/>
      <c r="AP55" s="5"/>
      <c r="AQ55" s="5"/>
      <c r="AR55" s="5"/>
      <c r="AS55" s="5"/>
      <c r="AT55" s="5"/>
      <c r="AU55" s="5"/>
      <c r="AV55" s="5"/>
      <c r="AW55" s="5"/>
      <c r="AX55" s="5"/>
      <c r="AY55" s="3"/>
      <c r="AZ55" s="3"/>
      <c r="BA55" s="3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spans="1:82" ht="12.5" x14ac:dyDescent="0.25">
      <c r="A56" s="3" t="s">
        <v>199</v>
      </c>
      <c r="B56" s="3" t="s">
        <v>2</v>
      </c>
      <c r="C56" s="3">
        <f t="shared" si="0"/>
        <v>1</v>
      </c>
      <c r="D56" s="4">
        <f t="shared" si="1"/>
        <v>0</v>
      </c>
      <c r="E56" s="3" t="str">
        <f t="shared" si="2"/>
        <v>N</v>
      </c>
      <c r="F56" s="3" t="s">
        <v>200</v>
      </c>
      <c r="G56" s="3" t="s">
        <v>200</v>
      </c>
      <c r="H56" s="3" t="s">
        <v>201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3"/>
      <c r="Y56" s="3"/>
      <c r="Z56" s="3"/>
      <c r="AA56" s="5"/>
      <c r="AB56" s="5"/>
      <c r="AC56" s="5"/>
      <c r="AD56" s="3"/>
      <c r="AE56" s="3"/>
      <c r="AF56" s="3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3"/>
      <c r="BC56" s="3"/>
      <c r="BD56" s="3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spans="1:82" ht="12.5" x14ac:dyDescent="0.25">
      <c r="A57" s="3" t="s">
        <v>202</v>
      </c>
      <c r="B57" s="3" t="s">
        <v>2</v>
      </c>
      <c r="C57" s="3">
        <f t="shared" si="0"/>
        <v>1</v>
      </c>
      <c r="D57" s="4">
        <f t="shared" si="1"/>
        <v>0</v>
      </c>
      <c r="E57" s="3" t="str">
        <f t="shared" si="2"/>
        <v>N</v>
      </c>
      <c r="F57" s="3" t="s">
        <v>203</v>
      </c>
      <c r="G57" s="3" t="s">
        <v>203</v>
      </c>
      <c r="H57" s="3" t="s">
        <v>204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3"/>
      <c r="Y57" s="3"/>
      <c r="Z57" s="3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3"/>
      <c r="AT57" s="3"/>
      <c r="AU57" s="3"/>
      <c r="AV57" s="5"/>
      <c r="AW57" s="5"/>
      <c r="AX57" s="5"/>
      <c r="AY57" s="3"/>
      <c r="AZ57" s="3"/>
      <c r="BA57" s="3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spans="1:82" ht="12.5" x14ac:dyDescent="0.25">
      <c r="A58" s="3" t="s">
        <v>205</v>
      </c>
      <c r="B58" s="3" t="s">
        <v>3</v>
      </c>
      <c r="C58" s="3">
        <f t="shared" si="0"/>
        <v>0</v>
      </c>
      <c r="D58" s="4">
        <f t="shared" si="1"/>
        <v>1</v>
      </c>
      <c r="E58" s="3" t="str">
        <f t="shared" si="2"/>
        <v>N</v>
      </c>
      <c r="F58" s="3" t="s">
        <v>206</v>
      </c>
      <c r="G58" s="3" t="s">
        <v>206</v>
      </c>
      <c r="H58" s="3" t="s">
        <v>207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3"/>
      <c r="Y58" s="3"/>
      <c r="Z58" s="3"/>
      <c r="AA58" s="5"/>
      <c r="AB58" s="5"/>
      <c r="AC58" s="5"/>
      <c r="AD58" s="5"/>
      <c r="AE58" s="5"/>
      <c r="AF58" s="5"/>
      <c r="AG58" s="5"/>
      <c r="AH58" s="5"/>
      <c r="AI58" s="5"/>
      <c r="AJ58" s="3"/>
      <c r="AK58" s="3"/>
      <c r="AL58" s="3"/>
      <c r="AM58" s="3"/>
      <c r="AN58" s="3"/>
      <c r="AO58" s="3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3"/>
      <c r="BC58" s="3"/>
      <c r="BD58" s="3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3"/>
      <c r="BW58" s="5"/>
      <c r="BX58" s="5"/>
      <c r="BY58" s="5"/>
      <c r="BZ58" s="5"/>
      <c r="CA58" s="5"/>
      <c r="CB58" s="5"/>
      <c r="CC58" s="5"/>
      <c r="CD58" s="5"/>
    </row>
    <row r="59" spans="1:82" ht="12.5" x14ac:dyDescent="0.25">
      <c r="A59" s="3" t="s">
        <v>208</v>
      </c>
      <c r="B59" s="3" t="s">
        <v>146</v>
      </c>
      <c r="C59" s="3">
        <f t="shared" si="0"/>
        <v>1</v>
      </c>
      <c r="D59" s="4">
        <f t="shared" si="1"/>
        <v>1</v>
      </c>
      <c r="E59" s="3" t="str">
        <f t="shared" si="2"/>
        <v>Y</v>
      </c>
      <c r="F59" s="3" t="s">
        <v>58</v>
      </c>
      <c r="G59" s="3" t="s">
        <v>58</v>
      </c>
      <c r="H59" s="3" t="s">
        <v>59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3"/>
      <c r="V59" s="3"/>
      <c r="W59" s="3"/>
      <c r="X59" s="3"/>
      <c r="Y59" s="3"/>
      <c r="Z59" s="3"/>
      <c r="AA59" s="5"/>
      <c r="AB59" s="5"/>
      <c r="AC59" s="5"/>
      <c r="AD59" s="5"/>
      <c r="AE59" s="5"/>
      <c r="AF59" s="5"/>
      <c r="AG59" s="5"/>
      <c r="AH59" s="5"/>
      <c r="AI59" s="5"/>
      <c r="AJ59" s="3"/>
      <c r="AK59" s="3"/>
      <c r="AL59" s="3"/>
      <c r="AM59" s="3"/>
      <c r="AN59" s="3"/>
      <c r="AO59" s="3"/>
      <c r="AP59" s="5"/>
      <c r="AQ59" s="5"/>
      <c r="AR59" s="5"/>
      <c r="AS59" s="3"/>
      <c r="AT59" s="3"/>
      <c r="AU59" s="3"/>
      <c r="AV59" s="5"/>
      <c r="AW59" s="5"/>
      <c r="AX59" s="5"/>
      <c r="AY59" s="3"/>
      <c r="AZ59" s="3"/>
      <c r="BA59" s="3"/>
      <c r="BB59" s="3"/>
      <c r="BC59" s="3"/>
      <c r="BD59" s="3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3"/>
      <c r="BW59" s="5"/>
      <c r="BX59" s="5"/>
      <c r="BY59" s="5"/>
      <c r="BZ59" s="3"/>
      <c r="CA59" s="3"/>
      <c r="CB59" s="3"/>
      <c r="CC59" s="5"/>
      <c r="CD59" s="5"/>
    </row>
    <row r="60" spans="1:82" ht="12.5" x14ac:dyDescent="0.25">
      <c r="A60" s="3" t="s">
        <v>209</v>
      </c>
      <c r="B60" s="3" t="s">
        <v>2</v>
      </c>
      <c r="C60" s="3">
        <f t="shared" si="0"/>
        <v>1</v>
      </c>
      <c r="D60" s="4">
        <f t="shared" si="1"/>
        <v>0</v>
      </c>
      <c r="E60" s="3" t="str">
        <f t="shared" si="2"/>
        <v>N</v>
      </c>
      <c r="F60" s="3" t="s">
        <v>58</v>
      </c>
      <c r="G60" s="3" t="s">
        <v>58</v>
      </c>
      <c r="H60" s="3" t="s">
        <v>59</v>
      </c>
      <c r="I60" s="5"/>
      <c r="J60" s="5"/>
      <c r="K60" s="5"/>
      <c r="L60" s="3"/>
      <c r="M60" s="3"/>
      <c r="N60" s="3"/>
      <c r="O60" s="5"/>
      <c r="P60" s="5"/>
      <c r="Q60" s="5"/>
      <c r="R60" s="5"/>
      <c r="S60" s="5"/>
      <c r="T60" s="5"/>
      <c r="U60" s="3"/>
      <c r="V60" s="3"/>
      <c r="W60" s="3"/>
      <c r="X60" s="3"/>
      <c r="Y60" s="3"/>
      <c r="Z60" s="3"/>
      <c r="AA60" s="3"/>
      <c r="AB60" s="3"/>
      <c r="AC60" s="3"/>
      <c r="AD60" s="5"/>
      <c r="AE60" s="5"/>
      <c r="AF60" s="5"/>
      <c r="AG60" s="5"/>
      <c r="AH60" s="5"/>
      <c r="AI60" s="5"/>
      <c r="AJ60" s="3"/>
      <c r="AK60" s="3"/>
      <c r="AL60" s="3"/>
      <c r="AM60" s="3"/>
      <c r="AN60" s="3"/>
      <c r="AO60" s="3"/>
      <c r="AP60" s="5"/>
      <c r="AQ60" s="5"/>
      <c r="AR60" s="5"/>
      <c r="AS60" s="3"/>
      <c r="AT60" s="3"/>
      <c r="AU60" s="3"/>
      <c r="AV60" s="5"/>
      <c r="AW60" s="5"/>
      <c r="AX60" s="5"/>
      <c r="AY60" s="3"/>
      <c r="AZ60" s="3"/>
      <c r="BA60" s="3"/>
      <c r="BB60" s="3"/>
      <c r="BC60" s="3"/>
      <c r="BD60" s="3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3"/>
      <c r="BW60" s="5"/>
      <c r="BX60" s="5"/>
      <c r="BY60" s="5"/>
      <c r="BZ60" s="5"/>
      <c r="CA60" s="5"/>
      <c r="CB60" s="5"/>
      <c r="CC60" s="5"/>
      <c r="CD60" s="5"/>
    </row>
    <row r="61" spans="1:82" ht="12.5" x14ac:dyDescent="0.25">
      <c r="A61" s="3" t="s">
        <v>210</v>
      </c>
      <c r="B61" s="3" t="s">
        <v>2</v>
      </c>
      <c r="C61" s="3">
        <f t="shared" si="0"/>
        <v>1</v>
      </c>
      <c r="D61" s="4">
        <f t="shared" si="1"/>
        <v>0</v>
      </c>
      <c r="E61" s="3" t="str">
        <f t="shared" si="2"/>
        <v>N</v>
      </c>
      <c r="F61" s="3" t="s">
        <v>211</v>
      </c>
      <c r="G61" s="3" t="s">
        <v>211</v>
      </c>
      <c r="H61" s="3" t="s">
        <v>212</v>
      </c>
      <c r="I61" s="3"/>
      <c r="J61" s="3"/>
      <c r="K61" s="3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3"/>
      <c r="Y61" s="3"/>
      <c r="Z61" s="3"/>
      <c r="AA61" s="5"/>
      <c r="AB61" s="5"/>
      <c r="AC61" s="5"/>
      <c r="AD61" s="5"/>
      <c r="AE61" s="5"/>
      <c r="AF61" s="5"/>
      <c r="AG61" s="5"/>
      <c r="AH61" s="5"/>
      <c r="AI61" s="5"/>
      <c r="AJ61" s="3"/>
      <c r="AK61" s="3"/>
      <c r="AL61" s="3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spans="1:82" ht="12.5" x14ac:dyDescent="0.25">
      <c r="A62" s="3" t="s">
        <v>213</v>
      </c>
      <c r="B62" s="3" t="s">
        <v>2</v>
      </c>
      <c r="C62" s="3">
        <f t="shared" si="0"/>
        <v>1</v>
      </c>
      <c r="D62" s="4">
        <f t="shared" si="1"/>
        <v>0</v>
      </c>
      <c r="E62" s="3" t="str">
        <f t="shared" si="2"/>
        <v>N</v>
      </c>
      <c r="F62" s="3" t="s">
        <v>214</v>
      </c>
      <c r="G62" s="3" t="s">
        <v>214</v>
      </c>
      <c r="H62" s="3" t="s">
        <v>215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spans="1:82" ht="12.5" x14ac:dyDescent="0.25">
      <c r="A63" s="3" t="s">
        <v>216</v>
      </c>
      <c r="B63" s="3" t="s">
        <v>2</v>
      </c>
      <c r="C63" s="3">
        <f t="shared" si="0"/>
        <v>1</v>
      </c>
      <c r="D63" s="4">
        <f t="shared" si="1"/>
        <v>0</v>
      </c>
      <c r="E63" s="3" t="str">
        <f t="shared" si="2"/>
        <v>N</v>
      </c>
      <c r="F63" s="3" t="s">
        <v>217</v>
      </c>
      <c r="G63" s="3" t="s">
        <v>217</v>
      </c>
      <c r="H63" s="3" t="s">
        <v>218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3"/>
      <c r="Y63" s="3"/>
      <c r="Z63" s="3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3"/>
      <c r="AZ63" s="3"/>
      <c r="BA63" s="3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3"/>
      <c r="BW63" s="5"/>
      <c r="BX63" s="5"/>
      <c r="BY63" s="5"/>
      <c r="BZ63" s="5"/>
      <c r="CA63" s="5"/>
      <c r="CB63" s="5"/>
      <c r="CC63" s="5"/>
      <c r="CD63" s="5"/>
    </row>
    <row r="64" spans="1:82" ht="12.5" x14ac:dyDescent="0.25">
      <c r="A64" s="3" t="s">
        <v>219</v>
      </c>
      <c r="B64" s="3" t="s">
        <v>2</v>
      </c>
      <c r="C64" s="3">
        <f t="shared" si="0"/>
        <v>1</v>
      </c>
      <c r="D64" s="4">
        <f t="shared" si="1"/>
        <v>0</v>
      </c>
      <c r="E64" s="3" t="str">
        <f t="shared" si="2"/>
        <v>N</v>
      </c>
      <c r="F64" s="3" t="s">
        <v>220</v>
      </c>
      <c r="G64" s="3" t="s">
        <v>220</v>
      </c>
      <c r="H64" s="3" t="s">
        <v>221</v>
      </c>
      <c r="I64" s="5"/>
      <c r="J64" s="5"/>
      <c r="K64" s="5"/>
      <c r="L64" s="5"/>
      <c r="M64" s="5"/>
      <c r="N64" s="5"/>
      <c r="O64" s="3"/>
      <c r="P64" s="3"/>
      <c r="Q64" s="3"/>
      <c r="R64" s="5"/>
      <c r="S64" s="5"/>
      <c r="T64" s="5"/>
      <c r="U64" s="5"/>
      <c r="V64" s="5"/>
      <c r="W64" s="5"/>
      <c r="X64" s="3"/>
      <c r="Y64" s="3"/>
      <c r="Z64" s="3"/>
      <c r="AA64" s="5"/>
      <c r="AB64" s="5"/>
      <c r="AC64" s="5"/>
      <c r="AD64" s="3"/>
      <c r="AE64" s="3"/>
      <c r="AF64" s="3"/>
      <c r="AG64" s="5"/>
      <c r="AH64" s="5"/>
      <c r="AI64" s="5"/>
      <c r="AJ64" s="3"/>
      <c r="AK64" s="3"/>
      <c r="AL64" s="3"/>
      <c r="AM64" s="3"/>
      <c r="AN64" s="3"/>
      <c r="AO64" s="3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3"/>
      <c r="BR64" s="3"/>
      <c r="BS64" s="3"/>
      <c r="BT64" s="5"/>
      <c r="BU64" s="5"/>
      <c r="BV64" s="3"/>
      <c r="BW64" s="5"/>
      <c r="BX64" s="5"/>
      <c r="BY64" s="5"/>
      <c r="BZ64" s="5"/>
      <c r="CA64" s="5"/>
      <c r="CB64" s="5"/>
      <c r="CC64" s="5"/>
      <c r="CD64" s="5"/>
    </row>
    <row r="65" spans="1:82" ht="12.5" x14ac:dyDescent="0.25">
      <c r="A65" s="3" t="s">
        <v>222</v>
      </c>
      <c r="B65" s="3" t="s">
        <v>2</v>
      </c>
      <c r="C65" s="3">
        <f t="shared" si="0"/>
        <v>1</v>
      </c>
      <c r="D65" s="4">
        <f t="shared" si="1"/>
        <v>0</v>
      </c>
      <c r="E65" s="3" t="str">
        <f t="shared" si="2"/>
        <v>N</v>
      </c>
      <c r="F65" s="3" t="s">
        <v>223</v>
      </c>
      <c r="G65" s="3" t="s">
        <v>223</v>
      </c>
      <c r="H65" s="3" t="s">
        <v>224</v>
      </c>
      <c r="I65" s="3"/>
      <c r="J65" s="3"/>
      <c r="K65" s="3"/>
      <c r="L65" s="3"/>
      <c r="M65" s="3"/>
      <c r="N65" s="3"/>
      <c r="O65" s="5"/>
      <c r="P65" s="5"/>
      <c r="Q65" s="5"/>
      <c r="R65" s="5"/>
      <c r="S65" s="5"/>
      <c r="T65" s="5"/>
      <c r="U65" s="5"/>
      <c r="V65" s="5"/>
      <c r="W65" s="5"/>
      <c r="X65" s="3"/>
      <c r="Y65" s="3"/>
      <c r="Z65" s="3"/>
      <c r="AA65" s="5"/>
      <c r="AB65" s="5"/>
      <c r="AC65" s="5"/>
      <c r="AD65" s="5"/>
      <c r="AE65" s="5"/>
      <c r="AF65" s="5"/>
      <c r="AG65" s="5"/>
      <c r="AH65" s="5"/>
      <c r="AI65" s="5"/>
      <c r="AJ65" s="3"/>
      <c r="AK65" s="3"/>
      <c r="AL65" s="3"/>
      <c r="AM65" s="3"/>
      <c r="AN65" s="3"/>
      <c r="AO65" s="3"/>
      <c r="AP65" s="5"/>
      <c r="AQ65" s="5"/>
      <c r="AR65" s="5"/>
      <c r="AS65" s="5"/>
      <c r="AT65" s="5"/>
      <c r="AU65" s="5"/>
      <c r="AV65" s="5"/>
      <c r="AW65" s="5"/>
      <c r="AX65" s="5"/>
      <c r="AY65" s="3"/>
      <c r="AZ65" s="3"/>
      <c r="BA65" s="3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3"/>
      <c r="BW65" s="5"/>
      <c r="BX65" s="5"/>
      <c r="BY65" s="5"/>
      <c r="BZ65" s="5"/>
      <c r="CA65" s="5"/>
      <c r="CB65" s="5"/>
      <c r="CC65" s="5"/>
      <c r="CD65" s="5"/>
    </row>
    <row r="66" spans="1:82" ht="12.5" x14ac:dyDescent="0.25">
      <c r="A66" s="3" t="s">
        <v>225</v>
      </c>
      <c r="B66" s="3" t="s">
        <v>186</v>
      </c>
      <c r="C66" s="3">
        <f>COUNTIF(B66, "*painting*")</f>
        <v>1</v>
      </c>
      <c r="D66" s="4">
        <f>COUNTIF(B66, "*varnish*")</f>
        <v>1</v>
      </c>
      <c r="E66" s="3" t="str">
        <f>IF((AND(C66=1, D66=1)), "Y", "N")</f>
        <v>Y</v>
      </c>
      <c r="F66" s="3" t="s">
        <v>214</v>
      </c>
      <c r="G66" s="3" t="s">
        <v>214</v>
      </c>
      <c r="H66" s="3" t="s">
        <v>215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3"/>
      <c r="Y66" s="3"/>
      <c r="Z66" s="3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3"/>
      <c r="AN66" s="3"/>
      <c r="AO66" s="3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spans="1:82" ht="12.5" x14ac:dyDescent="0.25">
      <c r="A67" s="3" t="s">
        <v>226</v>
      </c>
      <c r="B67" s="5" t="s">
        <v>2</v>
      </c>
      <c r="C67" s="5">
        <f t="shared" ref="C67" si="6">COUNTIF(B67, "*painting*")</f>
        <v>1</v>
      </c>
      <c r="D67" s="4">
        <f t="shared" ref="D67" si="7">COUNTIF(B67, "*varnish*")</f>
        <v>0</v>
      </c>
      <c r="E67" s="5" t="str">
        <f t="shared" ref="E67" si="8">IF((AND(C67=1, D67=1)), "Y", "N")</f>
        <v>N</v>
      </c>
      <c r="F67" s="3" t="s">
        <v>220</v>
      </c>
      <c r="G67" s="3" t="s">
        <v>220</v>
      </c>
      <c r="H67" s="3" t="s">
        <v>221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3"/>
      <c r="Y67" s="3"/>
      <c r="Z67" s="3"/>
      <c r="AA67" s="5"/>
      <c r="AB67" s="5"/>
      <c r="AC67" s="5"/>
      <c r="AD67" s="5"/>
      <c r="AE67" s="5"/>
      <c r="AF67" s="5"/>
      <c r="AG67" s="5"/>
      <c r="AH67" s="5"/>
      <c r="AI67" s="5"/>
      <c r="AJ67" s="3"/>
      <c r="AK67" s="3"/>
      <c r="AL67" s="3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3"/>
      <c r="AZ67" s="3"/>
      <c r="BA67" s="3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3"/>
      <c r="BW67" s="5"/>
      <c r="BX67" s="5"/>
      <c r="BY67" s="5"/>
      <c r="BZ67" s="5"/>
      <c r="CA67" s="5"/>
      <c r="CB67" s="5"/>
      <c r="CC67" s="5"/>
      <c r="CD67" s="5"/>
    </row>
    <row r="68" spans="1:82" ht="12.5" x14ac:dyDescent="0.25">
      <c r="A68" s="3" t="s">
        <v>227</v>
      </c>
      <c r="B68" s="3" t="s">
        <v>2</v>
      </c>
      <c r="C68" s="3">
        <f t="shared" si="0"/>
        <v>1</v>
      </c>
      <c r="D68" s="4">
        <f t="shared" si="1"/>
        <v>0</v>
      </c>
      <c r="E68" s="3" t="str">
        <f t="shared" si="2"/>
        <v>N</v>
      </c>
      <c r="F68" s="3" t="s">
        <v>228</v>
      </c>
      <c r="G68" s="3" t="s">
        <v>229</v>
      </c>
      <c r="H68" s="3" t="s">
        <v>230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3"/>
      <c r="Y68" s="3"/>
      <c r="Z68" s="3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spans="1:82" ht="12.5" x14ac:dyDescent="0.25">
      <c r="A69" s="3" t="s">
        <v>231</v>
      </c>
      <c r="B69" s="3" t="s">
        <v>2</v>
      </c>
      <c r="C69" s="3">
        <f t="shared" si="0"/>
        <v>1</v>
      </c>
      <c r="D69" s="4">
        <f t="shared" si="1"/>
        <v>0</v>
      </c>
      <c r="E69" s="3" t="str">
        <f t="shared" si="2"/>
        <v>N</v>
      </c>
      <c r="F69" s="3" t="s">
        <v>232</v>
      </c>
      <c r="G69" s="3" t="s">
        <v>232</v>
      </c>
      <c r="H69" s="3" t="s">
        <v>233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3"/>
      <c r="Y69" s="3"/>
      <c r="Z69" s="3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3"/>
      <c r="BW69" s="5"/>
      <c r="BX69" s="5"/>
      <c r="BY69" s="5"/>
      <c r="BZ69" s="5"/>
      <c r="CA69" s="5"/>
      <c r="CB69" s="5"/>
      <c r="CC69" s="5"/>
      <c r="CD69" s="5"/>
    </row>
    <row r="70" spans="1:82" ht="12.5" x14ac:dyDescent="0.25">
      <c r="A70" s="3" t="s">
        <v>234</v>
      </c>
      <c r="B70" s="3" t="s">
        <v>2</v>
      </c>
      <c r="C70" s="3">
        <f t="shared" si="0"/>
        <v>1</v>
      </c>
      <c r="D70" s="4">
        <f t="shared" si="1"/>
        <v>0</v>
      </c>
      <c r="E70" s="3" t="str">
        <f t="shared" si="2"/>
        <v>N</v>
      </c>
      <c r="F70" s="3" t="s">
        <v>235</v>
      </c>
      <c r="G70" s="3" t="s">
        <v>235</v>
      </c>
      <c r="H70" s="3" t="s">
        <v>236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3"/>
      <c r="Y70" s="3"/>
      <c r="Z70" s="3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spans="1:82" ht="12.5" x14ac:dyDescent="0.25">
      <c r="A71" s="3" t="s">
        <v>237</v>
      </c>
      <c r="B71" s="3" t="s">
        <v>2</v>
      </c>
      <c r="C71" s="3">
        <f t="shared" si="0"/>
        <v>1</v>
      </c>
      <c r="D71" s="4">
        <f t="shared" si="1"/>
        <v>0</v>
      </c>
      <c r="E71" s="3" t="str">
        <f t="shared" si="2"/>
        <v>N</v>
      </c>
      <c r="F71" s="3" t="s">
        <v>238</v>
      </c>
      <c r="G71" s="3" t="s">
        <v>238</v>
      </c>
      <c r="H71" s="3" t="s">
        <v>239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3"/>
      <c r="Y71" s="3"/>
      <c r="Z71" s="3"/>
      <c r="AA71" s="5"/>
      <c r="AB71" s="5"/>
      <c r="AC71" s="5"/>
      <c r="AD71" s="3"/>
      <c r="AE71" s="3"/>
      <c r="AF71" s="3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3"/>
      <c r="BC71" s="3"/>
      <c r="BD71" s="3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spans="1:82" ht="12.5" x14ac:dyDescent="0.25">
      <c r="A72" s="3" t="s">
        <v>240</v>
      </c>
      <c r="B72" s="3" t="s">
        <v>2</v>
      </c>
      <c r="C72" s="3">
        <f t="shared" si="0"/>
        <v>1</v>
      </c>
      <c r="D72" s="4">
        <f t="shared" si="1"/>
        <v>0</v>
      </c>
      <c r="E72" s="3" t="str">
        <f t="shared" si="2"/>
        <v>N</v>
      </c>
      <c r="F72" s="3" t="s">
        <v>241</v>
      </c>
      <c r="G72" s="3" t="s">
        <v>241</v>
      </c>
      <c r="H72" s="3" t="s">
        <v>242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3"/>
      <c r="Y72" s="3"/>
      <c r="Z72" s="3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spans="1:82" ht="12.5" x14ac:dyDescent="0.25">
      <c r="A73" s="3" t="s">
        <v>243</v>
      </c>
      <c r="B73" s="3" t="s">
        <v>2</v>
      </c>
      <c r="C73" s="3">
        <f t="shared" si="0"/>
        <v>1</v>
      </c>
      <c r="D73" s="4">
        <f t="shared" si="1"/>
        <v>0</v>
      </c>
      <c r="E73" s="3" t="str">
        <f t="shared" si="2"/>
        <v>N</v>
      </c>
      <c r="F73" s="3" t="s">
        <v>244</v>
      </c>
      <c r="G73" s="3" t="s">
        <v>245</v>
      </c>
      <c r="H73" s="3" t="s">
        <v>246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3"/>
      <c r="V73" s="3"/>
      <c r="W73" s="3"/>
      <c r="X73" s="3"/>
      <c r="Y73" s="3"/>
      <c r="Z73" s="3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3"/>
      <c r="AZ73" s="3"/>
      <c r="BA73" s="3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3"/>
      <c r="BW73" s="5"/>
      <c r="BX73" s="5"/>
      <c r="BY73" s="5"/>
      <c r="BZ73" s="5"/>
      <c r="CA73" s="5"/>
      <c r="CB73" s="5"/>
      <c r="CC73" s="5"/>
      <c r="CD73" s="5"/>
    </row>
    <row r="74" spans="1:82" ht="12.5" x14ac:dyDescent="0.25">
      <c r="A74" s="3" t="s">
        <v>247</v>
      </c>
      <c r="B74" s="3" t="s">
        <v>2</v>
      </c>
      <c r="C74" s="3">
        <f t="shared" si="0"/>
        <v>1</v>
      </c>
      <c r="D74" s="4">
        <f t="shared" si="1"/>
        <v>0</v>
      </c>
      <c r="E74" s="3" t="str">
        <f t="shared" si="2"/>
        <v>N</v>
      </c>
      <c r="F74" s="3" t="s">
        <v>248</v>
      </c>
      <c r="G74" s="3" t="s">
        <v>248</v>
      </c>
      <c r="H74" s="3" t="s">
        <v>249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3"/>
      <c r="Y74" s="3"/>
      <c r="Z74" s="3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3"/>
      <c r="AN74" s="3"/>
      <c r="AO74" s="3"/>
      <c r="AP74" s="5"/>
      <c r="AQ74" s="5"/>
      <c r="AR74" s="5"/>
      <c r="AS74" s="3"/>
      <c r="AT74" s="3"/>
      <c r="AU74" s="3"/>
      <c r="AV74" s="5"/>
      <c r="AW74" s="5"/>
      <c r="AX74" s="5"/>
      <c r="AY74" s="3"/>
      <c r="AZ74" s="3"/>
      <c r="BA74" s="3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spans="1:82" ht="12.5" x14ac:dyDescent="0.25">
      <c r="A75" s="3" t="s">
        <v>250</v>
      </c>
      <c r="B75" s="3" t="s">
        <v>2</v>
      </c>
      <c r="C75" s="3">
        <f t="shared" si="0"/>
        <v>1</v>
      </c>
      <c r="D75" s="4">
        <f t="shared" si="1"/>
        <v>0</v>
      </c>
      <c r="E75" s="3" t="str">
        <f t="shared" si="2"/>
        <v>N</v>
      </c>
      <c r="F75" s="3" t="s">
        <v>251</v>
      </c>
      <c r="G75" s="3" t="s">
        <v>251</v>
      </c>
      <c r="H75" s="3" t="s">
        <v>252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3"/>
      <c r="BW75" s="5"/>
      <c r="BX75" s="5"/>
      <c r="BY75" s="5"/>
      <c r="BZ75" s="5"/>
      <c r="CA75" s="5"/>
      <c r="CB75" s="5"/>
      <c r="CC75" s="5"/>
      <c r="CD75" s="5"/>
    </row>
    <row r="76" spans="1:82" ht="12.5" x14ac:dyDescent="0.25">
      <c r="A76" s="3" t="s">
        <v>253</v>
      </c>
      <c r="B76" s="3" t="s">
        <v>146</v>
      </c>
      <c r="C76" s="3">
        <f t="shared" si="0"/>
        <v>1</v>
      </c>
      <c r="D76" s="4">
        <f t="shared" si="1"/>
        <v>1</v>
      </c>
      <c r="E76" s="3" t="str">
        <f t="shared" si="2"/>
        <v>Y</v>
      </c>
      <c r="F76" s="3" t="s">
        <v>254</v>
      </c>
      <c r="G76" s="3" t="s">
        <v>254</v>
      </c>
      <c r="H76" s="3" t="s">
        <v>255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3"/>
      <c r="V76" s="3"/>
      <c r="W76" s="3"/>
      <c r="X76" s="3"/>
      <c r="Y76" s="3"/>
      <c r="Z76" s="3"/>
      <c r="AA76" s="5"/>
      <c r="AB76" s="5"/>
      <c r="AC76" s="5"/>
      <c r="AD76" s="5"/>
      <c r="AE76" s="5"/>
      <c r="AF76" s="5"/>
      <c r="AG76" s="5"/>
      <c r="AH76" s="5"/>
      <c r="AI76" s="5"/>
      <c r="AJ76" s="3"/>
      <c r="AK76" s="3"/>
      <c r="AL76" s="3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3"/>
      <c r="AZ76" s="3"/>
      <c r="BA76" s="3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3"/>
      <c r="BR76" s="3"/>
      <c r="BS76" s="3"/>
      <c r="BT76" s="5"/>
      <c r="BU76" s="5"/>
      <c r="BV76" s="3"/>
      <c r="BW76" s="5"/>
      <c r="BX76" s="5"/>
      <c r="BY76" s="5"/>
      <c r="BZ76" s="5"/>
      <c r="CA76" s="5"/>
      <c r="CB76" s="5"/>
      <c r="CC76" s="5"/>
      <c r="CD76" s="5"/>
    </row>
    <row r="77" spans="1:82" ht="12.5" x14ac:dyDescent="0.25">
      <c r="A77" s="3" t="s">
        <v>256</v>
      </c>
      <c r="B77" s="3" t="s">
        <v>3</v>
      </c>
      <c r="C77" s="3">
        <f t="shared" si="0"/>
        <v>0</v>
      </c>
      <c r="D77" s="4">
        <f t="shared" si="1"/>
        <v>1</v>
      </c>
      <c r="E77" s="3" t="str">
        <f t="shared" si="2"/>
        <v>N</v>
      </c>
      <c r="F77" s="3" t="s">
        <v>257</v>
      </c>
      <c r="G77" s="3" t="s">
        <v>257</v>
      </c>
      <c r="H77" s="3" t="s">
        <v>258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3"/>
      <c r="V77" s="3"/>
      <c r="W77" s="3"/>
      <c r="X77" s="3"/>
      <c r="Y77" s="3"/>
      <c r="Z77" s="3"/>
      <c r="AA77" s="5"/>
      <c r="AB77" s="5"/>
      <c r="AC77" s="5"/>
      <c r="AD77" s="3"/>
      <c r="AE77" s="3"/>
      <c r="AF77" s="3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3"/>
      <c r="AZ77" s="3"/>
      <c r="BA77" s="3"/>
      <c r="BB77" s="3"/>
      <c r="BC77" s="3"/>
      <c r="BD77" s="3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spans="1:82" ht="12.5" x14ac:dyDescent="0.25">
      <c r="A78" s="3" t="s">
        <v>259</v>
      </c>
      <c r="B78" s="3" t="s">
        <v>2</v>
      </c>
      <c r="C78" s="3">
        <f t="shared" si="0"/>
        <v>1</v>
      </c>
      <c r="D78" s="4">
        <f t="shared" si="1"/>
        <v>0</v>
      </c>
      <c r="E78" s="3" t="str">
        <f t="shared" si="2"/>
        <v>N</v>
      </c>
      <c r="F78" s="3" t="s">
        <v>260</v>
      </c>
      <c r="G78" s="3" t="s">
        <v>260</v>
      </c>
      <c r="H78" s="3" t="s">
        <v>261</v>
      </c>
      <c r="I78" s="5"/>
      <c r="J78" s="5"/>
      <c r="K78" s="5"/>
      <c r="L78" s="3"/>
      <c r="M78" s="3"/>
      <c r="N78" s="3"/>
      <c r="O78" s="5"/>
      <c r="P78" s="5"/>
      <c r="Q78" s="5"/>
      <c r="R78" s="5"/>
      <c r="S78" s="5"/>
      <c r="T78" s="5"/>
      <c r="U78" s="5"/>
      <c r="V78" s="5"/>
      <c r="W78" s="5"/>
      <c r="X78" s="3"/>
      <c r="Y78" s="3"/>
      <c r="Z78" s="3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spans="1:82" ht="12.5" x14ac:dyDescent="0.25">
      <c r="A79" s="3" t="s">
        <v>262</v>
      </c>
      <c r="B79" s="3" t="s">
        <v>2</v>
      </c>
      <c r="C79" s="3">
        <f t="shared" si="0"/>
        <v>1</v>
      </c>
      <c r="D79" s="4">
        <f t="shared" si="1"/>
        <v>0</v>
      </c>
      <c r="E79" s="3" t="str">
        <f t="shared" si="2"/>
        <v>N</v>
      </c>
      <c r="F79" s="3" t="s">
        <v>263</v>
      </c>
      <c r="G79" s="3" t="s">
        <v>264</v>
      </c>
      <c r="H79" s="3" t="s">
        <v>265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3"/>
      <c r="Y79" s="3"/>
      <c r="Z79" s="3"/>
      <c r="AA79" s="5"/>
      <c r="AB79" s="5"/>
      <c r="AC79" s="5"/>
      <c r="AD79" s="5"/>
      <c r="AE79" s="5"/>
      <c r="AF79" s="5"/>
      <c r="AG79" s="5"/>
      <c r="AH79" s="5"/>
      <c r="AI79" s="5"/>
      <c r="AJ79" s="3"/>
      <c r="AK79" s="3"/>
      <c r="AL79" s="3"/>
      <c r="AM79" s="5"/>
      <c r="AN79" s="5"/>
      <c r="AO79" s="5"/>
      <c r="AP79" s="5"/>
      <c r="AQ79" s="5"/>
      <c r="AR79" s="5"/>
      <c r="AS79" s="3"/>
      <c r="AT79" s="3"/>
      <c r="AU79" s="3"/>
      <c r="AV79" s="5"/>
      <c r="AW79" s="5"/>
      <c r="AX79" s="5"/>
      <c r="AY79" s="3"/>
      <c r="AZ79" s="3"/>
      <c r="BA79" s="3"/>
      <c r="BB79" s="3"/>
      <c r="BC79" s="3"/>
      <c r="BD79" s="3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spans="1:82" ht="12.5" x14ac:dyDescent="0.25">
      <c r="A80" s="3" t="s">
        <v>266</v>
      </c>
      <c r="B80" s="3" t="s">
        <v>146</v>
      </c>
      <c r="C80" s="3">
        <f t="shared" si="0"/>
        <v>1</v>
      </c>
      <c r="D80" s="4">
        <f t="shared" si="1"/>
        <v>1</v>
      </c>
      <c r="E80" s="3" t="str">
        <f t="shared" si="2"/>
        <v>Y</v>
      </c>
      <c r="F80" s="3" t="s">
        <v>267</v>
      </c>
      <c r="G80" s="3" t="s">
        <v>267</v>
      </c>
      <c r="H80" s="3" t="s">
        <v>268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3"/>
      <c r="Y80" s="3"/>
      <c r="Z80" s="3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spans="1:82" ht="12.5" x14ac:dyDescent="0.25">
      <c r="A81" s="3" t="s">
        <v>269</v>
      </c>
      <c r="B81" s="3" t="s">
        <v>2</v>
      </c>
      <c r="C81" s="3">
        <f t="shared" si="0"/>
        <v>1</v>
      </c>
      <c r="D81" s="4">
        <f t="shared" si="1"/>
        <v>0</v>
      </c>
      <c r="E81" s="3" t="str">
        <f t="shared" si="2"/>
        <v>N</v>
      </c>
      <c r="F81" s="3" t="s">
        <v>270</v>
      </c>
      <c r="G81" s="3" t="s">
        <v>271</v>
      </c>
      <c r="H81" s="3" t="s">
        <v>272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3"/>
      <c r="Y81" s="3"/>
      <c r="Z81" s="3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3"/>
      <c r="AN81" s="3"/>
      <c r="AO81" s="3"/>
      <c r="AP81" s="5"/>
      <c r="AQ81" s="5"/>
      <c r="AR81" s="5"/>
      <c r="AS81" s="3"/>
      <c r="AT81" s="3"/>
      <c r="AU81" s="3"/>
      <c r="AV81" s="5"/>
      <c r="AW81" s="5"/>
      <c r="AX81" s="5"/>
      <c r="AY81" s="3"/>
      <c r="AZ81" s="3"/>
      <c r="BA81" s="3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3"/>
      <c r="BW81" s="5"/>
      <c r="BX81" s="5"/>
      <c r="BY81" s="5"/>
      <c r="BZ81" s="5"/>
      <c r="CA81" s="5"/>
      <c r="CB81" s="5"/>
      <c r="CC81" s="5"/>
      <c r="CD81" s="5"/>
    </row>
    <row r="82" spans="1:82" ht="12.5" x14ac:dyDescent="0.25">
      <c r="A82" s="3" t="s">
        <v>273</v>
      </c>
      <c r="B82" s="3" t="s">
        <v>2</v>
      </c>
      <c r="C82" s="3">
        <f t="shared" si="0"/>
        <v>1</v>
      </c>
      <c r="D82" s="4">
        <f t="shared" si="1"/>
        <v>0</v>
      </c>
      <c r="E82" s="3" t="str">
        <f t="shared" si="2"/>
        <v>N</v>
      </c>
      <c r="F82" s="3" t="s">
        <v>274</v>
      </c>
      <c r="G82" s="3" t="s">
        <v>274</v>
      </c>
      <c r="H82" s="3" t="s">
        <v>275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3"/>
      <c r="Y82" s="3"/>
      <c r="Z82" s="3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3"/>
      <c r="AN82" s="3"/>
      <c r="AO82" s="3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3"/>
      <c r="BW82" s="5"/>
      <c r="BX82" s="5"/>
      <c r="BY82" s="5"/>
      <c r="BZ82" s="5"/>
      <c r="CA82" s="5"/>
      <c r="CB82" s="5"/>
      <c r="CC82" s="5"/>
      <c r="CD82" s="5"/>
    </row>
    <row r="83" spans="1:82" ht="12.5" x14ac:dyDescent="0.25">
      <c r="A83" s="3" t="s">
        <v>276</v>
      </c>
      <c r="B83" s="3" t="s">
        <v>2</v>
      </c>
      <c r="C83" s="3">
        <f t="shared" si="0"/>
        <v>1</v>
      </c>
      <c r="D83" s="4">
        <f t="shared" si="1"/>
        <v>0</v>
      </c>
      <c r="E83" s="3" t="str">
        <f t="shared" si="2"/>
        <v>N</v>
      </c>
      <c r="F83" s="3" t="s">
        <v>277</v>
      </c>
      <c r="G83" s="3" t="s">
        <v>277</v>
      </c>
      <c r="H83" s="3" t="s">
        <v>278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3"/>
      <c r="AZ83" s="3"/>
      <c r="BA83" s="3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3"/>
      <c r="BW83" s="5"/>
      <c r="BX83" s="5"/>
      <c r="BY83" s="5"/>
      <c r="BZ83" s="5"/>
      <c r="CA83" s="5"/>
      <c r="CB83" s="5"/>
      <c r="CC83" s="5"/>
      <c r="CD83" s="5"/>
    </row>
    <row r="84" spans="1:82" ht="12.5" x14ac:dyDescent="0.25">
      <c r="A84" s="3" t="s">
        <v>279</v>
      </c>
      <c r="B84" s="3" t="s">
        <v>2</v>
      </c>
      <c r="C84" s="3">
        <f t="shared" si="0"/>
        <v>1</v>
      </c>
      <c r="D84" s="4">
        <f t="shared" si="1"/>
        <v>0</v>
      </c>
      <c r="E84" s="3" t="str">
        <f t="shared" si="2"/>
        <v>N</v>
      </c>
      <c r="F84" s="3" t="s">
        <v>280</v>
      </c>
      <c r="G84" s="3" t="s">
        <v>280</v>
      </c>
      <c r="H84" s="3" t="s">
        <v>281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3"/>
      <c r="Y84" s="3"/>
      <c r="Z84" s="3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spans="1:82" ht="12.5" x14ac:dyDescent="0.25">
      <c r="A85" s="3" t="s">
        <v>282</v>
      </c>
      <c r="B85" s="3" t="s">
        <v>2</v>
      </c>
      <c r="C85" s="3">
        <f t="shared" si="0"/>
        <v>1</v>
      </c>
      <c r="D85" s="4">
        <f t="shared" si="1"/>
        <v>0</v>
      </c>
      <c r="E85" s="3" t="str">
        <f t="shared" si="2"/>
        <v>N</v>
      </c>
      <c r="F85" s="3" t="s">
        <v>283</v>
      </c>
      <c r="G85" s="3" t="s">
        <v>283</v>
      </c>
      <c r="H85" s="3" t="s">
        <v>284</v>
      </c>
      <c r="I85" s="5"/>
      <c r="J85" s="5"/>
      <c r="K85" s="5"/>
      <c r="L85" s="3"/>
      <c r="M85" s="3"/>
      <c r="N85" s="3"/>
      <c r="O85" s="5"/>
      <c r="P85" s="5"/>
      <c r="Q85" s="5"/>
      <c r="R85" s="5"/>
      <c r="S85" s="5"/>
      <c r="T85" s="5"/>
      <c r="U85" s="3"/>
      <c r="V85" s="3"/>
      <c r="W85" s="3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3"/>
      <c r="AZ85" s="3"/>
      <c r="BA85" s="3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spans="1:82" ht="12.5" x14ac:dyDescent="0.25">
      <c r="A86" s="3" t="s">
        <v>285</v>
      </c>
      <c r="B86" s="3" t="s">
        <v>286</v>
      </c>
      <c r="C86" s="3">
        <f t="shared" si="0"/>
        <v>1</v>
      </c>
      <c r="D86" s="4">
        <f t="shared" si="1"/>
        <v>0</v>
      </c>
      <c r="E86" s="3" t="str">
        <f t="shared" si="2"/>
        <v>N</v>
      </c>
      <c r="F86" s="3" t="s">
        <v>287</v>
      </c>
      <c r="G86" s="3" t="s">
        <v>287</v>
      </c>
      <c r="H86" s="3" t="s">
        <v>288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3"/>
      <c r="Y86" s="3"/>
      <c r="Z86" s="3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3"/>
      <c r="AT86" s="3"/>
      <c r="AU86" s="3"/>
      <c r="AV86" s="5"/>
      <c r="AW86" s="5"/>
      <c r="AX86" s="5"/>
      <c r="AY86" s="3"/>
      <c r="AZ86" s="3"/>
      <c r="BA86" s="3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spans="1:82" ht="12.5" x14ac:dyDescent="0.25">
      <c r="A87" s="3" t="s">
        <v>289</v>
      </c>
      <c r="B87" s="3" t="s">
        <v>290</v>
      </c>
      <c r="C87" s="3">
        <f t="shared" si="0"/>
        <v>1</v>
      </c>
      <c r="D87" s="4">
        <f t="shared" si="1"/>
        <v>1</v>
      </c>
      <c r="E87" s="3" t="str">
        <f t="shared" si="2"/>
        <v>Y</v>
      </c>
      <c r="F87" s="3" t="s">
        <v>291</v>
      </c>
      <c r="G87" s="3" t="s">
        <v>292</v>
      </c>
      <c r="H87" s="3" t="s">
        <v>293</v>
      </c>
      <c r="I87" s="3"/>
      <c r="J87" s="3"/>
      <c r="K87" s="3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3"/>
      <c r="Y87" s="3"/>
      <c r="Z87" s="3"/>
      <c r="AA87" s="5"/>
      <c r="AB87" s="5"/>
      <c r="AC87" s="5"/>
      <c r="AD87" s="3"/>
      <c r="AE87" s="3"/>
      <c r="AF87" s="3"/>
      <c r="AG87" s="5"/>
      <c r="AH87" s="5"/>
      <c r="AI87" s="5"/>
      <c r="AJ87" s="5"/>
      <c r="AK87" s="5"/>
      <c r="AL87" s="5"/>
      <c r="AM87" s="3"/>
      <c r="AN87" s="3"/>
      <c r="AO87" s="3"/>
      <c r="AP87" s="5"/>
      <c r="AQ87" s="5"/>
      <c r="AR87" s="5"/>
      <c r="AS87" s="5"/>
      <c r="AT87" s="5"/>
      <c r="AU87" s="5"/>
      <c r="AV87" s="5"/>
      <c r="AW87" s="5"/>
      <c r="AX87" s="5"/>
      <c r="AY87" s="3"/>
      <c r="AZ87" s="3"/>
      <c r="BA87" s="3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3"/>
      <c r="BW87" s="5"/>
      <c r="BX87" s="5"/>
      <c r="BY87" s="5"/>
      <c r="BZ87" s="5"/>
      <c r="CA87" s="5"/>
      <c r="CB87" s="5"/>
      <c r="CC87" s="5"/>
      <c r="CD87" s="5"/>
    </row>
    <row r="88" spans="1:82" ht="12.5" x14ac:dyDescent="0.25">
      <c r="A88" s="3" t="s">
        <v>294</v>
      </c>
      <c r="B88" s="3" t="s">
        <v>2</v>
      </c>
      <c r="C88" s="3">
        <f t="shared" si="0"/>
        <v>1</v>
      </c>
      <c r="D88" s="4">
        <f t="shared" si="1"/>
        <v>0</v>
      </c>
      <c r="E88" s="3" t="str">
        <f t="shared" si="2"/>
        <v>N</v>
      </c>
      <c r="F88" s="3" t="s">
        <v>295</v>
      </c>
      <c r="G88" s="3" t="s">
        <v>296</v>
      </c>
      <c r="H88" s="3" t="s">
        <v>297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3"/>
      <c r="Y88" s="3"/>
      <c r="Z88" s="3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3"/>
      <c r="AZ88" s="3"/>
      <c r="BA88" s="3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3"/>
      <c r="BW88" s="5"/>
      <c r="BX88" s="5"/>
      <c r="BY88" s="5"/>
      <c r="BZ88" s="5"/>
      <c r="CA88" s="5"/>
      <c r="CB88" s="5"/>
      <c r="CC88" s="5"/>
      <c r="CD88" s="5"/>
    </row>
    <row r="89" spans="1:82" ht="12.5" x14ac:dyDescent="0.25">
      <c r="A89" s="3" t="s">
        <v>298</v>
      </c>
      <c r="B89" s="3" t="s">
        <v>2</v>
      </c>
      <c r="C89" s="3">
        <f t="shared" si="0"/>
        <v>1</v>
      </c>
      <c r="D89" s="4">
        <f t="shared" si="1"/>
        <v>0</v>
      </c>
      <c r="E89" s="3" t="str">
        <f t="shared" si="2"/>
        <v>N</v>
      </c>
      <c r="F89" s="3" t="s">
        <v>299</v>
      </c>
      <c r="G89" s="3" t="s">
        <v>299</v>
      </c>
      <c r="H89" s="3" t="s">
        <v>300</v>
      </c>
      <c r="I89" s="5"/>
      <c r="J89" s="5"/>
      <c r="K89" s="5"/>
      <c r="L89" s="3"/>
      <c r="M89" s="3"/>
      <c r="N89" s="3"/>
      <c r="O89" s="5"/>
      <c r="P89" s="5"/>
      <c r="Q89" s="5"/>
      <c r="R89" s="5"/>
      <c r="S89" s="5"/>
      <c r="T89" s="5"/>
      <c r="U89" s="5"/>
      <c r="V89" s="5"/>
      <c r="W89" s="5"/>
      <c r="X89" s="3"/>
      <c r="Y89" s="3"/>
      <c r="Z89" s="3"/>
      <c r="AA89" s="5"/>
      <c r="AB89" s="5"/>
      <c r="AC89" s="5"/>
      <c r="AD89" s="3"/>
      <c r="AE89" s="3"/>
      <c r="AF89" s="3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3"/>
      <c r="BW89" s="5"/>
      <c r="BX89" s="5"/>
      <c r="BY89" s="5"/>
      <c r="BZ89" s="5"/>
      <c r="CA89" s="5"/>
      <c r="CB89" s="5"/>
      <c r="CC89" s="5"/>
      <c r="CD89" s="5"/>
    </row>
    <row r="90" spans="1:82" ht="12.5" x14ac:dyDescent="0.25">
      <c r="A90" s="3" t="s">
        <v>301</v>
      </c>
      <c r="B90" s="3" t="s">
        <v>2</v>
      </c>
      <c r="C90" s="3">
        <f t="shared" si="0"/>
        <v>1</v>
      </c>
      <c r="D90" s="4">
        <f t="shared" si="1"/>
        <v>0</v>
      </c>
      <c r="E90" s="3" t="str">
        <f t="shared" si="2"/>
        <v>N</v>
      </c>
      <c r="F90" s="3" t="s">
        <v>302</v>
      </c>
      <c r="G90" s="3" t="s">
        <v>302</v>
      </c>
      <c r="H90" s="3" t="s">
        <v>302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3"/>
      <c r="Y90" s="3"/>
      <c r="Z90" s="3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3"/>
      <c r="AZ90" s="3"/>
      <c r="BA90" s="3"/>
      <c r="BB90" s="3"/>
      <c r="BC90" s="3"/>
      <c r="BD90" s="3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spans="1:82" ht="12.5" x14ac:dyDescent="0.25">
      <c r="A91" s="3" t="s">
        <v>303</v>
      </c>
      <c r="B91" s="3" t="s">
        <v>2</v>
      </c>
      <c r="C91" s="3">
        <f t="shared" si="0"/>
        <v>1</v>
      </c>
      <c r="D91" s="4">
        <f t="shared" si="1"/>
        <v>0</v>
      </c>
      <c r="E91" s="3" t="str">
        <f t="shared" si="2"/>
        <v>N</v>
      </c>
      <c r="F91" s="3" t="s">
        <v>304</v>
      </c>
      <c r="G91" s="3" t="s">
        <v>304</v>
      </c>
      <c r="H91" s="3" t="s">
        <v>305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3"/>
      <c r="Y91" s="3"/>
      <c r="Z91" s="3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spans="1:82" ht="12.5" x14ac:dyDescent="0.25">
      <c r="A92" s="3" t="s">
        <v>306</v>
      </c>
      <c r="B92" s="3" t="s">
        <v>2</v>
      </c>
      <c r="C92" s="3">
        <f t="shared" si="0"/>
        <v>1</v>
      </c>
      <c r="D92" s="4">
        <f t="shared" si="1"/>
        <v>0</v>
      </c>
      <c r="E92" s="3" t="str">
        <f t="shared" si="2"/>
        <v>N</v>
      </c>
      <c r="F92" s="3" t="s">
        <v>307</v>
      </c>
      <c r="G92" s="3" t="s">
        <v>308</v>
      </c>
      <c r="H92" s="3" t="s">
        <v>309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3"/>
      <c r="Y92" s="3"/>
      <c r="Z92" s="3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spans="1:82" ht="12.5" x14ac:dyDescent="0.25">
      <c r="A93" s="3" t="s">
        <v>310</v>
      </c>
      <c r="B93" s="3" t="s">
        <v>2</v>
      </c>
      <c r="C93" s="3">
        <f t="shared" si="0"/>
        <v>1</v>
      </c>
      <c r="D93" s="4">
        <f t="shared" si="1"/>
        <v>0</v>
      </c>
      <c r="E93" s="3" t="str">
        <f t="shared" si="2"/>
        <v>N</v>
      </c>
      <c r="F93" s="3" t="s">
        <v>311</v>
      </c>
      <c r="G93" s="3" t="s">
        <v>311</v>
      </c>
      <c r="H93" s="3" t="s">
        <v>312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3"/>
      <c r="Y93" s="3"/>
      <c r="Z93" s="3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3"/>
      <c r="AT93" s="3"/>
      <c r="AU93" s="3"/>
      <c r="AV93" s="5"/>
      <c r="AW93" s="5"/>
      <c r="AX93" s="5"/>
      <c r="AY93" s="3"/>
      <c r="AZ93" s="3"/>
      <c r="BA93" s="3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3"/>
      <c r="BW93" s="5"/>
      <c r="BX93" s="5"/>
      <c r="BY93" s="5"/>
      <c r="BZ93" s="5"/>
      <c r="CA93" s="5"/>
      <c r="CB93" s="5"/>
      <c r="CC93" s="5"/>
      <c r="CD93" s="5"/>
    </row>
    <row r="94" spans="1:82" ht="12.5" x14ac:dyDescent="0.25">
      <c r="A94" s="3" t="s">
        <v>313</v>
      </c>
      <c r="B94" s="3" t="s">
        <v>2</v>
      </c>
      <c r="C94" s="3">
        <f t="shared" si="0"/>
        <v>1</v>
      </c>
      <c r="D94" s="4">
        <f t="shared" si="1"/>
        <v>0</v>
      </c>
      <c r="E94" s="3" t="str">
        <f t="shared" si="2"/>
        <v>N</v>
      </c>
      <c r="F94" s="3" t="s">
        <v>314</v>
      </c>
      <c r="G94" s="3" t="s">
        <v>314</v>
      </c>
      <c r="H94" s="3" t="s">
        <v>312</v>
      </c>
      <c r="I94" s="5"/>
      <c r="J94" s="5"/>
      <c r="K94" s="5"/>
      <c r="L94" s="3"/>
      <c r="M94" s="3"/>
      <c r="N94" s="3"/>
      <c r="O94" s="5"/>
      <c r="P94" s="5"/>
      <c r="Q94" s="5"/>
      <c r="R94" s="5"/>
      <c r="S94" s="5"/>
      <c r="T94" s="5"/>
      <c r="U94" s="5"/>
      <c r="V94" s="5"/>
      <c r="W94" s="5"/>
      <c r="X94" s="3"/>
      <c r="Y94" s="3"/>
      <c r="Z94" s="3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3"/>
      <c r="AT94" s="3"/>
      <c r="AU94" s="3"/>
      <c r="AV94" s="5"/>
      <c r="AW94" s="5"/>
      <c r="AX94" s="5"/>
      <c r="AY94" s="3"/>
      <c r="AZ94" s="3"/>
      <c r="BA94" s="3"/>
      <c r="BB94" s="3"/>
      <c r="BC94" s="3"/>
      <c r="BD94" s="3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spans="1:82" ht="12.5" x14ac:dyDescent="0.25">
      <c r="A95" s="3" t="s">
        <v>315</v>
      </c>
      <c r="B95" s="3" t="s">
        <v>2</v>
      </c>
      <c r="C95" s="3">
        <f t="shared" si="0"/>
        <v>1</v>
      </c>
      <c r="D95" s="4">
        <f t="shared" si="1"/>
        <v>0</v>
      </c>
      <c r="E95" s="3" t="str">
        <f t="shared" si="2"/>
        <v>N</v>
      </c>
      <c r="F95" s="3" t="s">
        <v>316</v>
      </c>
      <c r="G95" s="3" t="s">
        <v>316</v>
      </c>
      <c r="H95" s="3" t="s">
        <v>316</v>
      </c>
      <c r="I95" s="5"/>
      <c r="J95" s="5"/>
      <c r="K95" s="5"/>
      <c r="L95" s="3"/>
      <c r="M95" s="3"/>
      <c r="N95" s="3"/>
      <c r="O95" s="5"/>
      <c r="P95" s="5"/>
      <c r="Q95" s="5"/>
      <c r="R95" s="5"/>
      <c r="S95" s="5"/>
      <c r="T95" s="5"/>
      <c r="U95" s="5"/>
      <c r="V95" s="5"/>
      <c r="W95" s="5"/>
      <c r="X95" s="3"/>
      <c r="Y95" s="3"/>
      <c r="Z95" s="3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3"/>
      <c r="AZ95" s="3"/>
      <c r="BA95" s="3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3"/>
      <c r="BW95" s="5"/>
      <c r="BX95" s="5"/>
      <c r="BY95" s="5"/>
      <c r="BZ95" s="5"/>
      <c r="CA95" s="5"/>
      <c r="CB95" s="5"/>
      <c r="CC95" s="5"/>
      <c r="CD95" s="5"/>
    </row>
    <row r="96" spans="1:82" ht="12.5" x14ac:dyDescent="0.25">
      <c r="A96" s="3" t="s">
        <v>317</v>
      </c>
      <c r="B96" s="3" t="s">
        <v>2</v>
      </c>
      <c r="C96" s="3">
        <f t="shared" si="0"/>
        <v>1</v>
      </c>
      <c r="D96" s="4">
        <f t="shared" si="1"/>
        <v>0</v>
      </c>
      <c r="E96" s="3" t="str">
        <f t="shared" si="2"/>
        <v>N</v>
      </c>
      <c r="F96" s="3" t="s">
        <v>318</v>
      </c>
      <c r="G96" s="3" t="s">
        <v>318</v>
      </c>
      <c r="H96" s="3" t="s">
        <v>319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3"/>
      <c r="Y96" s="3"/>
      <c r="Z96" s="3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3"/>
      <c r="AZ96" s="3"/>
      <c r="BA96" s="3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spans="1:82" ht="12.5" x14ac:dyDescent="0.25">
      <c r="A97" s="3" t="s">
        <v>320</v>
      </c>
      <c r="B97" s="3" t="s">
        <v>2</v>
      </c>
      <c r="C97" s="3">
        <f t="shared" si="0"/>
        <v>1</v>
      </c>
      <c r="D97" s="4">
        <f t="shared" si="1"/>
        <v>0</v>
      </c>
      <c r="E97" s="3" t="str">
        <f t="shared" si="2"/>
        <v>N</v>
      </c>
      <c r="F97" s="3" t="s">
        <v>321</v>
      </c>
      <c r="G97" s="3" t="s">
        <v>322</v>
      </c>
      <c r="H97" s="3" t="s">
        <v>323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3"/>
      <c r="Y97" s="3"/>
      <c r="Z97" s="3"/>
      <c r="AA97" s="5"/>
      <c r="AB97" s="5"/>
      <c r="AC97" s="5"/>
      <c r="AD97" s="5"/>
      <c r="AE97" s="5"/>
      <c r="AF97" s="5"/>
      <c r="AG97" s="5"/>
      <c r="AH97" s="5"/>
      <c r="AI97" s="5"/>
      <c r="AJ97" s="3"/>
      <c r="AK97" s="3"/>
      <c r="AL97" s="3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3"/>
      <c r="BW97" s="5"/>
      <c r="BX97" s="5"/>
      <c r="BY97" s="5"/>
      <c r="BZ97" s="5"/>
      <c r="CA97" s="5"/>
      <c r="CB97" s="5"/>
      <c r="CC97" s="5"/>
      <c r="CD97" s="5"/>
    </row>
    <row r="98" spans="1:82" ht="12.5" x14ac:dyDescent="0.25">
      <c r="A98" s="3" t="s">
        <v>324</v>
      </c>
      <c r="B98" s="3" t="s">
        <v>2</v>
      </c>
      <c r="C98" s="3">
        <f t="shared" si="0"/>
        <v>1</v>
      </c>
      <c r="D98" s="4">
        <f t="shared" si="1"/>
        <v>0</v>
      </c>
      <c r="E98" s="3" t="str">
        <f t="shared" si="2"/>
        <v>N</v>
      </c>
      <c r="F98" s="3" t="s">
        <v>325</v>
      </c>
      <c r="G98" s="3" t="s">
        <v>326</v>
      </c>
      <c r="H98" s="3" t="s">
        <v>327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3"/>
      <c r="Y98" s="3"/>
      <c r="Z98" s="3"/>
      <c r="AA98" s="5"/>
      <c r="AB98" s="5"/>
      <c r="AC98" s="5"/>
      <c r="AD98" s="5"/>
      <c r="AE98" s="5"/>
      <c r="AF98" s="5"/>
      <c r="AG98" s="5"/>
      <c r="AH98" s="5"/>
      <c r="AI98" s="5"/>
      <c r="AJ98" s="3"/>
      <c r="AK98" s="3"/>
      <c r="AL98" s="3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spans="1:82" ht="12.5" x14ac:dyDescent="0.25">
      <c r="A99" s="3" t="s">
        <v>328</v>
      </c>
      <c r="B99" s="3" t="s">
        <v>2</v>
      </c>
      <c r="C99" s="3">
        <f t="shared" si="0"/>
        <v>1</v>
      </c>
      <c r="D99" s="4">
        <f t="shared" si="1"/>
        <v>0</v>
      </c>
      <c r="E99" s="3" t="str">
        <f t="shared" si="2"/>
        <v>N</v>
      </c>
      <c r="F99" s="3" t="s">
        <v>329</v>
      </c>
      <c r="G99" s="3" t="s">
        <v>329</v>
      </c>
      <c r="H99" s="3" t="s">
        <v>215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3"/>
      <c r="Y99" s="3"/>
      <c r="Z99" s="3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3"/>
      <c r="AN99" s="3"/>
      <c r="AO99" s="3"/>
      <c r="AP99" s="5"/>
      <c r="AQ99" s="5"/>
      <c r="AR99" s="5"/>
      <c r="AS99" s="3"/>
      <c r="AT99" s="3"/>
      <c r="AU99" s="3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spans="1:82" ht="12.5" x14ac:dyDescent="0.25">
      <c r="A100" s="3" t="s">
        <v>330</v>
      </c>
      <c r="B100" s="3" t="s">
        <v>2</v>
      </c>
      <c r="C100" s="3">
        <f t="shared" si="0"/>
        <v>1</v>
      </c>
      <c r="D100" s="4">
        <f t="shared" si="1"/>
        <v>0</v>
      </c>
      <c r="E100" s="3" t="str">
        <f t="shared" si="2"/>
        <v>N</v>
      </c>
      <c r="F100" s="3" t="s">
        <v>331</v>
      </c>
      <c r="G100" s="3" t="s">
        <v>331</v>
      </c>
      <c r="H100" s="3" t="s">
        <v>331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3"/>
      <c r="Y100" s="3"/>
      <c r="Z100" s="3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spans="1:82" ht="12.5" x14ac:dyDescent="0.25">
      <c r="A101" s="3" t="s">
        <v>332</v>
      </c>
      <c r="B101" s="3" t="s">
        <v>2</v>
      </c>
      <c r="C101" s="3">
        <f t="shared" si="0"/>
        <v>1</v>
      </c>
      <c r="D101" s="4">
        <f t="shared" si="1"/>
        <v>0</v>
      </c>
      <c r="E101" s="3" t="str">
        <f t="shared" si="2"/>
        <v>N</v>
      </c>
      <c r="F101" s="3" t="s">
        <v>333</v>
      </c>
      <c r="G101" s="3" t="s">
        <v>334</v>
      </c>
      <c r="H101" s="3" t="s">
        <v>335</v>
      </c>
      <c r="I101" s="5"/>
      <c r="J101" s="5"/>
      <c r="K101" s="5"/>
      <c r="L101" s="3"/>
      <c r="M101" s="3"/>
      <c r="N101" s="3"/>
      <c r="O101" s="5"/>
      <c r="P101" s="5"/>
      <c r="Q101" s="5"/>
      <c r="R101" s="5"/>
      <c r="S101" s="5"/>
      <c r="T101" s="5"/>
      <c r="U101" s="5"/>
      <c r="V101" s="5"/>
      <c r="W101" s="5"/>
      <c r="X101" s="3"/>
      <c r="Y101" s="3"/>
      <c r="Z101" s="3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3"/>
      <c r="AZ101" s="3"/>
      <c r="BA101" s="3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spans="1:82" ht="12.5" x14ac:dyDescent="0.25">
      <c r="A102" s="3" t="s">
        <v>336</v>
      </c>
      <c r="B102" s="3" t="s">
        <v>2</v>
      </c>
      <c r="C102" s="3">
        <f t="shared" si="0"/>
        <v>1</v>
      </c>
      <c r="D102" s="4">
        <f t="shared" si="1"/>
        <v>0</v>
      </c>
      <c r="E102" s="3" t="str">
        <f t="shared" si="2"/>
        <v>N</v>
      </c>
      <c r="F102" s="3" t="s">
        <v>337</v>
      </c>
      <c r="G102" s="3" t="s">
        <v>337</v>
      </c>
      <c r="H102" s="3" t="s">
        <v>338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3"/>
      <c r="Y102" s="3"/>
      <c r="Z102" s="3"/>
      <c r="AA102" s="5"/>
      <c r="AB102" s="5"/>
      <c r="AC102" s="5"/>
      <c r="AD102" s="5"/>
      <c r="AE102" s="5"/>
      <c r="AF102" s="5"/>
      <c r="AG102" s="5"/>
      <c r="AH102" s="5"/>
      <c r="AI102" s="5"/>
      <c r="AJ102" s="3"/>
      <c r="AK102" s="3"/>
      <c r="AL102" s="3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3"/>
      <c r="BW102" s="5"/>
      <c r="BX102" s="5"/>
      <c r="BY102" s="5"/>
      <c r="BZ102" s="5"/>
      <c r="CA102" s="5"/>
      <c r="CB102" s="5"/>
      <c r="CC102" s="5"/>
      <c r="CD102" s="5"/>
    </row>
    <row r="103" spans="1:82" ht="12.5" x14ac:dyDescent="0.25">
      <c r="A103" s="3" t="s">
        <v>339</v>
      </c>
      <c r="B103" s="3" t="s">
        <v>2</v>
      </c>
      <c r="C103" s="3">
        <f t="shared" si="0"/>
        <v>1</v>
      </c>
      <c r="D103" s="4">
        <f t="shared" si="1"/>
        <v>0</v>
      </c>
      <c r="E103" s="3" t="str">
        <f t="shared" si="2"/>
        <v>N</v>
      </c>
      <c r="F103" s="3" t="s">
        <v>340</v>
      </c>
      <c r="G103" s="3" t="s">
        <v>340</v>
      </c>
      <c r="H103" s="3" t="s">
        <v>341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3"/>
      <c r="Y103" s="3"/>
      <c r="Z103" s="3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spans="1:82" ht="12.5" x14ac:dyDescent="0.25">
      <c r="A104" s="3" t="s">
        <v>342</v>
      </c>
      <c r="B104" s="3" t="s">
        <v>2</v>
      </c>
      <c r="C104" s="3">
        <f t="shared" si="0"/>
        <v>1</v>
      </c>
      <c r="D104" s="4">
        <f t="shared" si="1"/>
        <v>0</v>
      </c>
      <c r="E104" s="3" t="str">
        <f t="shared" si="2"/>
        <v>N</v>
      </c>
      <c r="F104" s="3" t="s">
        <v>62</v>
      </c>
      <c r="G104" s="3" t="s">
        <v>62</v>
      </c>
      <c r="H104" s="3" t="s">
        <v>63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3"/>
      <c r="Y104" s="3"/>
      <c r="Z104" s="3"/>
      <c r="AA104" s="5"/>
      <c r="AB104" s="5"/>
      <c r="AC104" s="5"/>
      <c r="AD104" s="5"/>
      <c r="AE104" s="5"/>
      <c r="AF104" s="5"/>
      <c r="AG104" s="5"/>
      <c r="AH104" s="5"/>
      <c r="AI104" s="5"/>
      <c r="AJ104" s="3"/>
      <c r="AK104" s="3"/>
      <c r="AL104" s="3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spans="1:82" ht="12.5" x14ac:dyDescent="0.25">
      <c r="A105" s="3" t="s">
        <v>343</v>
      </c>
      <c r="B105" s="3" t="s">
        <v>2</v>
      </c>
      <c r="C105" s="3">
        <f t="shared" si="0"/>
        <v>1</v>
      </c>
      <c r="D105" s="4">
        <f t="shared" si="1"/>
        <v>0</v>
      </c>
      <c r="E105" s="3" t="str">
        <f t="shared" si="2"/>
        <v>N</v>
      </c>
      <c r="F105" s="3" t="s">
        <v>344</v>
      </c>
      <c r="G105" s="3" t="s">
        <v>344</v>
      </c>
      <c r="H105" s="3" t="s">
        <v>344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3"/>
      <c r="Y105" s="3"/>
      <c r="Z105" s="3"/>
      <c r="AA105" s="5"/>
      <c r="AB105" s="5"/>
      <c r="AC105" s="5"/>
      <c r="AD105" s="5"/>
      <c r="AE105" s="5"/>
      <c r="AF105" s="5"/>
      <c r="AG105" s="5"/>
      <c r="AH105" s="5"/>
      <c r="AI105" s="5"/>
      <c r="AJ105" s="3"/>
      <c r="AK105" s="3"/>
      <c r="AL105" s="3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spans="1:82" ht="12.5" x14ac:dyDescent="0.25">
      <c r="A106" s="3" t="s">
        <v>345</v>
      </c>
      <c r="B106" s="3" t="s">
        <v>2</v>
      </c>
      <c r="C106" s="3">
        <f t="shared" si="0"/>
        <v>1</v>
      </c>
      <c r="D106" s="4">
        <f t="shared" si="1"/>
        <v>0</v>
      </c>
      <c r="E106" s="3" t="str">
        <f t="shared" si="2"/>
        <v>N</v>
      </c>
      <c r="F106" s="3" t="s">
        <v>346</v>
      </c>
      <c r="G106" s="3" t="s">
        <v>347</v>
      </c>
      <c r="H106" s="3" t="s">
        <v>348</v>
      </c>
      <c r="I106" s="3"/>
      <c r="J106" s="3"/>
      <c r="K106" s="3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3"/>
      <c r="Y106" s="3"/>
      <c r="Z106" s="3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3"/>
      <c r="AN106" s="3"/>
      <c r="AO106" s="3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3"/>
      <c r="BC106" s="3"/>
      <c r="BD106" s="3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spans="1:82" ht="12.5" x14ac:dyDescent="0.25">
      <c r="A107" s="3" t="s">
        <v>349</v>
      </c>
      <c r="B107" s="3" t="s">
        <v>2</v>
      </c>
      <c r="C107" s="3">
        <f t="shared" si="0"/>
        <v>1</v>
      </c>
      <c r="D107" s="4">
        <f t="shared" si="1"/>
        <v>0</v>
      </c>
      <c r="E107" s="3" t="str">
        <f t="shared" si="2"/>
        <v>N</v>
      </c>
      <c r="F107" s="3" t="s">
        <v>350</v>
      </c>
      <c r="G107" s="3" t="s">
        <v>350</v>
      </c>
      <c r="H107" s="3" t="s">
        <v>351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3"/>
      <c r="Y107" s="3"/>
      <c r="Z107" s="3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spans="1:82" ht="12.5" x14ac:dyDescent="0.25">
      <c r="A108" s="3" t="s">
        <v>352</v>
      </c>
      <c r="B108" s="3" t="s">
        <v>2</v>
      </c>
      <c r="C108" s="3">
        <f t="shared" si="0"/>
        <v>1</v>
      </c>
      <c r="D108" s="4">
        <f t="shared" si="1"/>
        <v>0</v>
      </c>
      <c r="E108" s="3" t="str">
        <f t="shared" si="2"/>
        <v>N</v>
      </c>
      <c r="F108" s="3" t="s">
        <v>353</v>
      </c>
      <c r="G108" s="3" t="s">
        <v>353</v>
      </c>
      <c r="H108" s="3" t="s">
        <v>354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3"/>
      <c r="Y108" s="3"/>
      <c r="Z108" s="3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3"/>
      <c r="BC108" s="3"/>
      <c r="BD108" s="3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spans="1:82" ht="12.5" x14ac:dyDescent="0.25">
      <c r="A109" s="3" t="s">
        <v>355</v>
      </c>
      <c r="B109" s="3" t="s">
        <v>2</v>
      </c>
      <c r="C109" s="3">
        <f t="shared" si="0"/>
        <v>1</v>
      </c>
      <c r="D109" s="4">
        <f t="shared" si="1"/>
        <v>0</v>
      </c>
      <c r="E109" s="3" t="str">
        <f t="shared" si="2"/>
        <v>N</v>
      </c>
      <c r="F109" s="3" t="s">
        <v>356</v>
      </c>
      <c r="G109" s="3" t="s">
        <v>356</v>
      </c>
      <c r="H109" s="3" t="s">
        <v>357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spans="1:82" ht="12.5" x14ac:dyDescent="0.25">
      <c r="A110" s="3" t="s">
        <v>358</v>
      </c>
      <c r="B110" s="3" t="s">
        <v>2</v>
      </c>
      <c r="C110" s="3">
        <f t="shared" si="0"/>
        <v>1</v>
      </c>
      <c r="D110" s="4">
        <f t="shared" si="1"/>
        <v>0</v>
      </c>
      <c r="E110" s="3" t="str">
        <f t="shared" si="2"/>
        <v>N</v>
      </c>
      <c r="F110" s="3" t="s">
        <v>359</v>
      </c>
      <c r="G110" s="3" t="s">
        <v>359</v>
      </c>
      <c r="H110" s="3" t="s">
        <v>360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3"/>
      <c r="Y110" s="3"/>
      <c r="Z110" s="3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spans="1:82" ht="12.5" x14ac:dyDescent="0.25">
      <c r="A111" s="3" t="s">
        <v>361</v>
      </c>
      <c r="B111" s="3" t="s">
        <v>2</v>
      </c>
      <c r="C111" s="3">
        <f t="shared" si="0"/>
        <v>1</v>
      </c>
      <c r="D111" s="4">
        <f t="shared" si="1"/>
        <v>0</v>
      </c>
      <c r="E111" s="3" t="str">
        <f t="shared" si="2"/>
        <v>N</v>
      </c>
      <c r="F111" s="3" t="s">
        <v>362</v>
      </c>
      <c r="G111" s="3" t="s">
        <v>362</v>
      </c>
      <c r="H111" s="3" t="s">
        <v>363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3"/>
      <c r="Y111" s="3"/>
      <c r="Z111" s="3"/>
      <c r="AA111" s="5"/>
      <c r="AB111" s="5"/>
      <c r="AC111" s="5"/>
      <c r="AD111" s="5"/>
      <c r="AE111" s="5"/>
      <c r="AF111" s="5"/>
      <c r="AG111" s="5"/>
      <c r="AH111" s="5"/>
      <c r="AI111" s="5"/>
      <c r="AJ111" s="3"/>
      <c r="AK111" s="3"/>
      <c r="AL111" s="3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3"/>
      <c r="BW111" s="5"/>
      <c r="BX111" s="5"/>
      <c r="BY111" s="5"/>
      <c r="BZ111" s="5"/>
      <c r="CA111" s="5"/>
      <c r="CB111" s="5"/>
      <c r="CC111" s="5"/>
      <c r="CD111" s="5"/>
    </row>
    <row r="112" spans="1:82" ht="12.5" x14ac:dyDescent="0.25">
      <c r="A112" s="3" t="s">
        <v>364</v>
      </c>
      <c r="B112" s="3" t="s">
        <v>2</v>
      </c>
      <c r="C112" s="3">
        <f t="shared" si="0"/>
        <v>1</v>
      </c>
      <c r="D112" s="4">
        <f t="shared" si="1"/>
        <v>0</v>
      </c>
      <c r="E112" s="3" t="str">
        <f t="shared" si="2"/>
        <v>N</v>
      </c>
      <c r="F112" s="3" t="s">
        <v>353</v>
      </c>
      <c r="G112" s="3" t="s">
        <v>353</v>
      </c>
      <c r="H112" s="3" t="s">
        <v>354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3"/>
      <c r="Y112" s="3"/>
      <c r="Z112" s="3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spans="1:82" ht="12.5" x14ac:dyDescent="0.25">
      <c r="A113" s="3" t="s">
        <v>365</v>
      </c>
      <c r="B113" s="3" t="s">
        <v>2</v>
      </c>
      <c r="C113" s="3">
        <f t="shared" si="0"/>
        <v>1</v>
      </c>
      <c r="D113" s="4">
        <f t="shared" si="1"/>
        <v>0</v>
      </c>
      <c r="E113" s="3" t="str">
        <f t="shared" si="2"/>
        <v>N</v>
      </c>
      <c r="F113" s="3" t="s">
        <v>366</v>
      </c>
      <c r="G113" s="3" t="s">
        <v>366</v>
      </c>
      <c r="H113" s="3" t="s">
        <v>367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3"/>
      <c r="Y113" s="3"/>
      <c r="Z113" s="3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3"/>
      <c r="BW113" s="5"/>
      <c r="BX113" s="5"/>
      <c r="BY113" s="5"/>
      <c r="BZ113" s="5"/>
      <c r="CA113" s="5"/>
      <c r="CB113" s="5"/>
      <c r="CC113" s="5"/>
      <c r="CD113" s="5"/>
    </row>
    <row r="114" spans="1:82" ht="12.5" x14ac:dyDescent="0.25">
      <c r="A114" s="3" t="s">
        <v>368</v>
      </c>
      <c r="B114" s="3" t="s">
        <v>2</v>
      </c>
      <c r="C114" s="3">
        <f t="shared" si="0"/>
        <v>1</v>
      </c>
      <c r="D114" s="4">
        <f t="shared" si="1"/>
        <v>0</v>
      </c>
      <c r="E114" s="3" t="str">
        <f t="shared" si="2"/>
        <v>N</v>
      </c>
      <c r="F114" s="3" t="s">
        <v>369</v>
      </c>
      <c r="G114" s="3" t="s">
        <v>369</v>
      </c>
      <c r="H114" s="3" t="s">
        <v>370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3"/>
      <c r="AZ114" s="3"/>
      <c r="BA114" s="3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spans="1:82" ht="12.5" x14ac:dyDescent="0.25">
      <c r="A115" s="3" t="s">
        <v>371</v>
      </c>
      <c r="B115" s="3" t="s">
        <v>2</v>
      </c>
      <c r="C115" s="3">
        <f t="shared" si="0"/>
        <v>1</v>
      </c>
      <c r="D115" s="4">
        <f t="shared" si="1"/>
        <v>0</v>
      </c>
      <c r="E115" s="3" t="str">
        <f t="shared" si="2"/>
        <v>N</v>
      </c>
      <c r="F115" s="3" t="s">
        <v>372</v>
      </c>
      <c r="G115" s="3" t="s">
        <v>373</v>
      </c>
      <c r="H115" s="3" t="s">
        <v>374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3"/>
      <c r="Y115" s="3"/>
      <c r="Z115" s="3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3"/>
      <c r="BW115" s="5"/>
      <c r="BX115" s="5"/>
      <c r="BY115" s="5"/>
      <c r="BZ115" s="5"/>
      <c r="CA115" s="5"/>
      <c r="CB115" s="5"/>
      <c r="CC115" s="5"/>
      <c r="CD115" s="5"/>
    </row>
    <row r="116" spans="1:82" ht="12.5" x14ac:dyDescent="0.25">
      <c r="A116" s="3" t="s">
        <v>375</v>
      </c>
      <c r="B116" s="3" t="s">
        <v>2</v>
      </c>
      <c r="C116" s="3">
        <f t="shared" si="0"/>
        <v>1</v>
      </c>
      <c r="D116" s="4">
        <f t="shared" si="1"/>
        <v>0</v>
      </c>
      <c r="E116" s="3" t="str">
        <f t="shared" si="2"/>
        <v>N</v>
      </c>
      <c r="F116" s="3" t="s">
        <v>241</v>
      </c>
      <c r="G116" s="3" t="s">
        <v>241</v>
      </c>
      <c r="H116" s="3" t="s">
        <v>376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3"/>
      <c r="Y116" s="3"/>
      <c r="Z116" s="3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spans="1:82" ht="12.5" x14ac:dyDescent="0.25">
      <c r="A117" s="3" t="s">
        <v>377</v>
      </c>
      <c r="B117" s="3" t="s">
        <v>2</v>
      </c>
      <c r="C117" s="3">
        <f t="shared" si="0"/>
        <v>1</v>
      </c>
      <c r="D117" s="4">
        <f t="shared" si="1"/>
        <v>0</v>
      </c>
      <c r="E117" s="3" t="str">
        <f t="shared" si="2"/>
        <v>N</v>
      </c>
      <c r="F117" s="3" t="s">
        <v>378</v>
      </c>
      <c r="G117" s="3" t="s">
        <v>378</v>
      </c>
      <c r="H117" s="3" t="s">
        <v>379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3"/>
      <c r="Y117" s="3"/>
      <c r="Z117" s="3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3"/>
      <c r="AT117" s="3"/>
      <c r="AU117" s="3"/>
      <c r="AV117" s="5"/>
      <c r="AW117" s="5"/>
      <c r="AX117" s="5"/>
      <c r="AY117" s="3"/>
      <c r="AZ117" s="3"/>
      <c r="BA117" s="3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3"/>
      <c r="BW117" s="5"/>
      <c r="BX117" s="5"/>
      <c r="BY117" s="5"/>
      <c r="BZ117" s="5"/>
      <c r="CA117" s="5"/>
      <c r="CB117" s="5"/>
      <c r="CC117" s="5"/>
      <c r="CD117" s="5"/>
    </row>
    <row r="118" spans="1:82" ht="12.5" x14ac:dyDescent="0.25">
      <c r="A118" s="3" t="s">
        <v>380</v>
      </c>
      <c r="B118" s="3" t="s">
        <v>2</v>
      </c>
      <c r="C118" s="3">
        <f t="shared" si="0"/>
        <v>1</v>
      </c>
      <c r="D118" s="4">
        <f t="shared" si="1"/>
        <v>0</v>
      </c>
      <c r="E118" s="3" t="str">
        <f t="shared" si="2"/>
        <v>N</v>
      </c>
      <c r="F118" s="3" t="s">
        <v>353</v>
      </c>
      <c r="G118" s="3" t="s">
        <v>353</v>
      </c>
      <c r="H118" s="3" t="s">
        <v>354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3"/>
      <c r="Y118" s="3"/>
      <c r="Z118" s="3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3"/>
      <c r="AZ118" s="3"/>
      <c r="BA118" s="3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3"/>
      <c r="BW118" s="5"/>
      <c r="BX118" s="5"/>
      <c r="BY118" s="5"/>
      <c r="BZ118" s="5"/>
      <c r="CA118" s="5"/>
      <c r="CB118" s="5"/>
      <c r="CC118" s="5"/>
      <c r="CD118" s="5"/>
    </row>
    <row r="119" spans="1:82" ht="12.5" x14ac:dyDescent="0.25">
      <c r="A119" s="3" t="s">
        <v>381</v>
      </c>
      <c r="B119" s="3" t="s">
        <v>2</v>
      </c>
      <c r="C119" s="3">
        <f t="shared" si="0"/>
        <v>1</v>
      </c>
      <c r="D119" s="4">
        <f t="shared" si="1"/>
        <v>0</v>
      </c>
      <c r="E119" s="3" t="str">
        <f t="shared" si="2"/>
        <v>N</v>
      </c>
      <c r="F119" s="3" t="s">
        <v>382</v>
      </c>
      <c r="G119" s="3" t="s">
        <v>382</v>
      </c>
      <c r="H119" s="3" t="s">
        <v>383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3"/>
      <c r="AZ119" s="3"/>
      <c r="BA119" s="3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spans="1:82" ht="12.5" x14ac:dyDescent="0.25">
      <c r="A120" s="3" t="s">
        <v>384</v>
      </c>
      <c r="B120" s="3" t="s">
        <v>2</v>
      </c>
      <c r="C120" s="3">
        <f t="shared" si="0"/>
        <v>1</v>
      </c>
      <c r="D120" s="4">
        <f t="shared" si="1"/>
        <v>0</v>
      </c>
      <c r="E120" s="3" t="str">
        <f t="shared" si="2"/>
        <v>N</v>
      </c>
      <c r="F120" s="3" t="s">
        <v>385</v>
      </c>
      <c r="G120" s="3" t="s">
        <v>385</v>
      </c>
      <c r="H120" s="3" t="s">
        <v>386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3"/>
      <c r="Y120" s="3"/>
      <c r="Z120" s="3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3"/>
      <c r="BW120" s="5"/>
      <c r="BX120" s="5"/>
      <c r="BY120" s="5"/>
      <c r="BZ120" s="5"/>
      <c r="CA120" s="5"/>
      <c r="CB120" s="5"/>
      <c r="CC120" s="5"/>
      <c r="CD120" s="5"/>
    </row>
    <row r="121" spans="1:82" ht="12.5" x14ac:dyDescent="0.25">
      <c r="A121" s="3" t="s">
        <v>387</v>
      </c>
      <c r="B121" s="3" t="s">
        <v>2</v>
      </c>
      <c r="C121" s="3">
        <f t="shared" si="0"/>
        <v>1</v>
      </c>
      <c r="D121" s="4">
        <f t="shared" si="1"/>
        <v>0</v>
      </c>
      <c r="E121" s="3" t="str">
        <f t="shared" si="2"/>
        <v>N</v>
      </c>
      <c r="F121" s="3" t="s">
        <v>329</v>
      </c>
      <c r="G121" s="3" t="s">
        <v>329</v>
      </c>
      <c r="H121" s="3" t="s">
        <v>215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3"/>
      <c r="Y121" s="3"/>
      <c r="Z121" s="3"/>
      <c r="AA121" s="5"/>
      <c r="AB121" s="5"/>
      <c r="AC121" s="5"/>
      <c r="AD121" s="5"/>
      <c r="AE121" s="5"/>
      <c r="AF121" s="5"/>
      <c r="AG121" s="5"/>
      <c r="AH121" s="5"/>
      <c r="AI121" s="5"/>
      <c r="AJ121" s="3"/>
      <c r="AK121" s="3"/>
      <c r="AL121" s="3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3"/>
      <c r="BW121" s="5"/>
      <c r="BX121" s="5"/>
      <c r="BY121" s="5"/>
      <c r="BZ121" s="5"/>
      <c r="CA121" s="5"/>
      <c r="CB121" s="5"/>
      <c r="CC121" s="5"/>
      <c r="CD121" s="5"/>
    </row>
    <row r="122" spans="1:82" ht="12.5" x14ac:dyDescent="0.25">
      <c r="A122" s="3" t="s">
        <v>388</v>
      </c>
      <c r="B122" s="3" t="s">
        <v>2</v>
      </c>
      <c r="C122" s="3">
        <f t="shared" si="0"/>
        <v>1</v>
      </c>
      <c r="D122" s="4">
        <f t="shared" si="1"/>
        <v>0</v>
      </c>
      <c r="E122" s="3" t="str">
        <f t="shared" si="2"/>
        <v>N</v>
      </c>
      <c r="F122" s="3" t="s">
        <v>389</v>
      </c>
      <c r="G122" s="3" t="s">
        <v>389</v>
      </c>
      <c r="H122" s="3" t="s">
        <v>390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3"/>
      <c r="BW122" s="5"/>
      <c r="BX122" s="5"/>
      <c r="BY122" s="5"/>
      <c r="BZ122" s="5"/>
      <c r="CA122" s="5"/>
      <c r="CB122" s="5"/>
      <c r="CC122" s="5"/>
      <c r="CD122" s="5"/>
    </row>
    <row r="123" spans="1:82" ht="12.5" x14ac:dyDescent="0.25">
      <c r="A123" s="3" t="s">
        <v>391</v>
      </c>
      <c r="B123" s="3" t="s">
        <v>2</v>
      </c>
      <c r="C123" s="3">
        <f t="shared" si="0"/>
        <v>1</v>
      </c>
      <c r="D123" s="4">
        <f t="shared" si="1"/>
        <v>0</v>
      </c>
      <c r="E123" s="3" t="str">
        <f t="shared" si="2"/>
        <v>N</v>
      </c>
      <c r="F123" s="3" t="s">
        <v>392</v>
      </c>
      <c r="G123" s="3" t="s">
        <v>392</v>
      </c>
      <c r="H123" s="3" t="s">
        <v>393</v>
      </c>
      <c r="I123" s="5"/>
      <c r="J123" s="5"/>
      <c r="K123" s="5"/>
      <c r="L123" s="3"/>
      <c r="M123" s="3"/>
      <c r="N123" s="3"/>
      <c r="O123" s="5"/>
      <c r="P123" s="5"/>
      <c r="Q123" s="5"/>
      <c r="R123" s="3"/>
      <c r="S123" s="3"/>
      <c r="T123" s="3"/>
      <c r="U123" s="5"/>
      <c r="V123" s="5"/>
      <c r="W123" s="5"/>
      <c r="X123" s="3"/>
      <c r="Y123" s="3"/>
      <c r="Z123" s="3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3"/>
      <c r="AZ123" s="3"/>
      <c r="BA123" s="3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3"/>
      <c r="BW123" s="5"/>
      <c r="BX123" s="5"/>
      <c r="BY123" s="5"/>
      <c r="BZ123" s="5"/>
      <c r="CA123" s="5"/>
      <c r="CB123" s="5"/>
      <c r="CC123" s="5"/>
      <c r="CD123" s="5"/>
    </row>
    <row r="124" spans="1:82" ht="12.5" x14ac:dyDescent="0.25">
      <c r="A124" s="3" t="s">
        <v>394</v>
      </c>
      <c r="B124" s="3" t="s">
        <v>286</v>
      </c>
      <c r="C124" s="3">
        <f t="shared" si="0"/>
        <v>1</v>
      </c>
      <c r="D124" s="4">
        <f t="shared" si="1"/>
        <v>0</v>
      </c>
      <c r="E124" s="3" t="str">
        <f t="shared" si="2"/>
        <v>N</v>
      </c>
      <c r="F124" s="3" t="s">
        <v>395</v>
      </c>
      <c r="G124" s="3" t="s">
        <v>395</v>
      </c>
      <c r="H124" s="3" t="s">
        <v>396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"/>
      <c r="V124" s="3"/>
      <c r="W124" s="3"/>
      <c r="X124" s="3"/>
      <c r="Y124" s="3"/>
      <c r="Z124" s="3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3"/>
      <c r="AT124" s="3"/>
      <c r="AU124" s="3"/>
      <c r="AV124" s="5"/>
      <c r="AW124" s="5"/>
      <c r="AX124" s="5"/>
      <c r="AY124" s="3"/>
      <c r="AZ124" s="3"/>
      <c r="BA124" s="3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3"/>
      <c r="BW124" s="5"/>
      <c r="BX124" s="5"/>
      <c r="BY124" s="5"/>
      <c r="BZ124" s="5"/>
      <c r="CA124" s="5"/>
      <c r="CB124" s="5"/>
      <c r="CC124" s="5"/>
      <c r="CD124" s="5"/>
    </row>
    <row r="125" spans="1:82" ht="12.5" x14ac:dyDescent="0.25">
      <c r="A125" s="3" t="s">
        <v>397</v>
      </c>
      <c r="B125" s="3" t="s">
        <v>2</v>
      </c>
      <c r="C125" s="3">
        <f t="shared" si="0"/>
        <v>1</v>
      </c>
      <c r="D125" s="4">
        <f t="shared" si="1"/>
        <v>0</v>
      </c>
      <c r="E125" s="3" t="str">
        <f t="shared" si="2"/>
        <v>N</v>
      </c>
      <c r="F125" s="3" t="s">
        <v>398</v>
      </c>
      <c r="G125" s="3" t="s">
        <v>398</v>
      </c>
      <c r="H125" s="3" t="s">
        <v>399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3"/>
      <c r="Y125" s="3"/>
      <c r="Z125" s="3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3"/>
      <c r="BW125" s="5"/>
      <c r="BX125" s="5"/>
      <c r="BY125" s="5"/>
      <c r="BZ125" s="5"/>
      <c r="CA125" s="5"/>
      <c r="CB125" s="5"/>
      <c r="CC125" s="5"/>
      <c r="CD125" s="5"/>
    </row>
    <row r="126" spans="1:82" ht="12.5" x14ac:dyDescent="0.25">
      <c r="A126" s="3" t="s">
        <v>400</v>
      </c>
      <c r="B126" s="3" t="s">
        <v>2</v>
      </c>
      <c r="C126" s="3">
        <f t="shared" si="0"/>
        <v>1</v>
      </c>
      <c r="D126" s="4">
        <f t="shared" si="1"/>
        <v>0</v>
      </c>
      <c r="E126" s="3" t="str">
        <f t="shared" si="2"/>
        <v>N</v>
      </c>
      <c r="F126" s="3" t="s">
        <v>401</v>
      </c>
      <c r="G126" s="3" t="s">
        <v>401</v>
      </c>
      <c r="H126" s="3" t="s">
        <v>402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3"/>
      <c r="Y126" s="3"/>
      <c r="Z126" s="3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3"/>
      <c r="AT126" s="3"/>
      <c r="AU126" s="3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3"/>
      <c r="BW126" s="5"/>
      <c r="BX126" s="5"/>
      <c r="BY126" s="5"/>
      <c r="BZ126" s="5"/>
      <c r="CA126" s="5"/>
      <c r="CB126" s="5"/>
      <c r="CC126" s="5"/>
      <c r="CD126" s="5"/>
    </row>
    <row r="127" spans="1:82" ht="12.5" x14ac:dyDescent="0.25">
      <c r="A127" s="3" t="s">
        <v>403</v>
      </c>
      <c r="B127" s="3" t="s">
        <v>2</v>
      </c>
      <c r="C127" s="3">
        <f t="shared" si="0"/>
        <v>1</v>
      </c>
      <c r="D127" s="4">
        <f t="shared" si="1"/>
        <v>0</v>
      </c>
      <c r="E127" s="3" t="str">
        <f t="shared" si="2"/>
        <v>N</v>
      </c>
      <c r="F127" s="3" t="s">
        <v>404</v>
      </c>
      <c r="G127" s="3" t="s">
        <v>404</v>
      </c>
      <c r="H127" s="3" t="s">
        <v>405</v>
      </c>
      <c r="I127" s="5"/>
      <c r="J127" s="5"/>
      <c r="K127" s="5"/>
      <c r="L127" s="3"/>
      <c r="M127" s="3"/>
      <c r="N127" s="3"/>
      <c r="O127" s="5"/>
      <c r="P127" s="5"/>
      <c r="Q127" s="5"/>
      <c r="R127" s="5"/>
      <c r="S127" s="5"/>
      <c r="T127" s="5"/>
      <c r="U127" s="5"/>
      <c r="V127" s="5"/>
      <c r="W127" s="5"/>
      <c r="X127" s="3"/>
      <c r="Y127" s="3"/>
      <c r="Z127" s="3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3"/>
      <c r="AT127" s="3"/>
      <c r="AU127" s="3"/>
      <c r="AV127" s="5"/>
      <c r="AW127" s="5"/>
      <c r="AX127" s="5"/>
      <c r="AY127" s="3"/>
      <c r="AZ127" s="3"/>
      <c r="BA127" s="3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3"/>
      <c r="BW127" s="5"/>
      <c r="BX127" s="5"/>
      <c r="BY127" s="5"/>
      <c r="BZ127" s="5"/>
      <c r="CA127" s="5"/>
      <c r="CB127" s="5"/>
      <c r="CC127" s="5"/>
      <c r="CD127" s="5"/>
    </row>
    <row r="128" spans="1:82" ht="12.5" x14ac:dyDescent="0.25">
      <c r="A128" s="3" t="s">
        <v>406</v>
      </c>
      <c r="B128" s="3" t="s">
        <v>2</v>
      </c>
      <c r="C128" s="3">
        <f t="shared" si="0"/>
        <v>1</v>
      </c>
      <c r="D128" s="4">
        <f t="shared" si="1"/>
        <v>0</v>
      </c>
      <c r="E128" s="3" t="str">
        <f t="shared" si="2"/>
        <v>N</v>
      </c>
      <c r="F128" s="3" t="s">
        <v>407</v>
      </c>
      <c r="G128" s="3" t="s">
        <v>407</v>
      </c>
      <c r="H128" s="3" t="s">
        <v>408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3"/>
      <c r="Y128" s="3"/>
      <c r="Z128" s="3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3"/>
      <c r="BW128" s="5"/>
      <c r="BX128" s="5"/>
      <c r="BY128" s="5"/>
      <c r="BZ128" s="5"/>
      <c r="CA128" s="5"/>
      <c r="CB128" s="5"/>
      <c r="CC128" s="5"/>
      <c r="CD128" s="5"/>
    </row>
    <row r="129" spans="1:82" ht="12.5" x14ac:dyDescent="0.25">
      <c r="A129" s="3" t="s">
        <v>409</v>
      </c>
      <c r="B129" s="3" t="s">
        <v>2</v>
      </c>
      <c r="C129" s="3">
        <f t="shared" si="0"/>
        <v>1</v>
      </c>
      <c r="D129" s="4">
        <f t="shared" si="1"/>
        <v>0</v>
      </c>
      <c r="E129" s="3" t="str">
        <f t="shared" si="2"/>
        <v>N</v>
      </c>
      <c r="F129" s="3" t="s">
        <v>410</v>
      </c>
      <c r="G129" s="3" t="s">
        <v>410</v>
      </c>
      <c r="H129" s="3" t="s">
        <v>411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3"/>
      <c r="AT129" s="3"/>
      <c r="AU129" s="3"/>
      <c r="AV129" s="5"/>
      <c r="AW129" s="5"/>
      <c r="AX129" s="5"/>
      <c r="AY129" s="5"/>
      <c r="AZ129" s="5"/>
      <c r="BA129" s="5"/>
      <c r="BB129" s="3"/>
      <c r="BC129" s="3"/>
      <c r="BD129" s="3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spans="1:82" ht="12.5" x14ac:dyDescent="0.25">
      <c r="A130" s="3" t="s">
        <v>412</v>
      </c>
      <c r="B130" s="3" t="s">
        <v>2</v>
      </c>
      <c r="C130" s="3">
        <f t="shared" si="0"/>
        <v>1</v>
      </c>
      <c r="D130" s="4">
        <f t="shared" si="1"/>
        <v>0</v>
      </c>
      <c r="E130" s="3" t="str">
        <f t="shared" si="2"/>
        <v>N</v>
      </c>
      <c r="F130" s="3" t="s">
        <v>413</v>
      </c>
      <c r="G130" s="3" t="s">
        <v>413</v>
      </c>
      <c r="H130" s="3" t="s">
        <v>414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3"/>
      <c r="Y130" s="3"/>
      <c r="Z130" s="3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3"/>
      <c r="AZ130" s="3"/>
      <c r="BA130" s="3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3"/>
      <c r="BW130" s="5"/>
      <c r="BX130" s="5"/>
      <c r="BY130" s="5"/>
      <c r="BZ130" s="5"/>
      <c r="CA130" s="5"/>
      <c r="CB130" s="5"/>
      <c r="CC130" s="5"/>
      <c r="CD130" s="5"/>
    </row>
    <row r="131" spans="1:82" ht="12.5" x14ac:dyDescent="0.25">
      <c r="A131" s="3" t="s">
        <v>415</v>
      </c>
      <c r="B131" s="3" t="s">
        <v>2</v>
      </c>
      <c r="C131" s="3">
        <f t="shared" si="0"/>
        <v>1</v>
      </c>
      <c r="D131" s="4">
        <f t="shared" si="1"/>
        <v>0</v>
      </c>
      <c r="E131" s="3" t="str">
        <f t="shared" si="2"/>
        <v>N</v>
      </c>
      <c r="F131" s="3" t="s">
        <v>280</v>
      </c>
      <c r="G131" s="3" t="s">
        <v>280</v>
      </c>
      <c r="H131" s="3" t="s">
        <v>281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3"/>
      <c r="Y131" s="3"/>
      <c r="Z131" s="3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spans="1:82" ht="12.5" x14ac:dyDescent="0.25">
      <c r="A132" s="3" t="s">
        <v>416</v>
      </c>
      <c r="B132" s="3" t="s">
        <v>2</v>
      </c>
      <c r="C132" s="3">
        <f t="shared" si="0"/>
        <v>1</v>
      </c>
      <c r="D132" s="4">
        <f t="shared" si="1"/>
        <v>0</v>
      </c>
      <c r="E132" s="3" t="str">
        <f t="shared" si="2"/>
        <v>N</v>
      </c>
      <c r="F132" s="3" t="s">
        <v>417</v>
      </c>
      <c r="G132" s="3" t="s">
        <v>417</v>
      </c>
      <c r="H132" s="3" t="s">
        <v>242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3"/>
      <c r="AN132" s="3"/>
      <c r="AO132" s="3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spans="1:82" ht="12.5" x14ac:dyDescent="0.25">
      <c r="A133" s="3" t="s">
        <v>418</v>
      </c>
      <c r="B133" s="3" t="s">
        <v>2</v>
      </c>
      <c r="C133" s="3">
        <f t="shared" si="0"/>
        <v>1</v>
      </c>
      <c r="D133" s="4">
        <f t="shared" si="1"/>
        <v>0</v>
      </c>
      <c r="E133" s="3" t="str">
        <f t="shared" si="2"/>
        <v>N</v>
      </c>
      <c r="F133" s="3" t="s">
        <v>419</v>
      </c>
      <c r="G133" s="3" t="s">
        <v>419</v>
      </c>
      <c r="H133" s="3" t="s">
        <v>419</v>
      </c>
      <c r="I133" s="5"/>
      <c r="J133" s="5"/>
      <c r="K133" s="5"/>
      <c r="L133" s="3"/>
      <c r="M133" s="3"/>
      <c r="N133" s="3"/>
      <c r="O133" s="5"/>
      <c r="P133" s="5"/>
      <c r="Q133" s="5"/>
      <c r="R133" s="5"/>
      <c r="S133" s="5"/>
      <c r="T133" s="5"/>
      <c r="U133" s="3"/>
      <c r="V133" s="3"/>
      <c r="W133" s="3"/>
      <c r="X133" s="3"/>
      <c r="Y133" s="3"/>
      <c r="Z133" s="3"/>
      <c r="AA133" s="5"/>
      <c r="AB133" s="5"/>
      <c r="AC133" s="5"/>
      <c r="AD133" s="3"/>
      <c r="AE133" s="3"/>
      <c r="AF133" s="3"/>
      <c r="AG133" s="5"/>
      <c r="AH133" s="5"/>
      <c r="AI133" s="5"/>
      <c r="AJ133" s="5"/>
      <c r="AK133" s="5"/>
      <c r="AL133" s="5"/>
      <c r="AM133" s="3"/>
      <c r="AN133" s="3"/>
      <c r="AO133" s="3"/>
      <c r="AP133" s="5"/>
      <c r="AQ133" s="5"/>
      <c r="AR133" s="5"/>
      <c r="AS133" s="5"/>
      <c r="AT133" s="5"/>
      <c r="AU133" s="5"/>
      <c r="AV133" s="5"/>
      <c r="AW133" s="5"/>
      <c r="AX133" s="5"/>
      <c r="AY133" s="3"/>
      <c r="AZ133" s="3"/>
      <c r="BA133" s="3"/>
      <c r="BB133" s="3"/>
      <c r="BC133" s="3"/>
      <c r="BD133" s="3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3"/>
      <c r="BW133" s="5"/>
      <c r="BX133" s="5"/>
      <c r="BY133" s="5"/>
      <c r="BZ133" s="5"/>
      <c r="CA133" s="5"/>
      <c r="CB133" s="5"/>
      <c r="CC133" s="5"/>
      <c r="CD133" s="5"/>
    </row>
    <row r="134" spans="1:82" ht="12.5" x14ac:dyDescent="0.25">
      <c r="A134" s="3" t="s">
        <v>420</v>
      </c>
      <c r="B134" s="3" t="s">
        <v>2</v>
      </c>
      <c r="C134" s="3">
        <f t="shared" si="0"/>
        <v>1</v>
      </c>
      <c r="D134" s="4">
        <f t="shared" si="1"/>
        <v>0</v>
      </c>
      <c r="E134" s="3" t="str">
        <f t="shared" si="2"/>
        <v>N</v>
      </c>
      <c r="F134" s="3" t="s">
        <v>329</v>
      </c>
      <c r="G134" s="3" t="s">
        <v>329</v>
      </c>
      <c r="H134" s="3" t="s">
        <v>215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3"/>
      <c r="Y134" s="3"/>
      <c r="Z134" s="3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spans="1:82" ht="12.5" x14ac:dyDescent="0.25">
      <c r="A135" s="3" t="s">
        <v>421</v>
      </c>
      <c r="B135" s="3" t="s">
        <v>2</v>
      </c>
      <c r="C135" s="3">
        <f t="shared" si="0"/>
        <v>1</v>
      </c>
      <c r="D135" s="4">
        <f t="shared" si="1"/>
        <v>0</v>
      </c>
      <c r="E135" s="3" t="str">
        <f t="shared" si="2"/>
        <v>N</v>
      </c>
      <c r="F135" s="3" t="s">
        <v>422</v>
      </c>
      <c r="G135" s="3" t="s">
        <v>423</v>
      </c>
      <c r="H135" s="3" t="s">
        <v>424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3"/>
      <c r="Y135" s="3"/>
      <c r="Z135" s="3"/>
      <c r="AA135" s="5"/>
      <c r="AB135" s="5"/>
      <c r="AC135" s="5"/>
      <c r="AD135" s="5"/>
      <c r="AE135" s="5"/>
      <c r="AF135" s="5"/>
      <c r="AG135" s="5"/>
      <c r="AH135" s="5"/>
      <c r="AI135" s="5"/>
      <c r="AJ135" s="3"/>
      <c r="AK135" s="3"/>
      <c r="AL135" s="3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3"/>
      <c r="AZ135" s="3"/>
      <c r="BA135" s="3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spans="1:82" ht="12.5" x14ac:dyDescent="0.25">
      <c r="A136" s="3" t="s">
        <v>425</v>
      </c>
      <c r="B136" s="3" t="s">
        <v>146</v>
      </c>
      <c r="C136" s="3">
        <f t="shared" si="0"/>
        <v>1</v>
      </c>
      <c r="D136" s="4">
        <f t="shared" si="1"/>
        <v>1</v>
      </c>
      <c r="E136" s="3" t="str">
        <f t="shared" si="2"/>
        <v>Y</v>
      </c>
      <c r="F136" s="3" t="s">
        <v>426</v>
      </c>
      <c r="G136" s="3" t="s">
        <v>427</v>
      </c>
      <c r="H136" s="3" t="s">
        <v>428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3"/>
      <c r="Y136" s="3"/>
      <c r="Z136" s="3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spans="1:82" ht="12.5" x14ac:dyDescent="0.25">
      <c r="A137" s="3" t="s">
        <v>429</v>
      </c>
      <c r="B137" s="3" t="s">
        <v>3</v>
      </c>
      <c r="C137" s="3">
        <f t="shared" si="0"/>
        <v>0</v>
      </c>
      <c r="D137" s="4">
        <f t="shared" si="1"/>
        <v>1</v>
      </c>
      <c r="E137" s="3" t="str">
        <f t="shared" si="2"/>
        <v>N</v>
      </c>
      <c r="F137" s="3" t="s">
        <v>430</v>
      </c>
      <c r="G137" s="3" t="s">
        <v>431</v>
      </c>
      <c r="H137" s="3" t="s">
        <v>432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3"/>
      <c r="V137" s="3"/>
      <c r="W137" s="3"/>
      <c r="X137" s="3"/>
      <c r="Y137" s="3"/>
      <c r="Z137" s="3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3"/>
      <c r="AN137" s="3"/>
      <c r="AO137" s="3"/>
      <c r="AP137" s="5"/>
      <c r="AQ137" s="5"/>
      <c r="AR137" s="5"/>
      <c r="AS137" s="5"/>
      <c r="AT137" s="5"/>
      <c r="AU137" s="5"/>
      <c r="AV137" s="5"/>
      <c r="AW137" s="5"/>
      <c r="AX137" s="5"/>
      <c r="AY137" s="3"/>
      <c r="AZ137" s="3"/>
      <c r="BA137" s="3"/>
      <c r="BB137" s="3"/>
      <c r="BC137" s="3"/>
      <c r="BD137" s="3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3"/>
      <c r="BW137" s="5"/>
      <c r="BX137" s="5"/>
      <c r="BY137" s="5"/>
      <c r="BZ137" s="5"/>
      <c r="CA137" s="5"/>
      <c r="CB137" s="5"/>
      <c r="CC137" s="5"/>
      <c r="CD137" s="5"/>
    </row>
    <row r="138" spans="1:82" ht="12.5" x14ac:dyDescent="0.25">
      <c r="A138" s="3" t="s">
        <v>433</v>
      </c>
      <c r="B138" s="3" t="s">
        <v>2</v>
      </c>
      <c r="C138" s="3">
        <f t="shared" si="0"/>
        <v>1</v>
      </c>
      <c r="D138" s="4">
        <f t="shared" si="1"/>
        <v>0</v>
      </c>
      <c r="E138" s="3" t="str">
        <f t="shared" si="2"/>
        <v>N</v>
      </c>
      <c r="F138" s="3" t="s">
        <v>223</v>
      </c>
      <c r="G138" s="3" t="s">
        <v>223</v>
      </c>
      <c r="H138" s="3" t="s">
        <v>224</v>
      </c>
      <c r="I138" s="3"/>
      <c r="J138" s="3"/>
      <c r="K138" s="3"/>
      <c r="L138" s="3"/>
      <c r="M138" s="3"/>
      <c r="N138" s="3"/>
      <c r="O138" s="5"/>
      <c r="P138" s="5"/>
      <c r="Q138" s="5"/>
      <c r="R138" s="5"/>
      <c r="S138" s="5"/>
      <c r="T138" s="5"/>
      <c r="U138" s="5"/>
      <c r="V138" s="5"/>
      <c r="W138" s="5"/>
      <c r="X138" s="3"/>
      <c r="Y138" s="3"/>
      <c r="Z138" s="3"/>
      <c r="AA138" s="5"/>
      <c r="AB138" s="5"/>
      <c r="AC138" s="5"/>
      <c r="AD138" s="3"/>
      <c r="AE138" s="3"/>
      <c r="AF138" s="3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3"/>
      <c r="AZ138" s="3"/>
      <c r="BA138" s="3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3"/>
      <c r="BW138" s="5"/>
      <c r="BX138" s="5"/>
      <c r="BY138" s="5"/>
      <c r="BZ138" s="5"/>
      <c r="CA138" s="5"/>
      <c r="CB138" s="5"/>
      <c r="CC138" s="5"/>
      <c r="CD138" s="5"/>
    </row>
    <row r="139" spans="1:82" ht="12.5" x14ac:dyDescent="0.25">
      <c r="A139" s="3" t="s">
        <v>434</v>
      </c>
      <c r="B139" s="3" t="s">
        <v>3</v>
      </c>
      <c r="C139" s="3">
        <f t="shared" si="0"/>
        <v>0</v>
      </c>
      <c r="D139" s="4">
        <f t="shared" si="1"/>
        <v>1</v>
      </c>
      <c r="E139" s="3" t="str">
        <f t="shared" si="2"/>
        <v>N</v>
      </c>
      <c r="F139" s="3" t="s">
        <v>254</v>
      </c>
      <c r="G139" s="3" t="s">
        <v>254</v>
      </c>
      <c r="H139" s="3" t="s">
        <v>255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3"/>
      <c r="Y139" s="3"/>
      <c r="Z139" s="3"/>
      <c r="AA139" s="5"/>
      <c r="AB139" s="5"/>
      <c r="AC139" s="5"/>
      <c r="AD139" s="5"/>
      <c r="AE139" s="5"/>
      <c r="AF139" s="5"/>
      <c r="AG139" s="5"/>
      <c r="AH139" s="5"/>
      <c r="AI139" s="5"/>
      <c r="AJ139" s="3"/>
      <c r="AK139" s="3"/>
      <c r="AL139" s="3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spans="1:82" ht="12.5" x14ac:dyDescent="0.25">
      <c r="A140" s="3" t="s">
        <v>435</v>
      </c>
      <c r="B140" s="3" t="s">
        <v>3</v>
      </c>
      <c r="C140" s="3">
        <f t="shared" si="0"/>
        <v>0</v>
      </c>
      <c r="D140" s="4">
        <f t="shared" si="1"/>
        <v>1</v>
      </c>
      <c r="E140" s="3" t="str">
        <f t="shared" si="2"/>
        <v>N</v>
      </c>
      <c r="F140" s="3" t="s">
        <v>436</v>
      </c>
      <c r="G140" s="3" t="s">
        <v>436</v>
      </c>
      <c r="H140" s="3" t="s">
        <v>437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3"/>
      <c r="V140" s="3"/>
      <c r="W140" s="3"/>
      <c r="X140" s="3"/>
      <c r="Y140" s="3"/>
      <c r="Z140" s="3"/>
      <c r="AA140" s="5"/>
      <c r="AB140" s="5"/>
      <c r="AC140" s="5"/>
      <c r="AD140" s="5"/>
      <c r="AE140" s="5"/>
      <c r="AF140" s="5"/>
      <c r="AG140" s="5"/>
      <c r="AH140" s="5"/>
      <c r="AI140" s="5"/>
      <c r="AJ140" s="3"/>
      <c r="AK140" s="3"/>
      <c r="AL140" s="3"/>
      <c r="AM140" s="3"/>
      <c r="AN140" s="3"/>
      <c r="AO140" s="3"/>
      <c r="AP140" s="5"/>
      <c r="AQ140" s="5"/>
      <c r="AR140" s="5"/>
      <c r="AS140" s="3"/>
      <c r="AT140" s="3"/>
      <c r="AU140" s="3"/>
      <c r="AV140" s="3"/>
      <c r="AW140" s="3"/>
      <c r="AX140" s="3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3"/>
      <c r="BW140" s="5"/>
      <c r="BX140" s="5"/>
      <c r="BY140" s="5"/>
      <c r="BZ140" s="5"/>
      <c r="CA140" s="5"/>
      <c r="CB140" s="5"/>
      <c r="CC140" s="5"/>
      <c r="CD140" s="5"/>
    </row>
    <row r="141" spans="1:82" ht="12.5" x14ac:dyDescent="0.25">
      <c r="A141" s="3" t="s">
        <v>438</v>
      </c>
      <c r="B141" s="3" t="s">
        <v>146</v>
      </c>
      <c r="C141" s="3">
        <f t="shared" si="0"/>
        <v>1</v>
      </c>
      <c r="D141" s="4">
        <f t="shared" si="1"/>
        <v>1</v>
      </c>
      <c r="E141" s="3" t="str">
        <f t="shared" si="2"/>
        <v>Y</v>
      </c>
      <c r="F141" s="3" t="s">
        <v>439</v>
      </c>
      <c r="G141" s="3" t="s">
        <v>440</v>
      </c>
      <c r="H141" s="3" t="s">
        <v>441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3"/>
      <c r="Y141" s="3"/>
      <c r="Z141" s="3"/>
      <c r="AA141" s="5"/>
      <c r="AB141" s="5"/>
      <c r="AC141" s="5"/>
      <c r="AD141" s="3"/>
      <c r="AE141" s="3"/>
      <c r="AF141" s="3"/>
      <c r="AG141" s="5"/>
      <c r="AH141" s="5"/>
      <c r="AI141" s="5"/>
      <c r="AJ141" s="3"/>
      <c r="AK141" s="3"/>
      <c r="AL141" s="3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3"/>
      <c r="AZ141" s="3"/>
      <c r="BA141" s="3"/>
      <c r="BB141" s="3"/>
      <c r="BC141" s="3"/>
      <c r="BD141" s="3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3"/>
      <c r="BW141" s="5"/>
      <c r="BX141" s="5"/>
      <c r="BY141" s="5"/>
      <c r="BZ141" s="5"/>
      <c r="CA141" s="5"/>
      <c r="CB141" s="5"/>
      <c r="CC141" s="5"/>
      <c r="CD141" s="5"/>
    </row>
    <row r="142" spans="1:82" ht="12.5" x14ac:dyDescent="0.25">
      <c r="A142" s="3" t="s">
        <v>442</v>
      </c>
      <c r="B142" s="3" t="s">
        <v>3</v>
      </c>
      <c r="C142" s="3">
        <f t="shared" si="0"/>
        <v>0</v>
      </c>
      <c r="D142" s="4">
        <f t="shared" si="1"/>
        <v>1</v>
      </c>
      <c r="E142" s="3" t="str">
        <f t="shared" si="2"/>
        <v>N</v>
      </c>
      <c r="F142" s="3" t="s">
        <v>443</v>
      </c>
      <c r="G142" s="3" t="s">
        <v>443</v>
      </c>
      <c r="H142" s="3" t="s">
        <v>444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3"/>
      <c r="Y142" s="3"/>
      <c r="Z142" s="3"/>
      <c r="AA142" s="5"/>
      <c r="AB142" s="5"/>
      <c r="AC142" s="5"/>
      <c r="AD142" s="3"/>
      <c r="AE142" s="3"/>
      <c r="AF142" s="3"/>
      <c r="AG142" s="5"/>
      <c r="AH142" s="5"/>
      <c r="AI142" s="5"/>
      <c r="AJ142" s="3"/>
      <c r="AK142" s="3"/>
      <c r="AL142" s="3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3"/>
      <c r="AZ142" s="3"/>
      <c r="BA142" s="3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3"/>
      <c r="BW142" s="5"/>
      <c r="BX142" s="5"/>
      <c r="BY142" s="5"/>
      <c r="BZ142" s="5"/>
      <c r="CA142" s="5"/>
      <c r="CB142" s="5"/>
      <c r="CC142" s="5"/>
      <c r="CD142" s="5"/>
    </row>
    <row r="143" spans="1:82" ht="12.5" x14ac:dyDescent="0.25">
      <c r="A143" s="3" t="s">
        <v>445</v>
      </c>
      <c r="B143" s="3" t="s">
        <v>3</v>
      </c>
      <c r="C143" s="3">
        <f t="shared" si="0"/>
        <v>0</v>
      </c>
      <c r="D143" s="4">
        <f t="shared" si="1"/>
        <v>1</v>
      </c>
      <c r="E143" s="3" t="str">
        <f t="shared" si="2"/>
        <v>N</v>
      </c>
      <c r="F143" s="3" t="s">
        <v>446</v>
      </c>
      <c r="G143" s="3" t="s">
        <v>446</v>
      </c>
      <c r="H143" s="3" t="s">
        <v>444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3"/>
      <c r="Y143" s="3"/>
      <c r="Z143" s="3"/>
      <c r="AA143" s="5"/>
      <c r="AB143" s="5"/>
      <c r="AC143" s="5"/>
      <c r="AD143" s="3"/>
      <c r="AE143" s="3"/>
      <c r="AF143" s="3"/>
      <c r="AG143" s="5"/>
      <c r="AH143" s="5"/>
      <c r="AI143" s="5"/>
      <c r="AJ143" s="3"/>
      <c r="AK143" s="3"/>
      <c r="AL143" s="3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3"/>
      <c r="AZ143" s="3"/>
      <c r="BA143" s="3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spans="1:82" ht="12.5" x14ac:dyDescent="0.25">
      <c r="A144" s="3" t="s">
        <v>447</v>
      </c>
      <c r="B144" s="3" t="s">
        <v>3</v>
      </c>
      <c r="C144" s="3">
        <f t="shared" si="0"/>
        <v>0</v>
      </c>
      <c r="D144" s="4">
        <f t="shared" si="1"/>
        <v>1</v>
      </c>
      <c r="E144" s="3" t="str">
        <f t="shared" si="2"/>
        <v>N</v>
      </c>
      <c r="F144" s="3" t="s">
        <v>448</v>
      </c>
      <c r="G144" s="3" t="s">
        <v>448</v>
      </c>
      <c r="H144" s="3" t="s">
        <v>449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3"/>
      <c r="Y144" s="3"/>
      <c r="Z144" s="3"/>
      <c r="AA144" s="5"/>
      <c r="AB144" s="5"/>
      <c r="AC144" s="5"/>
      <c r="AD144" s="3"/>
      <c r="AE144" s="3"/>
      <c r="AF144" s="3"/>
      <c r="AG144" s="5"/>
      <c r="AH144" s="5"/>
      <c r="AI144" s="5"/>
      <c r="AJ144" s="3"/>
      <c r="AK144" s="3"/>
      <c r="AL144" s="3"/>
      <c r="AM144" s="3"/>
      <c r="AN144" s="3"/>
      <c r="AO144" s="3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3"/>
      <c r="BW144" s="5"/>
      <c r="BX144" s="5"/>
      <c r="BY144" s="5"/>
      <c r="BZ144" s="5"/>
      <c r="CA144" s="5"/>
      <c r="CB144" s="5"/>
      <c r="CC144" s="5"/>
      <c r="CD144" s="5"/>
    </row>
    <row r="145" spans="1:82" ht="12.5" x14ac:dyDescent="0.25">
      <c r="A145" s="3" t="s">
        <v>450</v>
      </c>
      <c r="B145" s="3" t="s">
        <v>451</v>
      </c>
      <c r="C145" s="3">
        <f t="shared" si="0"/>
        <v>1</v>
      </c>
      <c r="D145" s="4">
        <f t="shared" si="1"/>
        <v>0</v>
      </c>
      <c r="E145" s="3" t="str">
        <f t="shared" si="2"/>
        <v>N</v>
      </c>
      <c r="F145" s="3" t="s">
        <v>452</v>
      </c>
      <c r="G145" s="3" t="s">
        <v>452</v>
      </c>
      <c r="H145" s="3" t="s">
        <v>453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3"/>
      <c r="Y145" s="3"/>
      <c r="Z145" s="3"/>
      <c r="AA145" s="5"/>
      <c r="AB145" s="5"/>
      <c r="AC145" s="5"/>
      <c r="AD145" s="3"/>
      <c r="AE145" s="3"/>
      <c r="AF145" s="3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3"/>
      <c r="AZ145" s="3"/>
      <c r="BA145" s="3"/>
      <c r="BB145" s="3"/>
      <c r="BC145" s="3"/>
      <c r="BD145" s="3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3"/>
      <c r="BW145" s="5"/>
      <c r="BX145" s="5"/>
      <c r="BY145" s="5"/>
      <c r="BZ145" s="5"/>
      <c r="CA145" s="5"/>
      <c r="CB145" s="5"/>
      <c r="CC145" s="5"/>
      <c r="CD145" s="5"/>
    </row>
    <row r="146" spans="1:82" ht="12.5" x14ac:dyDescent="0.25">
      <c r="A146" s="3" t="s">
        <v>454</v>
      </c>
      <c r="B146" s="3" t="s">
        <v>3</v>
      </c>
      <c r="C146" s="3">
        <f t="shared" si="0"/>
        <v>0</v>
      </c>
      <c r="D146" s="4">
        <f t="shared" si="1"/>
        <v>1</v>
      </c>
      <c r="E146" s="3" t="str">
        <f t="shared" si="2"/>
        <v>N</v>
      </c>
      <c r="F146" s="3" t="s">
        <v>455</v>
      </c>
      <c r="G146" s="3" t="s">
        <v>455</v>
      </c>
      <c r="H146" s="3" t="s">
        <v>456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3"/>
      <c r="Y146" s="3"/>
      <c r="Z146" s="3"/>
      <c r="AA146" s="5"/>
      <c r="AB146" s="5"/>
      <c r="AC146" s="5"/>
      <c r="AD146" s="3"/>
      <c r="AE146" s="3"/>
      <c r="AF146" s="3"/>
      <c r="AG146" s="5"/>
      <c r="AH146" s="5"/>
      <c r="AI146" s="5"/>
      <c r="AJ146" s="3"/>
      <c r="AK146" s="3"/>
      <c r="AL146" s="3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3"/>
      <c r="AZ146" s="3"/>
      <c r="BA146" s="3"/>
      <c r="BB146" s="3"/>
      <c r="BC146" s="3"/>
      <c r="BD146" s="3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3"/>
      <c r="BW146" s="5"/>
      <c r="BX146" s="5"/>
      <c r="BY146" s="5"/>
      <c r="BZ146" s="5"/>
      <c r="CA146" s="5"/>
      <c r="CB146" s="5"/>
      <c r="CC146" s="5"/>
      <c r="CD146" s="5"/>
    </row>
    <row r="147" spans="1:82" ht="12.5" x14ac:dyDescent="0.25">
      <c r="A147" s="3" t="s">
        <v>457</v>
      </c>
      <c r="B147" s="3" t="s">
        <v>3</v>
      </c>
      <c r="C147" s="3">
        <f t="shared" si="0"/>
        <v>0</v>
      </c>
      <c r="D147" s="4">
        <f t="shared" si="1"/>
        <v>1</v>
      </c>
      <c r="E147" s="3" t="str">
        <f t="shared" si="2"/>
        <v>N</v>
      </c>
      <c r="F147" s="3" t="s">
        <v>458</v>
      </c>
      <c r="G147" s="3" t="s">
        <v>459</v>
      </c>
      <c r="H147" s="3" t="s">
        <v>460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3"/>
      <c r="Y147" s="3"/>
      <c r="Z147" s="3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3"/>
      <c r="BW147" s="5"/>
      <c r="BX147" s="5"/>
      <c r="BY147" s="5"/>
      <c r="BZ147" s="5"/>
      <c r="CA147" s="5"/>
      <c r="CB147" s="5"/>
      <c r="CC147" s="5"/>
      <c r="CD147" s="5"/>
    </row>
    <row r="148" spans="1:82" ht="12.5" x14ac:dyDescent="0.25">
      <c r="A148" s="3" t="s">
        <v>461</v>
      </c>
      <c r="B148" s="3" t="s">
        <v>3</v>
      </c>
      <c r="C148" s="3">
        <f t="shared" si="0"/>
        <v>0</v>
      </c>
      <c r="D148" s="4">
        <f t="shared" si="1"/>
        <v>1</v>
      </c>
      <c r="E148" s="3" t="str">
        <f t="shared" si="2"/>
        <v>N</v>
      </c>
      <c r="F148" s="3" t="s">
        <v>462</v>
      </c>
      <c r="G148" s="3" t="s">
        <v>463</v>
      </c>
      <c r="H148" s="3" t="s">
        <v>464</v>
      </c>
      <c r="I148" s="5"/>
      <c r="J148" s="5"/>
      <c r="K148" s="5"/>
      <c r="L148" s="3"/>
      <c r="M148" s="3"/>
      <c r="N148" s="3"/>
      <c r="O148" s="5"/>
      <c r="P148" s="5"/>
      <c r="Q148" s="5"/>
      <c r="R148" s="5"/>
      <c r="S148" s="5"/>
      <c r="T148" s="5"/>
      <c r="U148" s="5"/>
      <c r="V148" s="5"/>
      <c r="W148" s="5"/>
      <c r="X148" s="3"/>
      <c r="Y148" s="3"/>
      <c r="Z148" s="3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3"/>
      <c r="AT148" s="3"/>
      <c r="AU148" s="3"/>
      <c r="AV148" s="5"/>
      <c r="AW148" s="5"/>
      <c r="AX148" s="5"/>
      <c r="AY148" s="3"/>
      <c r="AZ148" s="3"/>
      <c r="BA148" s="3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3"/>
      <c r="BW148" s="5"/>
      <c r="BX148" s="5"/>
      <c r="BY148" s="5"/>
      <c r="BZ148" s="5"/>
      <c r="CA148" s="5"/>
      <c r="CB148" s="5"/>
      <c r="CC148" s="5"/>
      <c r="CD148" s="5"/>
    </row>
    <row r="149" spans="1:82" ht="12.5" x14ac:dyDescent="0.25">
      <c r="A149" s="3" t="s">
        <v>465</v>
      </c>
      <c r="B149" s="3" t="s">
        <v>451</v>
      </c>
      <c r="C149" s="3">
        <f t="shared" si="0"/>
        <v>1</v>
      </c>
      <c r="D149" s="4">
        <f t="shared" si="1"/>
        <v>0</v>
      </c>
      <c r="E149" s="3" t="str">
        <f t="shared" si="2"/>
        <v>N</v>
      </c>
      <c r="F149" s="3" t="s">
        <v>466</v>
      </c>
      <c r="G149" s="3" t="s">
        <v>467</v>
      </c>
      <c r="H149" s="3" t="s">
        <v>467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3"/>
      <c r="Y149" s="3"/>
      <c r="Z149" s="3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3"/>
      <c r="AZ149" s="3"/>
      <c r="BA149" s="3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3"/>
      <c r="BW149" s="5"/>
      <c r="BX149" s="5"/>
      <c r="BY149" s="5"/>
      <c r="BZ149" s="5"/>
      <c r="CA149" s="5"/>
      <c r="CB149" s="5"/>
      <c r="CC149" s="5"/>
      <c r="CD149" s="5"/>
    </row>
    <row r="150" spans="1:82" ht="25" x14ac:dyDescent="0.25">
      <c r="A150" s="3" t="s">
        <v>468</v>
      </c>
      <c r="B150" s="3" t="s">
        <v>3</v>
      </c>
      <c r="C150" s="3">
        <f t="shared" si="0"/>
        <v>0</v>
      </c>
      <c r="D150" s="4">
        <f t="shared" si="1"/>
        <v>1</v>
      </c>
      <c r="E150" s="3" t="str">
        <f t="shared" si="2"/>
        <v>N</v>
      </c>
      <c r="F150" s="3" t="s">
        <v>469</v>
      </c>
      <c r="G150" s="3" t="s">
        <v>469</v>
      </c>
      <c r="H150" s="3" t="s">
        <v>470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3"/>
      <c r="Y150" s="3"/>
      <c r="Z150" s="3"/>
      <c r="AA150" s="5"/>
      <c r="AB150" s="5"/>
      <c r="AC150" s="5"/>
      <c r="AD150" s="3"/>
      <c r="AE150" s="3"/>
      <c r="AF150" s="3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3"/>
      <c r="AZ150" s="3"/>
      <c r="BA150" s="3"/>
      <c r="BB150" s="3"/>
      <c r="BC150" s="3"/>
      <c r="BD150" s="3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spans="1:82" ht="12.5" x14ac:dyDescent="0.25">
      <c r="A151" s="3" t="s">
        <v>471</v>
      </c>
      <c r="B151" s="3" t="s">
        <v>3</v>
      </c>
      <c r="C151" s="3">
        <f t="shared" si="0"/>
        <v>0</v>
      </c>
      <c r="D151" s="4">
        <f t="shared" si="1"/>
        <v>1</v>
      </c>
      <c r="E151" s="3" t="str">
        <f t="shared" si="2"/>
        <v>N</v>
      </c>
      <c r="F151" s="3" t="s">
        <v>472</v>
      </c>
      <c r="G151" s="3" t="s">
        <v>473</v>
      </c>
      <c r="H151" s="3" t="s">
        <v>474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3"/>
      <c r="Y151" s="3"/>
      <c r="Z151" s="3"/>
      <c r="AA151" s="5"/>
      <c r="AB151" s="5"/>
      <c r="AC151" s="5"/>
      <c r="AD151" s="3"/>
      <c r="AE151" s="3"/>
      <c r="AF151" s="3"/>
      <c r="AG151" s="5"/>
      <c r="AH151" s="5"/>
      <c r="AI151" s="5"/>
      <c r="AJ151" s="3"/>
      <c r="AK151" s="3"/>
      <c r="AL151" s="3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3"/>
      <c r="AZ151" s="3"/>
      <c r="BA151" s="3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3"/>
      <c r="BW151" s="5"/>
      <c r="BX151" s="5"/>
      <c r="BY151" s="5"/>
      <c r="BZ151" s="5"/>
      <c r="CA151" s="5"/>
      <c r="CB151" s="5"/>
      <c r="CC151" s="5"/>
      <c r="CD151" s="5"/>
    </row>
    <row r="152" spans="1:82" ht="12.5" x14ac:dyDescent="0.25">
      <c r="A152" s="3" t="s">
        <v>475</v>
      </c>
      <c r="B152" s="3" t="s">
        <v>3</v>
      </c>
      <c r="C152" s="3">
        <f t="shared" si="0"/>
        <v>0</v>
      </c>
      <c r="D152" s="4">
        <f t="shared" si="1"/>
        <v>1</v>
      </c>
      <c r="E152" s="3" t="str">
        <f t="shared" si="2"/>
        <v>N</v>
      </c>
      <c r="F152" s="3" t="s">
        <v>476</v>
      </c>
      <c r="G152" s="3" t="s">
        <v>476</v>
      </c>
      <c r="H152" s="3" t="s">
        <v>477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3"/>
      <c r="Y152" s="3"/>
      <c r="Z152" s="3"/>
      <c r="AA152" s="5"/>
      <c r="AB152" s="5"/>
      <c r="AC152" s="5"/>
      <c r="AD152" s="5"/>
      <c r="AE152" s="5"/>
      <c r="AF152" s="5"/>
      <c r="AG152" s="5"/>
      <c r="AH152" s="5"/>
      <c r="AI152" s="5"/>
      <c r="AJ152" s="3"/>
      <c r="AK152" s="3"/>
      <c r="AL152" s="3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3"/>
      <c r="BW152" s="5"/>
      <c r="BX152" s="5"/>
      <c r="BY152" s="5"/>
      <c r="BZ152" s="5"/>
      <c r="CA152" s="5"/>
      <c r="CB152" s="5"/>
      <c r="CC152" s="5"/>
      <c r="CD152" s="5"/>
    </row>
    <row r="153" spans="1:82" ht="12.5" x14ac:dyDescent="0.25">
      <c r="A153" s="3" t="s">
        <v>478</v>
      </c>
      <c r="B153" s="3" t="s">
        <v>3</v>
      </c>
      <c r="C153" s="3">
        <f t="shared" si="0"/>
        <v>0</v>
      </c>
      <c r="D153" s="4">
        <f t="shared" si="1"/>
        <v>1</v>
      </c>
      <c r="E153" s="3" t="str">
        <f t="shared" si="2"/>
        <v>N</v>
      </c>
      <c r="F153" s="3" t="s">
        <v>476</v>
      </c>
      <c r="G153" s="3" t="s">
        <v>476</v>
      </c>
      <c r="H153" s="3" t="s">
        <v>477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3"/>
      <c r="Y153" s="3"/>
      <c r="Z153" s="3"/>
      <c r="AA153" s="5"/>
      <c r="AB153" s="5"/>
      <c r="AC153" s="5"/>
      <c r="AD153" s="3"/>
      <c r="AE153" s="3"/>
      <c r="AF153" s="3"/>
      <c r="AG153" s="5"/>
      <c r="AH153" s="5"/>
      <c r="AI153" s="5"/>
      <c r="AJ153" s="3"/>
      <c r="AK153" s="3"/>
      <c r="AL153" s="3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3"/>
      <c r="AZ153" s="3"/>
      <c r="BA153" s="3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3"/>
      <c r="BW153" s="5"/>
      <c r="BX153" s="5"/>
      <c r="BY153" s="5"/>
      <c r="BZ153" s="5"/>
      <c r="CA153" s="5"/>
      <c r="CB153" s="5"/>
      <c r="CC153" s="5"/>
      <c r="CD153" s="5"/>
    </row>
    <row r="154" spans="1:82" ht="12.5" x14ac:dyDescent="0.25">
      <c r="A154" s="3" t="s">
        <v>479</v>
      </c>
      <c r="B154" s="3" t="s">
        <v>3</v>
      </c>
      <c r="C154" s="3">
        <f t="shared" si="0"/>
        <v>0</v>
      </c>
      <c r="D154" s="4">
        <f t="shared" si="1"/>
        <v>1</v>
      </c>
      <c r="E154" s="3" t="str">
        <f t="shared" si="2"/>
        <v>N</v>
      </c>
      <c r="F154" s="3" t="s">
        <v>476</v>
      </c>
      <c r="G154" s="3" t="s">
        <v>476</v>
      </c>
      <c r="H154" s="3" t="s">
        <v>477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3"/>
      <c r="Y154" s="3"/>
      <c r="Z154" s="3"/>
      <c r="AA154" s="5"/>
      <c r="AB154" s="5"/>
      <c r="AC154" s="5"/>
      <c r="AD154" s="3"/>
      <c r="AE154" s="3"/>
      <c r="AF154" s="3"/>
      <c r="AG154" s="5"/>
      <c r="AH154" s="5"/>
      <c r="AI154" s="5"/>
      <c r="AJ154" s="3"/>
      <c r="AK154" s="3"/>
      <c r="AL154" s="3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3"/>
      <c r="AZ154" s="3"/>
      <c r="BA154" s="3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3"/>
      <c r="BW154" s="5"/>
      <c r="BX154" s="5"/>
      <c r="BY154" s="5"/>
      <c r="BZ154" s="5"/>
      <c r="CA154" s="5"/>
      <c r="CB154" s="5"/>
      <c r="CC154" s="5"/>
      <c r="CD154" s="5"/>
    </row>
    <row r="155" spans="1:82" ht="12.5" x14ac:dyDescent="0.25">
      <c r="A155" s="3" t="s">
        <v>480</v>
      </c>
      <c r="B155" s="3" t="s">
        <v>3</v>
      </c>
      <c r="C155" s="3">
        <f t="shared" si="0"/>
        <v>0</v>
      </c>
      <c r="D155" s="4">
        <f t="shared" si="1"/>
        <v>1</v>
      </c>
      <c r="E155" s="3" t="str">
        <f t="shared" si="2"/>
        <v>N</v>
      </c>
      <c r="F155" s="3" t="s">
        <v>481</v>
      </c>
      <c r="G155" s="3" t="s">
        <v>482</v>
      </c>
      <c r="H155" s="3" t="s">
        <v>460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3"/>
      <c r="Y155" s="3"/>
      <c r="Z155" s="3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spans="1:82" ht="12.5" x14ac:dyDescent="0.25">
      <c r="A156" s="3" t="s">
        <v>483</v>
      </c>
      <c r="B156" s="3" t="s">
        <v>3</v>
      </c>
      <c r="C156" s="3">
        <f t="shared" si="0"/>
        <v>0</v>
      </c>
      <c r="D156" s="4">
        <f t="shared" si="1"/>
        <v>1</v>
      </c>
      <c r="E156" s="3" t="str">
        <f t="shared" si="2"/>
        <v>N</v>
      </c>
      <c r="F156" s="3" t="s">
        <v>484</v>
      </c>
      <c r="G156" s="3" t="s">
        <v>485</v>
      </c>
      <c r="H156" s="3" t="s">
        <v>486</v>
      </c>
      <c r="I156" s="3"/>
      <c r="J156" s="3"/>
      <c r="K156" s="3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3"/>
      <c r="Y156" s="3"/>
      <c r="Z156" s="3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3"/>
      <c r="AZ156" s="3"/>
      <c r="BA156" s="3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spans="1:82" ht="12.5" x14ac:dyDescent="0.25">
      <c r="A157" s="3" t="s">
        <v>487</v>
      </c>
      <c r="B157" s="3" t="s">
        <v>3</v>
      </c>
      <c r="C157" s="3">
        <f t="shared" si="0"/>
        <v>0</v>
      </c>
      <c r="D157" s="4">
        <f t="shared" si="1"/>
        <v>1</v>
      </c>
      <c r="E157" s="3" t="str">
        <f t="shared" si="2"/>
        <v>N</v>
      </c>
      <c r="F157" s="3" t="s">
        <v>455</v>
      </c>
      <c r="G157" s="3" t="s">
        <v>455</v>
      </c>
      <c r="H157" s="3" t="s">
        <v>456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3"/>
      <c r="Y157" s="3"/>
      <c r="Z157" s="3"/>
      <c r="AA157" s="5"/>
      <c r="AB157" s="5"/>
      <c r="AC157" s="5"/>
      <c r="AD157" s="5"/>
      <c r="AE157" s="5"/>
      <c r="AF157" s="5"/>
      <c r="AG157" s="5"/>
      <c r="AH157" s="5"/>
      <c r="AI157" s="5"/>
      <c r="AJ157" s="3"/>
      <c r="AK157" s="3"/>
      <c r="AL157" s="3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3"/>
      <c r="BW157" s="5"/>
      <c r="BX157" s="5"/>
      <c r="BY157" s="5"/>
      <c r="BZ157" s="5"/>
      <c r="CA157" s="5"/>
      <c r="CB157" s="5"/>
      <c r="CC157" s="5"/>
      <c r="CD157" s="5"/>
    </row>
    <row r="158" spans="1:82" ht="12.5" x14ac:dyDescent="0.25">
      <c r="A158" s="3" t="s">
        <v>488</v>
      </c>
      <c r="B158" s="3" t="s">
        <v>489</v>
      </c>
      <c r="C158" s="3">
        <f t="shared" si="0"/>
        <v>0</v>
      </c>
      <c r="D158" s="4">
        <f t="shared" si="1"/>
        <v>1</v>
      </c>
      <c r="E158" s="3" t="str">
        <f t="shared" si="2"/>
        <v>N</v>
      </c>
      <c r="F158" s="3" t="s">
        <v>490</v>
      </c>
      <c r="G158" s="3" t="s">
        <v>490</v>
      </c>
      <c r="H158" s="3" t="s">
        <v>491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3"/>
      <c r="Y158" s="3"/>
      <c r="Z158" s="3"/>
      <c r="AA158" s="5"/>
      <c r="AB158" s="5"/>
      <c r="AC158" s="5"/>
      <c r="AD158" s="3"/>
      <c r="AE158" s="3"/>
      <c r="AF158" s="3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3"/>
      <c r="BC158" s="3"/>
      <c r="BD158" s="3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3"/>
      <c r="BW158" s="5"/>
      <c r="BX158" s="5"/>
      <c r="BY158" s="5"/>
      <c r="BZ158" s="5"/>
      <c r="CA158" s="5"/>
      <c r="CB158" s="5"/>
      <c r="CC158" s="5"/>
      <c r="CD158" s="5"/>
    </row>
    <row r="159" spans="1:82" ht="12.5" x14ac:dyDescent="0.25">
      <c r="A159" s="3" t="s">
        <v>492</v>
      </c>
      <c r="B159" s="3" t="s">
        <v>3</v>
      </c>
      <c r="C159" s="3">
        <f t="shared" si="0"/>
        <v>0</v>
      </c>
      <c r="D159" s="4">
        <f t="shared" si="1"/>
        <v>1</v>
      </c>
      <c r="E159" s="3" t="str">
        <f t="shared" si="2"/>
        <v>N</v>
      </c>
      <c r="F159" s="3" t="s">
        <v>443</v>
      </c>
      <c r="G159" s="3" t="s">
        <v>443</v>
      </c>
      <c r="H159" s="3" t="s">
        <v>444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3"/>
      <c r="Y159" s="3"/>
      <c r="Z159" s="3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3"/>
      <c r="AZ159" s="3"/>
      <c r="BA159" s="3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3"/>
      <c r="BW159" s="5"/>
      <c r="BX159" s="5"/>
      <c r="BY159" s="5"/>
      <c r="BZ159" s="5"/>
      <c r="CA159" s="5"/>
      <c r="CB159" s="5"/>
      <c r="CC159" s="5"/>
      <c r="CD159" s="5"/>
    </row>
    <row r="160" spans="1:82" ht="12.5" x14ac:dyDescent="0.25">
      <c r="A160" s="3" t="s">
        <v>493</v>
      </c>
      <c r="B160" s="3" t="s">
        <v>2</v>
      </c>
      <c r="C160" s="3">
        <f t="shared" si="0"/>
        <v>1</v>
      </c>
      <c r="D160" s="4">
        <f t="shared" si="1"/>
        <v>0</v>
      </c>
      <c r="E160" s="3" t="str">
        <f t="shared" si="2"/>
        <v>N</v>
      </c>
      <c r="F160" s="3" t="s">
        <v>494</v>
      </c>
      <c r="G160" s="3" t="s">
        <v>495</v>
      </c>
      <c r="H160" s="3" t="s">
        <v>496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3"/>
      <c r="V160" s="3"/>
      <c r="W160" s="3"/>
      <c r="X160" s="3"/>
      <c r="Y160" s="3"/>
      <c r="Z160" s="3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3"/>
      <c r="AW160" s="3"/>
      <c r="AX160" s="3"/>
      <c r="AY160" s="3"/>
      <c r="AZ160" s="3"/>
      <c r="BA160" s="3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3"/>
      <c r="BW160" s="5"/>
      <c r="BX160" s="5"/>
      <c r="BY160" s="5"/>
      <c r="BZ160" s="5"/>
      <c r="CA160" s="5"/>
      <c r="CB160" s="5"/>
      <c r="CC160" s="5"/>
      <c r="CD160" s="5"/>
    </row>
    <row r="161" spans="1:82" ht="12.5" x14ac:dyDescent="0.25">
      <c r="A161" s="3" t="s">
        <v>497</v>
      </c>
      <c r="B161" s="3" t="s">
        <v>2</v>
      </c>
      <c r="C161" s="3">
        <f t="shared" si="0"/>
        <v>1</v>
      </c>
      <c r="D161" s="4">
        <f t="shared" si="1"/>
        <v>0</v>
      </c>
      <c r="E161" s="3" t="str">
        <f t="shared" si="2"/>
        <v>N</v>
      </c>
      <c r="F161" s="3" t="s">
        <v>220</v>
      </c>
      <c r="G161" s="3" t="s">
        <v>220</v>
      </c>
      <c r="H161" s="3" t="s">
        <v>221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3"/>
      <c r="Y161" s="3"/>
      <c r="Z161" s="3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3"/>
      <c r="AT161" s="3"/>
      <c r="AU161" s="3"/>
      <c r="AV161" s="5"/>
      <c r="AW161" s="5"/>
      <c r="AX161" s="5"/>
      <c r="AY161" s="3"/>
      <c r="AZ161" s="3"/>
      <c r="BA161" s="3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3"/>
      <c r="BW161" s="5"/>
      <c r="BX161" s="5"/>
      <c r="BY161" s="5"/>
      <c r="BZ161" s="5"/>
      <c r="CA161" s="5"/>
      <c r="CB161" s="5"/>
      <c r="CC161" s="5"/>
      <c r="CD161" s="5"/>
    </row>
    <row r="162" spans="1:82" ht="12.5" x14ac:dyDescent="0.25">
      <c r="A162" s="3" t="s">
        <v>498</v>
      </c>
      <c r="B162" s="3" t="s">
        <v>2</v>
      </c>
      <c r="C162" s="3">
        <f t="shared" si="0"/>
        <v>1</v>
      </c>
      <c r="D162" s="4">
        <f t="shared" si="1"/>
        <v>0</v>
      </c>
      <c r="E162" s="3" t="str">
        <f t="shared" si="2"/>
        <v>N</v>
      </c>
      <c r="F162" s="3" t="s">
        <v>499</v>
      </c>
      <c r="G162" s="3" t="s">
        <v>499</v>
      </c>
      <c r="H162" s="3" t="s">
        <v>500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3"/>
      <c r="Y162" s="3"/>
      <c r="Z162" s="3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3"/>
      <c r="AZ162" s="3"/>
      <c r="BA162" s="3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3"/>
      <c r="BW162" s="5"/>
      <c r="BX162" s="5"/>
      <c r="BY162" s="5"/>
      <c r="BZ162" s="5"/>
      <c r="CA162" s="5"/>
      <c r="CB162" s="5"/>
      <c r="CC162" s="5"/>
      <c r="CD162" s="5"/>
    </row>
    <row r="163" spans="1:82" ht="12.5" x14ac:dyDescent="0.25">
      <c r="A163" s="3" t="s">
        <v>501</v>
      </c>
      <c r="B163" s="3" t="s">
        <v>502</v>
      </c>
      <c r="C163" s="3">
        <f t="shared" si="0"/>
        <v>0</v>
      </c>
      <c r="D163" s="4">
        <f t="shared" si="1"/>
        <v>1</v>
      </c>
      <c r="E163" s="3" t="str">
        <f t="shared" si="2"/>
        <v>N</v>
      </c>
      <c r="F163" s="3" t="s">
        <v>503</v>
      </c>
      <c r="G163" s="3" t="s">
        <v>503</v>
      </c>
      <c r="H163" s="3" t="s">
        <v>504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3"/>
      <c r="Y163" s="3"/>
      <c r="Z163" s="3"/>
      <c r="AA163" s="5"/>
      <c r="AB163" s="5"/>
      <c r="AC163" s="5"/>
      <c r="AD163" s="5"/>
      <c r="AE163" s="5"/>
      <c r="AF163" s="5"/>
      <c r="AG163" s="5"/>
      <c r="AH163" s="5"/>
      <c r="AI163" s="5"/>
      <c r="AJ163" s="3"/>
      <c r="AK163" s="3"/>
      <c r="AL163" s="3"/>
      <c r="AM163" s="5"/>
      <c r="AN163" s="5"/>
      <c r="AO163" s="5"/>
      <c r="AP163" s="5"/>
      <c r="AQ163" s="5"/>
      <c r="AR163" s="5"/>
      <c r="AS163" s="3"/>
      <c r="AT163" s="3"/>
      <c r="AU163" s="3"/>
      <c r="AV163" s="5"/>
      <c r="AW163" s="5"/>
      <c r="AX163" s="5"/>
      <c r="AY163" s="3"/>
      <c r="AZ163" s="3"/>
      <c r="BA163" s="3"/>
      <c r="BB163" s="5"/>
      <c r="BC163" s="5"/>
      <c r="BD163" s="5"/>
      <c r="BE163" s="3"/>
      <c r="BF163" s="3"/>
      <c r="BG163" s="3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spans="1:82" ht="12.5" x14ac:dyDescent="0.25">
      <c r="A164" s="3" t="s">
        <v>505</v>
      </c>
      <c r="B164" s="3" t="s">
        <v>502</v>
      </c>
      <c r="C164" s="3">
        <f t="shared" si="0"/>
        <v>0</v>
      </c>
      <c r="D164" s="4">
        <f t="shared" si="1"/>
        <v>1</v>
      </c>
      <c r="E164" s="3" t="str">
        <f t="shared" si="2"/>
        <v>N</v>
      </c>
      <c r="F164" s="3" t="s">
        <v>506</v>
      </c>
      <c r="G164" s="3" t="s">
        <v>506</v>
      </c>
      <c r="H164" s="3" t="s">
        <v>507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3"/>
      <c r="Y164" s="3"/>
      <c r="Z164" s="3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spans="1:82" ht="12.5" x14ac:dyDescent="0.25">
      <c r="A165" s="3" t="s">
        <v>508</v>
      </c>
      <c r="B165" s="3" t="s">
        <v>3</v>
      </c>
      <c r="C165" s="3">
        <f t="shared" si="0"/>
        <v>0</v>
      </c>
      <c r="D165" s="4">
        <f t="shared" si="1"/>
        <v>1</v>
      </c>
      <c r="E165" s="3" t="str">
        <f t="shared" si="2"/>
        <v>N</v>
      </c>
      <c r="F165" s="3" t="s">
        <v>509</v>
      </c>
      <c r="G165" s="3" t="s">
        <v>509</v>
      </c>
      <c r="H165" s="3" t="s">
        <v>510</v>
      </c>
      <c r="I165" s="3"/>
      <c r="J165" s="3"/>
      <c r="K165" s="3"/>
      <c r="L165" s="3"/>
      <c r="M165" s="3"/>
      <c r="N165" s="3"/>
      <c r="O165" s="5"/>
      <c r="P165" s="5"/>
      <c r="Q165" s="5"/>
      <c r="R165" s="5"/>
      <c r="S165" s="5"/>
      <c r="T165" s="5"/>
      <c r="U165" s="5"/>
      <c r="V165" s="5"/>
      <c r="W165" s="5"/>
      <c r="X165" s="3"/>
      <c r="Y165" s="3"/>
      <c r="Z165" s="3"/>
      <c r="AA165" s="3"/>
      <c r="AB165" s="3"/>
      <c r="AC165" s="3"/>
      <c r="AD165" s="3"/>
      <c r="AE165" s="3"/>
      <c r="AF165" s="3"/>
      <c r="AG165" s="5"/>
      <c r="AH165" s="5"/>
      <c r="AI165" s="5"/>
      <c r="AJ165" s="3"/>
      <c r="AK165" s="3"/>
      <c r="AL165" s="3"/>
      <c r="AM165" s="3"/>
      <c r="AN165" s="3"/>
      <c r="AO165" s="3"/>
      <c r="AP165" s="5"/>
      <c r="AQ165" s="5"/>
      <c r="AR165" s="5"/>
      <c r="AS165" s="5"/>
      <c r="AT165" s="5"/>
      <c r="AU165" s="5"/>
      <c r="AV165" s="5"/>
      <c r="AW165" s="5"/>
      <c r="AX165" s="5"/>
      <c r="AY165" s="3"/>
      <c r="AZ165" s="3"/>
      <c r="BA165" s="3"/>
      <c r="BB165" s="3"/>
      <c r="BC165" s="3"/>
      <c r="BD165" s="3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3"/>
      <c r="BW165" s="5"/>
      <c r="BX165" s="5"/>
      <c r="BY165" s="5"/>
      <c r="BZ165" s="5"/>
      <c r="CA165" s="5"/>
      <c r="CB165" s="5"/>
      <c r="CC165" s="5"/>
      <c r="CD165" s="5"/>
    </row>
    <row r="166" spans="1:82" ht="12.5" x14ac:dyDescent="0.25">
      <c r="A166" s="3" t="s">
        <v>511</v>
      </c>
      <c r="B166" s="3" t="s">
        <v>512</v>
      </c>
      <c r="C166" s="3">
        <f t="shared" si="0"/>
        <v>1</v>
      </c>
      <c r="D166" s="4">
        <f t="shared" si="1"/>
        <v>0</v>
      </c>
      <c r="E166" s="3" t="str">
        <f t="shared" si="2"/>
        <v>N</v>
      </c>
      <c r="F166" s="3" t="s">
        <v>513</v>
      </c>
      <c r="G166" s="3" t="s">
        <v>514</v>
      </c>
      <c r="H166" s="3" t="s">
        <v>515</v>
      </c>
      <c r="I166" s="5"/>
      <c r="J166" s="5"/>
      <c r="K166" s="5"/>
      <c r="L166" s="3"/>
      <c r="M166" s="3"/>
      <c r="N166" s="3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3"/>
      <c r="AT166" s="3"/>
      <c r="AU166" s="3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spans="1:82" ht="12.5" x14ac:dyDescent="0.25">
      <c r="A167" s="3" t="s">
        <v>516</v>
      </c>
      <c r="B167" s="3" t="s">
        <v>3</v>
      </c>
      <c r="C167" s="3">
        <f t="shared" si="0"/>
        <v>0</v>
      </c>
      <c r="D167" s="4">
        <f t="shared" si="1"/>
        <v>1</v>
      </c>
      <c r="E167" s="3" t="str">
        <f t="shared" si="2"/>
        <v>N</v>
      </c>
      <c r="F167" s="3" t="s">
        <v>517</v>
      </c>
      <c r="G167" s="3" t="s">
        <v>517</v>
      </c>
      <c r="H167" s="3" t="s">
        <v>518</v>
      </c>
      <c r="I167" s="3"/>
      <c r="J167" s="3"/>
      <c r="K167" s="3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3"/>
      <c r="Y167" s="3"/>
      <c r="Z167" s="3"/>
      <c r="AA167" s="5"/>
      <c r="AB167" s="5"/>
      <c r="AC167" s="5"/>
      <c r="AD167" s="5"/>
      <c r="AE167" s="5"/>
      <c r="AF167" s="5"/>
      <c r="AG167" s="5"/>
      <c r="AH167" s="5"/>
      <c r="AI167" s="5"/>
      <c r="AJ167" s="3"/>
      <c r="AK167" s="3"/>
      <c r="AL167" s="3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3"/>
      <c r="BW167" s="5"/>
      <c r="BX167" s="5"/>
      <c r="BY167" s="5"/>
      <c r="BZ167" s="5"/>
      <c r="CA167" s="5"/>
      <c r="CB167" s="5"/>
      <c r="CC167" s="5"/>
      <c r="CD167" s="5"/>
    </row>
    <row r="168" spans="1:82" ht="12.5" x14ac:dyDescent="0.25">
      <c r="A168" s="3" t="s">
        <v>519</v>
      </c>
      <c r="B168" s="3" t="s">
        <v>520</v>
      </c>
      <c r="C168" s="3">
        <f t="shared" si="0"/>
        <v>0</v>
      </c>
      <c r="D168" s="4">
        <f t="shared" si="1"/>
        <v>1</v>
      </c>
      <c r="E168" s="3" t="str">
        <f t="shared" si="2"/>
        <v>N</v>
      </c>
      <c r="F168" s="3" t="s">
        <v>521</v>
      </c>
      <c r="G168" s="3" t="s">
        <v>521</v>
      </c>
      <c r="H168" s="3" t="s">
        <v>522</v>
      </c>
      <c r="I168" s="3"/>
      <c r="J168" s="3"/>
      <c r="K168" s="3"/>
      <c r="L168" s="5"/>
      <c r="M168" s="5"/>
      <c r="N168" s="5"/>
      <c r="O168" s="5"/>
      <c r="P168" s="5"/>
      <c r="Q168" s="5"/>
      <c r="R168" s="3"/>
      <c r="S168" s="3"/>
      <c r="T168" s="3"/>
      <c r="U168" s="5"/>
      <c r="V168" s="5"/>
      <c r="W168" s="5"/>
      <c r="X168" s="3"/>
      <c r="Y168" s="3"/>
      <c r="Z168" s="3"/>
      <c r="AA168" s="5"/>
      <c r="AB168" s="5"/>
      <c r="AC168" s="5"/>
      <c r="AD168" s="3"/>
      <c r="AE168" s="3"/>
      <c r="AF168" s="3"/>
      <c r="AG168" s="5"/>
      <c r="AH168" s="5"/>
      <c r="AI168" s="5"/>
      <c r="AJ168" s="3"/>
      <c r="AK168" s="3"/>
      <c r="AL168" s="3"/>
      <c r="AM168" s="5"/>
      <c r="AN168" s="5"/>
      <c r="AO168" s="5"/>
      <c r="AP168" s="5"/>
      <c r="AQ168" s="5"/>
      <c r="AR168" s="5"/>
      <c r="AS168" s="3"/>
      <c r="AT168" s="3"/>
      <c r="AU168" s="3"/>
      <c r="AV168" s="5"/>
      <c r="AW168" s="5"/>
      <c r="AX168" s="5"/>
      <c r="AY168" s="3"/>
      <c r="AZ168" s="3"/>
      <c r="BA168" s="3"/>
      <c r="BB168" s="3"/>
      <c r="BC168" s="3"/>
      <c r="BD168" s="3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3"/>
      <c r="BW168" s="5"/>
      <c r="BX168" s="5"/>
      <c r="BY168" s="5"/>
      <c r="BZ168" s="5"/>
      <c r="CA168" s="5"/>
      <c r="CB168" s="5"/>
      <c r="CC168" s="5"/>
      <c r="CD168" s="5"/>
    </row>
    <row r="169" spans="1:82" ht="12.5" x14ac:dyDescent="0.25">
      <c r="A169" s="3" t="s">
        <v>523</v>
      </c>
      <c r="B169" s="3" t="s">
        <v>2</v>
      </c>
      <c r="C169" s="3">
        <f t="shared" si="0"/>
        <v>1</v>
      </c>
      <c r="D169" s="4">
        <f t="shared" si="1"/>
        <v>0</v>
      </c>
      <c r="E169" s="3" t="str">
        <f t="shared" si="2"/>
        <v>N</v>
      </c>
      <c r="F169" s="3" t="s">
        <v>524</v>
      </c>
      <c r="G169" s="3" t="s">
        <v>524</v>
      </c>
      <c r="H169" s="3" t="s">
        <v>525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3"/>
      <c r="Y169" s="3"/>
      <c r="Z169" s="3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3"/>
      <c r="BW169" s="5"/>
      <c r="BX169" s="5"/>
      <c r="BY169" s="5"/>
      <c r="BZ169" s="5"/>
      <c r="CA169" s="5"/>
      <c r="CB169" s="5"/>
      <c r="CC169" s="5"/>
      <c r="CD169" s="5"/>
    </row>
    <row r="170" spans="1:82" ht="12.5" x14ac:dyDescent="0.25">
      <c r="A170" s="3" t="s">
        <v>526</v>
      </c>
      <c r="B170" s="3" t="s">
        <v>2</v>
      </c>
      <c r="C170" s="3">
        <f t="shared" si="0"/>
        <v>1</v>
      </c>
      <c r="D170" s="4">
        <f t="shared" si="1"/>
        <v>0</v>
      </c>
      <c r="E170" s="3" t="str">
        <f t="shared" si="2"/>
        <v>N</v>
      </c>
      <c r="F170" s="3" t="s">
        <v>527</v>
      </c>
      <c r="G170" s="3" t="s">
        <v>528</v>
      </c>
      <c r="H170" s="3" t="s">
        <v>529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3"/>
      <c r="Y170" s="3"/>
      <c r="Z170" s="3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spans="1:82" ht="12.5" x14ac:dyDescent="0.25">
      <c r="A171" s="3" t="s">
        <v>530</v>
      </c>
      <c r="B171" s="3" t="s">
        <v>3</v>
      </c>
      <c r="C171" s="3">
        <f t="shared" si="0"/>
        <v>0</v>
      </c>
      <c r="D171" s="4">
        <f t="shared" si="1"/>
        <v>1</v>
      </c>
      <c r="E171" s="3" t="str">
        <f t="shared" si="2"/>
        <v>N</v>
      </c>
      <c r="F171" s="3" t="s">
        <v>443</v>
      </c>
      <c r="G171" s="3" t="s">
        <v>443</v>
      </c>
      <c r="H171" s="3" t="s">
        <v>444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3"/>
      <c r="Y171" s="3"/>
      <c r="Z171" s="3"/>
      <c r="AA171" s="5"/>
      <c r="AB171" s="5"/>
      <c r="AC171" s="5"/>
      <c r="AD171" s="3"/>
      <c r="AE171" s="3"/>
      <c r="AF171" s="3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3"/>
      <c r="AZ171" s="3"/>
      <c r="BA171" s="3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spans="1:82" ht="12.5" x14ac:dyDescent="0.25">
      <c r="A172" s="3" t="s">
        <v>531</v>
      </c>
      <c r="B172" s="3" t="s">
        <v>2</v>
      </c>
      <c r="C172" s="3">
        <f t="shared" si="0"/>
        <v>1</v>
      </c>
      <c r="D172" s="4">
        <f t="shared" si="1"/>
        <v>0</v>
      </c>
      <c r="E172" s="3" t="str">
        <f t="shared" si="2"/>
        <v>N</v>
      </c>
      <c r="F172" s="3" t="s">
        <v>532</v>
      </c>
      <c r="G172" s="3" t="s">
        <v>532</v>
      </c>
      <c r="H172" s="3" t="s">
        <v>533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3"/>
      <c r="V172" s="3"/>
      <c r="W172" s="3"/>
      <c r="X172" s="3"/>
      <c r="Y172" s="3"/>
      <c r="Z172" s="3"/>
      <c r="AA172" s="5"/>
      <c r="AB172" s="5"/>
      <c r="AC172" s="5"/>
      <c r="AD172" s="5"/>
      <c r="AE172" s="5"/>
      <c r="AF172" s="5"/>
      <c r="AG172" s="5"/>
      <c r="AH172" s="5"/>
      <c r="AI172" s="5"/>
      <c r="AJ172" s="3"/>
      <c r="AK172" s="3"/>
      <c r="AL172" s="3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3"/>
      <c r="BC172" s="3"/>
      <c r="BD172" s="3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3"/>
      <c r="BW172" s="5"/>
      <c r="BX172" s="5"/>
      <c r="BY172" s="5"/>
      <c r="BZ172" s="5"/>
      <c r="CA172" s="5"/>
      <c r="CB172" s="5"/>
      <c r="CC172" s="5"/>
      <c r="CD172" s="5"/>
    </row>
    <row r="173" spans="1:82" ht="12.5" x14ac:dyDescent="0.25">
      <c r="A173" s="3" t="s">
        <v>534</v>
      </c>
      <c r="B173" s="3" t="s">
        <v>2</v>
      </c>
      <c r="C173" s="3">
        <f t="shared" si="0"/>
        <v>1</v>
      </c>
      <c r="D173" s="4">
        <f t="shared" si="1"/>
        <v>0</v>
      </c>
      <c r="E173" s="3" t="str">
        <f t="shared" si="2"/>
        <v>N</v>
      </c>
      <c r="F173" s="3" t="s">
        <v>535</v>
      </c>
      <c r="G173" s="3" t="s">
        <v>535</v>
      </c>
      <c r="H173" s="3" t="s">
        <v>536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3"/>
      <c r="AW173" s="3"/>
      <c r="AX173" s="3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spans="1:82" ht="12.5" x14ac:dyDescent="0.25">
      <c r="A174" s="3" t="s">
        <v>537</v>
      </c>
      <c r="B174" s="3" t="s">
        <v>3</v>
      </c>
      <c r="C174" s="3">
        <f t="shared" si="0"/>
        <v>0</v>
      </c>
      <c r="D174" s="4">
        <f t="shared" si="1"/>
        <v>1</v>
      </c>
      <c r="E174" s="3" t="str">
        <f t="shared" si="2"/>
        <v>N</v>
      </c>
      <c r="F174" s="3" t="s">
        <v>443</v>
      </c>
      <c r="G174" s="3" t="s">
        <v>443</v>
      </c>
      <c r="H174" s="3" t="s">
        <v>444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3"/>
      <c r="Y174" s="3"/>
      <c r="Z174" s="3"/>
      <c r="AA174" s="5"/>
      <c r="AB174" s="5"/>
      <c r="AC174" s="5"/>
      <c r="AD174" s="5"/>
      <c r="AE174" s="5"/>
      <c r="AF174" s="5"/>
      <c r="AG174" s="5"/>
      <c r="AH174" s="5"/>
      <c r="AI174" s="5"/>
      <c r="AJ174" s="3"/>
      <c r="AK174" s="3"/>
      <c r="AL174" s="3"/>
      <c r="AM174" s="3"/>
      <c r="AN174" s="3"/>
      <c r="AO174" s="3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spans="1:82" ht="12.5" x14ac:dyDescent="0.25">
      <c r="A175" s="3" t="s">
        <v>538</v>
      </c>
      <c r="B175" s="3" t="s">
        <v>2</v>
      </c>
      <c r="C175" s="3">
        <f t="shared" si="0"/>
        <v>1</v>
      </c>
      <c r="D175" s="4">
        <f t="shared" si="1"/>
        <v>0</v>
      </c>
      <c r="E175" s="3" t="str">
        <f t="shared" si="2"/>
        <v>N</v>
      </c>
      <c r="F175" s="3" t="s">
        <v>539</v>
      </c>
      <c r="G175" s="3" t="s">
        <v>539</v>
      </c>
      <c r="H175" s="3" t="s">
        <v>540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3"/>
      <c r="Y175" s="3"/>
      <c r="Z175" s="3"/>
      <c r="AA175" s="3"/>
      <c r="AB175" s="3"/>
      <c r="AC175" s="3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3"/>
      <c r="AZ175" s="3"/>
      <c r="BA175" s="3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spans="1:82" ht="12.5" x14ac:dyDescent="0.25">
      <c r="A176" s="3" t="s">
        <v>541</v>
      </c>
      <c r="B176" s="3" t="s">
        <v>141</v>
      </c>
      <c r="C176" s="3">
        <f t="shared" si="0"/>
        <v>1</v>
      </c>
      <c r="D176" s="4">
        <f t="shared" si="1"/>
        <v>0</v>
      </c>
      <c r="E176" s="3" t="str">
        <f t="shared" si="2"/>
        <v>N</v>
      </c>
      <c r="F176" s="3" t="s">
        <v>542</v>
      </c>
      <c r="G176" s="3" t="s">
        <v>542</v>
      </c>
      <c r="H176" s="3" t="s">
        <v>543</v>
      </c>
      <c r="I176" s="3"/>
      <c r="J176" s="3"/>
      <c r="K176" s="3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3"/>
      <c r="Y176" s="3"/>
      <c r="Z176" s="3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3"/>
      <c r="AN176" s="3"/>
      <c r="AO176" s="3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3"/>
      <c r="BW176" s="5"/>
      <c r="BX176" s="5"/>
      <c r="BY176" s="5"/>
      <c r="BZ176" s="5"/>
      <c r="CA176" s="5"/>
      <c r="CB176" s="5"/>
      <c r="CC176" s="5"/>
      <c r="CD176" s="5"/>
    </row>
    <row r="177" spans="1:82" ht="12.5" x14ac:dyDescent="0.25">
      <c r="A177" s="3" t="s">
        <v>544</v>
      </c>
      <c r="B177" s="3" t="s">
        <v>2</v>
      </c>
      <c r="C177" s="3">
        <f t="shared" si="0"/>
        <v>1</v>
      </c>
      <c r="D177" s="4">
        <f t="shared" si="1"/>
        <v>0</v>
      </c>
      <c r="E177" s="3" t="str">
        <f t="shared" si="2"/>
        <v>N</v>
      </c>
      <c r="F177" s="3" t="s">
        <v>545</v>
      </c>
      <c r="G177" s="3" t="s">
        <v>545</v>
      </c>
      <c r="H177" s="3" t="s">
        <v>546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3"/>
      <c r="Y177" s="3"/>
      <c r="Z177" s="3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3"/>
      <c r="AZ177" s="3"/>
      <c r="BA177" s="3"/>
      <c r="BB177" s="3"/>
      <c r="BC177" s="3"/>
      <c r="BD177" s="3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3"/>
      <c r="BW177" s="5"/>
      <c r="BX177" s="5"/>
      <c r="BY177" s="5"/>
      <c r="BZ177" s="5"/>
      <c r="CA177" s="5"/>
      <c r="CB177" s="5"/>
      <c r="CC177" s="5"/>
      <c r="CD177" s="5"/>
    </row>
    <row r="178" spans="1:82" ht="12.5" x14ac:dyDescent="0.25">
      <c r="A178" s="3" t="s">
        <v>547</v>
      </c>
      <c r="B178" s="3" t="s">
        <v>286</v>
      </c>
      <c r="C178" s="3">
        <f t="shared" si="0"/>
        <v>1</v>
      </c>
      <c r="D178" s="4">
        <f t="shared" si="1"/>
        <v>0</v>
      </c>
      <c r="E178" s="3" t="str">
        <f t="shared" si="2"/>
        <v>N</v>
      </c>
      <c r="F178" s="3" t="s">
        <v>548</v>
      </c>
      <c r="G178" s="3" t="s">
        <v>548</v>
      </c>
      <c r="H178" s="3" t="s">
        <v>549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3"/>
      <c r="V178" s="3"/>
      <c r="W178" s="3"/>
      <c r="X178" s="3"/>
      <c r="Y178" s="3"/>
      <c r="Z178" s="3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3"/>
      <c r="AZ178" s="3"/>
      <c r="BA178" s="3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spans="1:82" ht="12.5" x14ac:dyDescent="0.25">
      <c r="A179" s="3" t="s">
        <v>550</v>
      </c>
      <c r="B179" s="3" t="s">
        <v>451</v>
      </c>
      <c r="C179" s="3">
        <f t="shared" si="0"/>
        <v>1</v>
      </c>
      <c r="D179" s="4">
        <f t="shared" si="1"/>
        <v>0</v>
      </c>
      <c r="E179" s="3" t="str">
        <f t="shared" si="2"/>
        <v>N</v>
      </c>
      <c r="F179" s="3" t="s">
        <v>551</v>
      </c>
      <c r="G179" s="3" t="s">
        <v>552</v>
      </c>
      <c r="H179" s="3" t="s">
        <v>553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3"/>
      <c r="Y179" s="3"/>
      <c r="Z179" s="3"/>
      <c r="AA179" s="5"/>
      <c r="AB179" s="5"/>
      <c r="AC179" s="5"/>
      <c r="AD179" s="3"/>
      <c r="AE179" s="3"/>
      <c r="AF179" s="3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3"/>
      <c r="BW179" s="5"/>
      <c r="BX179" s="5"/>
      <c r="BY179" s="5"/>
      <c r="BZ179" s="5"/>
      <c r="CA179" s="5"/>
      <c r="CB179" s="5"/>
      <c r="CC179" s="5"/>
      <c r="CD179" s="5"/>
    </row>
    <row r="180" spans="1:82" ht="12.5" x14ac:dyDescent="0.25">
      <c r="A180" s="3" t="s">
        <v>554</v>
      </c>
      <c r="B180" s="3" t="s">
        <v>555</v>
      </c>
      <c r="C180" s="3">
        <f t="shared" si="0"/>
        <v>1</v>
      </c>
      <c r="D180" s="4">
        <f t="shared" si="1"/>
        <v>0</v>
      </c>
      <c r="E180" s="3" t="str">
        <f t="shared" si="2"/>
        <v>N</v>
      </c>
      <c r="F180" s="3" t="s">
        <v>556</v>
      </c>
      <c r="G180" s="3" t="s">
        <v>556</v>
      </c>
      <c r="H180" s="3" t="s">
        <v>557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3"/>
      <c r="Y180" s="3"/>
      <c r="Z180" s="3"/>
      <c r="AA180" s="5"/>
      <c r="AB180" s="5"/>
      <c r="AC180" s="5"/>
      <c r="AD180" s="3"/>
      <c r="AE180" s="3"/>
      <c r="AF180" s="3"/>
      <c r="AG180" s="5"/>
      <c r="AH180" s="5"/>
      <c r="AI180" s="5"/>
      <c r="AJ180" s="3"/>
      <c r="AK180" s="3"/>
      <c r="AL180" s="3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3"/>
      <c r="BC180" s="3"/>
      <c r="BD180" s="3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spans="1:82" ht="12.5" x14ac:dyDescent="0.25">
      <c r="A181" s="3" t="s">
        <v>558</v>
      </c>
      <c r="B181" s="3" t="s">
        <v>2</v>
      </c>
      <c r="C181" s="3">
        <f t="shared" si="0"/>
        <v>1</v>
      </c>
      <c r="D181" s="4">
        <f t="shared" si="1"/>
        <v>0</v>
      </c>
      <c r="E181" s="3" t="str">
        <f t="shared" si="2"/>
        <v>N</v>
      </c>
      <c r="F181" s="3" t="s">
        <v>559</v>
      </c>
      <c r="G181" s="3" t="s">
        <v>559</v>
      </c>
      <c r="H181" s="3" t="s">
        <v>560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3"/>
      <c r="Y181" s="3"/>
      <c r="Z181" s="3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spans="1:82" ht="12.5" x14ac:dyDescent="0.25">
      <c r="A182" s="3" t="s">
        <v>561</v>
      </c>
      <c r="B182" s="3" t="s">
        <v>2</v>
      </c>
      <c r="C182" s="3">
        <f t="shared" si="0"/>
        <v>1</v>
      </c>
      <c r="D182" s="4">
        <f t="shared" si="1"/>
        <v>0</v>
      </c>
      <c r="E182" s="3" t="str">
        <f t="shared" si="2"/>
        <v>N</v>
      </c>
      <c r="F182" s="3" t="s">
        <v>58</v>
      </c>
      <c r="G182" s="3" t="s">
        <v>58</v>
      </c>
      <c r="H182" s="3" t="s">
        <v>59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3"/>
      <c r="Y182" s="3"/>
      <c r="Z182" s="3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3"/>
      <c r="AT182" s="3"/>
      <c r="AU182" s="3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spans="1:82" ht="12.5" x14ac:dyDescent="0.25">
      <c r="A183" s="3" t="s">
        <v>562</v>
      </c>
      <c r="B183" s="3" t="s">
        <v>451</v>
      </c>
      <c r="C183" s="3">
        <f t="shared" si="0"/>
        <v>1</v>
      </c>
      <c r="D183" s="4">
        <f t="shared" si="1"/>
        <v>0</v>
      </c>
      <c r="E183" s="3" t="str">
        <f t="shared" si="2"/>
        <v>N</v>
      </c>
      <c r="F183" s="3" t="s">
        <v>563</v>
      </c>
      <c r="G183" s="3" t="s">
        <v>564</v>
      </c>
      <c r="H183" s="3" t="s">
        <v>565</v>
      </c>
      <c r="I183" s="5"/>
      <c r="J183" s="5"/>
      <c r="K183" s="5"/>
      <c r="L183" s="5"/>
      <c r="M183" s="5"/>
      <c r="N183" s="5"/>
      <c r="O183" s="3"/>
      <c r="P183" s="3"/>
      <c r="Q183" s="3"/>
      <c r="R183" s="5"/>
      <c r="S183" s="5"/>
      <c r="T183" s="5"/>
      <c r="U183" s="5"/>
      <c r="V183" s="5"/>
      <c r="W183" s="5"/>
      <c r="X183" s="3"/>
      <c r="Y183" s="3"/>
      <c r="Z183" s="3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3"/>
      <c r="AT183" s="3"/>
      <c r="AU183" s="3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3"/>
      <c r="BW183" s="5"/>
      <c r="BX183" s="5"/>
      <c r="BY183" s="5"/>
      <c r="BZ183" s="5"/>
      <c r="CA183" s="5"/>
      <c r="CB183" s="5"/>
      <c r="CC183" s="5"/>
      <c r="CD183" s="5"/>
    </row>
    <row r="184" spans="1:82" ht="12.5" x14ac:dyDescent="0.25">
      <c r="A184" s="3" t="s">
        <v>566</v>
      </c>
      <c r="B184" s="3" t="s">
        <v>2</v>
      </c>
      <c r="C184" s="3">
        <f t="shared" si="0"/>
        <v>1</v>
      </c>
      <c r="D184" s="4">
        <f t="shared" si="1"/>
        <v>0</v>
      </c>
      <c r="E184" s="3" t="str">
        <f t="shared" si="2"/>
        <v>N</v>
      </c>
      <c r="F184" s="3" t="s">
        <v>567</v>
      </c>
      <c r="G184" s="3" t="s">
        <v>567</v>
      </c>
      <c r="H184" s="3" t="s">
        <v>568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3"/>
      <c r="Y184" s="3"/>
      <c r="Z184" s="3"/>
      <c r="AA184" s="5"/>
      <c r="AB184" s="5"/>
      <c r="AC184" s="5"/>
      <c r="AD184" s="5"/>
      <c r="AE184" s="5"/>
      <c r="AF184" s="5"/>
      <c r="AG184" s="5"/>
      <c r="AH184" s="5"/>
      <c r="AI184" s="5"/>
      <c r="AJ184" s="3"/>
      <c r="AK184" s="3"/>
      <c r="AL184" s="3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3"/>
      <c r="BC184" s="3"/>
      <c r="BD184" s="3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spans="1:82" ht="12.5" x14ac:dyDescent="0.25">
      <c r="A185" s="3" t="s">
        <v>569</v>
      </c>
      <c r="B185" s="3" t="s">
        <v>2</v>
      </c>
      <c r="C185" s="3">
        <f t="shared" si="0"/>
        <v>1</v>
      </c>
      <c r="D185" s="4">
        <f t="shared" si="1"/>
        <v>0</v>
      </c>
      <c r="E185" s="3" t="str">
        <f t="shared" si="2"/>
        <v>N</v>
      </c>
      <c r="F185" s="3" t="s">
        <v>570</v>
      </c>
      <c r="G185" s="3" t="s">
        <v>570</v>
      </c>
      <c r="H185" s="3" t="s">
        <v>571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3"/>
      <c r="Y185" s="3"/>
      <c r="Z185" s="3"/>
      <c r="AA185" s="5"/>
      <c r="AB185" s="5"/>
      <c r="AC185" s="5"/>
      <c r="AD185" s="5"/>
      <c r="AE185" s="5"/>
      <c r="AF185" s="5"/>
      <c r="AG185" s="5"/>
      <c r="AH185" s="5"/>
      <c r="AI185" s="5"/>
      <c r="AJ185" s="3"/>
      <c r="AK185" s="3"/>
      <c r="AL185" s="3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3"/>
      <c r="BW185" s="5"/>
      <c r="BX185" s="5"/>
      <c r="BY185" s="5"/>
      <c r="BZ185" s="5"/>
      <c r="CA185" s="5"/>
      <c r="CB185" s="5"/>
      <c r="CC185" s="5"/>
      <c r="CD185" s="5"/>
    </row>
    <row r="186" spans="1:82" ht="12.5" x14ac:dyDescent="0.25">
      <c r="A186" s="3" t="s">
        <v>572</v>
      </c>
      <c r="B186" s="3" t="s">
        <v>451</v>
      </c>
      <c r="C186" s="3">
        <f t="shared" si="0"/>
        <v>1</v>
      </c>
      <c r="D186" s="4">
        <f t="shared" si="1"/>
        <v>0</v>
      </c>
      <c r="E186" s="3" t="str">
        <f t="shared" si="2"/>
        <v>N</v>
      </c>
      <c r="F186" s="3" t="s">
        <v>573</v>
      </c>
      <c r="G186" s="3" t="s">
        <v>573</v>
      </c>
      <c r="H186" s="3" t="s">
        <v>574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3"/>
      <c r="Y186" s="3"/>
      <c r="Z186" s="3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3"/>
      <c r="AT186" s="3"/>
      <c r="AU186" s="3"/>
      <c r="AV186" s="5"/>
      <c r="AW186" s="5"/>
      <c r="AX186" s="5"/>
      <c r="AY186" s="3"/>
      <c r="AZ186" s="3"/>
      <c r="BA186" s="3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3"/>
      <c r="BW186" s="5"/>
      <c r="BX186" s="5"/>
      <c r="BY186" s="5"/>
      <c r="BZ186" s="5"/>
      <c r="CA186" s="5"/>
      <c r="CB186" s="5"/>
      <c r="CC186" s="5"/>
      <c r="CD186" s="5"/>
    </row>
    <row r="187" spans="1:82" ht="12.5" x14ac:dyDescent="0.25">
      <c r="A187" s="3" t="s">
        <v>575</v>
      </c>
      <c r="B187" s="3" t="s">
        <v>2</v>
      </c>
      <c r="C187" s="3">
        <f t="shared" si="0"/>
        <v>1</v>
      </c>
      <c r="D187" s="4">
        <f t="shared" si="1"/>
        <v>0</v>
      </c>
      <c r="E187" s="3" t="str">
        <f t="shared" si="2"/>
        <v>N</v>
      </c>
      <c r="F187" s="3" t="s">
        <v>576</v>
      </c>
      <c r="G187" s="3" t="s">
        <v>576</v>
      </c>
      <c r="H187" s="3" t="s">
        <v>577</v>
      </c>
      <c r="I187" s="3"/>
      <c r="J187" s="3"/>
      <c r="K187" s="3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3"/>
      <c r="Y187" s="3"/>
      <c r="Z187" s="3"/>
      <c r="AA187" s="5"/>
      <c r="AB187" s="5"/>
      <c r="AC187" s="5"/>
      <c r="AD187" s="5"/>
      <c r="AE187" s="5"/>
      <c r="AF187" s="5"/>
      <c r="AG187" s="5"/>
      <c r="AH187" s="5"/>
      <c r="AI187" s="5"/>
      <c r="AJ187" s="3"/>
      <c r="AK187" s="3"/>
      <c r="AL187" s="3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3"/>
      <c r="BW187" s="5"/>
      <c r="BX187" s="5"/>
      <c r="BY187" s="5"/>
      <c r="BZ187" s="5"/>
      <c r="CA187" s="5"/>
      <c r="CB187" s="5"/>
      <c r="CC187" s="5"/>
      <c r="CD187" s="5"/>
    </row>
    <row r="188" spans="1:82" ht="12.5" x14ac:dyDescent="0.25">
      <c r="A188" s="3" t="s">
        <v>578</v>
      </c>
      <c r="B188" s="3" t="s">
        <v>2</v>
      </c>
      <c r="C188" s="3">
        <f t="shared" si="0"/>
        <v>1</v>
      </c>
      <c r="D188" s="4">
        <f t="shared" si="1"/>
        <v>0</v>
      </c>
      <c r="E188" s="3" t="str">
        <f t="shared" si="2"/>
        <v>N</v>
      </c>
      <c r="F188" s="3" t="s">
        <v>200</v>
      </c>
      <c r="G188" s="3" t="s">
        <v>200</v>
      </c>
      <c r="H188" s="3" t="s">
        <v>201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3"/>
      <c r="Y188" s="3"/>
      <c r="Z188" s="3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3"/>
      <c r="BW188" s="5"/>
      <c r="BX188" s="5"/>
      <c r="BY188" s="5"/>
      <c r="BZ188" s="5"/>
      <c r="CA188" s="5"/>
      <c r="CB188" s="5"/>
      <c r="CC188" s="5"/>
      <c r="CD188" s="5"/>
    </row>
    <row r="189" spans="1:82" ht="12.5" x14ac:dyDescent="0.25">
      <c r="A189" s="3" t="s">
        <v>579</v>
      </c>
      <c r="B189" s="3" t="s">
        <v>2</v>
      </c>
      <c r="C189" s="3">
        <f t="shared" si="0"/>
        <v>1</v>
      </c>
      <c r="D189" s="4">
        <f t="shared" si="1"/>
        <v>0</v>
      </c>
      <c r="E189" s="3" t="str">
        <f t="shared" si="2"/>
        <v>N</v>
      </c>
      <c r="F189" s="3" t="s">
        <v>580</v>
      </c>
      <c r="G189" s="3" t="s">
        <v>580</v>
      </c>
      <c r="H189" s="3" t="s">
        <v>581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3"/>
      <c r="Y189" s="3"/>
      <c r="Z189" s="3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3"/>
      <c r="AZ189" s="3"/>
      <c r="BA189" s="3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spans="1:82" ht="12.5" x14ac:dyDescent="0.25">
      <c r="A190" s="3" t="s">
        <v>582</v>
      </c>
      <c r="B190" s="3" t="s">
        <v>146</v>
      </c>
      <c r="C190" s="3">
        <f t="shared" si="0"/>
        <v>1</v>
      </c>
      <c r="D190" s="4">
        <f t="shared" si="1"/>
        <v>1</v>
      </c>
      <c r="E190" s="3" t="str">
        <f t="shared" si="2"/>
        <v>Y</v>
      </c>
      <c r="F190" s="3" t="s">
        <v>123</v>
      </c>
      <c r="G190" s="3" t="s">
        <v>123</v>
      </c>
      <c r="H190" s="3" t="s">
        <v>124</v>
      </c>
      <c r="I190" s="3"/>
      <c r="J190" s="3"/>
      <c r="K190" s="3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3"/>
      <c r="Y190" s="3"/>
      <c r="Z190" s="3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spans="1:82" ht="12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spans="1:82" ht="12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</sheetData>
  <conditionalFormatting sqref="B1:B52 B68:B192 B54:B66">
    <cfRule type="containsText" dxfId="28" priority="15" operator="containsText" text="painting;varnish">
      <formula>NOT(ISERROR(SEARCH(("painting;varnish"),(B1))))</formula>
    </cfRule>
  </conditionalFormatting>
  <conditionalFormatting sqref="B1:B52 B68:B192 B54:B66">
    <cfRule type="containsText" dxfId="27" priority="16" operator="containsText" text="varnish;painting">
      <formula>NOT(ISERROR(SEARCH(("varnish;painting"),(B1))))</formula>
    </cfRule>
  </conditionalFormatting>
  <conditionalFormatting sqref="B1:B52 B68:B192 B54:B66">
    <cfRule type="containsText" dxfId="26" priority="17" operator="containsText" text="painting">
      <formula>NOT(ISERROR(SEARCH(("painting"),(B1))))</formula>
    </cfRule>
  </conditionalFormatting>
  <conditionalFormatting sqref="B1:B52 B68:B192 B54:B66">
    <cfRule type="containsText" dxfId="25" priority="18" operator="containsText" text="varnish">
      <formula>NOT(ISERROR(SEARCH(("varnish"),(B1))))</formula>
    </cfRule>
  </conditionalFormatting>
  <conditionalFormatting sqref="C1:E52 C68:E192 C54:E66">
    <cfRule type="containsText" dxfId="24" priority="19" operator="containsText" text="1">
      <formula>NOT(ISERROR(SEARCH(("1"),(C1))))</formula>
    </cfRule>
  </conditionalFormatting>
  <conditionalFormatting sqref="C1:E52 C68:E192 C54:E66">
    <cfRule type="containsText" dxfId="23" priority="20" operator="containsText" text="2">
      <formula>NOT(ISERROR(SEARCH(("2"),(C1))))</formula>
    </cfRule>
  </conditionalFormatting>
  <conditionalFormatting sqref="E2:E52 E68:E190 E54:E66">
    <cfRule type="containsText" dxfId="22" priority="21" operator="containsText" text="Y">
      <formula>NOT(ISERROR(SEARCH(("Y"),(E2))))</formula>
    </cfRule>
  </conditionalFormatting>
  <conditionalFormatting sqref="B53">
    <cfRule type="containsText" dxfId="21" priority="8" operator="containsText" text="painting;varnish">
      <formula>NOT(ISERROR(SEARCH(("painting;varnish"),(B53))))</formula>
    </cfRule>
  </conditionalFormatting>
  <conditionalFormatting sqref="B53">
    <cfRule type="containsText" dxfId="20" priority="9" operator="containsText" text="varnish;painting">
      <formula>NOT(ISERROR(SEARCH(("varnish;painting"),(B53))))</formula>
    </cfRule>
  </conditionalFormatting>
  <conditionalFormatting sqref="B53">
    <cfRule type="containsText" dxfId="19" priority="10" operator="containsText" text="painting">
      <formula>NOT(ISERROR(SEARCH(("painting"),(B53))))</formula>
    </cfRule>
  </conditionalFormatting>
  <conditionalFormatting sqref="B53">
    <cfRule type="containsText" dxfId="18" priority="11" operator="containsText" text="varnish">
      <formula>NOT(ISERROR(SEARCH(("varnish"),(B53))))</formula>
    </cfRule>
  </conditionalFormatting>
  <conditionalFormatting sqref="C53:E53">
    <cfRule type="containsText" dxfId="17" priority="12" operator="containsText" text="1">
      <formula>NOT(ISERROR(SEARCH(("1"),(C53))))</formula>
    </cfRule>
  </conditionalFormatting>
  <conditionalFormatting sqref="C53:E53">
    <cfRule type="containsText" dxfId="16" priority="13" operator="containsText" text="2">
      <formula>NOT(ISERROR(SEARCH(("2"),(C53))))</formula>
    </cfRule>
  </conditionalFormatting>
  <conditionalFormatting sqref="E53">
    <cfRule type="containsText" dxfId="15" priority="14" operator="containsText" text="Y">
      <formula>NOT(ISERROR(SEARCH(("Y"),(E53))))</formula>
    </cfRule>
  </conditionalFormatting>
  <conditionalFormatting sqref="B67">
    <cfRule type="containsText" dxfId="6" priority="1" operator="containsText" text="painting;varnish">
      <formula>NOT(ISERROR(SEARCH(("painting;varnish"),(B67))))</formula>
    </cfRule>
  </conditionalFormatting>
  <conditionalFormatting sqref="B67">
    <cfRule type="containsText" dxfId="5" priority="2" operator="containsText" text="varnish;painting">
      <formula>NOT(ISERROR(SEARCH(("varnish;painting"),(B67))))</formula>
    </cfRule>
  </conditionalFormatting>
  <conditionalFormatting sqref="B67">
    <cfRule type="containsText" dxfId="4" priority="3" operator="containsText" text="painting">
      <formula>NOT(ISERROR(SEARCH(("painting"),(B67))))</formula>
    </cfRule>
  </conditionalFormatting>
  <conditionalFormatting sqref="B67">
    <cfRule type="containsText" dxfId="3" priority="4" operator="containsText" text="varnish">
      <formula>NOT(ISERROR(SEARCH(("varnish"),(B67))))</formula>
    </cfRule>
  </conditionalFormatting>
  <conditionalFormatting sqref="C67:E67">
    <cfRule type="containsText" dxfId="2" priority="5" operator="containsText" text="1">
      <formula>NOT(ISERROR(SEARCH(("1"),(C67))))</formula>
    </cfRule>
  </conditionalFormatting>
  <conditionalFormatting sqref="C67:E67">
    <cfRule type="containsText" dxfId="1" priority="6" operator="containsText" text="2">
      <formula>NOT(ISERROR(SEARCH(("2"),(C67))))</formula>
    </cfRule>
  </conditionalFormatting>
  <conditionalFormatting sqref="E67">
    <cfRule type="containsText" dxfId="0" priority="7" operator="containsText" text="Y">
      <formula>NOT(ISERROR(SEARCH(("Y"),(E67))))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C193"/>
  <sheetViews>
    <sheetView workbookViewId="0"/>
  </sheetViews>
  <sheetFormatPr defaultColWidth="14.453125" defaultRowHeight="15.75" customHeight="1" x14ac:dyDescent="0.25"/>
  <cols>
    <col min="1" max="1" width="35.08984375" customWidth="1"/>
    <col min="2" max="2" width="8.54296875" customWidth="1"/>
    <col min="3" max="3" width="7.453125" customWidth="1"/>
    <col min="4" max="4" width="16.453125" customWidth="1"/>
  </cols>
  <sheetData>
    <row r="1" spans="1:81" ht="15.75" customHeight="1" x14ac:dyDescent="0.3">
      <c r="A1" s="6" t="s">
        <v>583</v>
      </c>
      <c r="B1" s="7" t="s">
        <v>584</v>
      </c>
      <c r="C1" s="7" t="s">
        <v>585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9"/>
      <c r="CC1" s="9"/>
    </row>
    <row r="2" spans="1:81" ht="15.75" customHeight="1" x14ac:dyDescent="0.25">
      <c r="A2" s="6" t="s">
        <v>586</v>
      </c>
      <c r="B2" s="6">
        <f>SUM(B3,B4,B5)</f>
        <v>189</v>
      </c>
      <c r="C2" s="10">
        <f t="shared" ref="C2:C5" si="0">B2/$B$2*100</f>
        <v>100</v>
      </c>
      <c r="D2" s="6"/>
      <c r="E2" s="6"/>
      <c r="F2" s="6"/>
      <c r="G2" s="6"/>
      <c r="H2" s="11"/>
      <c r="I2" s="11"/>
      <c r="J2" s="11"/>
      <c r="K2" s="6"/>
      <c r="L2" s="6"/>
      <c r="M2" s="6"/>
      <c r="N2" s="6"/>
      <c r="O2" s="6"/>
      <c r="P2" s="6"/>
      <c r="Q2" s="11"/>
      <c r="R2" s="11"/>
      <c r="S2" s="11"/>
      <c r="T2" s="6"/>
      <c r="U2" s="6"/>
      <c r="V2" s="6"/>
      <c r="W2" s="6"/>
      <c r="X2" s="6"/>
      <c r="Y2" s="6"/>
      <c r="Z2" s="11"/>
      <c r="AA2" s="11"/>
      <c r="AB2" s="11"/>
      <c r="AC2" s="6"/>
      <c r="AD2" s="6"/>
      <c r="AE2" s="6"/>
      <c r="AF2" s="11"/>
      <c r="AG2" s="11"/>
      <c r="AH2" s="11"/>
      <c r="AI2" s="11"/>
      <c r="AJ2" s="11"/>
      <c r="AK2" s="11"/>
      <c r="AL2" s="6"/>
      <c r="AM2" s="6"/>
      <c r="AN2" s="6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6"/>
      <c r="BA2" s="6"/>
      <c r="BB2" s="6"/>
      <c r="BC2" s="6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6"/>
      <c r="BV2" s="11"/>
      <c r="BW2" s="11"/>
      <c r="BX2" s="11"/>
      <c r="BY2" s="11"/>
      <c r="BZ2" s="11"/>
      <c r="CA2" s="11"/>
      <c r="CB2" s="11"/>
      <c r="CC2" s="11"/>
    </row>
    <row r="3" spans="1:81" ht="15.75" customHeight="1" x14ac:dyDescent="0.25">
      <c r="A3" s="6" t="s">
        <v>587</v>
      </c>
      <c r="B3" s="6">
        <f>SUM('entry_metadata_paint-varnish'!C2:C190)-B5</f>
        <v>138</v>
      </c>
      <c r="C3" s="10">
        <f t="shared" si="0"/>
        <v>73.015873015873012</v>
      </c>
      <c r="D3" s="6"/>
      <c r="E3" s="6"/>
      <c r="F3" s="6"/>
      <c r="G3" s="6"/>
      <c r="H3" s="11"/>
      <c r="I3" s="11"/>
      <c r="J3" s="11"/>
      <c r="K3" s="6"/>
      <c r="L3" s="6"/>
      <c r="M3" s="6"/>
      <c r="N3" s="6"/>
      <c r="O3" s="6"/>
      <c r="P3" s="6"/>
      <c r="Q3" s="11"/>
      <c r="R3" s="11"/>
      <c r="S3" s="11"/>
      <c r="T3" s="6"/>
      <c r="U3" s="6"/>
      <c r="V3" s="6"/>
      <c r="W3" s="6"/>
      <c r="X3" s="6"/>
      <c r="Y3" s="6"/>
      <c r="Z3" s="11"/>
      <c r="AA3" s="11"/>
      <c r="AB3" s="11"/>
      <c r="AC3" s="6"/>
      <c r="AD3" s="6"/>
      <c r="AE3" s="6"/>
      <c r="AF3" s="11"/>
      <c r="AG3" s="11"/>
      <c r="AH3" s="11"/>
      <c r="AI3" s="11"/>
      <c r="AJ3" s="11"/>
      <c r="AK3" s="11"/>
      <c r="AL3" s="6"/>
      <c r="AM3" s="6"/>
      <c r="AN3" s="6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6"/>
      <c r="BA3" s="6"/>
      <c r="BB3" s="6"/>
      <c r="BC3" s="6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6"/>
      <c r="BV3" s="11"/>
      <c r="BW3" s="11"/>
      <c r="BX3" s="11"/>
      <c r="BY3" s="11"/>
      <c r="BZ3" s="11"/>
      <c r="CA3" s="11"/>
      <c r="CB3" s="11"/>
      <c r="CC3" s="11"/>
    </row>
    <row r="4" spans="1:81" ht="15.75" customHeight="1" x14ac:dyDescent="0.25">
      <c r="A4" s="6" t="s">
        <v>588</v>
      </c>
      <c r="B4" s="6">
        <f>(SUM('entry_metadata_paint-varnish'!D2:D190))-B5</f>
        <v>38</v>
      </c>
      <c r="C4" s="10">
        <f t="shared" si="0"/>
        <v>20.105820105820104</v>
      </c>
      <c r="D4" s="6"/>
      <c r="E4" s="6"/>
      <c r="F4" s="6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6"/>
      <c r="X4" s="6"/>
      <c r="Y4" s="6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</row>
    <row r="5" spans="1:81" ht="15.75" customHeight="1" x14ac:dyDescent="0.25">
      <c r="A5" s="6" t="s">
        <v>4</v>
      </c>
      <c r="B5" s="6">
        <f>COUNTIF('entry_metadata_paint-varnish'!E2:E190, "Y")</f>
        <v>13</v>
      </c>
      <c r="C5" s="10">
        <f t="shared" si="0"/>
        <v>6.8783068783068781</v>
      </c>
      <c r="D5" s="6"/>
      <c r="E5" s="6"/>
      <c r="F5" s="6"/>
      <c r="G5" s="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6"/>
      <c r="X5" s="6"/>
      <c r="Y5" s="6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</row>
    <row r="6" spans="1:81" ht="15.75" customHeight="1" x14ac:dyDescent="0.25">
      <c r="A6" s="6"/>
      <c r="B6" s="6"/>
      <c r="C6" s="12"/>
      <c r="D6" s="6"/>
      <c r="E6" s="6"/>
      <c r="F6" s="6"/>
      <c r="G6" s="6"/>
      <c r="H6" s="11"/>
      <c r="I6" s="11"/>
      <c r="J6" s="11"/>
      <c r="K6" s="6"/>
      <c r="L6" s="6"/>
      <c r="M6" s="6"/>
      <c r="N6" s="11"/>
      <c r="O6" s="11"/>
      <c r="P6" s="11"/>
      <c r="Q6" s="11"/>
      <c r="R6" s="11"/>
      <c r="S6" s="11"/>
      <c r="T6" s="11"/>
      <c r="U6" s="11"/>
      <c r="V6" s="11"/>
      <c r="W6" s="6"/>
      <c r="X6" s="6"/>
      <c r="Y6" s="6"/>
      <c r="Z6" s="11"/>
      <c r="AA6" s="11"/>
      <c r="AB6" s="11"/>
      <c r="AC6" s="6"/>
      <c r="AD6" s="6"/>
      <c r="AE6" s="6"/>
      <c r="AF6" s="6"/>
      <c r="AG6" s="6"/>
      <c r="AH6" s="6"/>
      <c r="AI6" s="11"/>
      <c r="AJ6" s="11"/>
      <c r="AK6" s="11"/>
      <c r="AL6" s="11"/>
      <c r="AM6" s="11"/>
      <c r="AN6" s="11"/>
      <c r="AO6" s="11"/>
      <c r="AP6" s="11"/>
      <c r="AQ6" s="11"/>
      <c r="AR6" s="6"/>
      <c r="AS6" s="6"/>
      <c r="AT6" s="6"/>
      <c r="AU6" s="11"/>
      <c r="AV6" s="11"/>
      <c r="AW6" s="11"/>
      <c r="AX6" s="6"/>
      <c r="AY6" s="6"/>
      <c r="AZ6" s="6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</row>
    <row r="7" spans="1:81" ht="15.75" customHeight="1" x14ac:dyDescent="0.25">
      <c r="A7" s="6"/>
      <c r="B7" s="6"/>
      <c r="C7" s="12"/>
      <c r="D7" s="6"/>
      <c r="E7" s="6"/>
      <c r="F7" s="6"/>
      <c r="G7" s="6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6"/>
      <c r="U7" s="6"/>
      <c r="V7" s="6"/>
      <c r="W7" s="6"/>
      <c r="X7" s="6"/>
      <c r="Y7" s="6"/>
      <c r="Z7" s="11"/>
      <c r="AA7" s="11"/>
      <c r="AB7" s="11"/>
      <c r="AC7" s="6"/>
      <c r="AD7" s="6"/>
      <c r="AE7" s="6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6"/>
      <c r="BA7" s="6"/>
      <c r="BB7" s="6"/>
      <c r="BC7" s="6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6"/>
      <c r="BV7" s="11"/>
      <c r="BW7" s="11"/>
      <c r="BX7" s="11"/>
      <c r="BY7" s="11"/>
      <c r="BZ7" s="11"/>
      <c r="CA7" s="11"/>
      <c r="CB7" s="11"/>
      <c r="CC7" s="11"/>
    </row>
    <row r="8" spans="1:81" ht="15.75" customHeight="1" x14ac:dyDescent="0.25">
      <c r="A8" s="6"/>
      <c r="B8" s="6"/>
      <c r="C8" s="12"/>
      <c r="D8" s="6"/>
      <c r="E8" s="6"/>
      <c r="F8" s="6"/>
      <c r="G8" s="6"/>
      <c r="H8" s="11"/>
      <c r="I8" s="11"/>
      <c r="J8" s="11"/>
      <c r="K8" s="6"/>
      <c r="L8" s="6"/>
      <c r="M8" s="6"/>
      <c r="N8" s="6"/>
      <c r="O8" s="6"/>
      <c r="P8" s="6"/>
      <c r="Q8" s="11"/>
      <c r="R8" s="11"/>
      <c r="S8" s="11"/>
      <c r="T8" s="6"/>
      <c r="U8" s="6"/>
      <c r="V8" s="6"/>
      <c r="W8" s="6"/>
      <c r="X8" s="6"/>
      <c r="Y8" s="6"/>
      <c r="Z8" s="11"/>
      <c r="AA8" s="11"/>
      <c r="AB8" s="11"/>
      <c r="AC8" s="6"/>
      <c r="AD8" s="6"/>
      <c r="AE8" s="6"/>
      <c r="AF8" s="11"/>
      <c r="AG8" s="11"/>
      <c r="AH8" s="11"/>
      <c r="AI8" s="6"/>
      <c r="AJ8" s="6"/>
      <c r="AK8" s="6"/>
      <c r="AL8" s="11"/>
      <c r="AM8" s="11"/>
      <c r="AN8" s="11"/>
      <c r="AO8" s="11"/>
      <c r="AP8" s="11"/>
      <c r="AQ8" s="11"/>
      <c r="AR8" s="6"/>
      <c r="AS8" s="6"/>
      <c r="AT8" s="6"/>
      <c r="AU8" s="11"/>
      <c r="AV8" s="11"/>
      <c r="AW8" s="11"/>
      <c r="AX8" s="6"/>
      <c r="AY8" s="6"/>
      <c r="AZ8" s="6"/>
      <c r="BA8" s="6"/>
      <c r="BB8" s="6"/>
      <c r="BC8" s="6"/>
      <c r="BD8" s="6"/>
      <c r="BE8" s="6"/>
      <c r="BF8" s="6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spans="1:81" ht="15.75" customHeight="1" x14ac:dyDescent="0.25">
      <c r="A9" s="6"/>
      <c r="B9" s="6"/>
      <c r="C9" s="12"/>
      <c r="D9" s="6"/>
      <c r="E9" s="6"/>
      <c r="F9" s="6"/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6"/>
      <c r="X9" s="6"/>
      <c r="Y9" s="6"/>
      <c r="Z9" s="11"/>
      <c r="AA9" s="11"/>
      <c r="AB9" s="11"/>
      <c r="AC9" s="11"/>
      <c r="AD9" s="11"/>
      <c r="AE9" s="11"/>
      <c r="AF9" s="11"/>
      <c r="AG9" s="11"/>
      <c r="AH9" s="11"/>
      <c r="AI9" s="6"/>
      <c r="AJ9" s="6"/>
      <c r="AK9" s="6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6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</row>
    <row r="10" spans="1:81" ht="15.75" customHeight="1" x14ac:dyDescent="0.25">
      <c r="A10" s="6"/>
      <c r="B10" s="6"/>
      <c r="C10" s="12"/>
      <c r="D10" s="6"/>
      <c r="E10" s="6"/>
      <c r="F10" s="6"/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6"/>
      <c r="X10" s="6"/>
      <c r="Y10" s="6"/>
      <c r="Z10" s="11"/>
      <c r="AA10" s="11"/>
      <c r="AB10" s="11"/>
      <c r="AC10" s="6"/>
      <c r="AD10" s="6"/>
      <c r="AE10" s="6"/>
      <c r="AF10" s="11"/>
      <c r="AG10" s="11"/>
      <c r="AH10" s="11"/>
      <c r="AI10" s="6"/>
      <c r="AJ10" s="6"/>
      <c r="AK10" s="6"/>
      <c r="AL10" s="11"/>
      <c r="AM10" s="11"/>
      <c r="AN10" s="11"/>
      <c r="AO10" s="11"/>
      <c r="AP10" s="11"/>
      <c r="AQ10" s="11"/>
      <c r="AR10" s="6"/>
      <c r="AS10" s="6"/>
      <c r="AT10" s="6"/>
      <c r="AU10" s="11"/>
      <c r="AV10" s="11"/>
      <c r="AW10" s="11"/>
      <c r="AX10" s="6"/>
      <c r="AY10" s="6"/>
      <c r="AZ10" s="6"/>
      <c r="BA10" s="6"/>
      <c r="BB10" s="6"/>
      <c r="BC10" s="6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</row>
    <row r="11" spans="1:81" ht="15.75" customHeight="1" x14ac:dyDescent="0.25">
      <c r="A11" s="6"/>
      <c r="B11" s="6"/>
      <c r="C11" s="12"/>
      <c r="D11" s="6"/>
      <c r="E11" s="6"/>
      <c r="F11" s="6"/>
      <c r="G11" s="6"/>
      <c r="H11" s="6"/>
      <c r="I11" s="6"/>
      <c r="J11" s="6"/>
      <c r="K11" s="11"/>
      <c r="L11" s="11"/>
      <c r="M11" s="11"/>
      <c r="N11" s="11"/>
      <c r="O11" s="11"/>
      <c r="P11" s="11"/>
      <c r="Q11" s="11"/>
      <c r="R11" s="11"/>
      <c r="S11" s="11"/>
      <c r="T11" s="6"/>
      <c r="U11" s="6"/>
      <c r="V11" s="6"/>
      <c r="W11" s="6"/>
      <c r="X11" s="6"/>
      <c r="Y11" s="6"/>
      <c r="Z11" s="11"/>
      <c r="AA11" s="11"/>
      <c r="AB11" s="11"/>
      <c r="AC11" s="6"/>
      <c r="AD11" s="6"/>
      <c r="AE11" s="6"/>
      <c r="AF11" s="11"/>
      <c r="AG11" s="11"/>
      <c r="AH11" s="11"/>
      <c r="AI11" s="6"/>
      <c r="AJ11" s="6"/>
      <c r="AK11" s="6"/>
      <c r="AL11" s="6"/>
      <c r="AM11" s="6"/>
      <c r="AN11" s="6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6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6"/>
      <c r="BQ11" s="6"/>
      <c r="BR11" s="6"/>
      <c r="BS11" s="11"/>
      <c r="BT11" s="11"/>
      <c r="BU11" s="6"/>
      <c r="BV11" s="11"/>
      <c r="BW11" s="11"/>
      <c r="BX11" s="11"/>
      <c r="BY11" s="11"/>
      <c r="BZ11" s="11"/>
      <c r="CA11" s="11"/>
      <c r="CB11" s="11"/>
      <c r="CC11" s="11"/>
    </row>
    <row r="12" spans="1:81" ht="15.75" customHeight="1" x14ac:dyDescent="0.25">
      <c r="A12" s="6"/>
      <c r="B12" s="6"/>
      <c r="C12" s="12"/>
      <c r="D12" s="6"/>
      <c r="E12" s="6"/>
      <c r="F12" s="6"/>
      <c r="G12" s="6"/>
      <c r="H12" s="6"/>
      <c r="I12" s="6"/>
      <c r="J12" s="6"/>
      <c r="K12" s="11"/>
      <c r="L12" s="11"/>
      <c r="M12" s="11"/>
      <c r="N12" s="11"/>
      <c r="O12" s="11"/>
      <c r="P12" s="11"/>
      <c r="Q12" s="11"/>
      <c r="R12" s="11"/>
      <c r="S12" s="11"/>
      <c r="T12" s="6"/>
      <c r="U12" s="6"/>
      <c r="V12" s="6"/>
      <c r="W12" s="6"/>
      <c r="X12" s="6"/>
      <c r="Y12" s="6"/>
      <c r="Z12" s="11"/>
      <c r="AA12" s="11"/>
      <c r="AB12" s="11"/>
      <c r="AC12" s="6"/>
      <c r="AD12" s="6"/>
      <c r="AE12" s="6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6"/>
      <c r="BV12" s="11"/>
      <c r="BW12" s="11"/>
      <c r="BX12" s="11"/>
      <c r="BY12" s="11"/>
      <c r="BZ12" s="11"/>
      <c r="CA12" s="11"/>
      <c r="CB12" s="11"/>
      <c r="CC12" s="11"/>
    </row>
    <row r="13" spans="1:81" ht="15.75" customHeight="1" x14ac:dyDescent="0.25">
      <c r="A13" s="6"/>
      <c r="B13" s="6"/>
      <c r="C13" s="12"/>
      <c r="D13" s="6"/>
      <c r="E13" s="6"/>
      <c r="F13" s="6"/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6"/>
      <c r="X13" s="6"/>
      <c r="Y13" s="6"/>
      <c r="Z13" s="11"/>
      <c r="AA13" s="11"/>
      <c r="AB13" s="11"/>
      <c r="AC13" s="11"/>
      <c r="AD13" s="11"/>
      <c r="AE13" s="11"/>
      <c r="AF13" s="11"/>
      <c r="AG13" s="11"/>
      <c r="AH13" s="11"/>
      <c r="AI13" s="6"/>
      <c r="AJ13" s="6"/>
      <c r="AK13" s="6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6"/>
      <c r="BV13" s="11"/>
      <c r="BW13" s="11"/>
      <c r="BX13" s="11"/>
      <c r="BY13" s="11"/>
      <c r="BZ13" s="11"/>
      <c r="CA13" s="11"/>
      <c r="CB13" s="11"/>
      <c r="CC13" s="11"/>
    </row>
    <row r="14" spans="1:81" ht="15.75" customHeight="1" x14ac:dyDescent="0.25">
      <c r="A14" s="6"/>
      <c r="B14" s="6"/>
      <c r="C14" s="12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6"/>
      <c r="X14" s="6"/>
      <c r="Y14" s="6"/>
      <c r="Z14" s="11"/>
      <c r="AA14" s="11"/>
      <c r="AB14" s="11"/>
      <c r="AC14" s="11"/>
      <c r="AD14" s="11"/>
      <c r="AE14" s="11"/>
      <c r="AF14" s="11"/>
      <c r="AG14" s="11"/>
      <c r="AH14" s="11"/>
      <c r="AI14" s="6"/>
      <c r="AJ14" s="6"/>
      <c r="AK14" s="6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6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</row>
    <row r="15" spans="1:81" ht="15.75" customHeight="1" x14ac:dyDescent="0.25">
      <c r="A15" s="6"/>
      <c r="B15" s="6"/>
      <c r="C15" s="12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6"/>
      <c r="X15" s="6"/>
      <c r="Y15" s="6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6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6"/>
      <c r="BV15" s="11"/>
      <c r="BW15" s="11"/>
      <c r="BX15" s="11"/>
      <c r="BY15" s="11"/>
      <c r="BZ15" s="11"/>
      <c r="CA15" s="11"/>
      <c r="CB15" s="11"/>
      <c r="CC15" s="11"/>
    </row>
    <row r="16" spans="1:81" ht="15.75" customHeight="1" x14ac:dyDescent="0.25">
      <c r="A16" s="6"/>
      <c r="B16" s="6"/>
      <c r="C16" s="12"/>
      <c r="D16" s="6"/>
      <c r="E16" s="6"/>
      <c r="F16" s="6"/>
      <c r="G16" s="6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6"/>
      <c r="AS16" s="6"/>
      <c r="AT16" s="6"/>
      <c r="AU16" s="11"/>
      <c r="AV16" s="11"/>
      <c r="AW16" s="11"/>
      <c r="AX16" s="6"/>
      <c r="AY16" s="6"/>
      <c r="AZ16" s="6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</row>
    <row r="17" spans="1:81" ht="15.75" customHeight="1" x14ac:dyDescent="0.25">
      <c r="A17" s="6"/>
      <c r="B17" s="6"/>
      <c r="C17" s="12"/>
      <c r="D17" s="6"/>
      <c r="E17" s="6"/>
      <c r="F17" s="6"/>
      <c r="G17" s="6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6"/>
      <c r="X17" s="6"/>
      <c r="Y17" s="6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6"/>
      <c r="AS17" s="6"/>
      <c r="AT17" s="6"/>
      <c r="AU17" s="11"/>
      <c r="AV17" s="11"/>
      <c r="AW17" s="11"/>
      <c r="AX17" s="6"/>
      <c r="AY17" s="6"/>
      <c r="AZ17" s="6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6"/>
      <c r="BV17" s="11"/>
      <c r="BW17" s="11"/>
      <c r="BX17" s="11"/>
      <c r="BY17" s="11"/>
      <c r="BZ17" s="11"/>
      <c r="CA17" s="11"/>
      <c r="CB17" s="11"/>
      <c r="CC17" s="11"/>
    </row>
    <row r="18" spans="1:81" ht="15.75" customHeight="1" x14ac:dyDescent="0.25">
      <c r="A18" s="6"/>
      <c r="B18" s="6"/>
      <c r="C18" s="12"/>
      <c r="D18" s="6"/>
      <c r="E18" s="6"/>
      <c r="F18" s="6"/>
      <c r="G18" s="6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6"/>
      <c r="X18" s="6"/>
      <c r="Y18" s="6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6"/>
      <c r="AM18" s="6"/>
      <c r="AN18" s="6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</row>
    <row r="19" spans="1:81" ht="15.75" customHeight="1" x14ac:dyDescent="0.25">
      <c r="A19" s="6"/>
      <c r="B19" s="6"/>
      <c r="C19" s="12"/>
      <c r="D19" s="6"/>
      <c r="E19" s="6"/>
      <c r="F19" s="6"/>
      <c r="G19" s="6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6"/>
      <c r="X19" s="6"/>
      <c r="Y19" s="6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6"/>
      <c r="AS19" s="6"/>
      <c r="AT19" s="6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6"/>
      <c r="BV19" s="11"/>
      <c r="BW19" s="11"/>
      <c r="BX19" s="11"/>
      <c r="BY19" s="11"/>
      <c r="BZ19" s="11"/>
      <c r="CA19" s="11"/>
      <c r="CB19" s="11"/>
      <c r="CC19" s="11"/>
    </row>
    <row r="20" spans="1:81" ht="15.75" customHeight="1" x14ac:dyDescent="0.25">
      <c r="A20" s="6"/>
      <c r="B20" s="6"/>
      <c r="C20" s="12"/>
      <c r="D20" s="6"/>
      <c r="E20" s="6"/>
      <c r="F20" s="6"/>
      <c r="G20" s="6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6"/>
      <c r="X20" s="6"/>
      <c r="Y20" s="6"/>
      <c r="Z20" s="11"/>
      <c r="AA20" s="11"/>
      <c r="AB20" s="11"/>
      <c r="AC20" s="6"/>
      <c r="AD20" s="6"/>
      <c r="AE20" s="6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6"/>
      <c r="BV20" s="11"/>
      <c r="BW20" s="11"/>
      <c r="BX20" s="11"/>
      <c r="BY20" s="11"/>
      <c r="BZ20" s="11"/>
      <c r="CA20" s="11"/>
      <c r="CB20" s="11"/>
      <c r="CC20" s="11"/>
    </row>
    <row r="21" spans="1:81" ht="15.75" customHeight="1" x14ac:dyDescent="0.25">
      <c r="A21" s="6"/>
      <c r="B21" s="6"/>
      <c r="C21" s="12"/>
      <c r="D21" s="6"/>
      <c r="E21" s="6"/>
      <c r="F21" s="6"/>
      <c r="G21" s="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6"/>
      <c r="X21" s="6"/>
      <c r="Y21" s="6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</row>
    <row r="22" spans="1:81" ht="15.75" customHeight="1" x14ac:dyDescent="0.25">
      <c r="A22" s="6"/>
      <c r="B22" s="6"/>
      <c r="C22" s="12"/>
      <c r="D22" s="6"/>
      <c r="E22" s="6"/>
      <c r="F22" s="6"/>
      <c r="G22" s="6"/>
      <c r="H22" s="6"/>
      <c r="I22" s="6"/>
      <c r="J22" s="6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6"/>
      <c r="X22" s="6"/>
      <c r="Y22" s="6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</row>
    <row r="23" spans="1:81" ht="12.5" x14ac:dyDescent="0.25">
      <c r="A23" s="6"/>
      <c r="B23" s="6"/>
      <c r="C23" s="12"/>
      <c r="D23" s="6"/>
      <c r="E23" s="6"/>
      <c r="F23" s="6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6"/>
      <c r="X23" s="6"/>
      <c r="Y23" s="6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6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</row>
    <row r="24" spans="1:81" ht="12.5" x14ac:dyDescent="0.25">
      <c r="A24" s="6"/>
      <c r="B24" s="6"/>
      <c r="C24" s="12"/>
      <c r="D24" s="6"/>
      <c r="E24" s="6"/>
      <c r="F24" s="6"/>
      <c r="G24" s="6"/>
      <c r="H24" s="11"/>
      <c r="I24" s="11"/>
      <c r="J24" s="11"/>
      <c r="K24" s="6"/>
      <c r="L24" s="6"/>
      <c r="M24" s="6"/>
      <c r="N24" s="11"/>
      <c r="O24" s="11"/>
      <c r="P24" s="11"/>
      <c r="Q24" s="6"/>
      <c r="R24" s="6"/>
      <c r="S24" s="6"/>
      <c r="T24" s="6"/>
      <c r="U24" s="6"/>
      <c r="V24" s="6"/>
      <c r="W24" s="6"/>
      <c r="X24" s="6"/>
      <c r="Y24" s="6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6"/>
      <c r="AM24" s="6"/>
      <c r="AN24" s="6"/>
      <c r="AO24" s="11"/>
      <c r="AP24" s="11"/>
      <c r="AQ24" s="11"/>
      <c r="AR24" s="6"/>
      <c r="AS24" s="6"/>
      <c r="AT24" s="6"/>
      <c r="AU24" s="11"/>
      <c r="AV24" s="11"/>
      <c r="AW24" s="11"/>
      <c r="AX24" s="6"/>
      <c r="AY24" s="6"/>
      <c r="AZ24" s="6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6"/>
      <c r="BV24" s="11"/>
      <c r="BW24" s="11"/>
      <c r="BX24" s="11"/>
      <c r="BY24" s="11"/>
      <c r="BZ24" s="11"/>
      <c r="CA24" s="11"/>
      <c r="CB24" s="11"/>
      <c r="CC24" s="11"/>
    </row>
    <row r="25" spans="1:81" ht="12.5" x14ac:dyDescent="0.25">
      <c r="A25" s="6"/>
      <c r="B25" s="6"/>
      <c r="C25" s="12"/>
      <c r="D25" s="6"/>
      <c r="E25" s="6"/>
      <c r="F25" s="6"/>
      <c r="G25" s="6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6"/>
      <c r="X25" s="6"/>
      <c r="Y25" s="6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6"/>
      <c r="AS25" s="6"/>
      <c r="AT25" s="6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6"/>
      <c r="BV25" s="6"/>
      <c r="BW25" s="6"/>
      <c r="BX25" s="6"/>
      <c r="BY25" s="11"/>
      <c r="BZ25" s="11"/>
      <c r="CA25" s="11"/>
      <c r="CB25" s="11"/>
      <c r="CC25" s="11"/>
    </row>
    <row r="26" spans="1:81" ht="12.5" x14ac:dyDescent="0.25">
      <c r="A26" s="6"/>
      <c r="B26" s="6"/>
      <c r="C26" s="12"/>
      <c r="D26" s="6"/>
      <c r="E26" s="6"/>
      <c r="F26" s="6"/>
      <c r="G26" s="6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6"/>
      <c r="X26" s="6"/>
      <c r="Y26" s="6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6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</row>
    <row r="27" spans="1:81" ht="12.5" x14ac:dyDescent="0.25">
      <c r="A27" s="6"/>
      <c r="B27" s="6"/>
      <c r="C27" s="12"/>
      <c r="D27" s="6"/>
      <c r="E27" s="6"/>
      <c r="F27" s="6"/>
      <c r="G27" s="6"/>
      <c r="H27" s="11"/>
      <c r="I27" s="11"/>
      <c r="J27" s="11"/>
      <c r="K27" s="6"/>
      <c r="L27" s="6"/>
      <c r="M27" s="6"/>
      <c r="N27" s="11"/>
      <c r="O27" s="11"/>
      <c r="P27" s="11"/>
      <c r="Q27" s="11"/>
      <c r="R27" s="11"/>
      <c r="S27" s="11"/>
      <c r="T27" s="11"/>
      <c r="U27" s="11"/>
      <c r="V27" s="11"/>
      <c r="W27" s="6"/>
      <c r="X27" s="6"/>
      <c r="Y27" s="6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6"/>
      <c r="AS27" s="6"/>
      <c r="AT27" s="6"/>
      <c r="AU27" s="11"/>
      <c r="AV27" s="11"/>
      <c r="AW27" s="11"/>
      <c r="AX27" s="6"/>
      <c r="AY27" s="6"/>
      <c r="AZ27" s="6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6"/>
      <c r="BV27" s="11"/>
      <c r="BW27" s="11"/>
      <c r="BX27" s="11"/>
      <c r="BY27" s="11"/>
      <c r="BZ27" s="11"/>
      <c r="CA27" s="11"/>
      <c r="CB27" s="11"/>
      <c r="CC27" s="11"/>
    </row>
    <row r="28" spans="1:81" ht="12.5" x14ac:dyDescent="0.25">
      <c r="A28" s="6"/>
      <c r="B28" s="6"/>
      <c r="C28" s="12"/>
      <c r="D28" s="6"/>
      <c r="E28" s="6"/>
      <c r="F28" s="6"/>
      <c r="G28" s="6"/>
      <c r="H28" s="11"/>
      <c r="I28" s="11"/>
      <c r="J28" s="11"/>
      <c r="K28" s="6"/>
      <c r="L28" s="6"/>
      <c r="M28" s="6"/>
      <c r="N28" s="11"/>
      <c r="O28" s="11"/>
      <c r="P28" s="11"/>
      <c r="Q28" s="11"/>
      <c r="R28" s="11"/>
      <c r="S28" s="11"/>
      <c r="T28" s="11"/>
      <c r="U28" s="11"/>
      <c r="V28" s="11"/>
      <c r="W28" s="6"/>
      <c r="X28" s="6"/>
      <c r="Y28" s="6"/>
      <c r="Z28" s="11"/>
      <c r="AA28" s="11"/>
      <c r="AB28" s="11"/>
      <c r="AC28" s="6"/>
      <c r="AD28" s="6"/>
      <c r="AE28" s="6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6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6"/>
      <c r="BV28" s="11"/>
      <c r="BW28" s="11"/>
      <c r="BX28" s="11"/>
      <c r="BY28" s="11"/>
      <c r="BZ28" s="11"/>
      <c r="CA28" s="11"/>
      <c r="CB28" s="11"/>
      <c r="CC28" s="11"/>
    </row>
    <row r="29" spans="1:81" ht="12.5" x14ac:dyDescent="0.25">
      <c r="A29" s="6"/>
      <c r="B29" s="6"/>
      <c r="C29" s="12"/>
      <c r="D29" s="6"/>
      <c r="E29" s="6"/>
      <c r="F29" s="6"/>
      <c r="G29" s="6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6"/>
      <c r="X29" s="6"/>
      <c r="Y29" s="6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6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6"/>
      <c r="BW29" s="6"/>
      <c r="BX29" s="6"/>
      <c r="BY29" s="11"/>
      <c r="BZ29" s="11"/>
      <c r="CA29" s="11"/>
      <c r="CB29" s="11"/>
      <c r="CC29" s="11"/>
    </row>
    <row r="30" spans="1:81" ht="12.5" x14ac:dyDescent="0.25">
      <c r="A30" s="6"/>
      <c r="B30" s="6"/>
      <c r="C30" s="12"/>
      <c r="D30" s="6"/>
      <c r="E30" s="6"/>
      <c r="F30" s="6"/>
      <c r="G30" s="6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6"/>
      <c r="X30" s="6"/>
      <c r="Y30" s="6"/>
      <c r="Z30" s="11"/>
      <c r="AA30" s="11"/>
      <c r="AB30" s="11"/>
      <c r="AC30" s="11"/>
      <c r="AD30" s="11"/>
      <c r="AE30" s="11"/>
      <c r="AF30" s="11"/>
      <c r="AG30" s="11"/>
      <c r="AH30" s="11"/>
      <c r="AI30" s="6"/>
      <c r="AJ30" s="6"/>
      <c r="AK30" s="6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6"/>
      <c r="BV30" s="11"/>
      <c r="BW30" s="11"/>
      <c r="BX30" s="11"/>
      <c r="BY30" s="11"/>
      <c r="BZ30" s="11"/>
      <c r="CA30" s="11"/>
      <c r="CB30" s="11"/>
      <c r="CC30" s="11"/>
    </row>
    <row r="31" spans="1:81" ht="12.5" x14ac:dyDescent="0.25">
      <c r="A31" s="6"/>
      <c r="B31" s="6"/>
      <c r="C31" s="12"/>
      <c r="D31" s="6"/>
      <c r="E31" s="6"/>
      <c r="F31" s="6"/>
      <c r="G31" s="6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</row>
    <row r="32" spans="1:81" ht="12.5" x14ac:dyDescent="0.25">
      <c r="A32" s="6"/>
      <c r="B32" s="6"/>
      <c r="C32" s="12"/>
      <c r="D32" s="6"/>
      <c r="E32" s="6"/>
      <c r="F32" s="6"/>
      <c r="G32" s="6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6"/>
      <c r="X32" s="6"/>
      <c r="Y32" s="6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6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6"/>
      <c r="BV32" s="11"/>
      <c r="BW32" s="11"/>
      <c r="BX32" s="11"/>
      <c r="BY32" s="11"/>
      <c r="BZ32" s="11"/>
      <c r="CA32" s="11"/>
      <c r="CB32" s="11"/>
      <c r="CC32" s="11"/>
    </row>
    <row r="33" spans="1:81" ht="12.5" x14ac:dyDescent="0.25">
      <c r="A33" s="6"/>
      <c r="B33" s="6"/>
      <c r="C33" s="12"/>
      <c r="D33" s="6"/>
      <c r="E33" s="6"/>
      <c r="F33" s="6"/>
      <c r="G33" s="6"/>
      <c r="H33" s="11"/>
      <c r="I33" s="11"/>
      <c r="J33" s="11"/>
      <c r="K33" s="11"/>
      <c r="L33" s="11"/>
      <c r="M33" s="11"/>
      <c r="N33" s="11"/>
      <c r="O33" s="11"/>
      <c r="P33" s="11"/>
      <c r="Q33" s="6"/>
      <c r="R33" s="6"/>
      <c r="S33" s="6"/>
      <c r="T33" s="11"/>
      <c r="U33" s="11"/>
      <c r="V33" s="11"/>
      <c r="W33" s="6"/>
      <c r="X33" s="6"/>
      <c r="Y33" s="6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6"/>
      <c r="AS33" s="6"/>
      <c r="AT33" s="6"/>
      <c r="AU33" s="11"/>
      <c r="AV33" s="11"/>
      <c r="AW33" s="11"/>
      <c r="AX33" s="6"/>
      <c r="AY33" s="6"/>
      <c r="AZ33" s="6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</row>
    <row r="34" spans="1:81" ht="12.5" x14ac:dyDescent="0.25">
      <c r="A34" s="6"/>
      <c r="B34" s="6"/>
      <c r="C34" s="12"/>
      <c r="D34" s="6"/>
      <c r="E34" s="6"/>
      <c r="F34" s="6"/>
      <c r="G34" s="6"/>
      <c r="H34" s="6"/>
      <c r="I34" s="6"/>
      <c r="J34" s="6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6"/>
      <c r="X34" s="6"/>
      <c r="Y34" s="6"/>
      <c r="Z34" s="11"/>
      <c r="AA34" s="11"/>
      <c r="AB34" s="11"/>
      <c r="AC34" s="6"/>
      <c r="AD34" s="6"/>
      <c r="AE34" s="6"/>
      <c r="AF34" s="11"/>
      <c r="AG34" s="11"/>
      <c r="AH34" s="11"/>
      <c r="AI34" s="6"/>
      <c r="AJ34" s="6"/>
      <c r="AK34" s="6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6"/>
      <c r="BA34" s="6"/>
      <c r="BB34" s="6"/>
      <c r="BC34" s="6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6"/>
      <c r="BV34" s="11"/>
      <c r="BW34" s="11"/>
      <c r="BX34" s="11"/>
      <c r="BY34" s="11"/>
      <c r="BZ34" s="11"/>
      <c r="CA34" s="11"/>
      <c r="CB34" s="11"/>
      <c r="CC34" s="11"/>
    </row>
    <row r="35" spans="1:81" ht="12.5" x14ac:dyDescent="0.25">
      <c r="A35" s="6"/>
      <c r="B35" s="6"/>
      <c r="C35" s="12"/>
      <c r="D35" s="6"/>
      <c r="E35" s="6"/>
      <c r="F35" s="6"/>
      <c r="G35" s="6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6"/>
      <c r="U35" s="6"/>
      <c r="V35" s="6"/>
      <c r="W35" s="6"/>
      <c r="X35" s="6"/>
      <c r="Y35" s="6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6"/>
      <c r="AM35" s="6"/>
      <c r="AN35" s="6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</row>
    <row r="36" spans="1:81" ht="12.5" x14ac:dyDescent="0.25">
      <c r="A36" s="6"/>
      <c r="B36" s="6"/>
      <c r="C36" s="12"/>
      <c r="D36" s="6"/>
      <c r="E36" s="6"/>
      <c r="F36" s="6"/>
      <c r="G36" s="6"/>
      <c r="H36" s="11"/>
      <c r="I36" s="11"/>
      <c r="J36" s="11"/>
      <c r="K36" s="6"/>
      <c r="L36" s="6"/>
      <c r="M36" s="6"/>
      <c r="N36" s="11"/>
      <c r="O36" s="11"/>
      <c r="P36" s="11"/>
      <c r="Q36" s="11"/>
      <c r="R36" s="11"/>
      <c r="S36" s="11"/>
      <c r="T36" s="11"/>
      <c r="U36" s="11"/>
      <c r="V36" s="11"/>
      <c r="W36" s="6"/>
      <c r="X36" s="6"/>
      <c r="Y36" s="6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6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6"/>
      <c r="BV36" s="11"/>
      <c r="BW36" s="11"/>
      <c r="BX36" s="11"/>
      <c r="BY36" s="11"/>
      <c r="BZ36" s="11"/>
      <c r="CA36" s="11"/>
      <c r="CB36" s="11"/>
      <c r="CC36" s="11"/>
    </row>
    <row r="37" spans="1:81" ht="12.5" x14ac:dyDescent="0.25">
      <c r="A37" s="6"/>
      <c r="B37" s="6"/>
      <c r="C37" s="12"/>
      <c r="D37" s="6"/>
      <c r="E37" s="6"/>
      <c r="F37" s="6"/>
      <c r="G37" s="6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6"/>
      <c r="U37" s="6"/>
      <c r="V37" s="6"/>
      <c r="W37" s="6"/>
      <c r="X37" s="6"/>
      <c r="Y37" s="6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6"/>
      <c r="AS37" s="6"/>
      <c r="AT37" s="6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6"/>
      <c r="BV37" s="11"/>
      <c r="BW37" s="11"/>
      <c r="BX37" s="11"/>
      <c r="BY37" s="11"/>
      <c r="BZ37" s="11"/>
      <c r="CA37" s="11"/>
      <c r="CB37" s="11"/>
      <c r="CC37" s="11"/>
    </row>
    <row r="38" spans="1:81" ht="12.5" x14ac:dyDescent="0.25">
      <c r="A38" s="6"/>
      <c r="B38" s="6"/>
      <c r="C38" s="12"/>
      <c r="D38" s="6"/>
      <c r="E38" s="6"/>
      <c r="F38" s="6"/>
      <c r="G38" s="6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6"/>
      <c r="X38" s="6"/>
      <c r="Y38" s="6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6"/>
      <c r="AS38" s="6"/>
      <c r="AT38" s="6"/>
      <c r="AU38" s="11"/>
      <c r="AV38" s="11"/>
      <c r="AW38" s="11"/>
      <c r="AX38" s="6"/>
      <c r="AY38" s="6"/>
      <c r="AZ38" s="6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</row>
    <row r="39" spans="1:81" ht="12.5" x14ac:dyDescent="0.25">
      <c r="A39" s="6"/>
      <c r="B39" s="6"/>
      <c r="C39" s="12"/>
      <c r="D39" s="6"/>
      <c r="E39" s="6"/>
      <c r="F39" s="6"/>
      <c r="G39" s="6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6"/>
      <c r="U39" s="6"/>
      <c r="V39" s="6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</row>
    <row r="40" spans="1:81" ht="12.5" x14ac:dyDescent="0.25">
      <c r="A40" s="6"/>
      <c r="B40" s="6"/>
      <c r="C40" s="12"/>
      <c r="D40" s="6"/>
      <c r="E40" s="6"/>
      <c r="F40" s="6"/>
      <c r="G40" s="6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6"/>
      <c r="X40" s="6"/>
      <c r="Y40" s="6"/>
      <c r="Z40" s="11"/>
      <c r="AA40" s="11"/>
      <c r="AB40" s="11"/>
      <c r="AC40" s="6"/>
      <c r="AD40" s="6"/>
      <c r="AE40" s="6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6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6"/>
      <c r="BV40" s="11"/>
      <c r="BW40" s="11"/>
      <c r="BX40" s="11"/>
      <c r="BY40" s="11"/>
      <c r="BZ40" s="11"/>
      <c r="CA40" s="11"/>
      <c r="CB40" s="11"/>
      <c r="CC40" s="11"/>
    </row>
    <row r="41" spans="1:81" ht="12.5" x14ac:dyDescent="0.25">
      <c r="A41" s="6"/>
      <c r="B41" s="6"/>
      <c r="C41" s="12"/>
      <c r="D41" s="6"/>
      <c r="E41" s="6"/>
      <c r="F41" s="6"/>
      <c r="G41" s="6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6"/>
      <c r="X41" s="6"/>
      <c r="Y41" s="6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6"/>
      <c r="AM41" s="6"/>
      <c r="AN41" s="6"/>
      <c r="AO41" s="11"/>
      <c r="AP41" s="11"/>
      <c r="AQ41" s="11"/>
      <c r="AR41" s="6"/>
      <c r="AS41" s="6"/>
      <c r="AT41" s="6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</row>
    <row r="42" spans="1:81" ht="12.5" x14ac:dyDescent="0.25">
      <c r="A42" s="6"/>
      <c r="B42" s="6"/>
      <c r="C42" s="12"/>
      <c r="D42" s="6"/>
      <c r="E42" s="6"/>
      <c r="F42" s="6"/>
      <c r="G42" s="6"/>
      <c r="H42" s="11"/>
      <c r="I42" s="11"/>
      <c r="J42" s="11"/>
      <c r="K42" s="11"/>
      <c r="L42" s="11"/>
      <c r="M42" s="11"/>
      <c r="N42" s="11"/>
      <c r="O42" s="11"/>
      <c r="P42" s="11"/>
      <c r="Q42" s="6"/>
      <c r="R42" s="6"/>
      <c r="S42" s="6"/>
      <c r="T42" s="6"/>
      <c r="U42" s="6"/>
      <c r="V42" s="6"/>
      <c r="W42" s="6"/>
      <c r="X42" s="6"/>
      <c r="Y42" s="6"/>
      <c r="Z42" s="11"/>
      <c r="AA42" s="11"/>
      <c r="AB42" s="11"/>
      <c r="AC42" s="6"/>
      <c r="AD42" s="6"/>
      <c r="AE42" s="6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6"/>
      <c r="AS42" s="6"/>
      <c r="AT42" s="6"/>
      <c r="AU42" s="11"/>
      <c r="AV42" s="11"/>
      <c r="AW42" s="11"/>
      <c r="AX42" s="6"/>
      <c r="AY42" s="6"/>
      <c r="AZ42" s="6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6"/>
      <c r="BV42" s="11"/>
      <c r="BW42" s="11"/>
      <c r="BX42" s="11"/>
      <c r="BY42" s="11"/>
      <c r="BZ42" s="11"/>
      <c r="CA42" s="11"/>
      <c r="CB42" s="11"/>
      <c r="CC42" s="11"/>
    </row>
    <row r="43" spans="1:81" ht="12.5" x14ac:dyDescent="0.25">
      <c r="A43" s="6"/>
      <c r="B43" s="6"/>
      <c r="C43" s="12"/>
      <c r="D43" s="6"/>
      <c r="E43" s="6"/>
      <c r="F43" s="6"/>
      <c r="G43" s="6"/>
      <c r="H43" s="11"/>
      <c r="I43" s="11"/>
      <c r="J43" s="11"/>
      <c r="K43" s="11"/>
      <c r="L43" s="11"/>
      <c r="M43" s="11"/>
      <c r="N43" s="6"/>
      <c r="O43" s="6"/>
      <c r="P43" s="6"/>
      <c r="Q43" s="11"/>
      <c r="R43" s="11"/>
      <c r="S43" s="11"/>
      <c r="T43" s="11"/>
      <c r="U43" s="11"/>
      <c r="V43" s="11"/>
      <c r="W43" s="6"/>
      <c r="X43" s="6"/>
      <c r="Y43" s="6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6"/>
      <c r="BV43" s="11"/>
      <c r="BW43" s="11"/>
      <c r="BX43" s="11"/>
      <c r="BY43" s="11"/>
      <c r="BZ43" s="11"/>
      <c r="CA43" s="11"/>
      <c r="CB43" s="11"/>
      <c r="CC43" s="11"/>
    </row>
    <row r="44" spans="1:81" ht="12.5" x14ac:dyDescent="0.25">
      <c r="A44" s="6"/>
      <c r="B44" s="6"/>
      <c r="C44" s="12"/>
      <c r="D44" s="6"/>
      <c r="E44" s="6"/>
      <c r="F44" s="6"/>
      <c r="G44" s="6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6"/>
      <c r="X44" s="6"/>
      <c r="Y44" s="6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</row>
    <row r="45" spans="1:81" ht="12.5" x14ac:dyDescent="0.25">
      <c r="A45" s="6"/>
      <c r="B45" s="6"/>
      <c r="C45" s="12"/>
      <c r="D45" s="6"/>
      <c r="E45" s="6"/>
      <c r="F45" s="6"/>
      <c r="G45" s="6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6"/>
      <c r="X45" s="6"/>
      <c r="Y45" s="6"/>
      <c r="Z45" s="11"/>
      <c r="AA45" s="11"/>
      <c r="AB45" s="11"/>
      <c r="AC45" s="11"/>
      <c r="AD45" s="11"/>
      <c r="AE45" s="11"/>
      <c r="AF45" s="11"/>
      <c r="AG45" s="11"/>
      <c r="AH45" s="11"/>
      <c r="AI45" s="6"/>
      <c r="AJ45" s="6"/>
      <c r="AK45" s="6"/>
      <c r="AL45" s="11"/>
      <c r="AM45" s="11"/>
      <c r="AN45" s="11"/>
      <c r="AO45" s="11"/>
      <c r="AP45" s="11"/>
      <c r="AQ45" s="11"/>
      <c r="AR45" s="6"/>
      <c r="AS45" s="6"/>
      <c r="AT45" s="6"/>
      <c r="AU45" s="11"/>
      <c r="AV45" s="11"/>
      <c r="AW45" s="11"/>
      <c r="AX45" s="6"/>
      <c r="AY45" s="6"/>
      <c r="AZ45" s="6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6"/>
      <c r="BV45" s="11"/>
      <c r="BW45" s="11"/>
      <c r="BX45" s="11"/>
      <c r="BY45" s="11"/>
      <c r="BZ45" s="11"/>
      <c r="CA45" s="11"/>
      <c r="CB45" s="11"/>
      <c r="CC45" s="11"/>
    </row>
    <row r="46" spans="1:81" ht="12.5" x14ac:dyDescent="0.25">
      <c r="A46" s="6"/>
      <c r="B46" s="6"/>
      <c r="C46" s="12"/>
      <c r="D46" s="6"/>
      <c r="E46" s="6"/>
      <c r="F46" s="6"/>
      <c r="G46" s="6"/>
      <c r="H46" s="6"/>
      <c r="I46" s="6"/>
      <c r="J46" s="6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6"/>
      <c r="X46" s="6"/>
      <c r="Y46" s="6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6"/>
      <c r="AM46" s="6"/>
      <c r="AN46" s="6"/>
      <c r="AO46" s="11"/>
      <c r="AP46" s="11"/>
      <c r="AQ46" s="11"/>
      <c r="AR46" s="6"/>
      <c r="AS46" s="6"/>
      <c r="AT46" s="6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6"/>
      <c r="BV46" s="11"/>
      <c r="BW46" s="11"/>
      <c r="BX46" s="11"/>
      <c r="BY46" s="11"/>
      <c r="BZ46" s="11"/>
      <c r="CA46" s="11"/>
      <c r="CB46" s="11"/>
      <c r="CC46" s="11"/>
    </row>
    <row r="47" spans="1:81" ht="12.5" x14ac:dyDescent="0.25">
      <c r="A47" s="6"/>
      <c r="B47" s="6"/>
      <c r="C47" s="12"/>
      <c r="D47" s="6"/>
      <c r="E47" s="6"/>
      <c r="F47" s="6"/>
      <c r="G47" s="6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6"/>
      <c r="X47" s="6"/>
      <c r="Y47" s="6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6"/>
      <c r="AS47" s="6"/>
      <c r="AT47" s="6"/>
      <c r="AU47" s="11"/>
      <c r="AV47" s="11"/>
      <c r="AW47" s="11"/>
      <c r="AX47" s="6"/>
      <c r="AY47" s="6"/>
      <c r="AZ47" s="6"/>
      <c r="BA47" s="6"/>
      <c r="BB47" s="6"/>
      <c r="BC47" s="6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6"/>
      <c r="BV47" s="11"/>
      <c r="BW47" s="11"/>
      <c r="BX47" s="11"/>
      <c r="BY47" s="11"/>
      <c r="BZ47" s="11"/>
      <c r="CA47" s="11"/>
      <c r="CB47" s="11"/>
      <c r="CC47" s="11"/>
    </row>
    <row r="48" spans="1:81" ht="12.5" x14ac:dyDescent="0.25">
      <c r="A48" s="6"/>
      <c r="B48" s="6"/>
      <c r="C48" s="12"/>
      <c r="D48" s="6"/>
      <c r="E48" s="6"/>
      <c r="F48" s="6"/>
      <c r="G48" s="6"/>
      <c r="H48" s="11"/>
      <c r="I48" s="11"/>
      <c r="J48" s="11"/>
      <c r="K48" s="6"/>
      <c r="L48" s="6"/>
      <c r="M48" s="6"/>
      <c r="N48" s="11"/>
      <c r="O48" s="11"/>
      <c r="P48" s="11"/>
      <c r="Q48" s="11"/>
      <c r="R48" s="11"/>
      <c r="S48" s="11"/>
      <c r="T48" s="11"/>
      <c r="U48" s="11"/>
      <c r="V48" s="11"/>
      <c r="W48" s="6"/>
      <c r="X48" s="6"/>
      <c r="Y48" s="6"/>
      <c r="Z48" s="11"/>
      <c r="AA48" s="11"/>
      <c r="AB48" s="11"/>
      <c r="AC48" s="11"/>
      <c r="AD48" s="11"/>
      <c r="AE48" s="11"/>
      <c r="AF48" s="11"/>
      <c r="AG48" s="11"/>
      <c r="AH48" s="11"/>
      <c r="AI48" s="6"/>
      <c r="AJ48" s="6"/>
      <c r="AK48" s="6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6"/>
      <c r="BV48" s="11"/>
      <c r="BW48" s="11"/>
      <c r="BX48" s="11"/>
      <c r="BY48" s="11"/>
      <c r="BZ48" s="11"/>
      <c r="CA48" s="11"/>
      <c r="CB48" s="11"/>
      <c r="CC48" s="11"/>
    </row>
    <row r="49" spans="1:81" ht="12.5" x14ac:dyDescent="0.25">
      <c r="A49" s="6"/>
      <c r="B49" s="6"/>
      <c r="C49" s="12"/>
      <c r="D49" s="6"/>
      <c r="E49" s="6"/>
      <c r="F49" s="6"/>
      <c r="G49" s="6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6"/>
      <c r="X49" s="6"/>
      <c r="Y49" s="6"/>
      <c r="Z49" s="11"/>
      <c r="AA49" s="11"/>
      <c r="AB49" s="11"/>
      <c r="AC49" s="11"/>
      <c r="AD49" s="11"/>
      <c r="AE49" s="11"/>
      <c r="AF49" s="11"/>
      <c r="AG49" s="11"/>
      <c r="AH49" s="11"/>
      <c r="AI49" s="6"/>
      <c r="AJ49" s="6"/>
      <c r="AK49" s="6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6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6"/>
      <c r="BV49" s="11"/>
      <c r="BW49" s="11"/>
      <c r="BX49" s="11"/>
      <c r="BY49" s="11"/>
      <c r="BZ49" s="11"/>
      <c r="CA49" s="11"/>
      <c r="CB49" s="11"/>
      <c r="CC49" s="11"/>
    </row>
    <row r="50" spans="1:81" ht="12.5" x14ac:dyDescent="0.25">
      <c r="A50" s="6"/>
      <c r="B50" s="6"/>
      <c r="C50" s="12"/>
      <c r="D50" s="6"/>
      <c r="E50" s="6"/>
      <c r="F50" s="6"/>
      <c r="G50" s="6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6"/>
      <c r="X50" s="6"/>
      <c r="Y50" s="6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</row>
    <row r="51" spans="1:81" ht="12.5" x14ac:dyDescent="0.25">
      <c r="A51" s="6"/>
      <c r="B51" s="6"/>
      <c r="C51" s="12"/>
      <c r="D51" s="6"/>
      <c r="E51" s="6"/>
      <c r="F51" s="6"/>
      <c r="G51" s="6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6"/>
      <c r="X51" s="6"/>
      <c r="Y51" s="6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</row>
    <row r="52" spans="1:81" ht="12.5" x14ac:dyDescent="0.25">
      <c r="A52" s="6"/>
      <c r="B52" s="6"/>
      <c r="C52" s="12"/>
      <c r="D52" s="6"/>
      <c r="E52" s="6"/>
      <c r="F52" s="6"/>
      <c r="G52" s="6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6"/>
      <c r="X52" s="6"/>
      <c r="Y52" s="6"/>
      <c r="Z52" s="11"/>
      <c r="AA52" s="11"/>
      <c r="AB52" s="11"/>
      <c r="AC52" s="11"/>
      <c r="AD52" s="11"/>
      <c r="AE52" s="11"/>
      <c r="AF52" s="11"/>
      <c r="AG52" s="11"/>
      <c r="AH52" s="11"/>
      <c r="AI52" s="6"/>
      <c r="AJ52" s="6"/>
      <c r="AK52" s="6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</row>
    <row r="53" spans="1:81" ht="12.5" x14ac:dyDescent="0.25">
      <c r="A53" s="6"/>
      <c r="B53" s="6"/>
      <c r="C53" s="12"/>
      <c r="D53" s="6"/>
      <c r="E53" s="6"/>
      <c r="F53" s="6"/>
      <c r="G53" s="6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6"/>
      <c r="X53" s="6"/>
      <c r="Y53" s="6"/>
      <c r="Z53" s="11"/>
      <c r="AA53" s="11"/>
      <c r="AB53" s="11"/>
      <c r="AC53" s="6"/>
      <c r="AD53" s="6"/>
      <c r="AE53" s="6"/>
      <c r="AF53" s="11"/>
      <c r="AG53" s="11"/>
      <c r="AH53" s="11"/>
      <c r="AI53" s="6"/>
      <c r="AJ53" s="6"/>
      <c r="AK53" s="6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6"/>
      <c r="BA53" s="6"/>
      <c r="BB53" s="6"/>
      <c r="BC53" s="6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</row>
    <row r="54" spans="1:81" ht="12.5" x14ac:dyDescent="0.25">
      <c r="A54" s="6"/>
      <c r="B54" s="6"/>
      <c r="C54" s="12"/>
      <c r="D54" s="6"/>
      <c r="E54" s="6"/>
      <c r="F54" s="6"/>
      <c r="G54" s="6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6"/>
      <c r="X54" s="6"/>
      <c r="Y54" s="6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6"/>
      <c r="AM54" s="6"/>
      <c r="AN54" s="6"/>
      <c r="AO54" s="11"/>
      <c r="AP54" s="11"/>
      <c r="AQ54" s="11"/>
      <c r="AR54" s="6"/>
      <c r="AS54" s="6"/>
      <c r="AT54" s="6"/>
      <c r="AU54" s="11"/>
      <c r="AV54" s="11"/>
      <c r="AW54" s="11"/>
      <c r="AX54" s="6"/>
      <c r="AY54" s="6"/>
      <c r="AZ54" s="6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6"/>
      <c r="BV54" s="11"/>
      <c r="BW54" s="11"/>
      <c r="BX54" s="11"/>
      <c r="BY54" s="11"/>
      <c r="BZ54" s="11"/>
      <c r="CA54" s="11"/>
      <c r="CB54" s="11"/>
      <c r="CC54" s="11"/>
    </row>
    <row r="55" spans="1:81" ht="12.5" x14ac:dyDescent="0.25">
      <c r="A55" s="6"/>
      <c r="B55" s="6"/>
      <c r="C55" s="12"/>
      <c r="D55" s="6"/>
      <c r="E55" s="6"/>
      <c r="F55" s="6"/>
      <c r="G55" s="6"/>
      <c r="H55" s="11"/>
      <c r="I55" s="11"/>
      <c r="J55" s="11"/>
      <c r="K55" s="6"/>
      <c r="L55" s="6"/>
      <c r="M55" s="6"/>
      <c r="N55" s="11"/>
      <c r="O55" s="11"/>
      <c r="P55" s="11"/>
      <c r="Q55" s="11"/>
      <c r="R55" s="11"/>
      <c r="S55" s="11"/>
      <c r="T55" s="11"/>
      <c r="U55" s="11"/>
      <c r="V55" s="11"/>
      <c r="W55" s="6"/>
      <c r="X55" s="6"/>
      <c r="Y55" s="6"/>
      <c r="Z55" s="11"/>
      <c r="AA55" s="11"/>
      <c r="AB55" s="11"/>
      <c r="AC55" s="6"/>
      <c r="AD55" s="6"/>
      <c r="AE55" s="6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6"/>
      <c r="AS55" s="6"/>
      <c r="AT55" s="6"/>
      <c r="AU55" s="11"/>
      <c r="AV55" s="11"/>
      <c r="AW55" s="11"/>
      <c r="AX55" s="6"/>
      <c r="AY55" s="6"/>
      <c r="AZ55" s="6"/>
      <c r="BA55" s="6"/>
      <c r="BB55" s="6"/>
      <c r="BC55" s="6"/>
      <c r="BD55" s="11"/>
      <c r="BE55" s="11"/>
      <c r="BF55" s="11"/>
      <c r="BG55" s="11"/>
      <c r="BH55" s="11"/>
      <c r="BI55" s="11"/>
      <c r="BJ55" s="11"/>
      <c r="BK55" s="11"/>
      <c r="BL55" s="11"/>
      <c r="BM55" s="6"/>
      <c r="BN55" s="6"/>
      <c r="BO55" s="6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</row>
    <row r="56" spans="1:81" ht="12.5" x14ac:dyDescent="0.25">
      <c r="A56" s="6"/>
      <c r="B56" s="6"/>
      <c r="C56" s="12"/>
      <c r="D56" s="6"/>
      <c r="E56" s="6"/>
      <c r="F56" s="6"/>
      <c r="G56" s="6"/>
      <c r="H56" s="11"/>
      <c r="I56" s="11"/>
      <c r="J56" s="11"/>
      <c r="K56" s="6"/>
      <c r="L56" s="6"/>
      <c r="M56" s="6"/>
      <c r="N56" s="11"/>
      <c r="O56" s="11"/>
      <c r="P56" s="11"/>
      <c r="Q56" s="11"/>
      <c r="R56" s="11"/>
      <c r="S56" s="11"/>
      <c r="T56" s="11"/>
      <c r="U56" s="11"/>
      <c r="V56" s="11"/>
      <c r="W56" s="6"/>
      <c r="X56" s="6"/>
      <c r="Y56" s="6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6"/>
      <c r="AM56" s="6"/>
      <c r="AN56" s="6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6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</row>
    <row r="57" spans="1:81" ht="12.5" x14ac:dyDescent="0.25">
      <c r="A57" s="6"/>
      <c r="B57" s="6"/>
      <c r="C57" s="12"/>
      <c r="D57" s="6"/>
      <c r="E57" s="6"/>
      <c r="F57" s="6"/>
      <c r="G57" s="6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6"/>
      <c r="X57" s="6"/>
      <c r="Y57" s="6"/>
      <c r="Z57" s="11"/>
      <c r="AA57" s="11"/>
      <c r="AB57" s="11"/>
      <c r="AC57" s="6"/>
      <c r="AD57" s="6"/>
      <c r="AE57" s="6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6"/>
      <c r="BB57" s="6"/>
      <c r="BC57" s="6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</row>
    <row r="58" spans="1:81" ht="12.5" x14ac:dyDescent="0.25">
      <c r="A58" s="6"/>
      <c r="B58" s="6"/>
      <c r="C58" s="12"/>
      <c r="D58" s="6"/>
      <c r="E58" s="6"/>
      <c r="F58" s="6"/>
      <c r="G58" s="6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6"/>
      <c r="X58" s="6"/>
      <c r="Y58" s="6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6"/>
      <c r="AS58" s="6"/>
      <c r="AT58" s="6"/>
      <c r="AU58" s="11"/>
      <c r="AV58" s="11"/>
      <c r="AW58" s="11"/>
      <c r="AX58" s="6"/>
      <c r="AY58" s="6"/>
      <c r="AZ58" s="6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</row>
    <row r="59" spans="1:81" ht="12.5" x14ac:dyDescent="0.25">
      <c r="A59" s="6"/>
      <c r="B59" s="6"/>
      <c r="C59" s="12"/>
      <c r="D59" s="6"/>
      <c r="E59" s="6"/>
      <c r="F59" s="6"/>
      <c r="G59" s="6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6"/>
      <c r="X59" s="6"/>
      <c r="Y59" s="6"/>
      <c r="Z59" s="11"/>
      <c r="AA59" s="11"/>
      <c r="AB59" s="11"/>
      <c r="AC59" s="11"/>
      <c r="AD59" s="11"/>
      <c r="AE59" s="11"/>
      <c r="AF59" s="11"/>
      <c r="AG59" s="11"/>
      <c r="AH59" s="11"/>
      <c r="AI59" s="6"/>
      <c r="AJ59" s="6"/>
      <c r="AK59" s="6"/>
      <c r="AL59" s="6"/>
      <c r="AM59" s="6"/>
      <c r="AN59" s="6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6"/>
      <c r="BB59" s="6"/>
      <c r="BC59" s="6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6"/>
      <c r="BV59" s="11"/>
      <c r="BW59" s="11"/>
      <c r="BX59" s="11"/>
      <c r="BY59" s="11"/>
      <c r="BZ59" s="11"/>
      <c r="CA59" s="11"/>
      <c r="CB59" s="11"/>
      <c r="CC59" s="11"/>
    </row>
    <row r="60" spans="1:81" ht="12.5" x14ac:dyDescent="0.25">
      <c r="A60" s="6"/>
      <c r="B60" s="6"/>
      <c r="C60" s="12"/>
      <c r="D60" s="6"/>
      <c r="E60" s="6"/>
      <c r="F60" s="6"/>
      <c r="G60" s="6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6"/>
      <c r="U60" s="6"/>
      <c r="V60" s="6"/>
      <c r="W60" s="6"/>
      <c r="X60" s="6"/>
      <c r="Y60" s="6"/>
      <c r="Z60" s="11"/>
      <c r="AA60" s="11"/>
      <c r="AB60" s="11"/>
      <c r="AC60" s="11"/>
      <c r="AD60" s="11"/>
      <c r="AE60" s="11"/>
      <c r="AF60" s="11"/>
      <c r="AG60" s="11"/>
      <c r="AH60" s="11"/>
      <c r="AI60" s="6"/>
      <c r="AJ60" s="6"/>
      <c r="AK60" s="6"/>
      <c r="AL60" s="6"/>
      <c r="AM60" s="6"/>
      <c r="AN60" s="6"/>
      <c r="AO60" s="11"/>
      <c r="AP60" s="11"/>
      <c r="AQ60" s="11"/>
      <c r="AR60" s="6"/>
      <c r="AS60" s="6"/>
      <c r="AT60" s="6"/>
      <c r="AU60" s="11"/>
      <c r="AV60" s="11"/>
      <c r="AW60" s="11"/>
      <c r="AX60" s="6"/>
      <c r="AY60" s="6"/>
      <c r="AZ60" s="6"/>
      <c r="BA60" s="6"/>
      <c r="BB60" s="6"/>
      <c r="BC60" s="6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6"/>
      <c r="BV60" s="11"/>
      <c r="BW60" s="11"/>
      <c r="BX60" s="11"/>
      <c r="BY60" s="6"/>
      <c r="BZ60" s="6"/>
      <c r="CA60" s="6"/>
      <c r="CB60" s="11"/>
      <c r="CC60" s="11"/>
    </row>
    <row r="61" spans="1:81" ht="12.5" x14ac:dyDescent="0.25">
      <c r="A61" s="6"/>
      <c r="B61" s="6"/>
      <c r="C61" s="12"/>
      <c r="D61" s="6"/>
      <c r="E61" s="6"/>
      <c r="F61" s="6"/>
      <c r="G61" s="6"/>
      <c r="H61" s="11"/>
      <c r="I61" s="11"/>
      <c r="J61" s="11"/>
      <c r="K61" s="6"/>
      <c r="L61" s="6"/>
      <c r="M61" s="6"/>
      <c r="N61" s="11"/>
      <c r="O61" s="11"/>
      <c r="P61" s="11"/>
      <c r="Q61" s="11"/>
      <c r="R61" s="11"/>
      <c r="S61" s="11"/>
      <c r="T61" s="6"/>
      <c r="U61" s="6"/>
      <c r="V61" s="6"/>
      <c r="W61" s="6"/>
      <c r="X61" s="6"/>
      <c r="Y61" s="6"/>
      <c r="Z61" s="6"/>
      <c r="AA61" s="6"/>
      <c r="AB61" s="6"/>
      <c r="AC61" s="11"/>
      <c r="AD61" s="11"/>
      <c r="AE61" s="11"/>
      <c r="AF61" s="11"/>
      <c r="AG61" s="11"/>
      <c r="AH61" s="11"/>
      <c r="AI61" s="6"/>
      <c r="AJ61" s="6"/>
      <c r="AK61" s="6"/>
      <c r="AL61" s="6"/>
      <c r="AM61" s="6"/>
      <c r="AN61" s="6"/>
      <c r="AO61" s="11"/>
      <c r="AP61" s="11"/>
      <c r="AQ61" s="11"/>
      <c r="AR61" s="6"/>
      <c r="AS61" s="6"/>
      <c r="AT61" s="6"/>
      <c r="AU61" s="11"/>
      <c r="AV61" s="11"/>
      <c r="AW61" s="11"/>
      <c r="AX61" s="6"/>
      <c r="AY61" s="6"/>
      <c r="AZ61" s="6"/>
      <c r="BA61" s="6"/>
      <c r="BB61" s="6"/>
      <c r="BC61" s="6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6"/>
      <c r="BV61" s="11"/>
      <c r="BW61" s="11"/>
      <c r="BX61" s="11"/>
      <c r="BY61" s="11"/>
      <c r="BZ61" s="11"/>
      <c r="CA61" s="11"/>
      <c r="CB61" s="11"/>
      <c r="CC61" s="11"/>
    </row>
    <row r="62" spans="1:81" ht="12.5" x14ac:dyDescent="0.25">
      <c r="A62" s="6"/>
      <c r="B62" s="6"/>
      <c r="C62" s="12"/>
      <c r="D62" s="6"/>
      <c r="E62" s="6"/>
      <c r="F62" s="6"/>
      <c r="G62" s="6"/>
      <c r="H62" s="6"/>
      <c r="I62" s="6"/>
      <c r="J62" s="6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6"/>
      <c r="X62" s="6"/>
      <c r="Y62" s="6"/>
      <c r="Z62" s="11"/>
      <c r="AA62" s="11"/>
      <c r="AB62" s="11"/>
      <c r="AC62" s="11"/>
      <c r="AD62" s="11"/>
      <c r="AE62" s="11"/>
      <c r="AF62" s="11"/>
      <c r="AG62" s="11"/>
      <c r="AH62" s="11"/>
      <c r="AI62" s="6"/>
      <c r="AJ62" s="6"/>
      <c r="AK62" s="6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</row>
    <row r="63" spans="1:81" ht="12.5" x14ac:dyDescent="0.25">
      <c r="A63" s="6"/>
      <c r="B63" s="6"/>
      <c r="C63" s="12"/>
      <c r="D63" s="6"/>
      <c r="E63" s="6"/>
      <c r="F63" s="6"/>
      <c r="G63" s="6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</row>
    <row r="64" spans="1:81" ht="12.5" x14ac:dyDescent="0.25">
      <c r="A64" s="6"/>
      <c r="B64" s="6"/>
      <c r="C64" s="12"/>
      <c r="D64" s="6"/>
      <c r="E64" s="6"/>
      <c r="F64" s="6"/>
      <c r="G64" s="6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6"/>
      <c r="X64" s="6"/>
      <c r="Y64" s="6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6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6"/>
      <c r="BV64" s="11"/>
      <c r="BW64" s="11"/>
      <c r="BX64" s="11"/>
      <c r="BY64" s="11"/>
      <c r="BZ64" s="11"/>
      <c r="CA64" s="11"/>
      <c r="CB64" s="11"/>
      <c r="CC64" s="11"/>
    </row>
    <row r="65" spans="1:81" ht="12.5" x14ac:dyDescent="0.25">
      <c r="A65" s="6"/>
      <c r="B65" s="6"/>
      <c r="C65" s="12"/>
      <c r="D65" s="6"/>
      <c r="E65" s="6"/>
      <c r="F65" s="6"/>
      <c r="G65" s="6"/>
      <c r="H65" s="11"/>
      <c r="I65" s="11"/>
      <c r="J65" s="11"/>
      <c r="K65" s="11"/>
      <c r="L65" s="11"/>
      <c r="M65" s="11"/>
      <c r="N65" s="6"/>
      <c r="O65" s="6"/>
      <c r="P65" s="6"/>
      <c r="Q65" s="11"/>
      <c r="R65" s="11"/>
      <c r="S65" s="11"/>
      <c r="T65" s="11"/>
      <c r="U65" s="11"/>
      <c r="V65" s="11"/>
      <c r="W65" s="6"/>
      <c r="X65" s="6"/>
      <c r="Y65" s="6"/>
      <c r="Z65" s="11"/>
      <c r="AA65" s="11"/>
      <c r="AB65" s="11"/>
      <c r="AC65" s="6"/>
      <c r="AD65" s="6"/>
      <c r="AE65" s="6"/>
      <c r="AF65" s="11"/>
      <c r="AG65" s="11"/>
      <c r="AH65" s="11"/>
      <c r="AI65" s="6"/>
      <c r="AJ65" s="6"/>
      <c r="AK65" s="6"/>
      <c r="AL65" s="6"/>
      <c r="AM65" s="6"/>
      <c r="AN65" s="6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6"/>
      <c r="BQ65" s="6"/>
      <c r="BR65" s="6"/>
      <c r="BS65" s="11"/>
      <c r="BT65" s="11"/>
      <c r="BU65" s="6"/>
      <c r="BV65" s="11"/>
      <c r="BW65" s="11"/>
      <c r="BX65" s="11"/>
      <c r="BY65" s="11"/>
      <c r="BZ65" s="11"/>
      <c r="CA65" s="11"/>
      <c r="CB65" s="11"/>
      <c r="CC65" s="11"/>
    </row>
    <row r="66" spans="1:81" ht="12.5" x14ac:dyDescent="0.25">
      <c r="A66" s="6"/>
      <c r="B66" s="6"/>
      <c r="C66" s="12"/>
      <c r="D66" s="6"/>
      <c r="E66" s="6"/>
      <c r="F66" s="6"/>
      <c r="G66" s="6"/>
      <c r="H66" s="6"/>
      <c r="I66" s="6"/>
      <c r="J66" s="6"/>
      <c r="K66" s="6"/>
      <c r="L66" s="6"/>
      <c r="M66" s="6"/>
      <c r="N66" s="11"/>
      <c r="O66" s="11"/>
      <c r="P66" s="11"/>
      <c r="Q66" s="11"/>
      <c r="R66" s="11"/>
      <c r="S66" s="11"/>
      <c r="T66" s="11"/>
      <c r="U66" s="11"/>
      <c r="V66" s="11"/>
      <c r="W66" s="6"/>
      <c r="X66" s="6"/>
      <c r="Y66" s="6"/>
      <c r="Z66" s="11"/>
      <c r="AA66" s="11"/>
      <c r="AB66" s="11"/>
      <c r="AC66" s="11"/>
      <c r="AD66" s="11"/>
      <c r="AE66" s="11"/>
      <c r="AF66" s="11"/>
      <c r="AG66" s="11"/>
      <c r="AH66" s="11"/>
      <c r="AI66" s="6"/>
      <c r="AJ66" s="6"/>
      <c r="AK66" s="6"/>
      <c r="AL66" s="6"/>
      <c r="AM66" s="6"/>
      <c r="AN66" s="6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6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6"/>
      <c r="BV66" s="11"/>
      <c r="BW66" s="11"/>
      <c r="BX66" s="11"/>
      <c r="BY66" s="11"/>
      <c r="BZ66" s="11"/>
      <c r="CA66" s="11"/>
      <c r="CB66" s="11"/>
      <c r="CC66" s="11"/>
    </row>
    <row r="67" spans="1:81" ht="12.5" x14ac:dyDescent="0.25">
      <c r="A67" s="6"/>
      <c r="B67" s="6"/>
      <c r="C67" s="12"/>
      <c r="D67" s="6"/>
      <c r="E67" s="6"/>
      <c r="F67" s="6"/>
      <c r="G67" s="6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6"/>
      <c r="X67" s="6"/>
      <c r="Y67" s="6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6"/>
      <c r="AM67" s="6"/>
      <c r="AN67" s="6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</row>
    <row r="68" spans="1:81" ht="12.5" x14ac:dyDescent="0.25">
      <c r="A68" s="6"/>
      <c r="B68" s="6"/>
      <c r="C68" s="12"/>
      <c r="D68" s="6"/>
      <c r="E68" s="6"/>
      <c r="F68" s="6"/>
      <c r="G68" s="6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6"/>
      <c r="X68" s="6"/>
      <c r="Y68" s="6"/>
      <c r="Z68" s="11"/>
      <c r="AA68" s="11"/>
      <c r="AB68" s="11"/>
      <c r="AC68" s="11"/>
      <c r="AD68" s="11"/>
      <c r="AE68" s="11"/>
      <c r="AF68" s="11"/>
      <c r="AG68" s="11"/>
      <c r="AH68" s="11"/>
      <c r="AI68" s="6"/>
      <c r="AJ68" s="6"/>
      <c r="AK68" s="6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6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6"/>
      <c r="BV68" s="11"/>
      <c r="BW68" s="11"/>
      <c r="BX68" s="11"/>
      <c r="BY68" s="11"/>
      <c r="BZ68" s="11"/>
      <c r="CA68" s="11"/>
      <c r="CB68" s="11"/>
      <c r="CC68" s="11"/>
    </row>
    <row r="69" spans="1:81" ht="12.5" x14ac:dyDescent="0.25">
      <c r="A69" s="6"/>
      <c r="B69" s="6"/>
      <c r="C69" s="12"/>
      <c r="D69" s="6"/>
      <c r="E69" s="6"/>
      <c r="F69" s="6"/>
      <c r="G69" s="6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6"/>
      <c r="X69" s="6"/>
      <c r="Y69" s="6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</row>
    <row r="70" spans="1:81" ht="12.5" x14ac:dyDescent="0.25">
      <c r="A70" s="6"/>
      <c r="B70" s="6"/>
      <c r="C70" s="12"/>
      <c r="D70" s="6"/>
      <c r="E70" s="6"/>
      <c r="F70" s="6"/>
      <c r="G70" s="6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6"/>
      <c r="X70" s="6"/>
      <c r="Y70" s="6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6"/>
      <c r="BV70" s="11"/>
      <c r="BW70" s="11"/>
      <c r="BX70" s="11"/>
      <c r="BY70" s="11"/>
      <c r="BZ70" s="11"/>
      <c r="CA70" s="11"/>
      <c r="CB70" s="11"/>
      <c r="CC70" s="11"/>
    </row>
    <row r="71" spans="1:81" ht="12.5" x14ac:dyDescent="0.25">
      <c r="A71" s="6"/>
      <c r="B71" s="6"/>
      <c r="C71" s="12"/>
      <c r="D71" s="6"/>
      <c r="E71" s="6"/>
      <c r="F71" s="6"/>
      <c r="G71" s="6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6"/>
      <c r="X71" s="6"/>
      <c r="Y71" s="6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</row>
    <row r="72" spans="1:81" ht="12.5" x14ac:dyDescent="0.25">
      <c r="A72" s="6"/>
      <c r="B72" s="6"/>
      <c r="C72" s="12"/>
      <c r="D72" s="6"/>
      <c r="E72" s="6"/>
      <c r="F72" s="6"/>
      <c r="G72" s="6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6"/>
      <c r="X72" s="6"/>
      <c r="Y72" s="6"/>
      <c r="Z72" s="11"/>
      <c r="AA72" s="11"/>
      <c r="AB72" s="11"/>
      <c r="AC72" s="6"/>
      <c r="AD72" s="6"/>
      <c r="AE72" s="6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6"/>
      <c r="BB72" s="6"/>
      <c r="BC72" s="6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</row>
    <row r="73" spans="1:81" ht="12.5" x14ac:dyDescent="0.25">
      <c r="A73" s="6"/>
      <c r="B73" s="6"/>
      <c r="C73" s="12"/>
      <c r="D73" s="6"/>
      <c r="E73" s="6"/>
      <c r="F73" s="6"/>
      <c r="G73" s="6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6"/>
      <c r="X73" s="6"/>
      <c r="Y73" s="6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</row>
    <row r="74" spans="1:81" ht="12.5" x14ac:dyDescent="0.25">
      <c r="A74" s="6"/>
      <c r="B74" s="6"/>
      <c r="C74" s="12"/>
      <c r="D74" s="6"/>
      <c r="E74" s="6"/>
      <c r="F74" s="6"/>
      <c r="G74" s="6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6"/>
      <c r="U74" s="6"/>
      <c r="V74" s="6"/>
      <c r="W74" s="6"/>
      <c r="X74" s="6"/>
      <c r="Y74" s="6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6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6"/>
      <c r="BV74" s="11"/>
      <c r="BW74" s="11"/>
      <c r="BX74" s="11"/>
      <c r="BY74" s="11"/>
      <c r="BZ74" s="11"/>
      <c r="CA74" s="11"/>
      <c r="CB74" s="11"/>
      <c r="CC74" s="11"/>
    </row>
    <row r="75" spans="1:81" ht="12.5" x14ac:dyDescent="0.25">
      <c r="A75" s="6"/>
      <c r="B75" s="6"/>
      <c r="C75" s="12"/>
      <c r="D75" s="6"/>
      <c r="E75" s="6"/>
      <c r="F75" s="6"/>
      <c r="G75" s="6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6"/>
      <c r="X75" s="6"/>
      <c r="Y75" s="6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6"/>
      <c r="AM75" s="6"/>
      <c r="AN75" s="6"/>
      <c r="AO75" s="11"/>
      <c r="AP75" s="11"/>
      <c r="AQ75" s="11"/>
      <c r="AR75" s="6"/>
      <c r="AS75" s="6"/>
      <c r="AT75" s="6"/>
      <c r="AU75" s="11"/>
      <c r="AV75" s="11"/>
      <c r="AW75" s="11"/>
      <c r="AX75" s="6"/>
      <c r="AY75" s="6"/>
      <c r="AZ75" s="6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</row>
    <row r="76" spans="1:81" ht="12.5" x14ac:dyDescent="0.25">
      <c r="A76" s="6"/>
      <c r="B76" s="6"/>
      <c r="C76" s="12"/>
      <c r="D76" s="6"/>
      <c r="E76" s="6"/>
      <c r="F76" s="6"/>
      <c r="G76" s="6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6"/>
      <c r="BV76" s="11"/>
      <c r="BW76" s="11"/>
      <c r="BX76" s="11"/>
      <c r="BY76" s="11"/>
      <c r="BZ76" s="11"/>
      <c r="CA76" s="11"/>
      <c r="CB76" s="11"/>
      <c r="CC76" s="11"/>
    </row>
    <row r="77" spans="1:81" ht="12.5" x14ac:dyDescent="0.25">
      <c r="A77" s="6"/>
      <c r="B77" s="6"/>
      <c r="C77" s="12"/>
      <c r="D77" s="6"/>
      <c r="E77" s="6"/>
      <c r="F77" s="6"/>
      <c r="G77" s="6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6"/>
      <c r="U77" s="6"/>
      <c r="V77" s="6"/>
      <c r="W77" s="6"/>
      <c r="X77" s="6"/>
      <c r="Y77" s="6"/>
      <c r="Z77" s="11"/>
      <c r="AA77" s="11"/>
      <c r="AB77" s="11"/>
      <c r="AC77" s="11"/>
      <c r="AD77" s="11"/>
      <c r="AE77" s="11"/>
      <c r="AF77" s="11"/>
      <c r="AG77" s="11"/>
      <c r="AH77" s="11"/>
      <c r="AI77" s="6"/>
      <c r="AJ77" s="6"/>
      <c r="AK77" s="6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6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6"/>
      <c r="BQ77" s="6"/>
      <c r="BR77" s="6"/>
      <c r="BS77" s="11"/>
      <c r="BT77" s="11"/>
      <c r="BU77" s="6"/>
      <c r="BV77" s="11"/>
      <c r="BW77" s="11"/>
      <c r="BX77" s="11"/>
      <c r="BY77" s="11"/>
      <c r="BZ77" s="11"/>
      <c r="CA77" s="11"/>
      <c r="CB77" s="11"/>
      <c r="CC77" s="11"/>
    </row>
    <row r="78" spans="1:81" ht="12.5" x14ac:dyDescent="0.25">
      <c r="A78" s="6"/>
      <c r="B78" s="6"/>
      <c r="C78" s="12"/>
      <c r="D78" s="6"/>
      <c r="E78" s="6"/>
      <c r="F78" s="6"/>
      <c r="G78" s="6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6"/>
      <c r="U78" s="6"/>
      <c r="V78" s="6"/>
      <c r="W78" s="6"/>
      <c r="X78" s="6"/>
      <c r="Y78" s="6"/>
      <c r="Z78" s="11"/>
      <c r="AA78" s="11"/>
      <c r="AB78" s="11"/>
      <c r="AC78" s="6"/>
      <c r="AD78" s="6"/>
      <c r="AE78" s="6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6"/>
      <c r="BA78" s="6"/>
      <c r="BB78" s="6"/>
      <c r="BC78" s="6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</row>
    <row r="79" spans="1:81" ht="12.5" x14ac:dyDescent="0.25">
      <c r="A79" s="6"/>
      <c r="B79" s="6"/>
      <c r="C79" s="12"/>
      <c r="D79" s="6"/>
      <c r="E79" s="6"/>
      <c r="F79" s="6"/>
      <c r="G79" s="6"/>
      <c r="H79" s="11"/>
      <c r="I79" s="11"/>
      <c r="J79" s="11"/>
      <c r="K79" s="6"/>
      <c r="L79" s="6"/>
      <c r="M79" s="6"/>
      <c r="N79" s="11"/>
      <c r="O79" s="11"/>
      <c r="P79" s="11"/>
      <c r="Q79" s="11"/>
      <c r="R79" s="11"/>
      <c r="S79" s="11"/>
      <c r="T79" s="11"/>
      <c r="U79" s="11"/>
      <c r="V79" s="11"/>
      <c r="W79" s="6"/>
      <c r="X79" s="6"/>
      <c r="Y79" s="6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</row>
    <row r="80" spans="1:81" ht="12.5" x14ac:dyDescent="0.25">
      <c r="A80" s="6"/>
      <c r="B80" s="6"/>
      <c r="C80" s="12"/>
      <c r="D80" s="6"/>
      <c r="E80" s="6"/>
      <c r="F80" s="6"/>
      <c r="G80" s="6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6"/>
      <c r="X80" s="6"/>
      <c r="Y80" s="6"/>
      <c r="Z80" s="11"/>
      <c r="AA80" s="11"/>
      <c r="AB80" s="11"/>
      <c r="AC80" s="11"/>
      <c r="AD80" s="11"/>
      <c r="AE80" s="11"/>
      <c r="AF80" s="11"/>
      <c r="AG80" s="11"/>
      <c r="AH80" s="11"/>
      <c r="AI80" s="6"/>
      <c r="AJ80" s="6"/>
      <c r="AK80" s="6"/>
      <c r="AL80" s="11"/>
      <c r="AM80" s="11"/>
      <c r="AN80" s="11"/>
      <c r="AO80" s="11"/>
      <c r="AP80" s="11"/>
      <c r="AQ80" s="11"/>
      <c r="AR80" s="6"/>
      <c r="AS80" s="6"/>
      <c r="AT80" s="6"/>
      <c r="AU80" s="11"/>
      <c r="AV80" s="11"/>
      <c r="AW80" s="11"/>
      <c r="AX80" s="6"/>
      <c r="AY80" s="6"/>
      <c r="AZ80" s="6"/>
      <c r="BA80" s="6"/>
      <c r="BB80" s="6"/>
      <c r="BC80" s="6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</row>
    <row r="81" spans="1:81" ht="12.5" x14ac:dyDescent="0.25">
      <c r="A81" s="6"/>
      <c r="B81" s="6"/>
      <c r="C81" s="12"/>
      <c r="D81" s="6"/>
      <c r="E81" s="6"/>
      <c r="F81" s="6"/>
      <c r="G81" s="6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6"/>
      <c r="X81" s="6"/>
      <c r="Y81" s="6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</row>
    <row r="82" spans="1:81" ht="12.5" x14ac:dyDescent="0.25">
      <c r="A82" s="6"/>
      <c r="B82" s="6"/>
      <c r="C82" s="12"/>
      <c r="D82" s="6"/>
      <c r="E82" s="6"/>
      <c r="F82" s="6"/>
      <c r="G82" s="6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6"/>
      <c r="X82" s="6"/>
      <c r="Y82" s="6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6"/>
      <c r="AM82" s="6"/>
      <c r="AN82" s="6"/>
      <c r="AO82" s="11"/>
      <c r="AP82" s="11"/>
      <c r="AQ82" s="11"/>
      <c r="AR82" s="6"/>
      <c r="AS82" s="6"/>
      <c r="AT82" s="6"/>
      <c r="AU82" s="11"/>
      <c r="AV82" s="11"/>
      <c r="AW82" s="11"/>
      <c r="AX82" s="6"/>
      <c r="AY82" s="6"/>
      <c r="AZ82" s="6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6"/>
      <c r="BV82" s="11"/>
      <c r="BW82" s="11"/>
      <c r="BX82" s="11"/>
      <c r="BY82" s="11"/>
      <c r="BZ82" s="11"/>
      <c r="CA82" s="11"/>
      <c r="CB82" s="11"/>
      <c r="CC82" s="11"/>
    </row>
    <row r="83" spans="1:81" ht="12.5" x14ac:dyDescent="0.25">
      <c r="A83" s="6"/>
      <c r="B83" s="6"/>
      <c r="C83" s="12"/>
      <c r="D83" s="6"/>
      <c r="E83" s="6"/>
      <c r="F83" s="6"/>
      <c r="G83" s="6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6"/>
      <c r="X83" s="6"/>
      <c r="Y83" s="6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6"/>
      <c r="AM83" s="6"/>
      <c r="AN83" s="6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6"/>
      <c r="BV83" s="11"/>
      <c r="BW83" s="11"/>
      <c r="BX83" s="11"/>
      <c r="BY83" s="11"/>
      <c r="BZ83" s="11"/>
      <c r="CA83" s="11"/>
      <c r="CB83" s="11"/>
      <c r="CC83" s="11"/>
    </row>
    <row r="84" spans="1:81" ht="12.5" x14ac:dyDescent="0.25">
      <c r="A84" s="6"/>
      <c r="B84" s="6"/>
      <c r="C84" s="12"/>
      <c r="D84" s="6"/>
      <c r="E84" s="6"/>
      <c r="F84" s="6"/>
      <c r="G84" s="6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6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6"/>
      <c r="BV84" s="11"/>
      <c r="BW84" s="11"/>
      <c r="BX84" s="11"/>
      <c r="BY84" s="11"/>
      <c r="BZ84" s="11"/>
      <c r="CA84" s="11"/>
      <c r="CB84" s="11"/>
      <c r="CC84" s="11"/>
    </row>
    <row r="85" spans="1:81" ht="12.5" x14ac:dyDescent="0.25">
      <c r="A85" s="6"/>
      <c r="B85" s="6"/>
      <c r="C85" s="12"/>
      <c r="D85" s="6"/>
      <c r="E85" s="6"/>
      <c r="F85" s="6"/>
      <c r="G85" s="6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6"/>
      <c r="X85" s="6"/>
      <c r="Y85" s="6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</row>
    <row r="86" spans="1:81" ht="12.5" x14ac:dyDescent="0.25">
      <c r="A86" s="6"/>
      <c r="B86" s="6"/>
      <c r="C86" s="12"/>
      <c r="D86" s="6"/>
      <c r="E86" s="6"/>
      <c r="F86" s="6"/>
      <c r="G86" s="6"/>
      <c r="H86" s="11"/>
      <c r="I86" s="11"/>
      <c r="J86" s="11"/>
      <c r="K86" s="6"/>
      <c r="L86" s="6"/>
      <c r="M86" s="6"/>
      <c r="N86" s="11"/>
      <c r="O86" s="11"/>
      <c r="P86" s="11"/>
      <c r="Q86" s="11"/>
      <c r="R86" s="11"/>
      <c r="S86" s="11"/>
      <c r="T86" s="6"/>
      <c r="U86" s="6"/>
      <c r="V86" s="6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6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</row>
    <row r="87" spans="1:81" ht="12.5" x14ac:dyDescent="0.25">
      <c r="A87" s="6"/>
      <c r="B87" s="6"/>
      <c r="C87" s="12"/>
      <c r="D87" s="6"/>
      <c r="E87" s="6"/>
      <c r="F87" s="6"/>
      <c r="G87" s="6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6"/>
      <c r="X87" s="6"/>
      <c r="Y87" s="6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6"/>
      <c r="AS87" s="6"/>
      <c r="AT87" s="6"/>
      <c r="AU87" s="11"/>
      <c r="AV87" s="11"/>
      <c r="AW87" s="11"/>
      <c r="AX87" s="6"/>
      <c r="AY87" s="6"/>
      <c r="AZ87" s="6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</row>
    <row r="88" spans="1:81" ht="12.5" x14ac:dyDescent="0.25">
      <c r="A88" s="6"/>
      <c r="B88" s="6"/>
      <c r="C88" s="12"/>
      <c r="D88" s="6"/>
      <c r="E88" s="6"/>
      <c r="F88" s="6"/>
      <c r="G88" s="6"/>
      <c r="H88" s="6"/>
      <c r="I88" s="6"/>
      <c r="J88" s="6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6"/>
      <c r="X88" s="6"/>
      <c r="Y88" s="6"/>
      <c r="Z88" s="11"/>
      <c r="AA88" s="11"/>
      <c r="AB88" s="11"/>
      <c r="AC88" s="6"/>
      <c r="AD88" s="6"/>
      <c r="AE88" s="6"/>
      <c r="AF88" s="11"/>
      <c r="AG88" s="11"/>
      <c r="AH88" s="11"/>
      <c r="AI88" s="11"/>
      <c r="AJ88" s="11"/>
      <c r="AK88" s="11"/>
      <c r="AL88" s="6"/>
      <c r="AM88" s="6"/>
      <c r="AN88" s="6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6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6"/>
      <c r="BV88" s="11"/>
      <c r="BW88" s="11"/>
      <c r="BX88" s="11"/>
      <c r="BY88" s="11"/>
      <c r="BZ88" s="11"/>
      <c r="CA88" s="11"/>
      <c r="CB88" s="11"/>
      <c r="CC88" s="11"/>
    </row>
    <row r="89" spans="1:81" ht="12.5" x14ac:dyDescent="0.25">
      <c r="A89" s="6"/>
      <c r="B89" s="6"/>
      <c r="C89" s="12"/>
      <c r="D89" s="6"/>
      <c r="E89" s="6"/>
      <c r="F89" s="6"/>
      <c r="G89" s="6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6"/>
      <c r="X89" s="6"/>
      <c r="Y89" s="6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6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6"/>
      <c r="BV89" s="11"/>
      <c r="BW89" s="11"/>
      <c r="BX89" s="11"/>
      <c r="BY89" s="11"/>
      <c r="BZ89" s="11"/>
      <c r="CA89" s="11"/>
      <c r="CB89" s="11"/>
      <c r="CC89" s="11"/>
    </row>
    <row r="90" spans="1:81" ht="12.5" x14ac:dyDescent="0.25">
      <c r="A90" s="6"/>
      <c r="B90" s="6"/>
      <c r="C90" s="12"/>
      <c r="D90" s="6"/>
      <c r="E90" s="6"/>
      <c r="F90" s="6"/>
      <c r="G90" s="6"/>
      <c r="H90" s="11"/>
      <c r="I90" s="11"/>
      <c r="J90" s="11"/>
      <c r="K90" s="6"/>
      <c r="L90" s="6"/>
      <c r="M90" s="6"/>
      <c r="N90" s="11"/>
      <c r="O90" s="11"/>
      <c r="P90" s="11"/>
      <c r="Q90" s="11"/>
      <c r="R90" s="11"/>
      <c r="S90" s="11"/>
      <c r="T90" s="11"/>
      <c r="U90" s="11"/>
      <c r="V90" s="11"/>
      <c r="W90" s="6"/>
      <c r="X90" s="6"/>
      <c r="Y90" s="6"/>
      <c r="Z90" s="11"/>
      <c r="AA90" s="11"/>
      <c r="AB90" s="11"/>
      <c r="AC90" s="6"/>
      <c r="AD90" s="6"/>
      <c r="AE90" s="6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6"/>
      <c r="BV90" s="11"/>
      <c r="BW90" s="11"/>
      <c r="BX90" s="11"/>
      <c r="BY90" s="11"/>
      <c r="BZ90" s="11"/>
      <c r="CA90" s="11"/>
      <c r="CB90" s="11"/>
      <c r="CC90" s="11"/>
    </row>
    <row r="91" spans="1:81" ht="12.5" x14ac:dyDescent="0.25">
      <c r="A91" s="6"/>
      <c r="B91" s="6"/>
      <c r="C91" s="12"/>
      <c r="D91" s="6"/>
      <c r="E91" s="6"/>
      <c r="F91" s="6"/>
      <c r="G91" s="6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6"/>
      <c r="X91" s="6"/>
      <c r="Y91" s="6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6"/>
      <c r="BA91" s="6"/>
      <c r="BB91" s="6"/>
      <c r="BC91" s="6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</row>
    <row r="92" spans="1:81" ht="12.5" x14ac:dyDescent="0.25">
      <c r="A92" s="6"/>
      <c r="B92" s="6"/>
      <c r="C92" s="12"/>
      <c r="D92" s="6"/>
      <c r="E92" s="6"/>
      <c r="F92" s="6"/>
      <c r="G92" s="6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6"/>
      <c r="X92" s="6"/>
      <c r="Y92" s="6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</row>
    <row r="93" spans="1:81" ht="12.5" x14ac:dyDescent="0.25">
      <c r="A93" s="6"/>
      <c r="B93" s="6"/>
      <c r="C93" s="12"/>
      <c r="D93" s="6"/>
      <c r="E93" s="6"/>
      <c r="F93" s="6"/>
      <c r="G93" s="6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6"/>
      <c r="X93" s="6"/>
      <c r="Y93" s="6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</row>
    <row r="94" spans="1:81" ht="12.5" x14ac:dyDescent="0.25">
      <c r="A94" s="6"/>
      <c r="B94" s="6"/>
      <c r="C94" s="12"/>
      <c r="D94" s="6"/>
      <c r="E94" s="6"/>
      <c r="F94" s="6"/>
      <c r="G94" s="6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6"/>
      <c r="X94" s="6"/>
      <c r="Y94" s="6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6"/>
      <c r="AS94" s="6"/>
      <c r="AT94" s="6"/>
      <c r="AU94" s="11"/>
      <c r="AV94" s="11"/>
      <c r="AW94" s="11"/>
      <c r="AX94" s="6"/>
      <c r="AY94" s="6"/>
      <c r="AZ94" s="6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6"/>
      <c r="BV94" s="11"/>
      <c r="BW94" s="11"/>
      <c r="BX94" s="11"/>
      <c r="BY94" s="11"/>
      <c r="BZ94" s="11"/>
      <c r="CA94" s="11"/>
      <c r="CB94" s="11"/>
      <c r="CC94" s="11"/>
    </row>
    <row r="95" spans="1:81" ht="12.5" x14ac:dyDescent="0.25">
      <c r="A95" s="6"/>
      <c r="B95" s="6"/>
      <c r="C95" s="12"/>
      <c r="D95" s="6"/>
      <c r="E95" s="6"/>
      <c r="F95" s="6"/>
      <c r="G95" s="6"/>
      <c r="H95" s="11"/>
      <c r="I95" s="11"/>
      <c r="J95" s="11"/>
      <c r="K95" s="6"/>
      <c r="L95" s="6"/>
      <c r="M95" s="6"/>
      <c r="N95" s="11"/>
      <c r="O95" s="11"/>
      <c r="P95" s="11"/>
      <c r="Q95" s="11"/>
      <c r="R95" s="11"/>
      <c r="S95" s="11"/>
      <c r="T95" s="11"/>
      <c r="U95" s="11"/>
      <c r="V95" s="11"/>
      <c r="W95" s="6"/>
      <c r="X95" s="6"/>
      <c r="Y95" s="6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6"/>
      <c r="AS95" s="6"/>
      <c r="AT95" s="6"/>
      <c r="AU95" s="11"/>
      <c r="AV95" s="11"/>
      <c r="AW95" s="11"/>
      <c r="AX95" s="6"/>
      <c r="AY95" s="6"/>
      <c r="AZ95" s="6"/>
      <c r="BA95" s="6"/>
      <c r="BB95" s="6"/>
      <c r="BC95" s="6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</row>
    <row r="96" spans="1:81" ht="12.5" x14ac:dyDescent="0.25">
      <c r="A96" s="6"/>
      <c r="B96" s="6"/>
      <c r="C96" s="12"/>
      <c r="D96" s="6"/>
      <c r="E96" s="6"/>
      <c r="F96" s="6"/>
      <c r="G96" s="6"/>
      <c r="H96" s="11"/>
      <c r="I96" s="11"/>
      <c r="J96" s="11"/>
      <c r="K96" s="6"/>
      <c r="L96" s="6"/>
      <c r="M96" s="6"/>
      <c r="N96" s="11"/>
      <c r="O96" s="11"/>
      <c r="P96" s="11"/>
      <c r="Q96" s="11"/>
      <c r="R96" s="11"/>
      <c r="S96" s="11"/>
      <c r="T96" s="11"/>
      <c r="U96" s="11"/>
      <c r="V96" s="11"/>
      <c r="W96" s="6"/>
      <c r="X96" s="6"/>
      <c r="Y96" s="6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6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6"/>
      <c r="BV96" s="11"/>
      <c r="BW96" s="11"/>
      <c r="BX96" s="11"/>
      <c r="BY96" s="11"/>
      <c r="BZ96" s="11"/>
      <c r="CA96" s="11"/>
      <c r="CB96" s="11"/>
      <c r="CC96" s="11"/>
    </row>
    <row r="97" spans="1:81" ht="12.5" x14ac:dyDescent="0.25">
      <c r="A97" s="6"/>
      <c r="B97" s="6"/>
      <c r="C97" s="12"/>
      <c r="D97" s="6"/>
      <c r="E97" s="6"/>
      <c r="F97" s="6"/>
      <c r="G97" s="6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6"/>
      <c r="X97" s="6"/>
      <c r="Y97" s="6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6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</row>
    <row r="98" spans="1:81" ht="12.5" x14ac:dyDescent="0.25">
      <c r="A98" s="6"/>
      <c r="B98" s="6"/>
      <c r="C98" s="12"/>
      <c r="D98" s="6"/>
      <c r="E98" s="6"/>
      <c r="F98" s="6"/>
      <c r="G98" s="6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6"/>
      <c r="X98" s="6"/>
      <c r="Y98" s="6"/>
      <c r="Z98" s="11"/>
      <c r="AA98" s="11"/>
      <c r="AB98" s="11"/>
      <c r="AC98" s="11"/>
      <c r="AD98" s="11"/>
      <c r="AE98" s="11"/>
      <c r="AF98" s="11"/>
      <c r="AG98" s="11"/>
      <c r="AH98" s="11"/>
      <c r="AI98" s="6"/>
      <c r="AJ98" s="6"/>
      <c r="AK98" s="6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6"/>
      <c r="BV98" s="11"/>
      <c r="BW98" s="11"/>
      <c r="BX98" s="11"/>
      <c r="BY98" s="11"/>
      <c r="BZ98" s="11"/>
      <c r="CA98" s="11"/>
      <c r="CB98" s="11"/>
      <c r="CC98" s="11"/>
    </row>
    <row r="99" spans="1:81" ht="12.5" x14ac:dyDescent="0.25">
      <c r="A99" s="6"/>
      <c r="B99" s="6"/>
      <c r="C99" s="12"/>
      <c r="D99" s="6"/>
      <c r="E99" s="6"/>
      <c r="F99" s="6"/>
      <c r="G99" s="6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6"/>
      <c r="X99" s="6"/>
      <c r="Y99" s="6"/>
      <c r="Z99" s="11"/>
      <c r="AA99" s="11"/>
      <c r="AB99" s="11"/>
      <c r="AC99" s="11"/>
      <c r="AD99" s="11"/>
      <c r="AE99" s="11"/>
      <c r="AF99" s="11"/>
      <c r="AG99" s="11"/>
      <c r="AH99" s="11"/>
      <c r="AI99" s="6"/>
      <c r="AJ99" s="6"/>
      <c r="AK99" s="6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</row>
    <row r="100" spans="1:81" ht="12.5" x14ac:dyDescent="0.25">
      <c r="A100" s="6"/>
      <c r="B100" s="6"/>
      <c r="C100" s="12"/>
      <c r="D100" s="6"/>
      <c r="E100" s="6"/>
      <c r="F100" s="6"/>
      <c r="G100" s="6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6"/>
      <c r="X100" s="6"/>
      <c r="Y100" s="6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6"/>
      <c r="AM100" s="6"/>
      <c r="AN100" s="6"/>
      <c r="AO100" s="11"/>
      <c r="AP100" s="11"/>
      <c r="AQ100" s="11"/>
      <c r="AR100" s="6"/>
      <c r="AS100" s="6"/>
      <c r="AT100" s="6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</row>
    <row r="101" spans="1:81" ht="12.5" x14ac:dyDescent="0.25">
      <c r="A101" s="6"/>
      <c r="B101" s="6"/>
      <c r="C101" s="12"/>
      <c r="D101" s="6"/>
      <c r="E101" s="6"/>
      <c r="F101" s="6"/>
      <c r="G101" s="6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6"/>
      <c r="X101" s="6"/>
      <c r="Y101" s="6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</row>
    <row r="102" spans="1:81" ht="12.5" x14ac:dyDescent="0.25">
      <c r="A102" s="6"/>
      <c r="B102" s="6"/>
      <c r="C102" s="12"/>
      <c r="D102" s="6"/>
      <c r="E102" s="6"/>
      <c r="F102" s="6"/>
      <c r="G102" s="6"/>
      <c r="H102" s="11"/>
      <c r="I102" s="11"/>
      <c r="J102" s="11"/>
      <c r="K102" s="6"/>
      <c r="L102" s="6"/>
      <c r="M102" s="6"/>
      <c r="N102" s="11"/>
      <c r="O102" s="11"/>
      <c r="P102" s="11"/>
      <c r="Q102" s="11"/>
      <c r="R102" s="11"/>
      <c r="S102" s="11"/>
      <c r="T102" s="11"/>
      <c r="U102" s="11"/>
      <c r="V102" s="11"/>
      <c r="W102" s="6"/>
      <c r="X102" s="6"/>
      <c r="Y102" s="6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6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</row>
    <row r="103" spans="1:81" ht="12.5" x14ac:dyDescent="0.25">
      <c r="A103" s="6"/>
      <c r="B103" s="6"/>
      <c r="C103" s="12"/>
      <c r="D103" s="6"/>
      <c r="E103" s="6"/>
      <c r="F103" s="6"/>
      <c r="G103" s="6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6"/>
      <c r="X103" s="6"/>
      <c r="Y103" s="6"/>
      <c r="Z103" s="11"/>
      <c r="AA103" s="11"/>
      <c r="AB103" s="11"/>
      <c r="AC103" s="11"/>
      <c r="AD103" s="11"/>
      <c r="AE103" s="11"/>
      <c r="AF103" s="11"/>
      <c r="AG103" s="11"/>
      <c r="AH103" s="11"/>
      <c r="AI103" s="6"/>
      <c r="AJ103" s="6"/>
      <c r="AK103" s="6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6"/>
      <c r="BV103" s="11"/>
      <c r="BW103" s="11"/>
      <c r="BX103" s="11"/>
      <c r="BY103" s="11"/>
      <c r="BZ103" s="11"/>
      <c r="CA103" s="11"/>
      <c r="CB103" s="11"/>
      <c r="CC103" s="11"/>
    </row>
    <row r="104" spans="1:81" ht="12.5" x14ac:dyDescent="0.25">
      <c r="A104" s="6"/>
      <c r="B104" s="6"/>
      <c r="C104" s="12"/>
      <c r="D104" s="6"/>
      <c r="E104" s="6"/>
      <c r="F104" s="6"/>
      <c r="G104" s="6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6"/>
      <c r="X104" s="6"/>
      <c r="Y104" s="6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</row>
    <row r="105" spans="1:81" ht="12.5" x14ac:dyDescent="0.25">
      <c r="A105" s="6"/>
      <c r="B105" s="6"/>
      <c r="C105" s="12"/>
      <c r="D105" s="6"/>
      <c r="E105" s="6"/>
      <c r="F105" s="6"/>
      <c r="G105" s="6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6"/>
      <c r="X105" s="6"/>
      <c r="Y105" s="6"/>
      <c r="Z105" s="11"/>
      <c r="AA105" s="11"/>
      <c r="AB105" s="11"/>
      <c r="AC105" s="11"/>
      <c r="AD105" s="11"/>
      <c r="AE105" s="11"/>
      <c r="AF105" s="11"/>
      <c r="AG105" s="11"/>
      <c r="AH105" s="11"/>
      <c r="AI105" s="6"/>
      <c r="AJ105" s="6"/>
      <c r="AK105" s="6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</row>
    <row r="106" spans="1:81" ht="12.5" x14ac:dyDescent="0.25">
      <c r="A106" s="6"/>
      <c r="B106" s="6"/>
      <c r="C106" s="12"/>
      <c r="D106" s="6"/>
      <c r="E106" s="6"/>
      <c r="F106" s="6"/>
      <c r="G106" s="6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6"/>
      <c r="X106" s="6"/>
      <c r="Y106" s="6"/>
      <c r="Z106" s="11"/>
      <c r="AA106" s="11"/>
      <c r="AB106" s="11"/>
      <c r="AC106" s="11"/>
      <c r="AD106" s="11"/>
      <c r="AE106" s="11"/>
      <c r="AF106" s="11"/>
      <c r="AG106" s="11"/>
      <c r="AH106" s="11"/>
      <c r="AI106" s="6"/>
      <c r="AJ106" s="6"/>
      <c r="AK106" s="6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</row>
    <row r="107" spans="1:81" ht="12.5" x14ac:dyDescent="0.25">
      <c r="A107" s="6"/>
      <c r="B107" s="6"/>
      <c r="C107" s="12"/>
      <c r="D107" s="6"/>
      <c r="E107" s="6"/>
      <c r="F107" s="6"/>
      <c r="G107" s="6"/>
      <c r="H107" s="6"/>
      <c r="I107" s="6"/>
      <c r="J107" s="6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6"/>
      <c r="X107" s="6"/>
      <c r="Y107" s="6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6"/>
      <c r="AM107" s="6"/>
      <c r="AN107" s="6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6"/>
      <c r="BB107" s="6"/>
      <c r="BC107" s="6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</row>
    <row r="108" spans="1:81" ht="12.5" x14ac:dyDescent="0.25">
      <c r="A108" s="6"/>
      <c r="B108" s="6"/>
      <c r="C108" s="12"/>
      <c r="D108" s="6"/>
      <c r="E108" s="6"/>
      <c r="F108" s="6"/>
      <c r="G108" s="6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6"/>
      <c r="X108" s="6"/>
      <c r="Y108" s="6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</row>
    <row r="109" spans="1:81" ht="12.5" x14ac:dyDescent="0.25">
      <c r="A109" s="6"/>
      <c r="B109" s="6"/>
      <c r="C109" s="12"/>
      <c r="D109" s="6"/>
      <c r="E109" s="6"/>
      <c r="F109" s="6"/>
      <c r="G109" s="6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6"/>
      <c r="X109" s="6"/>
      <c r="Y109" s="6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6"/>
      <c r="BB109" s="6"/>
      <c r="BC109" s="6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</row>
    <row r="110" spans="1:81" ht="12.5" x14ac:dyDescent="0.25">
      <c r="A110" s="6"/>
      <c r="B110" s="6"/>
      <c r="C110" s="12"/>
      <c r="D110" s="6"/>
      <c r="E110" s="6"/>
      <c r="F110" s="6"/>
      <c r="G110" s="6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</row>
    <row r="111" spans="1:81" ht="12.5" x14ac:dyDescent="0.25">
      <c r="A111" s="6"/>
      <c r="B111" s="6"/>
      <c r="C111" s="12"/>
      <c r="D111" s="6"/>
      <c r="E111" s="6"/>
      <c r="F111" s="6"/>
      <c r="G111" s="6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6"/>
      <c r="X111" s="6"/>
      <c r="Y111" s="6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</row>
    <row r="112" spans="1:81" ht="12.5" x14ac:dyDescent="0.25">
      <c r="A112" s="6"/>
      <c r="B112" s="6"/>
      <c r="C112" s="12"/>
      <c r="D112" s="6"/>
      <c r="E112" s="6"/>
      <c r="F112" s="6"/>
      <c r="G112" s="6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6"/>
      <c r="X112" s="6"/>
      <c r="Y112" s="6"/>
      <c r="Z112" s="11"/>
      <c r="AA112" s="11"/>
      <c r="AB112" s="11"/>
      <c r="AC112" s="11"/>
      <c r="AD112" s="11"/>
      <c r="AE112" s="11"/>
      <c r="AF112" s="11"/>
      <c r="AG112" s="11"/>
      <c r="AH112" s="11"/>
      <c r="AI112" s="6"/>
      <c r="AJ112" s="6"/>
      <c r="AK112" s="6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6"/>
      <c r="BV112" s="11"/>
      <c r="BW112" s="11"/>
      <c r="BX112" s="11"/>
      <c r="BY112" s="11"/>
      <c r="BZ112" s="11"/>
      <c r="CA112" s="11"/>
      <c r="CB112" s="11"/>
      <c r="CC112" s="11"/>
    </row>
    <row r="113" spans="1:81" ht="12.5" x14ac:dyDescent="0.25">
      <c r="A113" s="6"/>
      <c r="B113" s="6"/>
      <c r="C113" s="12"/>
      <c r="D113" s="6"/>
      <c r="E113" s="6"/>
      <c r="F113" s="6"/>
      <c r="G113" s="6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6"/>
      <c r="X113" s="6"/>
      <c r="Y113" s="6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</row>
    <row r="114" spans="1:81" ht="12.5" x14ac:dyDescent="0.25">
      <c r="A114" s="6"/>
      <c r="B114" s="6"/>
      <c r="C114" s="12"/>
      <c r="D114" s="6"/>
      <c r="E114" s="6"/>
      <c r="F114" s="6"/>
      <c r="G114" s="6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6"/>
      <c r="X114" s="6"/>
      <c r="Y114" s="6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6"/>
      <c r="BV114" s="11"/>
      <c r="BW114" s="11"/>
      <c r="BX114" s="11"/>
      <c r="BY114" s="11"/>
      <c r="BZ114" s="11"/>
      <c r="CA114" s="11"/>
      <c r="CB114" s="11"/>
      <c r="CC114" s="11"/>
    </row>
    <row r="115" spans="1:81" ht="12.5" x14ac:dyDescent="0.25">
      <c r="A115" s="6"/>
      <c r="B115" s="6"/>
      <c r="C115" s="12"/>
      <c r="D115" s="6"/>
      <c r="E115" s="6"/>
      <c r="F115" s="6"/>
      <c r="G115" s="6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6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</row>
    <row r="116" spans="1:81" ht="12.5" x14ac:dyDescent="0.25">
      <c r="A116" s="6"/>
      <c r="B116" s="6"/>
      <c r="C116" s="12"/>
      <c r="D116" s="6"/>
      <c r="E116" s="6"/>
      <c r="F116" s="6"/>
      <c r="G116" s="6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6"/>
      <c r="X116" s="6"/>
      <c r="Y116" s="6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6"/>
      <c r="BV116" s="11"/>
      <c r="BW116" s="11"/>
      <c r="BX116" s="11"/>
      <c r="BY116" s="11"/>
      <c r="BZ116" s="11"/>
      <c r="CA116" s="11"/>
      <c r="CB116" s="11"/>
      <c r="CC116" s="11"/>
    </row>
    <row r="117" spans="1:81" ht="12.5" x14ac:dyDescent="0.25">
      <c r="A117" s="6"/>
      <c r="B117" s="6"/>
      <c r="C117" s="12"/>
      <c r="D117" s="6"/>
      <c r="E117" s="6"/>
      <c r="F117" s="6"/>
      <c r="G117" s="6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6"/>
      <c r="X117" s="6"/>
      <c r="Y117" s="6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</row>
    <row r="118" spans="1:81" ht="12.5" x14ac:dyDescent="0.25">
      <c r="A118" s="6"/>
      <c r="B118" s="6"/>
      <c r="C118" s="12"/>
      <c r="D118" s="6"/>
      <c r="E118" s="6"/>
      <c r="F118" s="6"/>
      <c r="G118" s="6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6"/>
      <c r="X118" s="6"/>
      <c r="Y118" s="6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6"/>
      <c r="AS118" s="6"/>
      <c r="AT118" s="6"/>
      <c r="AU118" s="11"/>
      <c r="AV118" s="11"/>
      <c r="AW118" s="11"/>
      <c r="AX118" s="6"/>
      <c r="AY118" s="6"/>
      <c r="AZ118" s="6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6"/>
      <c r="BV118" s="11"/>
      <c r="BW118" s="11"/>
      <c r="BX118" s="11"/>
      <c r="BY118" s="11"/>
      <c r="BZ118" s="11"/>
      <c r="CA118" s="11"/>
      <c r="CB118" s="11"/>
      <c r="CC118" s="11"/>
    </row>
    <row r="119" spans="1:81" ht="12.5" x14ac:dyDescent="0.25">
      <c r="A119" s="6"/>
      <c r="B119" s="6"/>
      <c r="C119" s="12"/>
      <c r="D119" s="6"/>
      <c r="E119" s="6"/>
      <c r="F119" s="6"/>
      <c r="G119" s="6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6"/>
      <c r="X119" s="6"/>
      <c r="Y119" s="6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6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6"/>
      <c r="BV119" s="11"/>
      <c r="BW119" s="11"/>
      <c r="BX119" s="11"/>
      <c r="BY119" s="11"/>
      <c r="BZ119" s="11"/>
      <c r="CA119" s="11"/>
      <c r="CB119" s="11"/>
      <c r="CC119" s="11"/>
    </row>
    <row r="120" spans="1:81" ht="12.5" x14ac:dyDescent="0.25">
      <c r="A120" s="6"/>
      <c r="B120" s="6"/>
      <c r="C120" s="12"/>
      <c r="D120" s="6"/>
      <c r="E120" s="6"/>
      <c r="F120" s="6"/>
      <c r="G120" s="6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6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</row>
    <row r="121" spans="1:81" ht="12.5" x14ac:dyDescent="0.25">
      <c r="A121" s="6"/>
      <c r="B121" s="6"/>
      <c r="C121" s="12"/>
      <c r="D121" s="6"/>
      <c r="E121" s="6"/>
      <c r="F121" s="6"/>
      <c r="G121" s="6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6"/>
      <c r="X121" s="6"/>
      <c r="Y121" s="6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6"/>
      <c r="BV121" s="11"/>
      <c r="BW121" s="11"/>
      <c r="BX121" s="11"/>
      <c r="BY121" s="11"/>
      <c r="BZ121" s="11"/>
      <c r="CA121" s="11"/>
      <c r="CB121" s="11"/>
      <c r="CC121" s="11"/>
    </row>
    <row r="122" spans="1:81" ht="12.5" x14ac:dyDescent="0.25">
      <c r="A122" s="6"/>
      <c r="B122" s="6"/>
      <c r="C122" s="12"/>
      <c r="D122" s="6"/>
      <c r="E122" s="6"/>
      <c r="F122" s="6"/>
      <c r="G122" s="6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6"/>
      <c r="X122" s="6"/>
      <c r="Y122" s="6"/>
      <c r="Z122" s="11"/>
      <c r="AA122" s="11"/>
      <c r="AB122" s="11"/>
      <c r="AC122" s="11"/>
      <c r="AD122" s="11"/>
      <c r="AE122" s="11"/>
      <c r="AF122" s="11"/>
      <c r="AG122" s="11"/>
      <c r="AH122" s="11"/>
      <c r="AI122" s="6"/>
      <c r="AJ122" s="6"/>
      <c r="AK122" s="6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6"/>
      <c r="BV122" s="11"/>
      <c r="BW122" s="11"/>
      <c r="BX122" s="11"/>
      <c r="BY122" s="11"/>
      <c r="BZ122" s="11"/>
      <c r="CA122" s="11"/>
      <c r="CB122" s="11"/>
      <c r="CC122" s="11"/>
    </row>
    <row r="123" spans="1:81" ht="12.5" x14ac:dyDescent="0.25">
      <c r="A123" s="6"/>
      <c r="B123" s="6"/>
      <c r="C123" s="12"/>
      <c r="D123" s="6"/>
      <c r="E123" s="6"/>
      <c r="F123" s="6"/>
      <c r="G123" s="6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6"/>
      <c r="BV123" s="11"/>
      <c r="BW123" s="11"/>
      <c r="BX123" s="11"/>
      <c r="BY123" s="11"/>
      <c r="BZ123" s="11"/>
      <c r="CA123" s="11"/>
      <c r="CB123" s="11"/>
      <c r="CC123" s="11"/>
    </row>
    <row r="124" spans="1:81" ht="12.5" x14ac:dyDescent="0.25">
      <c r="A124" s="6"/>
      <c r="B124" s="6"/>
      <c r="C124" s="12"/>
      <c r="D124" s="6"/>
      <c r="E124" s="6"/>
      <c r="F124" s="6"/>
      <c r="G124" s="6"/>
      <c r="H124" s="11"/>
      <c r="I124" s="11"/>
      <c r="J124" s="11"/>
      <c r="K124" s="6"/>
      <c r="L124" s="6"/>
      <c r="M124" s="6"/>
      <c r="N124" s="11"/>
      <c r="O124" s="11"/>
      <c r="P124" s="11"/>
      <c r="Q124" s="6"/>
      <c r="R124" s="6"/>
      <c r="S124" s="6"/>
      <c r="T124" s="11"/>
      <c r="U124" s="11"/>
      <c r="V124" s="11"/>
      <c r="W124" s="6"/>
      <c r="X124" s="6"/>
      <c r="Y124" s="6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6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6"/>
      <c r="BV124" s="11"/>
      <c r="BW124" s="11"/>
      <c r="BX124" s="11"/>
      <c r="BY124" s="11"/>
      <c r="BZ124" s="11"/>
      <c r="CA124" s="11"/>
      <c r="CB124" s="11"/>
      <c r="CC124" s="11"/>
    </row>
    <row r="125" spans="1:81" ht="12.5" x14ac:dyDescent="0.25">
      <c r="A125" s="6"/>
      <c r="B125" s="6"/>
      <c r="C125" s="12"/>
      <c r="D125" s="6"/>
      <c r="E125" s="6"/>
      <c r="F125" s="6"/>
      <c r="G125" s="6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6"/>
      <c r="U125" s="6"/>
      <c r="V125" s="6"/>
      <c r="W125" s="6"/>
      <c r="X125" s="6"/>
      <c r="Y125" s="6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6"/>
      <c r="AS125" s="6"/>
      <c r="AT125" s="6"/>
      <c r="AU125" s="11"/>
      <c r="AV125" s="11"/>
      <c r="AW125" s="11"/>
      <c r="AX125" s="6"/>
      <c r="AY125" s="6"/>
      <c r="AZ125" s="6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6"/>
      <c r="BV125" s="11"/>
      <c r="BW125" s="11"/>
      <c r="BX125" s="11"/>
      <c r="BY125" s="11"/>
      <c r="BZ125" s="11"/>
      <c r="CA125" s="11"/>
      <c r="CB125" s="11"/>
      <c r="CC125" s="11"/>
    </row>
    <row r="126" spans="1:81" ht="12.5" x14ac:dyDescent="0.25">
      <c r="A126" s="6"/>
      <c r="B126" s="6"/>
      <c r="C126" s="12"/>
      <c r="D126" s="6"/>
      <c r="E126" s="6"/>
      <c r="F126" s="6"/>
      <c r="G126" s="6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6"/>
      <c r="X126" s="6"/>
      <c r="Y126" s="6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6"/>
      <c r="BV126" s="11"/>
      <c r="BW126" s="11"/>
      <c r="BX126" s="11"/>
      <c r="BY126" s="11"/>
      <c r="BZ126" s="11"/>
      <c r="CA126" s="11"/>
      <c r="CB126" s="11"/>
      <c r="CC126" s="11"/>
    </row>
    <row r="127" spans="1:81" ht="12.5" x14ac:dyDescent="0.25">
      <c r="A127" s="6"/>
      <c r="B127" s="6"/>
      <c r="C127" s="12"/>
      <c r="D127" s="6"/>
      <c r="E127" s="6"/>
      <c r="F127" s="6"/>
      <c r="G127" s="6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6"/>
      <c r="X127" s="6"/>
      <c r="Y127" s="6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6"/>
      <c r="AS127" s="6"/>
      <c r="AT127" s="6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6"/>
      <c r="BV127" s="11"/>
      <c r="BW127" s="11"/>
      <c r="BX127" s="11"/>
      <c r="BY127" s="11"/>
      <c r="BZ127" s="11"/>
      <c r="CA127" s="11"/>
      <c r="CB127" s="11"/>
      <c r="CC127" s="11"/>
    </row>
    <row r="128" spans="1:81" ht="12.5" x14ac:dyDescent="0.25">
      <c r="A128" s="6"/>
      <c r="B128" s="6"/>
      <c r="C128" s="12"/>
      <c r="D128" s="6"/>
      <c r="E128" s="6"/>
      <c r="F128" s="6"/>
      <c r="G128" s="6"/>
      <c r="H128" s="11"/>
      <c r="I128" s="11"/>
      <c r="J128" s="11"/>
      <c r="K128" s="6"/>
      <c r="L128" s="6"/>
      <c r="M128" s="6"/>
      <c r="N128" s="11"/>
      <c r="O128" s="11"/>
      <c r="P128" s="11"/>
      <c r="Q128" s="11"/>
      <c r="R128" s="11"/>
      <c r="S128" s="11"/>
      <c r="T128" s="11"/>
      <c r="U128" s="11"/>
      <c r="V128" s="11"/>
      <c r="W128" s="6"/>
      <c r="X128" s="6"/>
      <c r="Y128" s="6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6"/>
      <c r="AS128" s="6"/>
      <c r="AT128" s="6"/>
      <c r="AU128" s="11"/>
      <c r="AV128" s="11"/>
      <c r="AW128" s="11"/>
      <c r="AX128" s="6"/>
      <c r="AY128" s="6"/>
      <c r="AZ128" s="6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6"/>
      <c r="BV128" s="11"/>
      <c r="BW128" s="11"/>
      <c r="BX128" s="11"/>
      <c r="BY128" s="11"/>
      <c r="BZ128" s="11"/>
      <c r="CA128" s="11"/>
      <c r="CB128" s="11"/>
      <c r="CC128" s="11"/>
    </row>
    <row r="129" spans="1:81" ht="12.5" x14ac:dyDescent="0.25">
      <c r="A129" s="6"/>
      <c r="B129" s="6"/>
      <c r="C129" s="12"/>
      <c r="D129" s="6"/>
      <c r="E129" s="6"/>
      <c r="F129" s="6"/>
      <c r="G129" s="6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6"/>
      <c r="X129" s="6"/>
      <c r="Y129" s="6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6"/>
      <c r="BV129" s="11"/>
      <c r="BW129" s="11"/>
      <c r="BX129" s="11"/>
      <c r="BY129" s="11"/>
      <c r="BZ129" s="11"/>
      <c r="CA129" s="11"/>
      <c r="CB129" s="11"/>
      <c r="CC129" s="11"/>
    </row>
    <row r="130" spans="1:81" ht="12.5" x14ac:dyDescent="0.25">
      <c r="A130" s="6"/>
      <c r="B130" s="6"/>
      <c r="C130" s="12"/>
      <c r="D130" s="6"/>
      <c r="E130" s="6"/>
      <c r="F130" s="6"/>
      <c r="G130" s="6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6"/>
      <c r="AS130" s="6"/>
      <c r="AT130" s="6"/>
      <c r="AU130" s="11"/>
      <c r="AV130" s="11"/>
      <c r="AW130" s="11"/>
      <c r="AX130" s="11"/>
      <c r="AY130" s="11"/>
      <c r="AZ130" s="11"/>
      <c r="BA130" s="6"/>
      <c r="BB130" s="6"/>
      <c r="BC130" s="6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</row>
    <row r="131" spans="1:81" ht="12.5" x14ac:dyDescent="0.25">
      <c r="A131" s="6"/>
      <c r="B131" s="6"/>
      <c r="C131" s="12"/>
      <c r="D131" s="6"/>
      <c r="E131" s="6"/>
      <c r="F131" s="6"/>
      <c r="G131" s="6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6"/>
      <c r="X131" s="6"/>
      <c r="Y131" s="6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6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6"/>
      <c r="BV131" s="11"/>
      <c r="BW131" s="11"/>
      <c r="BX131" s="11"/>
      <c r="BY131" s="11"/>
      <c r="BZ131" s="11"/>
      <c r="CA131" s="11"/>
      <c r="CB131" s="11"/>
      <c r="CC131" s="11"/>
    </row>
    <row r="132" spans="1:81" ht="12.5" x14ac:dyDescent="0.25">
      <c r="A132" s="6"/>
      <c r="B132" s="6"/>
      <c r="C132" s="12"/>
      <c r="D132" s="6"/>
      <c r="E132" s="6"/>
      <c r="F132" s="6"/>
      <c r="G132" s="6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6"/>
      <c r="X132" s="6"/>
      <c r="Y132" s="6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</row>
    <row r="133" spans="1:81" ht="12.5" x14ac:dyDescent="0.25">
      <c r="A133" s="6"/>
      <c r="B133" s="6"/>
      <c r="C133" s="12"/>
      <c r="D133" s="6"/>
      <c r="E133" s="6"/>
      <c r="F133" s="6"/>
      <c r="G133" s="6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6"/>
      <c r="AM133" s="6"/>
      <c r="AN133" s="6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</row>
    <row r="134" spans="1:81" ht="12.5" x14ac:dyDescent="0.25">
      <c r="A134" s="6"/>
      <c r="B134" s="6"/>
      <c r="C134" s="12"/>
      <c r="D134" s="6"/>
      <c r="E134" s="6"/>
      <c r="F134" s="6"/>
      <c r="G134" s="6"/>
      <c r="H134" s="11"/>
      <c r="I134" s="11"/>
      <c r="J134" s="11"/>
      <c r="K134" s="6"/>
      <c r="L134" s="6"/>
      <c r="M134" s="6"/>
      <c r="N134" s="11"/>
      <c r="O134" s="11"/>
      <c r="P134" s="11"/>
      <c r="Q134" s="11"/>
      <c r="R134" s="11"/>
      <c r="S134" s="11"/>
      <c r="T134" s="6"/>
      <c r="U134" s="6"/>
      <c r="V134" s="6"/>
      <c r="W134" s="6"/>
      <c r="X134" s="6"/>
      <c r="Y134" s="6"/>
      <c r="Z134" s="11"/>
      <c r="AA134" s="11"/>
      <c r="AB134" s="11"/>
      <c r="AC134" s="6"/>
      <c r="AD134" s="6"/>
      <c r="AE134" s="6"/>
      <c r="AF134" s="11"/>
      <c r="AG134" s="11"/>
      <c r="AH134" s="11"/>
      <c r="AI134" s="11"/>
      <c r="AJ134" s="11"/>
      <c r="AK134" s="11"/>
      <c r="AL134" s="6"/>
      <c r="AM134" s="6"/>
      <c r="AN134" s="6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6"/>
      <c r="BA134" s="6"/>
      <c r="BB134" s="6"/>
      <c r="BC134" s="6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6"/>
      <c r="BV134" s="11"/>
      <c r="BW134" s="11"/>
      <c r="BX134" s="11"/>
      <c r="BY134" s="11"/>
      <c r="BZ134" s="11"/>
      <c r="CA134" s="11"/>
      <c r="CB134" s="11"/>
      <c r="CC134" s="11"/>
    </row>
    <row r="135" spans="1:81" ht="12.5" x14ac:dyDescent="0.25">
      <c r="A135" s="6"/>
      <c r="B135" s="6"/>
      <c r="C135" s="12"/>
      <c r="D135" s="6"/>
      <c r="E135" s="6"/>
      <c r="F135" s="6"/>
      <c r="G135" s="6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6"/>
      <c r="X135" s="6"/>
      <c r="Y135" s="6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</row>
    <row r="136" spans="1:81" ht="12.5" x14ac:dyDescent="0.25">
      <c r="A136" s="6"/>
      <c r="B136" s="6"/>
      <c r="C136" s="12"/>
      <c r="D136" s="6"/>
      <c r="E136" s="6"/>
      <c r="F136" s="6"/>
      <c r="G136" s="6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6"/>
      <c r="X136" s="6"/>
      <c r="Y136" s="6"/>
      <c r="Z136" s="11"/>
      <c r="AA136" s="11"/>
      <c r="AB136" s="11"/>
      <c r="AC136" s="11"/>
      <c r="AD136" s="11"/>
      <c r="AE136" s="11"/>
      <c r="AF136" s="11"/>
      <c r="AG136" s="11"/>
      <c r="AH136" s="11"/>
      <c r="AI136" s="6"/>
      <c r="AJ136" s="6"/>
      <c r="AK136" s="6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6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</row>
    <row r="137" spans="1:81" ht="12.5" x14ac:dyDescent="0.25">
      <c r="A137" s="6"/>
      <c r="B137" s="6"/>
      <c r="C137" s="12"/>
      <c r="D137" s="6"/>
      <c r="E137" s="6"/>
      <c r="F137" s="6"/>
      <c r="G137" s="6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6"/>
      <c r="X137" s="6"/>
      <c r="Y137" s="6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</row>
    <row r="138" spans="1:81" ht="12.5" x14ac:dyDescent="0.25">
      <c r="A138" s="6"/>
      <c r="B138" s="6"/>
      <c r="C138" s="12"/>
      <c r="D138" s="6"/>
      <c r="E138" s="6"/>
      <c r="F138" s="6"/>
      <c r="G138" s="6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6"/>
      <c r="U138" s="6"/>
      <c r="V138" s="6"/>
      <c r="W138" s="6"/>
      <c r="X138" s="6"/>
      <c r="Y138" s="6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6"/>
      <c r="AM138" s="6"/>
      <c r="AN138" s="6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6"/>
      <c r="BA138" s="6"/>
      <c r="BB138" s="6"/>
      <c r="BC138" s="6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6"/>
      <c r="BV138" s="11"/>
      <c r="BW138" s="11"/>
      <c r="BX138" s="11"/>
      <c r="BY138" s="11"/>
      <c r="BZ138" s="11"/>
      <c r="CA138" s="11"/>
      <c r="CB138" s="11"/>
      <c r="CC138" s="11"/>
    </row>
    <row r="139" spans="1:81" ht="12.5" x14ac:dyDescent="0.25">
      <c r="A139" s="6"/>
      <c r="B139" s="6"/>
      <c r="C139" s="12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11"/>
      <c r="O139" s="11"/>
      <c r="P139" s="11"/>
      <c r="Q139" s="11"/>
      <c r="R139" s="11"/>
      <c r="S139" s="11"/>
      <c r="T139" s="11"/>
      <c r="U139" s="11"/>
      <c r="V139" s="11"/>
      <c r="W139" s="6"/>
      <c r="X139" s="6"/>
      <c r="Y139" s="6"/>
      <c r="Z139" s="11"/>
      <c r="AA139" s="11"/>
      <c r="AB139" s="11"/>
      <c r="AC139" s="6"/>
      <c r="AD139" s="6"/>
      <c r="AE139" s="6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6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6"/>
      <c r="BV139" s="11"/>
      <c r="BW139" s="11"/>
      <c r="BX139" s="11"/>
      <c r="BY139" s="11"/>
      <c r="BZ139" s="11"/>
      <c r="CA139" s="11"/>
      <c r="CB139" s="11"/>
      <c r="CC139" s="11"/>
    </row>
    <row r="140" spans="1:81" ht="12.5" x14ac:dyDescent="0.25">
      <c r="A140" s="6"/>
      <c r="B140" s="6"/>
      <c r="C140" s="12"/>
      <c r="D140" s="6"/>
      <c r="E140" s="6"/>
      <c r="F140" s="6"/>
      <c r="G140" s="6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6"/>
      <c r="X140" s="6"/>
      <c r="Y140" s="6"/>
      <c r="Z140" s="11"/>
      <c r="AA140" s="11"/>
      <c r="AB140" s="11"/>
      <c r="AC140" s="11"/>
      <c r="AD140" s="11"/>
      <c r="AE140" s="11"/>
      <c r="AF140" s="11"/>
      <c r="AG140" s="11"/>
      <c r="AH140" s="11"/>
      <c r="AI140" s="6"/>
      <c r="AJ140" s="6"/>
      <c r="AK140" s="6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</row>
    <row r="141" spans="1:81" ht="12.5" x14ac:dyDescent="0.25">
      <c r="A141" s="6"/>
      <c r="B141" s="6"/>
      <c r="C141" s="12"/>
      <c r="D141" s="6"/>
      <c r="E141" s="6"/>
      <c r="F141" s="6"/>
      <c r="G141" s="6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6"/>
      <c r="U141" s="6"/>
      <c r="V141" s="6"/>
      <c r="W141" s="6"/>
      <c r="X141" s="6"/>
      <c r="Y141" s="6"/>
      <c r="Z141" s="11"/>
      <c r="AA141" s="11"/>
      <c r="AB141" s="11"/>
      <c r="AC141" s="11"/>
      <c r="AD141" s="11"/>
      <c r="AE141" s="11"/>
      <c r="AF141" s="11"/>
      <c r="AG141" s="11"/>
      <c r="AH141" s="11"/>
      <c r="AI141" s="6"/>
      <c r="AJ141" s="6"/>
      <c r="AK141" s="6"/>
      <c r="AL141" s="6"/>
      <c r="AM141" s="6"/>
      <c r="AN141" s="6"/>
      <c r="AO141" s="11"/>
      <c r="AP141" s="11"/>
      <c r="AQ141" s="11"/>
      <c r="AR141" s="6"/>
      <c r="AS141" s="6"/>
      <c r="AT141" s="6"/>
      <c r="AU141" s="6"/>
      <c r="AV141" s="6"/>
      <c r="AW141" s="6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6"/>
      <c r="BV141" s="11"/>
      <c r="BW141" s="11"/>
      <c r="BX141" s="11"/>
      <c r="BY141" s="11"/>
      <c r="BZ141" s="11"/>
      <c r="CA141" s="11"/>
      <c r="CB141" s="11"/>
      <c r="CC141" s="11"/>
    </row>
    <row r="142" spans="1:81" ht="12.5" x14ac:dyDescent="0.25">
      <c r="A142" s="6"/>
      <c r="B142" s="6"/>
      <c r="C142" s="12"/>
      <c r="D142" s="6"/>
      <c r="E142" s="6"/>
      <c r="F142" s="6"/>
      <c r="G142" s="6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6"/>
      <c r="X142" s="6"/>
      <c r="Y142" s="6"/>
      <c r="Z142" s="11"/>
      <c r="AA142" s="11"/>
      <c r="AB142" s="11"/>
      <c r="AC142" s="6"/>
      <c r="AD142" s="6"/>
      <c r="AE142" s="6"/>
      <c r="AF142" s="11"/>
      <c r="AG142" s="11"/>
      <c r="AH142" s="11"/>
      <c r="AI142" s="6"/>
      <c r="AJ142" s="6"/>
      <c r="AK142" s="6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6"/>
      <c r="BA142" s="6"/>
      <c r="BB142" s="6"/>
      <c r="BC142" s="6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6"/>
      <c r="BV142" s="11"/>
      <c r="BW142" s="11"/>
      <c r="BX142" s="11"/>
      <c r="BY142" s="11"/>
      <c r="BZ142" s="11"/>
      <c r="CA142" s="11"/>
      <c r="CB142" s="11"/>
      <c r="CC142" s="11"/>
    </row>
    <row r="143" spans="1:81" ht="12.5" x14ac:dyDescent="0.25">
      <c r="A143" s="6"/>
      <c r="B143" s="6"/>
      <c r="C143" s="12"/>
      <c r="D143" s="6"/>
      <c r="E143" s="6"/>
      <c r="F143" s="6"/>
      <c r="G143" s="6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6"/>
      <c r="X143" s="6"/>
      <c r="Y143" s="6"/>
      <c r="Z143" s="11"/>
      <c r="AA143" s="11"/>
      <c r="AB143" s="11"/>
      <c r="AC143" s="6"/>
      <c r="AD143" s="6"/>
      <c r="AE143" s="6"/>
      <c r="AF143" s="11"/>
      <c r="AG143" s="11"/>
      <c r="AH143" s="11"/>
      <c r="AI143" s="6"/>
      <c r="AJ143" s="6"/>
      <c r="AK143" s="6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6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6"/>
      <c r="BV143" s="11"/>
      <c r="BW143" s="11"/>
      <c r="BX143" s="11"/>
      <c r="BY143" s="11"/>
      <c r="BZ143" s="11"/>
      <c r="CA143" s="11"/>
      <c r="CB143" s="11"/>
      <c r="CC143" s="11"/>
    </row>
    <row r="144" spans="1:81" ht="12.5" x14ac:dyDescent="0.25">
      <c r="A144" s="6"/>
      <c r="B144" s="6"/>
      <c r="C144" s="12"/>
      <c r="D144" s="6"/>
      <c r="E144" s="6"/>
      <c r="F144" s="6"/>
      <c r="G144" s="6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6"/>
      <c r="X144" s="6"/>
      <c r="Y144" s="6"/>
      <c r="Z144" s="11"/>
      <c r="AA144" s="11"/>
      <c r="AB144" s="11"/>
      <c r="AC144" s="6"/>
      <c r="AD144" s="6"/>
      <c r="AE144" s="6"/>
      <c r="AF144" s="11"/>
      <c r="AG144" s="11"/>
      <c r="AH144" s="11"/>
      <c r="AI144" s="6"/>
      <c r="AJ144" s="6"/>
      <c r="AK144" s="6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6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</row>
    <row r="145" spans="1:81" ht="12.5" x14ac:dyDescent="0.25">
      <c r="A145" s="6"/>
      <c r="B145" s="6"/>
      <c r="C145" s="12"/>
      <c r="D145" s="6"/>
      <c r="E145" s="6"/>
      <c r="F145" s="6"/>
      <c r="G145" s="6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6"/>
      <c r="X145" s="6"/>
      <c r="Y145" s="6"/>
      <c r="Z145" s="11"/>
      <c r="AA145" s="11"/>
      <c r="AB145" s="11"/>
      <c r="AC145" s="6"/>
      <c r="AD145" s="6"/>
      <c r="AE145" s="6"/>
      <c r="AF145" s="11"/>
      <c r="AG145" s="11"/>
      <c r="AH145" s="11"/>
      <c r="AI145" s="6"/>
      <c r="AJ145" s="6"/>
      <c r="AK145" s="6"/>
      <c r="AL145" s="6"/>
      <c r="AM145" s="6"/>
      <c r="AN145" s="6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6"/>
      <c r="BV145" s="11"/>
      <c r="BW145" s="11"/>
      <c r="BX145" s="11"/>
      <c r="BY145" s="11"/>
      <c r="BZ145" s="11"/>
      <c r="CA145" s="11"/>
      <c r="CB145" s="11"/>
      <c r="CC145" s="11"/>
    </row>
    <row r="146" spans="1:81" ht="12.5" x14ac:dyDescent="0.25">
      <c r="A146" s="6"/>
      <c r="B146" s="6"/>
      <c r="C146" s="12"/>
      <c r="D146" s="6"/>
      <c r="E146" s="6"/>
      <c r="F146" s="6"/>
      <c r="G146" s="6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6"/>
      <c r="X146" s="6"/>
      <c r="Y146" s="6"/>
      <c r="Z146" s="11"/>
      <c r="AA146" s="11"/>
      <c r="AB146" s="11"/>
      <c r="AC146" s="6"/>
      <c r="AD146" s="6"/>
      <c r="AE146" s="6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6"/>
      <c r="BA146" s="6"/>
      <c r="BB146" s="6"/>
      <c r="BC146" s="6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6"/>
      <c r="BV146" s="11"/>
      <c r="BW146" s="11"/>
      <c r="BX146" s="11"/>
      <c r="BY146" s="11"/>
      <c r="BZ146" s="11"/>
      <c r="CA146" s="11"/>
      <c r="CB146" s="11"/>
      <c r="CC146" s="11"/>
    </row>
    <row r="147" spans="1:81" ht="12.5" x14ac:dyDescent="0.25">
      <c r="A147" s="6"/>
      <c r="B147" s="6"/>
      <c r="C147" s="12"/>
      <c r="D147" s="6"/>
      <c r="E147" s="6"/>
      <c r="F147" s="6"/>
      <c r="G147" s="6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6"/>
      <c r="X147" s="6"/>
      <c r="Y147" s="6"/>
      <c r="Z147" s="11"/>
      <c r="AA147" s="11"/>
      <c r="AB147" s="11"/>
      <c r="AC147" s="6"/>
      <c r="AD147" s="6"/>
      <c r="AE147" s="6"/>
      <c r="AF147" s="11"/>
      <c r="AG147" s="11"/>
      <c r="AH147" s="11"/>
      <c r="AI147" s="6"/>
      <c r="AJ147" s="6"/>
      <c r="AK147" s="6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6"/>
      <c r="BA147" s="6"/>
      <c r="BB147" s="6"/>
      <c r="BC147" s="6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6"/>
      <c r="BV147" s="11"/>
      <c r="BW147" s="11"/>
      <c r="BX147" s="11"/>
      <c r="BY147" s="11"/>
      <c r="BZ147" s="11"/>
      <c r="CA147" s="11"/>
      <c r="CB147" s="11"/>
      <c r="CC147" s="11"/>
    </row>
    <row r="148" spans="1:81" ht="12.5" x14ac:dyDescent="0.25">
      <c r="A148" s="6"/>
      <c r="B148" s="6"/>
      <c r="C148" s="12"/>
      <c r="D148" s="6"/>
      <c r="E148" s="6"/>
      <c r="F148" s="6"/>
      <c r="G148" s="6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6"/>
      <c r="X148" s="6"/>
      <c r="Y148" s="6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6"/>
      <c r="BV148" s="11"/>
      <c r="BW148" s="11"/>
      <c r="BX148" s="11"/>
      <c r="BY148" s="11"/>
      <c r="BZ148" s="11"/>
      <c r="CA148" s="11"/>
      <c r="CB148" s="11"/>
      <c r="CC148" s="11"/>
    </row>
    <row r="149" spans="1:81" ht="12.5" x14ac:dyDescent="0.25">
      <c r="A149" s="6"/>
      <c r="B149" s="6"/>
      <c r="C149" s="12"/>
      <c r="D149" s="6"/>
      <c r="E149" s="6"/>
      <c r="F149" s="6"/>
      <c r="G149" s="6"/>
      <c r="H149" s="11"/>
      <c r="I149" s="11"/>
      <c r="J149" s="11"/>
      <c r="K149" s="6"/>
      <c r="L149" s="6"/>
      <c r="M149" s="6"/>
      <c r="N149" s="11"/>
      <c r="O149" s="11"/>
      <c r="P149" s="11"/>
      <c r="Q149" s="11"/>
      <c r="R149" s="11"/>
      <c r="S149" s="11"/>
      <c r="T149" s="11"/>
      <c r="U149" s="11"/>
      <c r="V149" s="11"/>
      <c r="W149" s="6"/>
      <c r="X149" s="6"/>
      <c r="Y149" s="6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6"/>
      <c r="AS149" s="6"/>
      <c r="AT149" s="6"/>
      <c r="AU149" s="11"/>
      <c r="AV149" s="11"/>
      <c r="AW149" s="11"/>
      <c r="AX149" s="6"/>
      <c r="AY149" s="6"/>
      <c r="AZ149" s="6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6"/>
      <c r="BV149" s="11"/>
      <c r="BW149" s="11"/>
      <c r="BX149" s="11"/>
      <c r="BY149" s="11"/>
      <c r="BZ149" s="11"/>
      <c r="CA149" s="11"/>
      <c r="CB149" s="11"/>
      <c r="CC149" s="11"/>
    </row>
    <row r="150" spans="1:81" ht="12.5" x14ac:dyDescent="0.25">
      <c r="A150" s="6"/>
      <c r="B150" s="6"/>
      <c r="C150" s="12"/>
      <c r="D150" s="6"/>
      <c r="E150" s="6"/>
      <c r="F150" s="6"/>
      <c r="G150" s="6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6"/>
      <c r="X150" s="6"/>
      <c r="Y150" s="6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6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6"/>
      <c r="BV150" s="11"/>
      <c r="BW150" s="11"/>
      <c r="BX150" s="11"/>
      <c r="BY150" s="11"/>
      <c r="BZ150" s="11"/>
      <c r="CA150" s="11"/>
      <c r="CB150" s="11"/>
      <c r="CC150" s="11"/>
    </row>
    <row r="151" spans="1:81" ht="12.5" x14ac:dyDescent="0.25">
      <c r="A151" s="6"/>
      <c r="B151" s="6"/>
      <c r="C151" s="12"/>
      <c r="D151" s="6"/>
      <c r="E151" s="6"/>
      <c r="F151" s="6"/>
      <c r="G151" s="6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6"/>
      <c r="X151" s="6"/>
      <c r="Y151" s="6"/>
      <c r="Z151" s="11"/>
      <c r="AA151" s="11"/>
      <c r="AB151" s="11"/>
      <c r="AC151" s="6"/>
      <c r="AD151" s="6"/>
      <c r="AE151" s="6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6"/>
      <c r="BA151" s="6"/>
      <c r="BB151" s="6"/>
      <c r="BC151" s="6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</row>
    <row r="152" spans="1:81" ht="12.5" x14ac:dyDescent="0.25">
      <c r="A152" s="6"/>
      <c r="B152" s="6"/>
      <c r="C152" s="12"/>
      <c r="D152" s="6"/>
      <c r="E152" s="6"/>
      <c r="F152" s="6"/>
      <c r="G152" s="6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6"/>
      <c r="X152" s="6"/>
      <c r="Y152" s="6"/>
      <c r="Z152" s="11"/>
      <c r="AA152" s="11"/>
      <c r="AB152" s="11"/>
      <c r="AC152" s="6"/>
      <c r="AD152" s="6"/>
      <c r="AE152" s="6"/>
      <c r="AF152" s="11"/>
      <c r="AG152" s="11"/>
      <c r="AH152" s="11"/>
      <c r="AI152" s="6"/>
      <c r="AJ152" s="6"/>
      <c r="AK152" s="6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6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6"/>
      <c r="BV152" s="11"/>
      <c r="BW152" s="11"/>
      <c r="BX152" s="11"/>
      <c r="BY152" s="11"/>
      <c r="BZ152" s="11"/>
      <c r="CA152" s="11"/>
      <c r="CB152" s="11"/>
      <c r="CC152" s="11"/>
    </row>
    <row r="153" spans="1:81" ht="12.5" x14ac:dyDescent="0.25">
      <c r="A153" s="6"/>
      <c r="B153" s="6"/>
      <c r="C153" s="12"/>
      <c r="D153" s="6"/>
      <c r="E153" s="6"/>
      <c r="F153" s="6"/>
      <c r="G153" s="6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6"/>
      <c r="X153" s="6"/>
      <c r="Y153" s="6"/>
      <c r="Z153" s="11"/>
      <c r="AA153" s="11"/>
      <c r="AB153" s="11"/>
      <c r="AC153" s="11"/>
      <c r="AD153" s="11"/>
      <c r="AE153" s="11"/>
      <c r="AF153" s="11"/>
      <c r="AG153" s="11"/>
      <c r="AH153" s="11"/>
      <c r="AI153" s="6"/>
      <c r="AJ153" s="6"/>
      <c r="AK153" s="6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6"/>
      <c r="BV153" s="11"/>
      <c r="BW153" s="11"/>
      <c r="BX153" s="11"/>
      <c r="BY153" s="11"/>
      <c r="BZ153" s="11"/>
      <c r="CA153" s="11"/>
      <c r="CB153" s="11"/>
      <c r="CC153" s="11"/>
    </row>
    <row r="154" spans="1:81" ht="12.5" x14ac:dyDescent="0.25">
      <c r="A154" s="6"/>
      <c r="B154" s="6"/>
      <c r="C154" s="12"/>
      <c r="D154" s="6"/>
      <c r="E154" s="6"/>
      <c r="F154" s="6"/>
      <c r="G154" s="6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6"/>
      <c r="X154" s="6"/>
      <c r="Y154" s="6"/>
      <c r="Z154" s="11"/>
      <c r="AA154" s="11"/>
      <c r="AB154" s="11"/>
      <c r="AC154" s="6"/>
      <c r="AD154" s="6"/>
      <c r="AE154" s="6"/>
      <c r="AF154" s="11"/>
      <c r="AG154" s="11"/>
      <c r="AH154" s="11"/>
      <c r="AI154" s="6"/>
      <c r="AJ154" s="6"/>
      <c r="AK154" s="6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6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6"/>
      <c r="BV154" s="11"/>
      <c r="BW154" s="11"/>
      <c r="BX154" s="11"/>
      <c r="BY154" s="11"/>
      <c r="BZ154" s="11"/>
      <c r="CA154" s="11"/>
      <c r="CB154" s="11"/>
      <c r="CC154" s="11"/>
    </row>
    <row r="155" spans="1:81" ht="12.5" x14ac:dyDescent="0.25">
      <c r="A155" s="6"/>
      <c r="B155" s="6"/>
      <c r="C155" s="12"/>
      <c r="D155" s="6"/>
      <c r="E155" s="6"/>
      <c r="F155" s="6"/>
      <c r="G155" s="6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6"/>
      <c r="X155" s="6"/>
      <c r="Y155" s="6"/>
      <c r="Z155" s="11"/>
      <c r="AA155" s="11"/>
      <c r="AB155" s="11"/>
      <c r="AC155" s="6"/>
      <c r="AD155" s="6"/>
      <c r="AE155" s="6"/>
      <c r="AF155" s="11"/>
      <c r="AG155" s="11"/>
      <c r="AH155" s="11"/>
      <c r="AI155" s="6"/>
      <c r="AJ155" s="6"/>
      <c r="AK155" s="6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6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6"/>
      <c r="BV155" s="11"/>
      <c r="BW155" s="11"/>
      <c r="BX155" s="11"/>
      <c r="BY155" s="11"/>
      <c r="BZ155" s="11"/>
      <c r="CA155" s="11"/>
      <c r="CB155" s="11"/>
      <c r="CC155" s="11"/>
    </row>
    <row r="156" spans="1:81" ht="12.5" x14ac:dyDescent="0.25">
      <c r="A156" s="6"/>
      <c r="B156" s="6"/>
      <c r="C156" s="12"/>
      <c r="D156" s="6"/>
      <c r="E156" s="6"/>
      <c r="F156" s="6"/>
      <c r="G156" s="6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6"/>
      <c r="X156" s="6"/>
      <c r="Y156" s="6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</row>
    <row r="157" spans="1:81" ht="12.5" x14ac:dyDescent="0.25">
      <c r="A157" s="6"/>
      <c r="B157" s="6"/>
      <c r="C157" s="12"/>
      <c r="D157" s="6"/>
      <c r="E157" s="6"/>
      <c r="F157" s="6"/>
      <c r="G157" s="6"/>
      <c r="H157" s="6"/>
      <c r="I157" s="6"/>
      <c r="J157" s="6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6"/>
      <c r="X157" s="6"/>
      <c r="Y157" s="6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6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</row>
    <row r="158" spans="1:81" ht="12.5" x14ac:dyDescent="0.25">
      <c r="A158" s="6"/>
      <c r="B158" s="6"/>
      <c r="C158" s="12"/>
      <c r="D158" s="6"/>
      <c r="E158" s="6"/>
      <c r="F158" s="6"/>
      <c r="G158" s="6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6"/>
      <c r="X158" s="6"/>
      <c r="Y158" s="6"/>
      <c r="Z158" s="11"/>
      <c r="AA158" s="11"/>
      <c r="AB158" s="11"/>
      <c r="AC158" s="11"/>
      <c r="AD158" s="11"/>
      <c r="AE158" s="11"/>
      <c r="AF158" s="11"/>
      <c r="AG158" s="11"/>
      <c r="AH158" s="11"/>
      <c r="AI158" s="6"/>
      <c r="AJ158" s="6"/>
      <c r="AK158" s="6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6"/>
      <c r="BV158" s="11"/>
      <c r="BW158" s="11"/>
      <c r="BX158" s="11"/>
      <c r="BY158" s="11"/>
      <c r="BZ158" s="11"/>
      <c r="CA158" s="11"/>
      <c r="CB158" s="11"/>
      <c r="CC158" s="11"/>
    </row>
    <row r="159" spans="1:81" ht="12.5" x14ac:dyDescent="0.25">
      <c r="A159" s="6"/>
      <c r="B159" s="6"/>
      <c r="C159" s="12"/>
      <c r="D159" s="6"/>
      <c r="E159" s="6"/>
      <c r="F159" s="6"/>
      <c r="G159" s="6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6"/>
      <c r="X159" s="6"/>
      <c r="Y159" s="6"/>
      <c r="Z159" s="11"/>
      <c r="AA159" s="11"/>
      <c r="AB159" s="11"/>
      <c r="AC159" s="6"/>
      <c r="AD159" s="6"/>
      <c r="AE159" s="6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6"/>
      <c r="BB159" s="6"/>
      <c r="BC159" s="6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6"/>
      <c r="BV159" s="11"/>
      <c r="BW159" s="11"/>
      <c r="BX159" s="11"/>
      <c r="BY159" s="11"/>
      <c r="BZ159" s="11"/>
      <c r="CA159" s="11"/>
      <c r="CB159" s="11"/>
      <c r="CC159" s="11"/>
    </row>
    <row r="160" spans="1:81" ht="12.5" x14ac:dyDescent="0.25">
      <c r="A160" s="6"/>
      <c r="B160" s="6"/>
      <c r="C160" s="12"/>
      <c r="D160" s="6"/>
      <c r="E160" s="6"/>
      <c r="F160" s="6"/>
      <c r="G160" s="6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6"/>
      <c r="X160" s="6"/>
      <c r="Y160" s="6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6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6"/>
      <c r="BV160" s="11"/>
      <c r="BW160" s="11"/>
      <c r="BX160" s="11"/>
      <c r="BY160" s="11"/>
      <c r="BZ160" s="11"/>
      <c r="CA160" s="11"/>
      <c r="CB160" s="11"/>
      <c r="CC160" s="11"/>
    </row>
    <row r="161" spans="1:81" ht="12.5" x14ac:dyDescent="0.25">
      <c r="A161" s="6"/>
      <c r="B161" s="6"/>
      <c r="C161" s="12"/>
      <c r="D161" s="6"/>
      <c r="E161" s="6"/>
      <c r="F161" s="6"/>
      <c r="G161" s="6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6"/>
      <c r="U161" s="6"/>
      <c r="V161" s="6"/>
      <c r="W161" s="6"/>
      <c r="X161" s="6"/>
      <c r="Y161" s="6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6"/>
      <c r="AV161" s="6"/>
      <c r="AW161" s="6"/>
      <c r="AX161" s="6"/>
      <c r="AY161" s="6"/>
      <c r="AZ161" s="6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6"/>
      <c r="BV161" s="11"/>
      <c r="BW161" s="11"/>
      <c r="BX161" s="11"/>
      <c r="BY161" s="11"/>
      <c r="BZ161" s="11"/>
      <c r="CA161" s="11"/>
      <c r="CB161" s="11"/>
      <c r="CC161" s="11"/>
    </row>
    <row r="162" spans="1:81" ht="12.5" x14ac:dyDescent="0.25">
      <c r="A162" s="6"/>
      <c r="B162" s="6"/>
      <c r="C162" s="12"/>
      <c r="D162" s="6"/>
      <c r="E162" s="6"/>
      <c r="F162" s="6"/>
      <c r="G162" s="6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6"/>
      <c r="X162" s="6"/>
      <c r="Y162" s="6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6"/>
      <c r="AS162" s="6"/>
      <c r="AT162" s="6"/>
      <c r="AU162" s="11"/>
      <c r="AV162" s="11"/>
      <c r="AW162" s="11"/>
      <c r="AX162" s="6"/>
      <c r="AY162" s="6"/>
      <c r="AZ162" s="6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6"/>
      <c r="BV162" s="11"/>
      <c r="BW162" s="11"/>
      <c r="BX162" s="11"/>
      <c r="BY162" s="11"/>
      <c r="BZ162" s="11"/>
      <c r="CA162" s="11"/>
      <c r="CB162" s="11"/>
      <c r="CC162" s="11"/>
    </row>
    <row r="163" spans="1:81" ht="12.5" x14ac:dyDescent="0.25">
      <c r="A163" s="6"/>
      <c r="B163" s="6"/>
      <c r="C163" s="12"/>
      <c r="D163" s="6"/>
      <c r="E163" s="6"/>
      <c r="F163" s="6"/>
      <c r="G163" s="6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6"/>
      <c r="X163" s="6"/>
      <c r="Y163" s="6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6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6"/>
      <c r="BV163" s="11"/>
      <c r="BW163" s="11"/>
      <c r="BX163" s="11"/>
      <c r="BY163" s="11"/>
      <c r="BZ163" s="11"/>
      <c r="CA163" s="11"/>
      <c r="CB163" s="11"/>
      <c r="CC163" s="11"/>
    </row>
    <row r="164" spans="1:81" ht="12.5" x14ac:dyDescent="0.25">
      <c r="A164" s="6"/>
      <c r="B164" s="6"/>
      <c r="C164" s="12"/>
      <c r="D164" s="6"/>
      <c r="E164" s="6"/>
      <c r="F164" s="6"/>
      <c r="G164" s="6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6"/>
      <c r="X164" s="6"/>
      <c r="Y164" s="6"/>
      <c r="Z164" s="11"/>
      <c r="AA164" s="11"/>
      <c r="AB164" s="11"/>
      <c r="AC164" s="11"/>
      <c r="AD164" s="11"/>
      <c r="AE164" s="11"/>
      <c r="AF164" s="11"/>
      <c r="AG164" s="11"/>
      <c r="AH164" s="11"/>
      <c r="AI164" s="6"/>
      <c r="AJ164" s="6"/>
      <c r="AK164" s="6"/>
      <c r="AL164" s="11"/>
      <c r="AM164" s="11"/>
      <c r="AN164" s="11"/>
      <c r="AO164" s="11"/>
      <c r="AP164" s="11"/>
      <c r="AQ164" s="11"/>
      <c r="AR164" s="6"/>
      <c r="AS164" s="6"/>
      <c r="AT164" s="6"/>
      <c r="AU164" s="11"/>
      <c r="AV164" s="11"/>
      <c r="AW164" s="11"/>
      <c r="AX164" s="6"/>
      <c r="AY164" s="6"/>
      <c r="AZ164" s="6"/>
      <c r="BA164" s="11"/>
      <c r="BB164" s="11"/>
      <c r="BC164" s="11"/>
      <c r="BD164" s="6"/>
      <c r="BE164" s="6"/>
      <c r="BF164" s="6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</row>
    <row r="165" spans="1:81" ht="12.5" x14ac:dyDescent="0.25">
      <c r="A165" s="6"/>
      <c r="B165" s="6"/>
      <c r="C165" s="12"/>
      <c r="D165" s="6"/>
      <c r="E165" s="6"/>
      <c r="F165" s="6"/>
      <c r="G165" s="6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6"/>
      <c r="X165" s="6"/>
      <c r="Y165" s="6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</row>
    <row r="166" spans="1:81" ht="12.5" x14ac:dyDescent="0.25">
      <c r="A166" s="6"/>
      <c r="B166" s="6"/>
      <c r="C166" s="12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11"/>
      <c r="O166" s="11"/>
      <c r="P166" s="11"/>
      <c r="Q166" s="11"/>
      <c r="R166" s="11"/>
      <c r="S166" s="11"/>
      <c r="T166" s="11"/>
      <c r="U166" s="11"/>
      <c r="V166" s="11"/>
      <c r="W166" s="6"/>
      <c r="X166" s="6"/>
      <c r="Y166" s="6"/>
      <c r="Z166" s="6"/>
      <c r="AA166" s="6"/>
      <c r="AB166" s="6"/>
      <c r="AC166" s="6"/>
      <c r="AD166" s="6"/>
      <c r="AE166" s="6"/>
      <c r="AF166" s="11"/>
      <c r="AG166" s="11"/>
      <c r="AH166" s="11"/>
      <c r="AI166" s="6"/>
      <c r="AJ166" s="6"/>
      <c r="AK166" s="6"/>
      <c r="AL166" s="6"/>
      <c r="AM166" s="6"/>
      <c r="AN166" s="6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6"/>
      <c r="BA166" s="6"/>
      <c r="BB166" s="6"/>
      <c r="BC166" s="6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6"/>
      <c r="BV166" s="11"/>
      <c r="BW166" s="11"/>
      <c r="BX166" s="11"/>
      <c r="BY166" s="11"/>
      <c r="BZ166" s="11"/>
      <c r="CA166" s="11"/>
      <c r="CB166" s="11"/>
      <c r="CC166" s="11"/>
    </row>
    <row r="167" spans="1:81" ht="12.5" x14ac:dyDescent="0.25">
      <c r="A167" s="6"/>
      <c r="B167" s="6"/>
      <c r="C167" s="12"/>
      <c r="D167" s="6"/>
      <c r="E167" s="6"/>
      <c r="F167" s="6"/>
      <c r="G167" s="6"/>
      <c r="H167" s="11"/>
      <c r="I167" s="11"/>
      <c r="J167" s="11"/>
      <c r="K167" s="6"/>
      <c r="L167" s="6"/>
      <c r="M167" s="6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6"/>
      <c r="AS167" s="6"/>
      <c r="AT167" s="6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</row>
    <row r="168" spans="1:81" ht="12.5" x14ac:dyDescent="0.25">
      <c r="A168" s="6"/>
      <c r="B168" s="6"/>
      <c r="C168" s="12"/>
      <c r="D168" s="6"/>
      <c r="E168" s="6"/>
      <c r="F168" s="6"/>
      <c r="G168" s="6"/>
      <c r="H168" s="6"/>
      <c r="I168" s="6"/>
      <c r="J168" s="6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6"/>
      <c r="X168" s="6"/>
      <c r="Y168" s="6"/>
      <c r="Z168" s="11"/>
      <c r="AA168" s="11"/>
      <c r="AB168" s="11"/>
      <c r="AC168" s="11"/>
      <c r="AD168" s="11"/>
      <c r="AE168" s="11"/>
      <c r="AF168" s="11"/>
      <c r="AG168" s="11"/>
      <c r="AH168" s="11"/>
      <c r="AI168" s="6"/>
      <c r="AJ168" s="6"/>
      <c r="AK168" s="6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6"/>
      <c r="BV168" s="11"/>
      <c r="BW168" s="11"/>
      <c r="BX168" s="11"/>
      <c r="BY168" s="11"/>
      <c r="BZ168" s="11"/>
      <c r="CA168" s="11"/>
      <c r="CB168" s="11"/>
      <c r="CC168" s="11"/>
    </row>
    <row r="169" spans="1:81" ht="12.5" x14ac:dyDescent="0.25">
      <c r="A169" s="6"/>
      <c r="B169" s="6"/>
      <c r="C169" s="12"/>
      <c r="D169" s="6"/>
      <c r="E169" s="6"/>
      <c r="F169" s="6"/>
      <c r="G169" s="6"/>
      <c r="H169" s="6"/>
      <c r="I169" s="6"/>
      <c r="J169" s="6"/>
      <c r="K169" s="11"/>
      <c r="L169" s="11"/>
      <c r="M169" s="11"/>
      <c r="N169" s="11"/>
      <c r="O169" s="11"/>
      <c r="P169" s="11"/>
      <c r="Q169" s="6"/>
      <c r="R169" s="6"/>
      <c r="S169" s="6"/>
      <c r="T169" s="11"/>
      <c r="U169" s="11"/>
      <c r="V169" s="11"/>
      <c r="W169" s="6"/>
      <c r="X169" s="6"/>
      <c r="Y169" s="6"/>
      <c r="Z169" s="11"/>
      <c r="AA169" s="11"/>
      <c r="AB169" s="11"/>
      <c r="AC169" s="6"/>
      <c r="AD169" s="6"/>
      <c r="AE169" s="6"/>
      <c r="AF169" s="11"/>
      <c r="AG169" s="11"/>
      <c r="AH169" s="11"/>
      <c r="AI169" s="6"/>
      <c r="AJ169" s="6"/>
      <c r="AK169" s="6"/>
      <c r="AL169" s="11"/>
      <c r="AM169" s="11"/>
      <c r="AN169" s="11"/>
      <c r="AO169" s="11"/>
      <c r="AP169" s="11"/>
      <c r="AQ169" s="11"/>
      <c r="AR169" s="6"/>
      <c r="AS169" s="6"/>
      <c r="AT169" s="6"/>
      <c r="AU169" s="11"/>
      <c r="AV169" s="11"/>
      <c r="AW169" s="11"/>
      <c r="AX169" s="6"/>
      <c r="AY169" s="6"/>
      <c r="AZ169" s="6"/>
      <c r="BA169" s="6"/>
      <c r="BB169" s="6"/>
      <c r="BC169" s="6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6"/>
      <c r="BV169" s="11"/>
      <c r="BW169" s="11"/>
      <c r="BX169" s="11"/>
      <c r="BY169" s="11"/>
      <c r="BZ169" s="11"/>
      <c r="CA169" s="11"/>
      <c r="CB169" s="11"/>
      <c r="CC169" s="11"/>
    </row>
    <row r="170" spans="1:81" ht="12.5" x14ac:dyDescent="0.25">
      <c r="A170" s="6"/>
      <c r="B170" s="6"/>
      <c r="C170" s="12"/>
      <c r="D170" s="6"/>
      <c r="E170" s="6"/>
      <c r="F170" s="6"/>
      <c r="G170" s="6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6"/>
      <c r="X170" s="6"/>
      <c r="Y170" s="6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6"/>
      <c r="BV170" s="11"/>
      <c r="BW170" s="11"/>
      <c r="BX170" s="11"/>
      <c r="BY170" s="11"/>
      <c r="BZ170" s="11"/>
      <c r="CA170" s="11"/>
      <c r="CB170" s="11"/>
      <c r="CC170" s="11"/>
    </row>
    <row r="171" spans="1:81" ht="12.5" x14ac:dyDescent="0.25">
      <c r="A171" s="6"/>
      <c r="B171" s="6"/>
      <c r="C171" s="12"/>
      <c r="D171" s="6"/>
      <c r="E171" s="6"/>
      <c r="F171" s="6"/>
      <c r="G171" s="6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6"/>
      <c r="X171" s="6"/>
      <c r="Y171" s="6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</row>
    <row r="172" spans="1:81" ht="12.5" x14ac:dyDescent="0.25">
      <c r="A172" s="6"/>
      <c r="B172" s="6"/>
      <c r="C172" s="12"/>
      <c r="D172" s="6"/>
      <c r="E172" s="6"/>
      <c r="F172" s="6"/>
      <c r="G172" s="6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6"/>
      <c r="X172" s="6"/>
      <c r="Y172" s="6"/>
      <c r="Z172" s="11"/>
      <c r="AA172" s="11"/>
      <c r="AB172" s="11"/>
      <c r="AC172" s="6"/>
      <c r="AD172" s="6"/>
      <c r="AE172" s="6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6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</row>
    <row r="173" spans="1:81" ht="12.5" x14ac:dyDescent="0.25">
      <c r="A173" s="6"/>
      <c r="B173" s="6"/>
      <c r="C173" s="12"/>
      <c r="D173" s="6"/>
      <c r="E173" s="6"/>
      <c r="F173" s="6"/>
      <c r="G173" s="6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6"/>
      <c r="U173" s="6"/>
      <c r="V173" s="6"/>
      <c r="W173" s="6"/>
      <c r="X173" s="6"/>
      <c r="Y173" s="6"/>
      <c r="Z173" s="11"/>
      <c r="AA173" s="11"/>
      <c r="AB173" s="11"/>
      <c r="AC173" s="11"/>
      <c r="AD173" s="11"/>
      <c r="AE173" s="11"/>
      <c r="AF173" s="11"/>
      <c r="AG173" s="11"/>
      <c r="AH173" s="11"/>
      <c r="AI173" s="6"/>
      <c r="AJ173" s="6"/>
      <c r="AK173" s="6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6"/>
      <c r="BB173" s="6"/>
      <c r="BC173" s="6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6"/>
      <c r="BV173" s="11"/>
      <c r="BW173" s="11"/>
      <c r="BX173" s="11"/>
      <c r="BY173" s="11"/>
      <c r="BZ173" s="11"/>
      <c r="CA173" s="11"/>
      <c r="CB173" s="11"/>
      <c r="CC173" s="11"/>
    </row>
    <row r="174" spans="1:81" ht="12.5" x14ac:dyDescent="0.25">
      <c r="A174" s="6"/>
      <c r="B174" s="6"/>
      <c r="C174" s="12"/>
      <c r="D174" s="6"/>
      <c r="E174" s="6"/>
      <c r="F174" s="6"/>
      <c r="G174" s="6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6"/>
      <c r="AV174" s="6"/>
      <c r="AW174" s="6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</row>
    <row r="175" spans="1:81" ht="12.5" x14ac:dyDescent="0.25">
      <c r="A175" s="6"/>
      <c r="B175" s="6"/>
      <c r="C175" s="12"/>
      <c r="D175" s="6"/>
      <c r="E175" s="6"/>
      <c r="F175" s="6"/>
      <c r="G175" s="6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6"/>
      <c r="X175" s="6"/>
      <c r="Y175" s="6"/>
      <c r="Z175" s="11"/>
      <c r="AA175" s="11"/>
      <c r="AB175" s="11"/>
      <c r="AC175" s="11"/>
      <c r="AD175" s="11"/>
      <c r="AE175" s="11"/>
      <c r="AF175" s="11"/>
      <c r="AG175" s="11"/>
      <c r="AH175" s="11"/>
      <c r="AI175" s="6"/>
      <c r="AJ175" s="6"/>
      <c r="AK175" s="6"/>
      <c r="AL175" s="6"/>
      <c r="AM175" s="6"/>
      <c r="AN175" s="6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</row>
    <row r="176" spans="1:81" ht="12.5" x14ac:dyDescent="0.25">
      <c r="A176" s="6"/>
      <c r="B176" s="6"/>
      <c r="C176" s="12"/>
      <c r="D176" s="6"/>
      <c r="E176" s="6"/>
      <c r="F176" s="6"/>
      <c r="G176" s="6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6"/>
      <c r="X176" s="6"/>
      <c r="Y176" s="6"/>
      <c r="Z176" s="6"/>
      <c r="AA176" s="6"/>
      <c r="AB176" s="6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6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</row>
    <row r="177" spans="1:81" ht="12.5" x14ac:dyDescent="0.25">
      <c r="A177" s="6"/>
      <c r="B177" s="6"/>
      <c r="C177" s="12"/>
      <c r="D177" s="6"/>
      <c r="E177" s="6"/>
      <c r="F177" s="6"/>
      <c r="G177" s="6"/>
      <c r="H177" s="6"/>
      <c r="I177" s="6"/>
      <c r="J177" s="6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6"/>
      <c r="X177" s="6"/>
      <c r="Y177" s="6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6"/>
      <c r="AM177" s="6"/>
      <c r="AN177" s="6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6"/>
      <c r="BV177" s="11"/>
      <c r="BW177" s="11"/>
      <c r="BX177" s="11"/>
      <c r="BY177" s="11"/>
      <c r="BZ177" s="11"/>
      <c r="CA177" s="11"/>
      <c r="CB177" s="11"/>
      <c r="CC177" s="11"/>
    </row>
    <row r="178" spans="1:81" ht="12.5" x14ac:dyDescent="0.25">
      <c r="A178" s="6"/>
      <c r="B178" s="6"/>
      <c r="C178" s="12"/>
      <c r="D178" s="6"/>
      <c r="E178" s="6"/>
      <c r="F178" s="6"/>
      <c r="G178" s="6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6"/>
      <c r="X178" s="6"/>
      <c r="Y178" s="6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6"/>
      <c r="BA178" s="6"/>
      <c r="BB178" s="6"/>
      <c r="BC178" s="6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6"/>
      <c r="BV178" s="11"/>
      <c r="BW178" s="11"/>
      <c r="BX178" s="11"/>
      <c r="BY178" s="11"/>
      <c r="BZ178" s="11"/>
      <c r="CA178" s="11"/>
      <c r="CB178" s="11"/>
      <c r="CC178" s="11"/>
    </row>
    <row r="179" spans="1:81" ht="12.5" x14ac:dyDescent="0.25">
      <c r="A179" s="6"/>
      <c r="B179" s="6"/>
      <c r="C179" s="12"/>
      <c r="D179" s="6"/>
      <c r="E179" s="6"/>
      <c r="F179" s="6"/>
      <c r="G179" s="6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6"/>
      <c r="U179" s="6"/>
      <c r="V179" s="6"/>
      <c r="W179" s="6"/>
      <c r="X179" s="6"/>
      <c r="Y179" s="6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6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</row>
    <row r="180" spans="1:81" ht="12.5" x14ac:dyDescent="0.25">
      <c r="A180" s="6"/>
      <c r="B180" s="6"/>
      <c r="C180" s="12"/>
      <c r="D180" s="6"/>
      <c r="E180" s="6"/>
      <c r="F180" s="6"/>
      <c r="G180" s="6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6"/>
      <c r="X180" s="6"/>
      <c r="Y180" s="6"/>
      <c r="Z180" s="11"/>
      <c r="AA180" s="11"/>
      <c r="AB180" s="11"/>
      <c r="AC180" s="6"/>
      <c r="AD180" s="6"/>
      <c r="AE180" s="6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6"/>
      <c r="BV180" s="11"/>
      <c r="BW180" s="11"/>
      <c r="BX180" s="11"/>
      <c r="BY180" s="11"/>
      <c r="BZ180" s="11"/>
      <c r="CA180" s="11"/>
      <c r="CB180" s="11"/>
      <c r="CC180" s="11"/>
    </row>
    <row r="181" spans="1:81" ht="12.5" x14ac:dyDescent="0.25">
      <c r="A181" s="6"/>
      <c r="B181" s="6"/>
      <c r="C181" s="12"/>
      <c r="D181" s="6"/>
      <c r="E181" s="6"/>
      <c r="F181" s="6"/>
      <c r="G181" s="6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6"/>
      <c r="X181" s="6"/>
      <c r="Y181" s="6"/>
      <c r="Z181" s="11"/>
      <c r="AA181" s="11"/>
      <c r="AB181" s="11"/>
      <c r="AC181" s="6"/>
      <c r="AD181" s="6"/>
      <c r="AE181" s="6"/>
      <c r="AF181" s="11"/>
      <c r="AG181" s="11"/>
      <c r="AH181" s="11"/>
      <c r="AI181" s="6"/>
      <c r="AJ181" s="6"/>
      <c r="AK181" s="6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6"/>
      <c r="BB181" s="6"/>
      <c r="BC181" s="6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</row>
    <row r="182" spans="1:81" ht="12.5" x14ac:dyDescent="0.25">
      <c r="A182" s="6"/>
      <c r="B182" s="6"/>
      <c r="C182" s="12"/>
      <c r="D182" s="6"/>
      <c r="E182" s="6"/>
      <c r="F182" s="6"/>
      <c r="G182" s="6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6"/>
      <c r="X182" s="6"/>
      <c r="Y182" s="6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</row>
    <row r="183" spans="1:81" ht="12.5" x14ac:dyDescent="0.25">
      <c r="A183" s="6"/>
      <c r="B183" s="6"/>
      <c r="C183" s="12"/>
      <c r="D183" s="6"/>
      <c r="E183" s="6"/>
      <c r="F183" s="6"/>
      <c r="G183" s="6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6"/>
      <c r="X183" s="6"/>
      <c r="Y183" s="6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6"/>
      <c r="AS183" s="6"/>
      <c r="AT183" s="6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</row>
    <row r="184" spans="1:81" ht="12.5" x14ac:dyDescent="0.25">
      <c r="A184" s="6"/>
      <c r="B184" s="6"/>
      <c r="C184" s="12"/>
      <c r="D184" s="6"/>
      <c r="E184" s="6"/>
      <c r="F184" s="6"/>
      <c r="G184" s="6"/>
      <c r="H184" s="11"/>
      <c r="I184" s="11"/>
      <c r="J184" s="11"/>
      <c r="K184" s="11"/>
      <c r="L184" s="11"/>
      <c r="M184" s="11"/>
      <c r="N184" s="6"/>
      <c r="O184" s="6"/>
      <c r="P184" s="6"/>
      <c r="Q184" s="11"/>
      <c r="R184" s="11"/>
      <c r="S184" s="11"/>
      <c r="T184" s="11"/>
      <c r="U184" s="11"/>
      <c r="V184" s="11"/>
      <c r="W184" s="6"/>
      <c r="X184" s="6"/>
      <c r="Y184" s="6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6"/>
      <c r="AS184" s="6"/>
      <c r="AT184" s="6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6"/>
      <c r="BV184" s="11"/>
      <c r="BW184" s="11"/>
      <c r="BX184" s="11"/>
      <c r="BY184" s="11"/>
      <c r="BZ184" s="11"/>
      <c r="CA184" s="11"/>
      <c r="CB184" s="11"/>
      <c r="CC184" s="11"/>
    </row>
    <row r="185" spans="1:81" ht="12.5" x14ac:dyDescent="0.25">
      <c r="A185" s="6"/>
      <c r="B185" s="6"/>
      <c r="C185" s="12"/>
      <c r="D185" s="6"/>
      <c r="E185" s="6"/>
      <c r="F185" s="6"/>
      <c r="G185" s="6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6"/>
      <c r="X185" s="6"/>
      <c r="Y185" s="6"/>
      <c r="Z185" s="11"/>
      <c r="AA185" s="11"/>
      <c r="AB185" s="11"/>
      <c r="AC185" s="11"/>
      <c r="AD185" s="11"/>
      <c r="AE185" s="11"/>
      <c r="AF185" s="11"/>
      <c r="AG185" s="11"/>
      <c r="AH185" s="11"/>
      <c r="AI185" s="6"/>
      <c r="AJ185" s="6"/>
      <c r="AK185" s="6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6"/>
      <c r="BB185" s="6"/>
      <c r="BC185" s="6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</row>
    <row r="186" spans="1:81" ht="12.5" x14ac:dyDescent="0.25">
      <c r="A186" s="6"/>
      <c r="B186" s="6"/>
      <c r="C186" s="12"/>
      <c r="D186" s="6"/>
      <c r="E186" s="6"/>
      <c r="F186" s="6"/>
      <c r="G186" s="6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6"/>
      <c r="X186" s="6"/>
      <c r="Y186" s="6"/>
      <c r="Z186" s="11"/>
      <c r="AA186" s="11"/>
      <c r="AB186" s="11"/>
      <c r="AC186" s="11"/>
      <c r="AD186" s="11"/>
      <c r="AE186" s="11"/>
      <c r="AF186" s="11"/>
      <c r="AG186" s="11"/>
      <c r="AH186" s="11"/>
      <c r="AI186" s="6"/>
      <c r="AJ186" s="6"/>
      <c r="AK186" s="6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6"/>
      <c r="BV186" s="11"/>
      <c r="BW186" s="11"/>
      <c r="BX186" s="11"/>
      <c r="BY186" s="11"/>
      <c r="BZ186" s="11"/>
      <c r="CA186" s="11"/>
      <c r="CB186" s="11"/>
      <c r="CC186" s="11"/>
    </row>
    <row r="187" spans="1:81" ht="12.5" x14ac:dyDescent="0.25">
      <c r="A187" s="6"/>
      <c r="B187" s="6"/>
      <c r="C187" s="12"/>
      <c r="D187" s="6"/>
      <c r="E187" s="6"/>
      <c r="F187" s="6"/>
      <c r="G187" s="6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6"/>
      <c r="X187" s="6"/>
      <c r="Y187" s="6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6"/>
      <c r="AS187" s="6"/>
      <c r="AT187" s="6"/>
      <c r="AU187" s="11"/>
      <c r="AV187" s="11"/>
      <c r="AW187" s="11"/>
      <c r="AX187" s="6"/>
      <c r="AY187" s="6"/>
      <c r="AZ187" s="6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6"/>
      <c r="BV187" s="11"/>
      <c r="BW187" s="11"/>
      <c r="BX187" s="11"/>
      <c r="BY187" s="11"/>
      <c r="BZ187" s="11"/>
      <c r="CA187" s="11"/>
      <c r="CB187" s="11"/>
      <c r="CC187" s="11"/>
    </row>
    <row r="188" spans="1:81" ht="12.5" x14ac:dyDescent="0.25">
      <c r="A188" s="6"/>
      <c r="B188" s="6"/>
      <c r="C188" s="12"/>
      <c r="D188" s="6"/>
      <c r="E188" s="6"/>
      <c r="F188" s="6"/>
      <c r="G188" s="6"/>
      <c r="H188" s="6"/>
      <c r="I188" s="6"/>
      <c r="J188" s="6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6"/>
      <c r="X188" s="6"/>
      <c r="Y188" s="6"/>
      <c r="Z188" s="11"/>
      <c r="AA188" s="11"/>
      <c r="AB188" s="11"/>
      <c r="AC188" s="11"/>
      <c r="AD188" s="11"/>
      <c r="AE188" s="11"/>
      <c r="AF188" s="11"/>
      <c r="AG188" s="11"/>
      <c r="AH188" s="11"/>
      <c r="AI188" s="6"/>
      <c r="AJ188" s="6"/>
      <c r="AK188" s="6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6"/>
      <c r="BV188" s="11"/>
      <c r="BW188" s="11"/>
      <c r="BX188" s="11"/>
      <c r="BY188" s="11"/>
      <c r="BZ188" s="11"/>
      <c r="CA188" s="11"/>
      <c r="CB188" s="11"/>
      <c r="CC188" s="11"/>
    </row>
    <row r="189" spans="1:81" ht="12.5" x14ac:dyDescent="0.25">
      <c r="A189" s="6"/>
      <c r="B189" s="6"/>
      <c r="C189" s="12"/>
      <c r="D189" s="6"/>
      <c r="E189" s="6"/>
      <c r="F189" s="6"/>
      <c r="G189" s="6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6"/>
      <c r="X189" s="6"/>
      <c r="Y189" s="6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6"/>
      <c r="BV189" s="11"/>
      <c r="BW189" s="11"/>
      <c r="BX189" s="11"/>
      <c r="BY189" s="11"/>
      <c r="BZ189" s="11"/>
      <c r="CA189" s="11"/>
      <c r="CB189" s="11"/>
      <c r="CC189" s="11"/>
    </row>
    <row r="190" spans="1:81" ht="12.5" x14ac:dyDescent="0.25">
      <c r="A190" s="6"/>
      <c r="B190" s="6"/>
      <c r="C190" s="12"/>
      <c r="D190" s="6"/>
      <c r="E190" s="6"/>
      <c r="F190" s="6"/>
      <c r="G190" s="6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6"/>
      <c r="X190" s="6"/>
      <c r="Y190" s="6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6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</row>
    <row r="191" spans="1:81" ht="12.5" x14ac:dyDescent="0.25">
      <c r="A191" s="6"/>
      <c r="B191" s="6"/>
      <c r="C191" s="12"/>
      <c r="D191" s="6"/>
      <c r="E191" s="6"/>
      <c r="F191" s="6"/>
      <c r="G191" s="6"/>
      <c r="H191" s="6"/>
      <c r="I191" s="6"/>
      <c r="J191" s="6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6"/>
      <c r="X191" s="6"/>
      <c r="Y191" s="6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</row>
    <row r="192" spans="1:81" ht="12.5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</row>
    <row r="193" spans="1:81" ht="12.5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</row>
  </sheetData>
  <conditionalFormatting sqref="D2:D191">
    <cfRule type="containsText" dxfId="14" priority="1" operator="containsText" text="Y">
      <formula>NOT(ISERROR(SEARCH(("Y"),(D2))))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F192"/>
  <sheetViews>
    <sheetView workbookViewId="0"/>
  </sheetViews>
  <sheetFormatPr defaultColWidth="14.453125" defaultRowHeight="15.75" customHeight="1" x14ac:dyDescent="0.25"/>
  <cols>
    <col min="1" max="1" width="5.26953125" customWidth="1"/>
    <col min="2" max="2" width="11.54296875" customWidth="1"/>
    <col min="3" max="3" width="8.453125" customWidth="1"/>
    <col min="4" max="4" width="33.54296875" customWidth="1"/>
    <col min="5" max="5" width="7.81640625" customWidth="1"/>
    <col min="6" max="6" width="7.26953125" customWidth="1"/>
    <col min="7" max="7" width="16.453125" customWidth="1"/>
  </cols>
  <sheetData>
    <row r="1" spans="1:84" ht="15.75" customHeight="1" x14ac:dyDescent="0.3">
      <c r="A1" s="8" t="s">
        <v>589</v>
      </c>
      <c r="B1" s="8" t="s">
        <v>590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591</v>
      </c>
      <c r="L1" s="8" t="s">
        <v>592</v>
      </c>
      <c r="M1" s="8" t="s">
        <v>593</v>
      </c>
      <c r="N1" s="8" t="s">
        <v>594</v>
      </c>
      <c r="O1" s="8" t="s">
        <v>595</v>
      </c>
      <c r="P1" s="8" t="s">
        <v>596</v>
      </c>
      <c r="Q1" s="8" t="s">
        <v>597</v>
      </c>
      <c r="R1" s="8" t="s">
        <v>598</v>
      </c>
      <c r="S1" s="8" t="s">
        <v>599</v>
      </c>
      <c r="T1" s="8" t="s">
        <v>600</v>
      </c>
      <c r="U1" s="8" t="s">
        <v>601</v>
      </c>
      <c r="V1" s="8" t="s">
        <v>602</v>
      </c>
      <c r="W1" s="8" t="s">
        <v>603</v>
      </c>
      <c r="X1" s="8" t="s">
        <v>604</v>
      </c>
      <c r="Y1" s="8" t="s">
        <v>605</v>
      </c>
      <c r="Z1" s="8" t="s">
        <v>606</v>
      </c>
      <c r="AA1" s="8" t="s">
        <v>607</v>
      </c>
      <c r="AB1" s="8" t="s">
        <v>608</v>
      </c>
      <c r="AC1" s="8" t="s">
        <v>609</v>
      </c>
      <c r="AD1" s="8" t="s">
        <v>610</v>
      </c>
      <c r="AE1" s="8" t="s">
        <v>611</v>
      </c>
      <c r="AF1" s="8" t="s">
        <v>612</v>
      </c>
      <c r="AG1" s="8" t="s">
        <v>613</v>
      </c>
      <c r="AH1" s="8" t="s">
        <v>614</v>
      </c>
      <c r="AI1" s="8" t="s">
        <v>615</v>
      </c>
      <c r="AJ1" s="8" t="s">
        <v>616</v>
      </c>
      <c r="AK1" s="8" t="s">
        <v>617</v>
      </c>
      <c r="AL1" s="8" t="s">
        <v>618</v>
      </c>
      <c r="AM1" s="8" t="s">
        <v>619</v>
      </c>
      <c r="AN1" s="8" t="s">
        <v>620</v>
      </c>
      <c r="AO1" s="8" t="s">
        <v>621</v>
      </c>
      <c r="AP1" s="8" t="s">
        <v>622</v>
      </c>
      <c r="AQ1" s="8" t="s">
        <v>623</v>
      </c>
      <c r="AR1" s="8" t="s">
        <v>624</v>
      </c>
      <c r="AS1" s="8" t="s">
        <v>625</v>
      </c>
      <c r="AT1" s="8" t="s">
        <v>626</v>
      </c>
      <c r="AU1" s="8" t="s">
        <v>627</v>
      </c>
      <c r="AV1" s="8" t="s">
        <v>628</v>
      </c>
      <c r="AW1" s="8" t="s">
        <v>629</v>
      </c>
      <c r="AX1" s="8" t="s">
        <v>630</v>
      </c>
      <c r="AY1" s="8" t="s">
        <v>631</v>
      </c>
      <c r="AZ1" s="8" t="s">
        <v>632</v>
      </c>
      <c r="BA1" s="8" t="s">
        <v>633</v>
      </c>
      <c r="BB1" s="8" t="s">
        <v>634</v>
      </c>
      <c r="BC1" s="8" t="s">
        <v>635</v>
      </c>
      <c r="BD1" s="8" t="s">
        <v>636</v>
      </c>
      <c r="BE1" s="8" t="s">
        <v>637</v>
      </c>
      <c r="BF1" s="8" t="s">
        <v>638</v>
      </c>
      <c r="BG1" s="8" t="s">
        <v>639</v>
      </c>
      <c r="BH1" s="8" t="s">
        <v>640</v>
      </c>
      <c r="BI1" s="8" t="s">
        <v>641</v>
      </c>
      <c r="BJ1" s="8" t="s">
        <v>642</v>
      </c>
      <c r="BK1" s="8" t="s">
        <v>643</v>
      </c>
      <c r="BL1" s="8" t="s">
        <v>644</v>
      </c>
      <c r="BM1" s="8" t="s">
        <v>645</v>
      </c>
      <c r="BN1" s="8" t="s">
        <v>646</v>
      </c>
      <c r="BO1" s="8" t="s">
        <v>647</v>
      </c>
      <c r="BP1" s="8" t="s">
        <v>648</v>
      </c>
      <c r="BQ1" s="8" t="s">
        <v>649</v>
      </c>
      <c r="BR1" s="8" t="s">
        <v>650</v>
      </c>
      <c r="BS1" s="8" t="s">
        <v>651</v>
      </c>
      <c r="BT1" s="8" t="s">
        <v>652</v>
      </c>
      <c r="BU1" s="8" t="s">
        <v>653</v>
      </c>
      <c r="BV1" s="8" t="s">
        <v>654</v>
      </c>
      <c r="BW1" s="8" t="s">
        <v>655</v>
      </c>
      <c r="BX1" s="8" t="s">
        <v>656</v>
      </c>
      <c r="BY1" s="8" t="s">
        <v>657</v>
      </c>
      <c r="BZ1" s="8" t="s">
        <v>658</v>
      </c>
      <c r="CA1" s="8" t="s">
        <v>659</v>
      </c>
      <c r="CB1" s="8" t="s">
        <v>660</v>
      </c>
      <c r="CC1" s="8" t="s">
        <v>661</v>
      </c>
      <c r="CD1" s="8" t="s">
        <v>662</v>
      </c>
      <c r="CE1" s="9"/>
      <c r="CF1" s="9"/>
    </row>
    <row r="2" spans="1:84" ht="15.75" customHeight="1" x14ac:dyDescent="0.25">
      <c r="A2" s="6" t="s">
        <v>663</v>
      </c>
      <c r="B2" s="6" t="s">
        <v>664</v>
      </c>
      <c r="C2" s="6" t="s">
        <v>8</v>
      </c>
      <c r="D2" s="6" t="s">
        <v>3</v>
      </c>
      <c r="E2" s="6">
        <f t="shared" ref="E2:E190" si="0">COUNTIF(D2, "*painting*")</f>
        <v>0</v>
      </c>
      <c r="F2" s="12">
        <f t="shared" ref="F2:F190" si="1">COUNTIF(D2, "*varnish*")</f>
        <v>1</v>
      </c>
      <c r="G2" s="6" t="str">
        <f t="shared" ref="G2:G190" si="2">IF((AND(E2=1, F2=1)), "Y", "N")</f>
        <v>N</v>
      </c>
      <c r="H2" s="6" t="s">
        <v>9</v>
      </c>
      <c r="I2" s="6" t="s">
        <v>9</v>
      </c>
      <c r="J2" s="6" t="s">
        <v>10</v>
      </c>
      <c r="K2" s="11"/>
      <c r="L2" s="11"/>
      <c r="M2" s="11"/>
      <c r="N2" s="6" t="s">
        <v>665</v>
      </c>
      <c r="O2" s="6" t="s">
        <v>665</v>
      </c>
      <c r="P2" s="6" t="s">
        <v>666</v>
      </c>
      <c r="Q2" s="6" t="s">
        <v>667</v>
      </c>
      <c r="R2" s="6" t="s">
        <v>667</v>
      </c>
      <c r="S2" s="6" t="s">
        <v>668</v>
      </c>
      <c r="T2" s="11"/>
      <c r="U2" s="11"/>
      <c r="V2" s="11"/>
      <c r="W2" s="6" t="s">
        <v>669</v>
      </c>
      <c r="X2" s="6" t="s">
        <v>670</v>
      </c>
      <c r="Y2" s="6" t="s">
        <v>671</v>
      </c>
      <c r="Z2" s="6" t="s">
        <v>672</v>
      </c>
      <c r="AA2" s="6" t="s">
        <v>673</v>
      </c>
      <c r="AB2" s="6" t="s">
        <v>674</v>
      </c>
      <c r="AC2" s="11"/>
      <c r="AD2" s="11"/>
      <c r="AE2" s="11"/>
      <c r="AF2" s="6" t="s">
        <v>675</v>
      </c>
      <c r="AG2" s="6" t="s">
        <v>675</v>
      </c>
      <c r="AH2" s="6" t="s">
        <v>675</v>
      </c>
      <c r="AI2" s="11"/>
      <c r="AJ2" s="11"/>
      <c r="AK2" s="11"/>
      <c r="AL2" s="11"/>
      <c r="AM2" s="11"/>
      <c r="AN2" s="11"/>
      <c r="AO2" s="6" t="s">
        <v>676</v>
      </c>
      <c r="AP2" s="6" t="s">
        <v>677</v>
      </c>
      <c r="AQ2" s="6" t="s">
        <v>678</v>
      </c>
      <c r="AR2" s="11"/>
      <c r="AS2" s="11"/>
      <c r="AT2" s="11"/>
      <c r="AU2" s="11"/>
      <c r="AV2" s="11"/>
      <c r="AW2" s="11"/>
      <c r="AX2" s="11"/>
      <c r="AY2" s="11"/>
      <c r="AZ2" s="11"/>
      <c r="BA2" s="6" t="s">
        <v>679</v>
      </c>
      <c r="BB2" s="6" t="s">
        <v>679</v>
      </c>
      <c r="BC2" s="6" t="s">
        <v>680</v>
      </c>
      <c r="BD2" s="6" t="s">
        <v>681</v>
      </c>
      <c r="BE2" s="6" t="s">
        <v>682</v>
      </c>
      <c r="BF2" s="6" t="s">
        <v>683</v>
      </c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6" t="s">
        <v>684</v>
      </c>
      <c r="BY2" s="11"/>
      <c r="BZ2" s="11"/>
      <c r="CA2" s="11"/>
      <c r="CB2" s="11"/>
      <c r="CC2" s="11"/>
      <c r="CD2" s="11"/>
      <c r="CE2" s="11"/>
      <c r="CF2" s="11"/>
    </row>
    <row r="3" spans="1:84" ht="15.75" customHeight="1" x14ac:dyDescent="0.25">
      <c r="A3" s="6" t="s">
        <v>663</v>
      </c>
      <c r="B3" s="6" t="s">
        <v>664</v>
      </c>
      <c r="C3" s="6" t="s">
        <v>11</v>
      </c>
      <c r="D3" s="6" t="s">
        <v>3</v>
      </c>
      <c r="E3" s="6">
        <f t="shared" si="0"/>
        <v>0</v>
      </c>
      <c r="F3" s="12">
        <f t="shared" si="1"/>
        <v>1</v>
      </c>
      <c r="G3" s="6" t="str">
        <f t="shared" si="2"/>
        <v>N</v>
      </c>
      <c r="H3" s="6" t="s">
        <v>12</v>
      </c>
      <c r="I3" s="6" t="s">
        <v>12</v>
      </c>
      <c r="J3" s="6" t="s">
        <v>13</v>
      </c>
      <c r="K3" s="11"/>
      <c r="L3" s="11"/>
      <c r="M3" s="11"/>
      <c r="N3" s="11"/>
      <c r="O3" s="11"/>
      <c r="P3" s="11"/>
      <c r="Q3" s="6" t="s">
        <v>685</v>
      </c>
      <c r="R3" s="6" t="s">
        <v>685</v>
      </c>
      <c r="S3" s="6" t="s">
        <v>686</v>
      </c>
      <c r="T3" s="11"/>
      <c r="U3" s="11"/>
      <c r="V3" s="11"/>
      <c r="W3" s="6" t="s">
        <v>687</v>
      </c>
      <c r="X3" s="6" t="s">
        <v>687</v>
      </c>
      <c r="Y3" s="6" t="s">
        <v>688</v>
      </c>
      <c r="Z3" s="6" t="s">
        <v>689</v>
      </c>
      <c r="AA3" s="6" t="s">
        <v>690</v>
      </c>
      <c r="AB3" s="6" t="s">
        <v>691</v>
      </c>
      <c r="AC3" s="11"/>
      <c r="AD3" s="11"/>
      <c r="AE3" s="11"/>
      <c r="AF3" s="6" t="s">
        <v>692</v>
      </c>
      <c r="AG3" s="6" t="s">
        <v>692</v>
      </c>
      <c r="AH3" s="6" t="s">
        <v>693</v>
      </c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6" t="s">
        <v>694</v>
      </c>
      <c r="BB3" s="6" t="s">
        <v>695</v>
      </c>
      <c r="BC3" s="6" t="s">
        <v>696</v>
      </c>
      <c r="BD3" s="6" t="s">
        <v>697</v>
      </c>
      <c r="BE3" s="6" t="s">
        <v>698</v>
      </c>
      <c r="BF3" s="6" t="s">
        <v>699</v>
      </c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6" t="s">
        <v>700</v>
      </c>
      <c r="BT3" s="6" t="s">
        <v>701</v>
      </c>
      <c r="BU3" s="6" t="s">
        <v>700</v>
      </c>
      <c r="BV3" s="11"/>
      <c r="BW3" s="11"/>
      <c r="BX3" s="6" t="s">
        <v>702</v>
      </c>
      <c r="BY3" s="11"/>
      <c r="BZ3" s="11"/>
      <c r="CA3" s="11"/>
      <c r="CB3" s="6" t="s">
        <v>703</v>
      </c>
      <c r="CC3" s="6" t="s">
        <v>703</v>
      </c>
      <c r="CD3" s="6" t="s">
        <v>704</v>
      </c>
      <c r="CE3" s="11"/>
      <c r="CF3" s="11"/>
    </row>
    <row r="4" spans="1:84" ht="15.75" customHeight="1" x14ac:dyDescent="0.25">
      <c r="A4" s="6" t="s">
        <v>705</v>
      </c>
      <c r="B4" s="6" t="s">
        <v>706</v>
      </c>
      <c r="C4" s="6" t="s">
        <v>14</v>
      </c>
      <c r="D4" s="6" t="s">
        <v>3</v>
      </c>
      <c r="E4" s="6">
        <f t="shared" si="0"/>
        <v>0</v>
      </c>
      <c r="F4" s="12">
        <f t="shared" si="1"/>
        <v>1</v>
      </c>
      <c r="G4" s="6" t="str">
        <f t="shared" si="2"/>
        <v>N</v>
      </c>
      <c r="H4" s="6" t="s">
        <v>15</v>
      </c>
      <c r="I4" s="6" t="s">
        <v>15</v>
      </c>
      <c r="J4" s="6" t="s">
        <v>16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6" t="s">
        <v>707</v>
      </c>
      <c r="AA4" s="6" t="s">
        <v>708</v>
      </c>
      <c r="AB4" s="6" t="s">
        <v>709</v>
      </c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</row>
    <row r="5" spans="1:84" ht="15.75" customHeight="1" x14ac:dyDescent="0.25">
      <c r="A5" s="6" t="s">
        <v>710</v>
      </c>
      <c r="B5" s="6" t="s">
        <v>711</v>
      </c>
      <c r="C5" s="6" t="s">
        <v>17</v>
      </c>
      <c r="D5" s="6" t="s">
        <v>3</v>
      </c>
      <c r="E5" s="6">
        <f t="shared" si="0"/>
        <v>0</v>
      </c>
      <c r="F5" s="12">
        <f t="shared" si="1"/>
        <v>1</v>
      </c>
      <c r="G5" s="6" t="str">
        <f t="shared" si="2"/>
        <v>N</v>
      </c>
      <c r="H5" s="6" t="s">
        <v>18</v>
      </c>
      <c r="I5" s="6" t="s">
        <v>19</v>
      </c>
      <c r="J5" s="6" t="s">
        <v>20</v>
      </c>
      <c r="K5" s="11"/>
      <c r="L5" s="11"/>
      <c r="M5" s="11"/>
      <c r="N5" s="6" t="s">
        <v>665</v>
      </c>
      <c r="O5" s="6" t="s">
        <v>665</v>
      </c>
      <c r="P5" s="6" t="s">
        <v>666</v>
      </c>
      <c r="Q5" s="11"/>
      <c r="R5" s="11"/>
      <c r="S5" s="11"/>
      <c r="T5" s="11"/>
      <c r="U5" s="11"/>
      <c r="V5" s="11"/>
      <c r="W5" s="11"/>
      <c r="X5" s="11"/>
      <c r="Y5" s="11"/>
      <c r="Z5" s="6" t="s">
        <v>712</v>
      </c>
      <c r="AA5" s="6" t="s">
        <v>713</v>
      </c>
      <c r="AB5" s="6" t="s">
        <v>714</v>
      </c>
      <c r="AC5" s="11"/>
      <c r="AD5" s="11"/>
      <c r="AE5" s="11"/>
      <c r="AF5" s="6" t="s">
        <v>715</v>
      </c>
      <c r="AG5" s="6" t="s">
        <v>715</v>
      </c>
      <c r="AH5" s="6" t="s">
        <v>716</v>
      </c>
      <c r="AI5" s="6" t="s">
        <v>717</v>
      </c>
      <c r="AJ5" s="6" t="s">
        <v>717</v>
      </c>
      <c r="AK5" s="6" t="s">
        <v>718</v>
      </c>
      <c r="AL5" s="11"/>
      <c r="AM5" s="11"/>
      <c r="AN5" s="11"/>
      <c r="AO5" s="11"/>
      <c r="AP5" s="11"/>
      <c r="AQ5" s="11"/>
      <c r="AR5" s="11"/>
      <c r="AS5" s="11"/>
      <c r="AT5" s="11"/>
      <c r="AU5" s="6" t="s">
        <v>719</v>
      </c>
      <c r="AV5" s="6" t="s">
        <v>719</v>
      </c>
      <c r="AW5" s="6" t="s">
        <v>720</v>
      </c>
      <c r="AX5" s="11"/>
      <c r="AY5" s="11"/>
      <c r="AZ5" s="11"/>
      <c r="BA5" s="6" t="s">
        <v>721</v>
      </c>
      <c r="BB5" s="6" t="s">
        <v>721</v>
      </c>
      <c r="BC5" s="6" t="s">
        <v>722</v>
      </c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</row>
    <row r="6" spans="1:84" ht="15.75" customHeight="1" x14ac:dyDescent="0.25">
      <c r="A6" s="6" t="s">
        <v>710</v>
      </c>
      <c r="B6" s="6" t="s">
        <v>711</v>
      </c>
      <c r="C6" s="6" t="s">
        <v>21</v>
      </c>
      <c r="D6" s="6" t="s">
        <v>3</v>
      </c>
      <c r="E6" s="6">
        <f t="shared" si="0"/>
        <v>0</v>
      </c>
      <c r="F6" s="12">
        <f t="shared" si="1"/>
        <v>1</v>
      </c>
      <c r="G6" s="6" t="str">
        <f t="shared" si="2"/>
        <v>N</v>
      </c>
      <c r="H6" s="6" t="s">
        <v>22</v>
      </c>
      <c r="I6" s="6" t="s">
        <v>23</v>
      </c>
      <c r="J6" s="6" t="s">
        <v>24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6" t="s">
        <v>723</v>
      </c>
      <c r="X6" s="6" t="s">
        <v>723</v>
      </c>
      <c r="Y6" s="6" t="s">
        <v>688</v>
      </c>
      <c r="Z6" s="6" t="s">
        <v>724</v>
      </c>
      <c r="AA6" s="6" t="s">
        <v>725</v>
      </c>
      <c r="AB6" s="6" t="s">
        <v>726</v>
      </c>
      <c r="AC6" s="11"/>
      <c r="AD6" s="11"/>
      <c r="AE6" s="11"/>
      <c r="AF6" s="6" t="s">
        <v>727</v>
      </c>
      <c r="AG6" s="6" t="s">
        <v>728</v>
      </c>
      <c r="AH6" s="6" t="s">
        <v>729</v>
      </c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6" t="s">
        <v>730</v>
      </c>
      <c r="BB6" s="6" t="s">
        <v>731</v>
      </c>
      <c r="BC6" s="6" t="s">
        <v>732</v>
      </c>
      <c r="BD6" s="6" t="s">
        <v>733</v>
      </c>
      <c r="BE6" s="6" t="s">
        <v>734</v>
      </c>
      <c r="BF6" s="6" t="s">
        <v>735</v>
      </c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6" t="s">
        <v>736</v>
      </c>
      <c r="BY6" s="11"/>
      <c r="BZ6" s="11"/>
      <c r="CA6" s="11"/>
      <c r="CB6" s="11"/>
      <c r="CC6" s="11"/>
      <c r="CD6" s="11"/>
      <c r="CE6" s="11"/>
      <c r="CF6" s="11"/>
    </row>
    <row r="7" spans="1:84" ht="15.75" customHeight="1" x14ac:dyDescent="0.25">
      <c r="A7" s="6" t="s">
        <v>737</v>
      </c>
      <c r="B7" s="6" t="s">
        <v>738</v>
      </c>
      <c r="C7" s="6" t="s">
        <v>25</v>
      </c>
      <c r="D7" s="6" t="s">
        <v>26</v>
      </c>
      <c r="E7" s="6">
        <f t="shared" si="0"/>
        <v>0</v>
      </c>
      <c r="F7" s="12">
        <f t="shared" si="1"/>
        <v>1</v>
      </c>
      <c r="G7" s="6" t="str">
        <f t="shared" si="2"/>
        <v>N</v>
      </c>
      <c r="H7" s="6" t="s">
        <v>27</v>
      </c>
      <c r="I7" s="6" t="s">
        <v>28</v>
      </c>
      <c r="J7" s="6" t="s">
        <v>29</v>
      </c>
      <c r="K7" s="11"/>
      <c r="L7" s="11"/>
      <c r="M7" s="11"/>
      <c r="N7" s="6" t="s">
        <v>739</v>
      </c>
      <c r="O7" s="6" t="s">
        <v>740</v>
      </c>
      <c r="P7" s="6" t="s">
        <v>741</v>
      </c>
      <c r="Q7" s="6" t="s">
        <v>742</v>
      </c>
      <c r="R7" s="6" t="s">
        <v>742</v>
      </c>
      <c r="S7" s="6" t="s">
        <v>668</v>
      </c>
      <c r="T7" s="11"/>
      <c r="U7" s="11"/>
      <c r="V7" s="11"/>
      <c r="W7" s="6" t="s">
        <v>743</v>
      </c>
      <c r="X7" s="6" t="s">
        <v>743</v>
      </c>
      <c r="Y7" s="6" t="s">
        <v>744</v>
      </c>
      <c r="Z7" s="6" t="s">
        <v>745</v>
      </c>
      <c r="AA7" s="6" t="s">
        <v>746</v>
      </c>
      <c r="AB7" s="6" t="s">
        <v>747</v>
      </c>
      <c r="AC7" s="11"/>
      <c r="AD7" s="11"/>
      <c r="AE7" s="11"/>
      <c r="AF7" s="6" t="s">
        <v>748</v>
      </c>
      <c r="AG7" s="6" t="s">
        <v>749</v>
      </c>
      <c r="AH7" s="6" t="s">
        <v>750</v>
      </c>
      <c r="AI7" s="11"/>
      <c r="AJ7" s="11"/>
      <c r="AK7" s="11"/>
      <c r="AL7" s="6" t="s">
        <v>751</v>
      </c>
      <c r="AM7" s="6" t="s">
        <v>751</v>
      </c>
      <c r="AN7" s="6" t="s">
        <v>752</v>
      </c>
      <c r="AO7" s="11"/>
      <c r="AP7" s="11"/>
      <c r="AQ7" s="11"/>
      <c r="AR7" s="11"/>
      <c r="AS7" s="11"/>
      <c r="AT7" s="11"/>
      <c r="AU7" s="6" t="s">
        <v>753</v>
      </c>
      <c r="AV7" s="6" t="s">
        <v>754</v>
      </c>
      <c r="AW7" s="6" t="s">
        <v>755</v>
      </c>
      <c r="AX7" s="11"/>
      <c r="AY7" s="11"/>
      <c r="AZ7" s="11"/>
      <c r="BA7" s="6" t="s">
        <v>756</v>
      </c>
      <c r="BB7" s="6" t="s">
        <v>756</v>
      </c>
      <c r="BC7" s="6" t="s">
        <v>757</v>
      </c>
      <c r="BD7" s="6" t="s">
        <v>758</v>
      </c>
      <c r="BE7" s="6" t="s">
        <v>759</v>
      </c>
      <c r="BF7" s="6" t="s">
        <v>760</v>
      </c>
      <c r="BG7" s="6" t="s">
        <v>761</v>
      </c>
      <c r="BH7" s="6" t="s">
        <v>762</v>
      </c>
      <c r="BI7" s="6" t="s">
        <v>763</v>
      </c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</row>
    <row r="8" spans="1:84" ht="15.75" customHeight="1" x14ac:dyDescent="0.25">
      <c r="A8" s="6" t="s">
        <v>737</v>
      </c>
      <c r="B8" s="6" t="s">
        <v>738</v>
      </c>
      <c r="C8" s="6" t="s">
        <v>30</v>
      </c>
      <c r="D8" s="6" t="s">
        <v>3</v>
      </c>
      <c r="E8" s="6">
        <f t="shared" si="0"/>
        <v>0</v>
      </c>
      <c r="F8" s="12">
        <f t="shared" si="1"/>
        <v>1</v>
      </c>
      <c r="G8" s="6" t="str">
        <f t="shared" si="2"/>
        <v>N</v>
      </c>
      <c r="H8" s="6" t="s">
        <v>31</v>
      </c>
      <c r="I8" s="6" t="s">
        <v>32</v>
      </c>
      <c r="J8" s="6" t="s">
        <v>33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6" t="s">
        <v>764</v>
      </c>
      <c r="AA8" s="6" t="s">
        <v>765</v>
      </c>
      <c r="AB8" s="6" t="s">
        <v>766</v>
      </c>
      <c r="AC8" s="11"/>
      <c r="AD8" s="11"/>
      <c r="AE8" s="11"/>
      <c r="AF8" s="11"/>
      <c r="AG8" s="11"/>
      <c r="AH8" s="11"/>
      <c r="AI8" s="11"/>
      <c r="AJ8" s="11"/>
      <c r="AK8" s="11"/>
      <c r="AL8" s="6" t="s">
        <v>767</v>
      </c>
      <c r="AM8" s="6" t="s">
        <v>767</v>
      </c>
      <c r="AN8" s="6" t="s">
        <v>768</v>
      </c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6" t="s">
        <v>769</v>
      </c>
      <c r="BB8" s="6" t="s">
        <v>769</v>
      </c>
      <c r="BC8" s="6" t="s">
        <v>770</v>
      </c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</row>
    <row r="9" spans="1:84" ht="15.75" customHeight="1" x14ac:dyDescent="0.25">
      <c r="A9" s="6" t="s">
        <v>737</v>
      </c>
      <c r="B9" s="6" t="s">
        <v>738</v>
      </c>
      <c r="C9" s="6" t="s">
        <v>34</v>
      </c>
      <c r="D9" s="6" t="s">
        <v>3</v>
      </c>
      <c r="E9" s="6">
        <f t="shared" si="0"/>
        <v>0</v>
      </c>
      <c r="F9" s="12">
        <f t="shared" si="1"/>
        <v>1</v>
      </c>
      <c r="G9" s="6" t="str">
        <f t="shared" si="2"/>
        <v>N</v>
      </c>
      <c r="H9" s="6" t="s">
        <v>35</v>
      </c>
      <c r="I9" s="6" t="s">
        <v>35</v>
      </c>
      <c r="J9" s="6" t="s">
        <v>36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6" t="s">
        <v>771</v>
      </c>
      <c r="AA9" s="6" t="s">
        <v>772</v>
      </c>
      <c r="AB9" s="6" t="s">
        <v>773</v>
      </c>
      <c r="AC9" s="11"/>
      <c r="AD9" s="11"/>
      <c r="AE9" s="11"/>
      <c r="AF9" s="6" t="s">
        <v>774</v>
      </c>
      <c r="AG9" s="6" t="s">
        <v>774</v>
      </c>
      <c r="AH9" s="6" t="s">
        <v>775</v>
      </c>
      <c r="AI9" s="11"/>
      <c r="AJ9" s="11"/>
      <c r="AK9" s="11"/>
      <c r="AL9" s="6" t="s">
        <v>776</v>
      </c>
      <c r="AM9" s="6" t="s">
        <v>776</v>
      </c>
      <c r="AN9" s="6" t="s">
        <v>777</v>
      </c>
      <c r="AO9" s="11"/>
      <c r="AP9" s="11"/>
      <c r="AQ9" s="11"/>
      <c r="AR9" s="11"/>
      <c r="AS9" s="11"/>
      <c r="AT9" s="11"/>
      <c r="AU9" s="6" t="s">
        <v>778</v>
      </c>
      <c r="AV9" s="6" t="s">
        <v>778</v>
      </c>
      <c r="AW9" s="6" t="s">
        <v>779</v>
      </c>
      <c r="AX9" s="11"/>
      <c r="AY9" s="11"/>
      <c r="AZ9" s="11"/>
      <c r="BA9" s="6" t="s">
        <v>780</v>
      </c>
      <c r="BB9" s="6" t="s">
        <v>781</v>
      </c>
      <c r="BC9" s="6" t="s">
        <v>782</v>
      </c>
      <c r="BD9" s="6" t="s">
        <v>774</v>
      </c>
      <c r="BE9" s="6" t="s">
        <v>774</v>
      </c>
      <c r="BF9" s="6" t="s">
        <v>775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</row>
    <row r="10" spans="1:84" ht="15.75" customHeight="1" x14ac:dyDescent="0.25">
      <c r="A10" s="6" t="s">
        <v>783</v>
      </c>
      <c r="B10" s="6" t="s">
        <v>784</v>
      </c>
      <c r="C10" s="6" t="s">
        <v>37</v>
      </c>
      <c r="D10" s="6" t="s">
        <v>2</v>
      </c>
      <c r="E10" s="6">
        <f t="shared" si="0"/>
        <v>1</v>
      </c>
      <c r="F10" s="12">
        <f t="shared" si="1"/>
        <v>0</v>
      </c>
      <c r="G10" s="6" t="str">
        <f t="shared" si="2"/>
        <v>N</v>
      </c>
      <c r="H10" s="6" t="s">
        <v>38</v>
      </c>
      <c r="I10" s="6" t="s">
        <v>39</v>
      </c>
      <c r="J10" s="6" t="s">
        <v>40</v>
      </c>
      <c r="K10" s="6" t="s">
        <v>785</v>
      </c>
      <c r="L10" s="6" t="s">
        <v>785</v>
      </c>
      <c r="M10" s="6" t="s">
        <v>786</v>
      </c>
      <c r="N10" s="11"/>
      <c r="O10" s="11"/>
      <c r="P10" s="11"/>
      <c r="Q10" s="11"/>
      <c r="R10" s="11"/>
      <c r="S10" s="11"/>
      <c r="T10" s="11"/>
      <c r="U10" s="11"/>
      <c r="V10" s="11"/>
      <c r="W10" s="6" t="s">
        <v>787</v>
      </c>
      <c r="X10" s="6" t="s">
        <v>788</v>
      </c>
      <c r="Y10" s="6" t="s">
        <v>789</v>
      </c>
      <c r="Z10" s="6" t="s">
        <v>790</v>
      </c>
      <c r="AA10" s="6" t="s">
        <v>791</v>
      </c>
      <c r="AB10" s="6" t="s">
        <v>792</v>
      </c>
      <c r="AC10" s="11"/>
      <c r="AD10" s="11"/>
      <c r="AE10" s="11"/>
      <c r="AF10" s="6" t="s">
        <v>793</v>
      </c>
      <c r="AG10" s="6" t="s">
        <v>793</v>
      </c>
      <c r="AH10" s="6" t="s">
        <v>794</v>
      </c>
      <c r="AI10" s="11"/>
      <c r="AJ10" s="11"/>
      <c r="AK10" s="11"/>
      <c r="AL10" s="6" t="s">
        <v>795</v>
      </c>
      <c r="AM10" s="6" t="s">
        <v>795</v>
      </c>
      <c r="AN10" s="6" t="s">
        <v>796</v>
      </c>
      <c r="AO10" s="6" t="s">
        <v>797</v>
      </c>
      <c r="AP10" s="6" t="s">
        <v>798</v>
      </c>
      <c r="AQ10" s="6" t="s">
        <v>799</v>
      </c>
      <c r="AR10" s="11"/>
      <c r="AS10" s="11"/>
      <c r="AT10" s="11"/>
      <c r="AU10" s="11"/>
      <c r="AV10" s="11"/>
      <c r="AW10" s="11"/>
      <c r="AX10" s="11"/>
      <c r="AY10" s="11"/>
      <c r="AZ10" s="11"/>
      <c r="BA10" s="6" t="s">
        <v>800</v>
      </c>
      <c r="BB10" s="6" t="s">
        <v>800</v>
      </c>
      <c r="BC10" s="6" t="s">
        <v>801</v>
      </c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6" t="s">
        <v>802</v>
      </c>
      <c r="BT10" s="6" t="s">
        <v>802</v>
      </c>
      <c r="BU10" s="6" t="s">
        <v>802</v>
      </c>
      <c r="BV10" s="11"/>
      <c r="BW10" s="11"/>
      <c r="BX10" s="6" t="s">
        <v>803</v>
      </c>
      <c r="BY10" s="11"/>
      <c r="BZ10" s="11"/>
      <c r="CA10" s="11"/>
      <c r="CB10" s="11"/>
      <c r="CC10" s="11"/>
      <c r="CD10" s="11"/>
      <c r="CE10" s="11"/>
      <c r="CF10" s="11"/>
    </row>
    <row r="11" spans="1:84" ht="15.75" customHeight="1" x14ac:dyDescent="0.25">
      <c r="A11" s="6" t="s">
        <v>804</v>
      </c>
      <c r="B11" s="6" t="s">
        <v>805</v>
      </c>
      <c r="C11" s="6" t="s">
        <v>41</v>
      </c>
      <c r="D11" s="6" t="s">
        <v>2</v>
      </c>
      <c r="E11" s="6">
        <f t="shared" si="0"/>
        <v>1</v>
      </c>
      <c r="F11" s="12">
        <f t="shared" si="1"/>
        <v>0</v>
      </c>
      <c r="G11" s="6" t="str">
        <f t="shared" si="2"/>
        <v>N</v>
      </c>
      <c r="H11" s="6" t="s">
        <v>42</v>
      </c>
      <c r="I11" s="6" t="s">
        <v>43</v>
      </c>
      <c r="J11" s="6" t="s">
        <v>44</v>
      </c>
      <c r="K11" s="6" t="s">
        <v>806</v>
      </c>
      <c r="L11" s="6" t="s">
        <v>806</v>
      </c>
      <c r="M11" s="6" t="s">
        <v>807</v>
      </c>
      <c r="N11" s="11"/>
      <c r="O11" s="11"/>
      <c r="P11" s="11"/>
      <c r="Q11" s="11"/>
      <c r="R11" s="11"/>
      <c r="S11" s="11"/>
      <c r="T11" s="11"/>
      <c r="U11" s="11"/>
      <c r="V11" s="11"/>
      <c r="W11" s="6" t="s">
        <v>808</v>
      </c>
      <c r="X11" s="6" t="s">
        <v>809</v>
      </c>
      <c r="Y11" s="6" t="s">
        <v>810</v>
      </c>
      <c r="Z11" s="6" t="s">
        <v>811</v>
      </c>
      <c r="AA11" s="6" t="s">
        <v>812</v>
      </c>
      <c r="AB11" s="6" t="s">
        <v>813</v>
      </c>
      <c r="AC11" s="11"/>
      <c r="AD11" s="11"/>
      <c r="AE11" s="11"/>
      <c r="AF11" s="6" t="s">
        <v>814</v>
      </c>
      <c r="AG11" s="6" t="s">
        <v>814</v>
      </c>
      <c r="AH11" s="6" t="s">
        <v>815</v>
      </c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6" t="s">
        <v>816</v>
      </c>
      <c r="BY11" s="11"/>
      <c r="BZ11" s="11"/>
      <c r="CA11" s="11"/>
      <c r="CB11" s="11"/>
      <c r="CC11" s="11"/>
      <c r="CD11" s="11"/>
      <c r="CE11" s="11"/>
      <c r="CF11" s="11"/>
    </row>
    <row r="12" spans="1:84" ht="15.75" customHeight="1" x14ac:dyDescent="0.25">
      <c r="A12" s="6" t="s">
        <v>804</v>
      </c>
      <c r="B12" s="6" t="s">
        <v>805</v>
      </c>
      <c r="C12" s="6" t="s">
        <v>45</v>
      </c>
      <c r="D12" s="6" t="s">
        <v>46</v>
      </c>
      <c r="E12" s="6">
        <f t="shared" si="0"/>
        <v>1</v>
      </c>
      <c r="F12" s="12">
        <f t="shared" si="1"/>
        <v>1</v>
      </c>
      <c r="G12" s="6" t="str">
        <f t="shared" si="2"/>
        <v>Y</v>
      </c>
      <c r="H12" s="6" t="s">
        <v>47</v>
      </c>
      <c r="I12" s="6" t="s">
        <v>48</v>
      </c>
      <c r="J12" s="6" t="s">
        <v>49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6" t="s">
        <v>817</v>
      </c>
      <c r="AA12" s="6" t="s">
        <v>818</v>
      </c>
      <c r="AB12" s="6" t="s">
        <v>819</v>
      </c>
      <c r="AC12" s="11"/>
      <c r="AD12" s="11"/>
      <c r="AE12" s="11"/>
      <c r="AF12" s="11"/>
      <c r="AG12" s="11"/>
      <c r="AH12" s="11"/>
      <c r="AI12" s="11"/>
      <c r="AJ12" s="11"/>
      <c r="AK12" s="11"/>
      <c r="AL12" s="6" t="s">
        <v>820</v>
      </c>
      <c r="AM12" s="6" t="s">
        <v>820</v>
      </c>
      <c r="AN12" s="6" t="s">
        <v>821</v>
      </c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6" t="s">
        <v>822</v>
      </c>
      <c r="BY12" s="11"/>
      <c r="BZ12" s="11"/>
      <c r="CA12" s="11"/>
      <c r="CB12" s="11"/>
      <c r="CC12" s="11"/>
      <c r="CD12" s="11"/>
      <c r="CE12" s="11"/>
      <c r="CF12" s="11"/>
    </row>
    <row r="13" spans="1:84" ht="15.75" customHeight="1" x14ac:dyDescent="0.25">
      <c r="A13" s="6" t="s">
        <v>823</v>
      </c>
      <c r="B13" s="6" t="s">
        <v>824</v>
      </c>
      <c r="C13" s="6" t="s">
        <v>50</v>
      </c>
      <c r="D13" s="6" t="s">
        <v>2</v>
      </c>
      <c r="E13" s="6">
        <f t="shared" si="0"/>
        <v>1</v>
      </c>
      <c r="F13" s="12">
        <f t="shared" si="1"/>
        <v>0</v>
      </c>
      <c r="G13" s="6" t="str">
        <f t="shared" si="2"/>
        <v>N</v>
      </c>
      <c r="H13" s="6" t="s">
        <v>51</v>
      </c>
      <c r="I13" s="6" t="s">
        <v>52</v>
      </c>
      <c r="J13" s="6" t="s">
        <v>53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6" t="s">
        <v>825</v>
      </c>
      <c r="AA13" s="6" t="s">
        <v>825</v>
      </c>
      <c r="AB13" s="6" t="s">
        <v>826</v>
      </c>
      <c r="AC13" s="11"/>
      <c r="AD13" s="11"/>
      <c r="AE13" s="11"/>
      <c r="AF13" s="11"/>
      <c r="AG13" s="11"/>
      <c r="AH13" s="11"/>
      <c r="AI13" s="11"/>
      <c r="AJ13" s="11"/>
      <c r="AK13" s="11"/>
      <c r="AL13" s="6" t="s">
        <v>827</v>
      </c>
      <c r="AM13" s="6" t="s">
        <v>827</v>
      </c>
      <c r="AN13" s="6" t="s">
        <v>828</v>
      </c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6" t="s">
        <v>829</v>
      </c>
      <c r="BB13" s="6" t="s">
        <v>829</v>
      </c>
      <c r="BC13" s="6" t="s">
        <v>830</v>
      </c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</row>
    <row r="14" spans="1:84" ht="15.75" customHeight="1" x14ac:dyDescent="0.25">
      <c r="A14" s="6" t="s">
        <v>831</v>
      </c>
      <c r="B14" s="6" t="s">
        <v>832</v>
      </c>
      <c r="C14" s="6" t="s">
        <v>54</v>
      </c>
      <c r="D14" s="6" t="s">
        <v>2</v>
      </c>
      <c r="E14" s="6">
        <f t="shared" si="0"/>
        <v>1</v>
      </c>
      <c r="F14" s="12">
        <f t="shared" si="1"/>
        <v>0</v>
      </c>
      <c r="G14" s="6" t="str">
        <f t="shared" si="2"/>
        <v>N</v>
      </c>
      <c r="H14" s="6" t="s">
        <v>55</v>
      </c>
      <c r="I14" s="6" t="s">
        <v>55</v>
      </c>
      <c r="J14" s="6" t="s">
        <v>56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6" t="s">
        <v>833</v>
      </c>
      <c r="AA14" s="6" t="s">
        <v>834</v>
      </c>
      <c r="AB14" s="6" t="s">
        <v>835</v>
      </c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6" t="s">
        <v>836</v>
      </c>
      <c r="BB14" s="6" t="s">
        <v>836</v>
      </c>
      <c r="BC14" s="6" t="s">
        <v>837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6" t="s">
        <v>838</v>
      </c>
      <c r="BY14" s="11"/>
      <c r="BZ14" s="11"/>
      <c r="CA14" s="11"/>
      <c r="CB14" s="11"/>
      <c r="CC14" s="11"/>
      <c r="CD14" s="11"/>
      <c r="CE14" s="11"/>
      <c r="CF14" s="11"/>
    </row>
    <row r="15" spans="1:84" ht="15.75" customHeight="1" x14ac:dyDescent="0.25">
      <c r="A15" s="6" t="s">
        <v>839</v>
      </c>
      <c r="B15" s="6" t="s">
        <v>840</v>
      </c>
      <c r="C15" s="6" t="s">
        <v>57</v>
      </c>
      <c r="D15" s="6" t="s">
        <v>2</v>
      </c>
      <c r="E15" s="6">
        <f t="shared" si="0"/>
        <v>1</v>
      </c>
      <c r="F15" s="12">
        <f t="shared" si="1"/>
        <v>0</v>
      </c>
      <c r="G15" s="6" t="str">
        <f t="shared" si="2"/>
        <v>N</v>
      </c>
      <c r="H15" s="6" t="s">
        <v>58</v>
      </c>
      <c r="I15" s="6" t="s">
        <v>58</v>
      </c>
      <c r="J15" s="6" t="s">
        <v>59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6" t="s">
        <v>58</v>
      </c>
      <c r="AV15" s="6" t="s">
        <v>58</v>
      </c>
      <c r="AW15" s="6" t="s">
        <v>59</v>
      </c>
      <c r="AX15" s="11"/>
      <c r="AY15" s="11"/>
      <c r="AZ15" s="11"/>
      <c r="BA15" s="6" t="s">
        <v>841</v>
      </c>
      <c r="BB15" s="6" t="s">
        <v>841</v>
      </c>
      <c r="BC15" s="6" t="s">
        <v>842</v>
      </c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</row>
    <row r="16" spans="1:84" ht="15.75" customHeight="1" x14ac:dyDescent="0.25">
      <c r="A16" s="6" t="s">
        <v>843</v>
      </c>
      <c r="B16" s="6" t="s">
        <v>844</v>
      </c>
      <c r="C16" s="6" t="s">
        <v>60</v>
      </c>
      <c r="D16" s="6" t="s">
        <v>2</v>
      </c>
      <c r="E16" s="6">
        <f t="shared" si="0"/>
        <v>1</v>
      </c>
      <c r="F16" s="12">
        <f t="shared" si="1"/>
        <v>0</v>
      </c>
      <c r="G16" s="6" t="str">
        <f t="shared" si="2"/>
        <v>N</v>
      </c>
      <c r="H16" s="6" t="s">
        <v>58</v>
      </c>
      <c r="I16" s="6" t="s">
        <v>58</v>
      </c>
      <c r="J16" s="6" t="s">
        <v>59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6" t="s">
        <v>845</v>
      </c>
      <c r="AA16" s="6" t="s">
        <v>845</v>
      </c>
      <c r="AB16" s="6" t="s">
        <v>846</v>
      </c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6" t="s">
        <v>58</v>
      </c>
      <c r="AV16" s="6" t="s">
        <v>58</v>
      </c>
      <c r="AW16" s="6" t="s">
        <v>59</v>
      </c>
      <c r="AX16" s="11"/>
      <c r="AY16" s="11"/>
      <c r="AZ16" s="11"/>
      <c r="BA16" s="6" t="s">
        <v>847</v>
      </c>
      <c r="BB16" s="6" t="s">
        <v>847</v>
      </c>
      <c r="BC16" s="6" t="s">
        <v>848</v>
      </c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6" t="s">
        <v>849</v>
      </c>
      <c r="BY16" s="11"/>
      <c r="BZ16" s="11"/>
      <c r="CA16" s="11"/>
      <c r="CB16" s="11"/>
      <c r="CC16" s="11"/>
      <c r="CD16" s="11"/>
      <c r="CE16" s="11"/>
      <c r="CF16" s="11"/>
    </row>
    <row r="17" spans="1:84" ht="15.75" customHeight="1" x14ac:dyDescent="0.25">
      <c r="A17" s="6" t="s">
        <v>850</v>
      </c>
      <c r="B17" s="6" t="s">
        <v>851</v>
      </c>
      <c r="C17" s="6" t="s">
        <v>61</v>
      </c>
      <c r="D17" s="6" t="s">
        <v>2</v>
      </c>
      <c r="E17" s="6">
        <f t="shared" si="0"/>
        <v>1</v>
      </c>
      <c r="F17" s="12">
        <f t="shared" si="1"/>
        <v>0</v>
      </c>
      <c r="G17" s="6" t="str">
        <f t="shared" si="2"/>
        <v>N</v>
      </c>
      <c r="H17" s="6" t="s">
        <v>62</v>
      </c>
      <c r="I17" s="6" t="s">
        <v>62</v>
      </c>
      <c r="J17" s="6" t="s">
        <v>63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6" t="s">
        <v>852</v>
      </c>
      <c r="AA17" s="6" t="s">
        <v>852</v>
      </c>
      <c r="AB17" s="6" t="s">
        <v>853</v>
      </c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6" t="s">
        <v>854</v>
      </c>
      <c r="AP17" s="6" t="s">
        <v>855</v>
      </c>
      <c r="AQ17" s="6" t="s">
        <v>855</v>
      </c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</row>
    <row r="18" spans="1:84" ht="15.75" customHeight="1" x14ac:dyDescent="0.25">
      <c r="A18" s="6" t="s">
        <v>850</v>
      </c>
      <c r="B18" s="6" t="s">
        <v>851</v>
      </c>
      <c r="C18" s="6" t="s">
        <v>64</v>
      </c>
      <c r="D18" s="6" t="s">
        <v>2</v>
      </c>
      <c r="E18" s="6">
        <f t="shared" si="0"/>
        <v>1</v>
      </c>
      <c r="F18" s="12">
        <f t="shared" si="1"/>
        <v>0</v>
      </c>
      <c r="G18" s="6" t="str">
        <f t="shared" si="2"/>
        <v>N</v>
      </c>
      <c r="H18" s="6" t="s">
        <v>65</v>
      </c>
      <c r="I18" s="6" t="s">
        <v>65</v>
      </c>
      <c r="J18" s="6" t="s">
        <v>66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6" t="s">
        <v>856</v>
      </c>
      <c r="AA18" s="6" t="s">
        <v>857</v>
      </c>
      <c r="AB18" s="6" t="s">
        <v>858</v>
      </c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6" t="s">
        <v>859</v>
      </c>
      <c r="AV18" s="6" t="s">
        <v>859</v>
      </c>
      <c r="AW18" s="6" t="s">
        <v>860</v>
      </c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6" t="s">
        <v>861</v>
      </c>
      <c r="BY18" s="11"/>
      <c r="BZ18" s="11"/>
      <c r="CA18" s="11"/>
      <c r="CB18" s="11"/>
      <c r="CC18" s="11"/>
      <c r="CD18" s="11"/>
      <c r="CE18" s="11"/>
      <c r="CF18" s="11"/>
    </row>
    <row r="19" spans="1:84" ht="15.75" customHeight="1" x14ac:dyDescent="0.25">
      <c r="A19" s="6" t="s">
        <v>862</v>
      </c>
      <c r="B19" s="6" t="s">
        <v>863</v>
      </c>
      <c r="C19" s="6" t="s">
        <v>67</v>
      </c>
      <c r="D19" s="6" t="s">
        <v>2</v>
      </c>
      <c r="E19" s="6">
        <f t="shared" si="0"/>
        <v>1</v>
      </c>
      <c r="F19" s="12">
        <f t="shared" si="1"/>
        <v>0</v>
      </c>
      <c r="G19" s="6" t="str">
        <f t="shared" si="2"/>
        <v>N</v>
      </c>
      <c r="H19" s="6" t="s">
        <v>68</v>
      </c>
      <c r="I19" s="6" t="s">
        <v>69</v>
      </c>
      <c r="J19" s="6" t="s">
        <v>70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6" t="s">
        <v>864</v>
      </c>
      <c r="AA19" s="6" t="s">
        <v>865</v>
      </c>
      <c r="AB19" s="6" t="s">
        <v>866</v>
      </c>
      <c r="AC19" s="11"/>
      <c r="AD19" s="11"/>
      <c r="AE19" s="11"/>
      <c r="AF19" s="6" t="s">
        <v>867</v>
      </c>
      <c r="AG19" s="6" t="s">
        <v>867</v>
      </c>
      <c r="AH19" s="6" t="s">
        <v>868</v>
      </c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6" t="s">
        <v>869</v>
      </c>
      <c r="BY19" s="11"/>
      <c r="BZ19" s="11"/>
      <c r="CA19" s="11"/>
      <c r="CB19" s="11"/>
      <c r="CC19" s="11"/>
      <c r="CD19" s="11"/>
      <c r="CE19" s="11"/>
      <c r="CF19" s="11"/>
    </row>
    <row r="20" spans="1:84" ht="15.75" customHeight="1" x14ac:dyDescent="0.25">
      <c r="A20" s="6" t="s">
        <v>862</v>
      </c>
      <c r="B20" s="6" t="s">
        <v>863</v>
      </c>
      <c r="C20" s="6" t="s">
        <v>71</v>
      </c>
      <c r="D20" s="6" t="s">
        <v>2</v>
      </c>
      <c r="E20" s="6">
        <f t="shared" si="0"/>
        <v>1</v>
      </c>
      <c r="F20" s="12">
        <f t="shared" si="1"/>
        <v>0</v>
      </c>
      <c r="G20" s="6" t="str">
        <f t="shared" si="2"/>
        <v>N</v>
      </c>
      <c r="H20" s="6" t="s">
        <v>72</v>
      </c>
      <c r="I20" s="6" t="s">
        <v>73</v>
      </c>
      <c r="J20" s="6" t="s">
        <v>74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6" t="s">
        <v>870</v>
      </c>
      <c r="AA20" s="6" t="s">
        <v>871</v>
      </c>
      <c r="AB20" s="6" t="s">
        <v>872</v>
      </c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</row>
    <row r="21" spans="1:84" ht="15.75" customHeight="1" x14ac:dyDescent="0.25">
      <c r="A21" s="6" t="s">
        <v>862</v>
      </c>
      <c r="B21" s="6" t="s">
        <v>863</v>
      </c>
      <c r="C21" s="6" t="s">
        <v>75</v>
      </c>
      <c r="D21" s="6" t="s">
        <v>76</v>
      </c>
      <c r="E21" s="6">
        <f t="shared" si="0"/>
        <v>1</v>
      </c>
      <c r="F21" s="12">
        <f t="shared" si="1"/>
        <v>0</v>
      </c>
      <c r="G21" s="6" t="str">
        <f t="shared" si="2"/>
        <v>N</v>
      </c>
      <c r="H21" s="6" t="s">
        <v>77</v>
      </c>
      <c r="I21" s="6" t="s">
        <v>78</v>
      </c>
      <c r="J21" s="6" t="s">
        <v>79</v>
      </c>
      <c r="K21" s="6" t="s">
        <v>873</v>
      </c>
      <c r="L21" s="6" t="s">
        <v>873</v>
      </c>
      <c r="M21" s="6" t="s">
        <v>874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6" t="s">
        <v>875</v>
      </c>
      <c r="AA21" s="6" t="s">
        <v>875</v>
      </c>
      <c r="AB21" s="6" t="s">
        <v>876</v>
      </c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</row>
    <row r="22" spans="1:84" ht="15.75" customHeight="1" x14ac:dyDescent="0.25">
      <c r="A22" s="6" t="s">
        <v>862</v>
      </c>
      <c r="B22" s="6" t="s">
        <v>863</v>
      </c>
      <c r="C22" s="6" t="s">
        <v>80</v>
      </c>
      <c r="D22" s="6" t="s">
        <v>2</v>
      </c>
      <c r="E22" s="6">
        <f t="shared" si="0"/>
        <v>1</v>
      </c>
      <c r="F22" s="12">
        <f t="shared" si="1"/>
        <v>0</v>
      </c>
      <c r="G22" s="6" t="str">
        <f t="shared" si="2"/>
        <v>N</v>
      </c>
      <c r="H22" s="6" t="s">
        <v>81</v>
      </c>
      <c r="I22" s="6" t="s">
        <v>81</v>
      </c>
      <c r="J22" s="6" t="s">
        <v>82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6" t="s">
        <v>877</v>
      </c>
      <c r="AA22" s="6" t="s">
        <v>878</v>
      </c>
      <c r="AB22" s="6" t="s">
        <v>879</v>
      </c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6" t="s">
        <v>880</v>
      </c>
      <c r="BB22" s="6" t="s">
        <v>880</v>
      </c>
      <c r="BC22" s="6" t="s">
        <v>881</v>
      </c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</row>
    <row r="23" spans="1:84" ht="12.5" x14ac:dyDescent="0.25">
      <c r="A23" s="6" t="s">
        <v>882</v>
      </c>
      <c r="B23" s="6" t="s">
        <v>883</v>
      </c>
      <c r="C23" s="6" t="s">
        <v>83</v>
      </c>
      <c r="D23" s="6" t="s">
        <v>2</v>
      </c>
      <c r="E23" s="6">
        <f t="shared" si="0"/>
        <v>1</v>
      </c>
      <c r="F23" s="12">
        <f t="shared" si="1"/>
        <v>0</v>
      </c>
      <c r="G23" s="6" t="str">
        <f t="shared" si="2"/>
        <v>N</v>
      </c>
      <c r="H23" s="6" t="s">
        <v>84</v>
      </c>
      <c r="I23" s="6" t="s">
        <v>85</v>
      </c>
      <c r="J23" s="6" t="s">
        <v>86</v>
      </c>
      <c r="K23" s="11"/>
      <c r="L23" s="11"/>
      <c r="M23" s="11"/>
      <c r="N23" s="6" t="s">
        <v>884</v>
      </c>
      <c r="O23" s="6" t="s">
        <v>884</v>
      </c>
      <c r="P23" s="6" t="s">
        <v>885</v>
      </c>
      <c r="Q23" s="11"/>
      <c r="R23" s="11"/>
      <c r="S23" s="11"/>
      <c r="T23" s="6" t="s">
        <v>886</v>
      </c>
      <c r="U23" s="6" t="s">
        <v>886</v>
      </c>
      <c r="V23" s="6" t="s">
        <v>887</v>
      </c>
      <c r="W23" s="6" t="s">
        <v>888</v>
      </c>
      <c r="X23" s="6" t="s">
        <v>888</v>
      </c>
      <c r="Y23" s="6" t="s">
        <v>889</v>
      </c>
      <c r="Z23" s="6" t="s">
        <v>890</v>
      </c>
      <c r="AA23" s="6" t="s">
        <v>891</v>
      </c>
      <c r="AB23" s="6" t="s">
        <v>892</v>
      </c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6" t="s">
        <v>893</v>
      </c>
      <c r="AP23" s="6" t="s">
        <v>894</v>
      </c>
      <c r="AQ23" s="6" t="s">
        <v>895</v>
      </c>
      <c r="AR23" s="11"/>
      <c r="AS23" s="11"/>
      <c r="AT23" s="11"/>
      <c r="AU23" s="6" t="s">
        <v>896</v>
      </c>
      <c r="AV23" s="6" t="s">
        <v>896</v>
      </c>
      <c r="AW23" s="6" t="s">
        <v>897</v>
      </c>
      <c r="AX23" s="11"/>
      <c r="AY23" s="11"/>
      <c r="AZ23" s="11"/>
      <c r="BA23" s="6" t="s">
        <v>898</v>
      </c>
      <c r="BB23" s="6" t="s">
        <v>899</v>
      </c>
      <c r="BC23" s="6" t="s">
        <v>900</v>
      </c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6" t="s">
        <v>901</v>
      </c>
      <c r="BY23" s="11"/>
      <c r="BZ23" s="11"/>
      <c r="CA23" s="11"/>
      <c r="CB23" s="11"/>
      <c r="CC23" s="11"/>
      <c r="CD23" s="11"/>
      <c r="CE23" s="11"/>
      <c r="CF23" s="11"/>
    </row>
    <row r="24" spans="1:84" ht="12.5" x14ac:dyDescent="0.25">
      <c r="A24" s="6" t="s">
        <v>902</v>
      </c>
      <c r="B24" s="6" t="s">
        <v>903</v>
      </c>
      <c r="C24" s="6" t="s">
        <v>87</v>
      </c>
      <c r="D24" s="6" t="s">
        <v>2</v>
      </c>
      <c r="E24" s="6">
        <f t="shared" si="0"/>
        <v>1</v>
      </c>
      <c r="F24" s="12">
        <f t="shared" si="1"/>
        <v>0</v>
      </c>
      <c r="G24" s="6" t="str">
        <f t="shared" si="2"/>
        <v>N</v>
      </c>
      <c r="H24" s="6" t="s">
        <v>88</v>
      </c>
      <c r="I24" s="6" t="s">
        <v>89</v>
      </c>
      <c r="J24" s="6" t="s">
        <v>90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6" t="s">
        <v>904</v>
      </c>
      <c r="AA24" s="6" t="s">
        <v>904</v>
      </c>
      <c r="AB24" s="6" t="s">
        <v>905</v>
      </c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6" t="s">
        <v>906</v>
      </c>
      <c r="AV24" s="6" t="s">
        <v>906</v>
      </c>
      <c r="AW24" s="6" t="s">
        <v>755</v>
      </c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6" t="s">
        <v>907</v>
      </c>
      <c r="BY24" s="6" t="s">
        <v>906</v>
      </c>
      <c r="BZ24" s="6" t="s">
        <v>906</v>
      </c>
      <c r="CA24" s="6" t="s">
        <v>755</v>
      </c>
      <c r="CB24" s="11"/>
      <c r="CC24" s="11"/>
      <c r="CD24" s="11"/>
      <c r="CE24" s="11"/>
      <c r="CF24" s="11"/>
    </row>
    <row r="25" spans="1:84" ht="12.5" x14ac:dyDescent="0.25">
      <c r="A25" s="6" t="s">
        <v>908</v>
      </c>
      <c r="B25" s="6" t="s">
        <v>909</v>
      </c>
      <c r="C25" s="6" t="s">
        <v>91</v>
      </c>
      <c r="D25" s="6" t="s">
        <v>2</v>
      </c>
      <c r="E25" s="6">
        <f t="shared" si="0"/>
        <v>1</v>
      </c>
      <c r="F25" s="12">
        <f t="shared" si="1"/>
        <v>0</v>
      </c>
      <c r="G25" s="6" t="str">
        <f t="shared" si="2"/>
        <v>N</v>
      </c>
      <c r="H25" s="6" t="s">
        <v>92</v>
      </c>
      <c r="I25" s="6" t="s">
        <v>93</v>
      </c>
      <c r="J25" s="6" t="s">
        <v>94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6" t="s">
        <v>910</v>
      </c>
      <c r="AA25" s="6" t="s">
        <v>911</v>
      </c>
      <c r="AB25" s="6" t="s">
        <v>912</v>
      </c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6" t="s">
        <v>913</v>
      </c>
      <c r="BB25" s="6" t="s">
        <v>913</v>
      </c>
      <c r="BC25" s="6" t="s">
        <v>914</v>
      </c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</row>
    <row r="26" spans="1:84" ht="12.5" x14ac:dyDescent="0.25">
      <c r="A26" s="6" t="s">
        <v>915</v>
      </c>
      <c r="B26" s="6" t="s">
        <v>916</v>
      </c>
      <c r="C26" s="6" t="s">
        <v>95</v>
      </c>
      <c r="D26" s="6" t="s">
        <v>2</v>
      </c>
      <c r="E26" s="6">
        <f t="shared" si="0"/>
        <v>1</v>
      </c>
      <c r="F26" s="12">
        <f t="shared" si="1"/>
        <v>0</v>
      </c>
      <c r="G26" s="6" t="str">
        <f t="shared" si="2"/>
        <v>N</v>
      </c>
      <c r="H26" s="6" t="s">
        <v>96</v>
      </c>
      <c r="I26" s="6" t="s">
        <v>97</v>
      </c>
      <c r="J26" s="6" t="s">
        <v>98</v>
      </c>
      <c r="K26" s="11"/>
      <c r="L26" s="11"/>
      <c r="M26" s="11"/>
      <c r="N26" s="6" t="s">
        <v>665</v>
      </c>
      <c r="O26" s="6" t="s">
        <v>665</v>
      </c>
      <c r="P26" s="6" t="s">
        <v>666</v>
      </c>
      <c r="Q26" s="11"/>
      <c r="R26" s="11"/>
      <c r="S26" s="11"/>
      <c r="T26" s="11"/>
      <c r="U26" s="11"/>
      <c r="V26" s="11"/>
      <c r="W26" s="11"/>
      <c r="X26" s="11"/>
      <c r="Y26" s="11"/>
      <c r="Z26" s="6" t="s">
        <v>917</v>
      </c>
      <c r="AA26" s="6" t="s">
        <v>918</v>
      </c>
      <c r="AB26" s="6" t="s">
        <v>919</v>
      </c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6" t="s">
        <v>920</v>
      </c>
      <c r="AV26" s="6" t="s">
        <v>920</v>
      </c>
      <c r="AW26" s="6" t="s">
        <v>921</v>
      </c>
      <c r="AX26" s="11"/>
      <c r="AY26" s="11"/>
      <c r="AZ26" s="11"/>
      <c r="BA26" s="6" t="s">
        <v>665</v>
      </c>
      <c r="BB26" s="6" t="s">
        <v>665</v>
      </c>
      <c r="BC26" s="6" t="s">
        <v>666</v>
      </c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6" t="s">
        <v>922</v>
      </c>
      <c r="BY26" s="11"/>
      <c r="BZ26" s="11"/>
      <c r="CA26" s="11"/>
      <c r="CB26" s="11"/>
      <c r="CC26" s="11"/>
      <c r="CD26" s="11"/>
      <c r="CE26" s="11"/>
      <c r="CF26" s="11"/>
    </row>
    <row r="27" spans="1:84" ht="12.5" x14ac:dyDescent="0.25">
      <c r="A27" s="6" t="s">
        <v>923</v>
      </c>
      <c r="B27" s="6" t="s">
        <v>924</v>
      </c>
      <c r="C27" s="6" t="s">
        <v>99</v>
      </c>
      <c r="D27" s="6" t="s">
        <v>2</v>
      </c>
      <c r="E27" s="6">
        <f t="shared" si="0"/>
        <v>1</v>
      </c>
      <c r="F27" s="12">
        <f t="shared" si="1"/>
        <v>0</v>
      </c>
      <c r="G27" s="6" t="str">
        <f t="shared" si="2"/>
        <v>N</v>
      </c>
      <c r="H27" s="6" t="s">
        <v>100</v>
      </c>
      <c r="I27" s="6" t="s">
        <v>100</v>
      </c>
      <c r="J27" s="6" t="s">
        <v>101</v>
      </c>
      <c r="K27" s="11"/>
      <c r="L27" s="11"/>
      <c r="M27" s="11"/>
      <c r="N27" s="6" t="s">
        <v>925</v>
      </c>
      <c r="O27" s="6" t="s">
        <v>925</v>
      </c>
      <c r="P27" s="6" t="s">
        <v>926</v>
      </c>
      <c r="Q27" s="11"/>
      <c r="R27" s="11"/>
      <c r="S27" s="11"/>
      <c r="T27" s="11"/>
      <c r="U27" s="11"/>
      <c r="V27" s="11"/>
      <c r="W27" s="11"/>
      <c r="X27" s="11"/>
      <c r="Y27" s="11"/>
      <c r="Z27" s="6" t="s">
        <v>927</v>
      </c>
      <c r="AA27" s="6" t="s">
        <v>927</v>
      </c>
      <c r="AB27" s="6" t="s">
        <v>928</v>
      </c>
      <c r="AC27" s="11"/>
      <c r="AD27" s="11"/>
      <c r="AE27" s="11"/>
      <c r="AF27" s="6" t="s">
        <v>929</v>
      </c>
      <c r="AG27" s="6" t="s">
        <v>929</v>
      </c>
      <c r="AH27" s="6" t="s">
        <v>930</v>
      </c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6" t="s">
        <v>931</v>
      </c>
      <c r="BB27" s="6" t="s">
        <v>931</v>
      </c>
      <c r="BC27" s="6" t="s">
        <v>932</v>
      </c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6" t="s">
        <v>933</v>
      </c>
      <c r="BY27" s="11"/>
      <c r="BZ27" s="11"/>
      <c r="CA27" s="11"/>
      <c r="CB27" s="11"/>
      <c r="CC27" s="11"/>
      <c r="CD27" s="11"/>
      <c r="CE27" s="11"/>
      <c r="CF27" s="11"/>
    </row>
    <row r="28" spans="1:84" ht="12.5" x14ac:dyDescent="0.25">
      <c r="A28" s="6" t="s">
        <v>923</v>
      </c>
      <c r="B28" s="6" t="s">
        <v>924</v>
      </c>
      <c r="C28" s="6" t="s">
        <v>102</v>
      </c>
      <c r="D28" s="6" t="s">
        <v>2</v>
      </c>
      <c r="E28" s="6">
        <f t="shared" si="0"/>
        <v>1</v>
      </c>
      <c r="F28" s="12">
        <f t="shared" si="1"/>
        <v>0</v>
      </c>
      <c r="G28" s="6" t="str">
        <f t="shared" si="2"/>
        <v>N</v>
      </c>
      <c r="H28" s="6" t="s">
        <v>103</v>
      </c>
      <c r="I28" s="6" t="s">
        <v>104</v>
      </c>
      <c r="J28" s="6" t="s">
        <v>105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6" t="s">
        <v>934</v>
      </c>
      <c r="AA28" s="6" t="s">
        <v>935</v>
      </c>
      <c r="AB28" s="6" t="s">
        <v>936</v>
      </c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6" t="s">
        <v>937</v>
      </c>
      <c r="BB28" s="6" t="s">
        <v>937</v>
      </c>
      <c r="BC28" s="6" t="s">
        <v>938</v>
      </c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6" t="s">
        <v>939</v>
      </c>
      <c r="BZ28" s="6" t="s">
        <v>939</v>
      </c>
      <c r="CA28" s="6" t="s">
        <v>940</v>
      </c>
      <c r="CB28" s="11"/>
      <c r="CC28" s="11"/>
      <c r="CD28" s="11"/>
      <c r="CE28" s="11"/>
      <c r="CF28" s="11"/>
    </row>
    <row r="29" spans="1:84" ht="12.5" x14ac:dyDescent="0.25">
      <c r="A29" s="6" t="s">
        <v>941</v>
      </c>
      <c r="B29" s="6" t="s">
        <v>942</v>
      </c>
      <c r="C29" s="6" t="s">
        <v>106</v>
      </c>
      <c r="D29" s="6" t="s">
        <v>3</v>
      </c>
      <c r="E29" s="6">
        <f t="shared" si="0"/>
        <v>0</v>
      </c>
      <c r="F29" s="12">
        <f t="shared" si="1"/>
        <v>1</v>
      </c>
      <c r="G29" s="6" t="str">
        <f t="shared" si="2"/>
        <v>N</v>
      </c>
      <c r="H29" s="6" t="s">
        <v>107</v>
      </c>
      <c r="I29" s="6" t="s">
        <v>108</v>
      </c>
      <c r="J29" s="6" t="s">
        <v>109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6" t="s">
        <v>943</v>
      </c>
      <c r="AA29" s="6" t="s">
        <v>944</v>
      </c>
      <c r="AB29" s="6" t="s">
        <v>945</v>
      </c>
      <c r="AC29" s="11"/>
      <c r="AD29" s="11"/>
      <c r="AE29" s="11"/>
      <c r="AF29" s="11"/>
      <c r="AG29" s="11"/>
      <c r="AH29" s="11"/>
      <c r="AI29" s="11"/>
      <c r="AJ29" s="11"/>
      <c r="AK29" s="11"/>
      <c r="AL29" s="6" t="s">
        <v>767</v>
      </c>
      <c r="AM29" s="6" t="s">
        <v>767</v>
      </c>
      <c r="AN29" s="6" t="s">
        <v>768</v>
      </c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6" t="s">
        <v>946</v>
      </c>
      <c r="BY29" s="11"/>
      <c r="BZ29" s="11"/>
      <c r="CA29" s="11"/>
      <c r="CB29" s="11"/>
      <c r="CC29" s="11"/>
      <c r="CD29" s="11"/>
      <c r="CE29" s="11"/>
      <c r="CF29" s="11"/>
    </row>
    <row r="30" spans="1:84" ht="12.5" x14ac:dyDescent="0.25">
      <c r="A30" s="6" t="s">
        <v>941</v>
      </c>
      <c r="B30" s="6" t="s">
        <v>942</v>
      </c>
      <c r="C30" s="6" t="s">
        <v>110</v>
      </c>
      <c r="D30" s="6" t="s">
        <v>2</v>
      </c>
      <c r="E30" s="6">
        <f t="shared" si="0"/>
        <v>1</v>
      </c>
      <c r="F30" s="12">
        <f t="shared" si="1"/>
        <v>0</v>
      </c>
      <c r="G30" s="6" t="str">
        <f t="shared" si="2"/>
        <v>N</v>
      </c>
      <c r="H30" s="6" t="s">
        <v>111</v>
      </c>
      <c r="I30" s="6" t="s">
        <v>112</v>
      </c>
      <c r="J30" s="6" t="s">
        <v>113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6" t="s">
        <v>947</v>
      </c>
      <c r="AA30" s="6" t="s">
        <v>948</v>
      </c>
      <c r="AB30" s="6" t="s">
        <v>949</v>
      </c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</row>
    <row r="31" spans="1:84" ht="12.5" x14ac:dyDescent="0.25">
      <c r="A31" s="6" t="s">
        <v>941</v>
      </c>
      <c r="B31" s="6" t="s">
        <v>942</v>
      </c>
      <c r="C31" s="6" t="s">
        <v>114</v>
      </c>
      <c r="D31" s="6" t="s">
        <v>2</v>
      </c>
      <c r="E31" s="6">
        <f t="shared" si="0"/>
        <v>1</v>
      </c>
      <c r="F31" s="12">
        <f t="shared" si="1"/>
        <v>0</v>
      </c>
      <c r="G31" s="6" t="str">
        <f t="shared" si="2"/>
        <v>N</v>
      </c>
      <c r="H31" s="6" t="s">
        <v>115</v>
      </c>
      <c r="I31" s="6" t="s">
        <v>116</v>
      </c>
      <c r="J31" s="6" t="s">
        <v>117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6" t="s">
        <v>950</v>
      </c>
      <c r="AA31" s="6" t="s">
        <v>950</v>
      </c>
      <c r="AB31" s="6" t="s">
        <v>951</v>
      </c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6" t="s">
        <v>829</v>
      </c>
      <c r="BB31" s="6" t="s">
        <v>829</v>
      </c>
      <c r="BC31" s="6" t="s">
        <v>830</v>
      </c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6" t="s">
        <v>952</v>
      </c>
      <c r="BY31" s="11"/>
      <c r="BZ31" s="11"/>
      <c r="CA31" s="11"/>
      <c r="CB31" s="11"/>
      <c r="CC31" s="11"/>
      <c r="CD31" s="11"/>
      <c r="CE31" s="11"/>
      <c r="CF31" s="11"/>
    </row>
    <row r="32" spans="1:84" ht="12.5" x14ac:dyDescent="0.25">
      <c r="A32" s="6" t="s">
        <v>941</v>
      </c>
      <c r="B32" s="6" t="s">
        <v>942</v>
      </c>
      <c r="C32" s="6" t="s">
        <v>118</v>
      </c>
      <c r="D32" s="6" t="s">
        <v>2</v>
      </c>
      <c r="E32" s="6">
        <f t="shared" si="0"/>
        <v>1</v>
      </c>
      <c r="F32" s="12">
        <f t="shared" si="1"/>
        <v>0</v>
      </c>
      <c r="G32" s="6" t="str">
        <f t="shared" si="2"/>
        <v>N</v>
      </c>
      <c r="H32" s="6" t="s">
        <v>119</v>
      </c>
      <c r="I32" s="6" t="s">
        <v>120</v>
      </c>
      <c r="J32" s="6" t="s">
        <v>121</v>
      </c>
      <c r="K32" s="11"/>
      <c r="L32" s="11"/>
      <c r="M32" s="11"/>
      <c r="N32" s="11"/>
      <c r="O32" s="11"/>
      <c r="P32" s="11"/>
      <c r="Q32" s="11"/>
      <c r="R32" s="11"/>
      <c r="S32" s="11"/>
      <c r="T32" s="6" t="s">
        <v>953</v>
      </c>
      <c r="U32" s="6" t="s">
        <v>953</v>
      </c>
      <c r="V32" s="6" t="s">
        <v>954</v>
      </c>
      <c r="W32" s="11"/>
      <c r="X32" s="11"/>
      <c r="Y32" s="11"/>
      <c r="Z32" s="6" t="s">
        <v>955</v>
      </c>
      <c r="AA32" s="6" t="s">
        <v>955</v>
      </c>
      <c r="AB32" s="6" t="s">
        <v>956</v>
      </c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6" t="s">
        <v>957</v>
      </c>
      <c r="AV32" s="6" t="s">
        <v>957</v>
      </c>
      <c r="AW32" s="6" t="s">
        <v>958</v>
      </c>
      <c r="AX32" s="11"/>
      <c r="AY32" s="11"/>
      <c r="AZ32" s="11"/>
      <c r="BA32" s="6" t="s">
        <v>959</v>
      </c>
      <c r="BB32" s="6" t="s">
        <v>959</v>
      </c>
      <c r="BC32" s="6" t="s">
        <v>960</v>
      </c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</row>
    <row r="33" spans="1:84" ht="12.5" x14ac:dyDescent="0.25">
      <c r="A33" s="6" t="s">
        <v>941</v>
      </c>
      <c r="B33" s="6" t="s">
        <v>942</v>
      </c>
      <c r="C33" s="6" t="s">
        <v>122</v>
      </c>
      <c r="D33" s="6" t="s">
        <v>2</v>
      </c>
      <c r="E33" s="6">
        <f t="shared" si="0"/>
        <v>1</v>
      </c>
      <c r="F33" s="12">
        <f t="shared" si="1"/>
        <v>0</v>
      </c>
      <c r="G33" s="6" t="str">
        <f t="shared" si="2"/>
        <v>N</v>
      </c>
      <c r="H33" s="6" t="s">
        <v>123</v>
      </c>
      <c r="I33" s="6" t="s">
        <v>123</v>
      </c>
      <c r="J33" s="6" t="s">
        <v>124</v>
      </c>
      <c r="K33" s="6" t="s">
        <v>961</v>
      </c>
      <c r="L33" s="6" t="s">
        <v>961</v>
      </c>
      <c r="M33" s="6" t="s">
        <v>962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6" t="s">
        <v>963</v>
      </c>
      <c r="AA33" s="6" t="s">
        <v>963</v>
      </c>
      <c r="AB33" s="6" t="s">
        <v>964</v>
      </c>
      <c r="AC33" s="11"/>
      <c r="AD33" s="11"/>
      <c r="AE33" s="11"/>
      <c r="AF33" s="6" t="s">
        <v>965</v>
      </c>
      <c r="AG33" s="6" t="s">
        <v>966</v>
      </c>
      <c r="AH33" s="6" t="s">
        <v>967</v>
      </c>
      <c r="AI33" s="11"/>
      <c r="AJ33" s="11"/>
      <c r="AK33" s="11"/>
      <c r="AL33" s="6" t="s">
        <v>968</v>
      </c>
      <c r="AM33" s="6" t="s">
        <v>968</v>
      </c>
      <c r="AN33" s="6" t="s">
        <v>969</v>
      </c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6" t="s">
        <v>970</v>
      </c>
      <c r="BB33" s="6" t="s">
        <v>970</v>
      </c>
      <c r="BC33" s="6" t="s">
        <v>971</v>
      </c>
      <c r="BD33" s="6" t="s">
        <v>972</v>
      </c>
      <c r="BE33" s="6" t="s">
        <v>972</v>
      </c>
      <c r="BF33" s="6" t="s">
        <v>973</v>
      </c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6" t="s">
        <v>974</v>
      </c>
      <c r="BY33" s="11"/>
      <c r="BZ33" s="11"/>
      <c r="CA33" s="11"/>
      <c r="CB33" s="11"/>
      <c r="CC33" s="11"/>
      <c r="CD33" s="11"/>
      <c r="CE33" s="11"/>
      <c r="CF33" s="11"/>
    </row>
    <row r="34" spans="1:84" ht="12.5" x14ac:dyDescent="0.25">
      <c r="A34" s="6" t="s">
        <v>975</v>
      </c>
      <c r="B34" s="6" t="s">
        <v>976</v>
      </c>
      <c r="C34" s="6" t="s">
        <v>125</v>
      </c>
      <c r="D34" s="6" t="s">
        <v>3</v>
      </c>
      <c r="E34" s="6">
        <f t="shared" si="0"/>
        <v>0</v>
      </c>
      <c r="F34" s="12">
        <f t="shared" si="1"/>
        <v>1</v>
      </c>
      <c r="G34" s="6" t="str">
        <f t="shared" si="2"/>
        <v>N</v>
      </c>
      <c r="H34" s="6" t="s">
        <v>126</v>
      </c>
      <c r="I34" s="6" t="s">
        <v>127</v>
      </c>
      <c r="J34" s="6" t="s">
        <v>128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6" t="s">
        <v>977</v>
      </c>
      <c r="X34" s="6" t="s">
        <v>978</v>
      </c>
      <c r="Y34" s="6" t="s">
        <v>979</v>
      </c>
      <c r="Z34" s="6" t="s">
        <v>980</v>
      </c>
      <c r="AA34" s="6" t="s">
        <v>981</v>
      </c>
      <c r="AB34" s="6" t="s">
        <v>982</v>
      </c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6" t="s">
        <v>983</v>
      </c>
      <c r="AP34" s="6" t="s">
        <v>984</v>
      </c>
      <c r="AQ34" s="6" t="s">
        <v>985</v>
      </c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</row>
    <row r="35" spans="1:84" ht="12.5" x14ac:dyDescent="0.25">
      <c r="A35" s="6" t="s">
        <v>975</v>
      </c>
      <c r="B35" s="6" t="s">
        <v>976</v>
      </c>
      <c r="C35" s="6" t="s">
        <v>129</v>
      </c>
      <c r="D35" s="6" t="s">
        <v>130</v>
      </c>
      <c r="E35" s="6">
        <f t="shared" si="0"/>
        <v>1</v>
      </c>
      <c r="F35" s="12">
        <f t="shared" si="1"/>
        <v>0</v>
      </c>
      <c r="G35" s="6" t="str">
        <f t="shared" si="2"/>
        <v>N</v>
      </c>
      <c r="H35" s="6" t="s">
        <v>131</v>
      </c>
      <c r="I35" s="6" t="s">
        <v>131</v>
      </c>
      <c r="J35" s="6" t="s">
        <v>132</v>
      </c>
      <c r="K35" s="11"/>
      <c r="L35" s="11"/>
      <c r="M35" s="11"/>
      <c r="N35" s="6" t="s">
        <v>665</v>
      </c>
      <c r="O35" s="6" t="s">
        <v>665</v>
      </c>
      <c r="P35" s="6" t="s">
        <v>666</v>
      </c>
      <c r="Q35" s="11"/>
      <c r="R35" s="11"/>
      <c r="S35" s="11"/>
      <c r="T35" s="11"/>
      <c r="U35" s="11"/>
      <c r="V35" s="11"/>
      <c r="W35" s="11"/>
      <c r="X35" s="11"/>
      <c r="Y35" s="11"/>
      <c r="Z35" s="6" t="s">
        <v>986</v>
      </c>
      <c r="AA35" s="6" t="s">
        <v>986</v>
      </c>
      <c r="AB35" s="6" t="s">
        <v>987</v>
      </c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6" t="s">
        <v>988</v>
      </c>
      <c r="BB35" s="6" t="s">
        <v>988</v>
      </c>
      <c r="BC35" s="6" t="s">
        <v>989</v>
      </c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6" t="s">
        <v>990</v>
      </c>
      <c r="BY35" s="11"/>
      <c r="BZ35" s="11"/>
      <c r="CA35" s="11"/>
      <c r="CB35" s="11"/>
      <c r="CC35" s="11"/>
      <c r="CD35" s="11"/>
      <c r="CE35" s="11"/>
      <c r="CF35" s="11"/>
    </row>
    <row r="36" spans="1:84" ht="12.5" x14ac:dyDescent="0.25">
      <c r="A36" s="6" t="s">
        <v>991</v>
      </c>
      <c r="B36" s="6" t="s">
        <v>992</v>
      </c>
      <c r="C36" s="6" t="s">
        <v>133</v>
      </c>
      <c r="D36" s="6" t="s">
        <v>2</v>
      </c>
      <c r="E36" s="6">
        <f t="shared" si="0"/>
        <v>1</v>
      </c>
      <c r="F36" s="12">
        <f t="shared" si="1"/>
        <v>0</v>
      </c>
      <c r="G36" s="6" t="str">
        <f t="shared" si="2"/>
        <v>N</v>
      </c>
      <c r="H36" s="6" t="s">
        <v>58</v>
      </c>
      <c r="I36" s="6" t="s">
        <v>58</v>
      </c>
      <c r="J36" s="6" t="s">
        <v>59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6" t="s">
        <v>993</v>
      </c>
      <c r="X36" s="6" t="s">
        <v>994</v>
      </c>
      <c r="Y36" s="6" t="s">
        <v>995</v>
      </c>
      <c r="Z36" s="6" t="s">
        <v>996</v>
      </c>
      <c r="AA36" s="6" t="s">
        <v>997</v>
      </c>
      <c r="AB36" s="6" t="s">
        <v>998</v>
      </c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6" t="s">
        <v>999</v>
      </c>
      <c r="AV36" s="6" t="s">
        <v>999</v>
      </c>
      <c r="AW36" s="6" t="s">
        <v>1000</v>
      </c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6" t="s">
        <v>1001</v>
      </c>
      <c r="BY36" s="11"/>
      <c r="BZ36" s="11"/>
      <c r="CA36" s="11"/>
      <c r="CB36" s="11"/>
      <c r="CC36" s="11"/>
      <c r="CD36" s="11"/>
      <c r="CE36" s="11"/>
      <c r="CF36" s="11"/>
    </row>
    <row r="37" spans="1:84" ht="12.5" x14ac:dyDescent="0.25">
      <c r="A37" s="6" t="s">
        <v>991</v>
      </c>
      <c r="B37" s="6" t="s">
        <v>992</v>
      </c>
      <c r="C37" s="6" t="s">
        <v>134</v>
      </c>
      <c r="D37" s="6" t="s">
        <v>2</v>
      </c>
      <c r="E37" s="6">
        <f t="shared" si="0"/>
        <v>1</v>
      </c>
      <c r="F37" s="12">
        <f t="shared" si="1"/>
        <v>0</v>
      </c>
      <c r="G37" s="6" t="str">
        <f t="shared" si="2"/>
        <v>N</v>
      </c>
      <c r="H37" s="6" t="s">
        <v>135</v>
      </c>
      <c r="I37" s="6" t="s">
        <v>135</v>
      </c>
      <c r="J37" s="6" t="s">
        <v>136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6" t="s">
        <v>1002</v>
      </c>
      <c r="AA37" s="6" t="s">
        <v>1002</v>
      </c>
      <c r="AB37" s="6" t="s">
        <v>1003</v>
      </c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6" t="s">
        <v>1004</v>
      </c>
      <c r="AV37" s="6" t="s">
        <v>1005</v>
      </c>
      <c r="AW37" s="6" t="s">
        <v>1006</v>
      </c>
      <c r="AX37" s="11"/>
      <c r="AY37" s="11"/>
      <c r="AZ37" s="11"/>
      <c r="BA37" s="6" t="s">
        <v>135</v>
      </c>
      <c r="BB37" s="6" t="s">
        <v>135</v>
      </c>
      <c r="BC37" s="6" t="s">
        <v>136</v>
      </c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</row>
    <row r="38" spans="1:84" ht="12.5" x14ac:dyDescent="0.25">
      <c r="A38" s="6" t="s">
        <v>991</v>
      </c>
      <c r="B38" s="6" t="s">
        <v>992</v>
      </c>
      <c r="C38" s="6" t="s">
        <v>137</v>
      </c>
      <c r="D38" s="6" t="s">
        <v>2</v>
      </c>
      <c r="E38" s="6">
        <f t="shared" si="0"/>
        <v>1</v>
      </c>
      <c r="F38" s="12">
        <f t="shared" si="1"/>
        <v>0</v>
      </c>
      <c r="G38" s="6" t="str">
        <f t="shared" si="2"/>
        <v>N</v>
      </c>
      <c r="H38" s="6" t="s">
        <v>138</v>
      </c>
      <c r="I38" s="6" t="s">
        <v>138</v>
      </c>
      <c r="J38" s="6" t="s">
        <v>139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6" t="s">
        <v>1007</v>
      </c>
      <c r="X38" s="6" t="s">
        <v>1007</v>
      </c>
      <c r="Y38" s="6" t="s">
        <v>1008</v>
      </c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</row>
    <row r="39" spans="1:84" ht="12.5" x14ac:dyDescent="0.25">
      <c r="A39" s="6" t="s">
        <v>991</v>
      </c>
      <c r="B39" s="6" t="s">
        <v>992</v>
      </c>
      <c r="C39" s="6" t="s">
        <v>140</v>
      </c>
      <c r="D39" s="6" t="s">
        <v>141</v>
      </c>
      <c r="E39" s="6">
        <f t="shared" si="0"/>
        <v>1</v>
      </c>
      <c r="F39" s="12">
        <f t="shared" si="1"/>
        <v>0</v>
      </c>
      <c r="G39" s="6" t="str">
        <f t="shared" si="2"/>
        <v>N</v>
      </c>
      <c r="H39" s="6" t="s">
        <v>142</v>
      </c>
      <c r="I39" s="6" t="s">
        <v>143</v>
      </c>
      <c r="J39" s="6" t="s">
        <v>144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6" t="s">
        <v>1009</v>
      </c>
      <c r="AA39" s="6" t="s">
        <v>1010</v>
      </c>
      <c r="AB39" s="6" t="s">
        <v>1011</v>
      </c>
      <c r="AC39" s="11"/>
      <c r="AD39" s="11"/>
      <c r="AE39" s="11"/>
      <c r="AF39" s="6" t="s">
        <v>1012</v>
      </c>
      <c r="AG39" s="6" t="s">
        <v>1012</v>
      </c>
      <c r="AH39" s="6" t="s">
        <v>1013</v>
      </c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6" t="s">
        <v>1014</v>
      </c>
      <c r="BB39" s="6" t="s">
        <v>1014</v>
      </c>
      <c r="BC39" s="6" t="s">
        <v>1015</v>
      </c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6" t="s">
        <v>1016</v>
      </c>
      <c r="BY39" s="11"/>
      <c r="BZ39" s="11"/>
      <c r="CA39" s="11"/>
      <c r="CB39" s="11"/>
      <c r="CC39" s="11"/>
      <c r="CD39" s="11"/>
      <c r="CE39" s="11"/>
      <c r="CF39" s="11"/>
    </row>
    <row r="40" spans="1:84" ht="12.5" x14ac:dyDescent="0.25">
      <c r="A40" s="6" t="s">
        <v>1017</v>
      </c>
      <c r="B40" s="6" t="s">
        <v>1018</v>
      </c>
      <c r="C40" s="6" t="s">
        <v>145</v>
      </c>
      <c r="D40" s="6" t="s">
        <v>146</v>
      </c>
      <c r="E40" s="6">
        <f t="shared" si="0"/>
        <v>1</v>
      </c>
      <c r="F40" s="12">
        <f t="shared" si="1"/>
        <v>1</v>
      </c>
      <c r="G40" s="6" t="str">
        <f t="shared" si="2"/>
        <v>Y</v>
      </c>
      <c r="H40" s="6" t="s">
        <v>58</v>
      </c>
      <c r="I40" s="6" t="s">
        <v>58</v>
      </c>
      <c r="J40" s="6" t="s">
        <v>59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6" t="s">
        <v>1019</v>
      </c>
      <c r="AA40" s="6" t="s">
        <v>1019</v>
      </c>
      <c r="AB40" s="6" t="s">
        <v>1020</v>
      </c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6" t="s">
        <v>1021</v>
      </c>
      <c r="AP40" s="6" t="s">
        <v>1022</v>
      </c>
      <c r="AQ40" s="6" t="s">
        <v>1023</v>
      </c>
      <c r="AR40" s="11"/>
      <c r="AS40" s="11"/>
      <c r="AT40" s="11"/>
      <c r="AU40" s="6" t="s">
        <v>58</v>
      </c>
      <c r="AV40" s="6" t="s">
        <v>58</v>
      </c>
      <c r="AW40" s="6" t="s">
        <v>59</v>
      </c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</row>
    <row r="41" spans="1:84" ht="12.5" x14ac:dyDescent="0.25">
      <c r="A41" s="6" t="s">
        <v>1017</v>
      </c>
      <c r="B41" s="6" t="s">
        <v>1018</v>
      </c>
      <c r="C41" s="6" t="s">
        <v>147</v>
      </c>
      <c r="D41" s="6" t="s">
        <v>2</v>
      </c>
      <c r="E41" s="6">
        <f t="shared" si="0"/>
        <v>1</v>
      </c>
      <c r="F41" s="12">
        <f t="shared" si="1"/>
        <v>0</v>
      </c>
      <c r="G41" s="6" t="str">
        <f t="shared" si="2"/>
        <v>N</v>
      </c>
      <c r="H41" s="6" t="s">
        <v>148</v>
      </c>
      <c r="I41" s="6" t="s">
        <v>149</v>
      </c>
      <c r="J41" s="6" t="s">
        <v>150</v>
      </c>
      <c r="K41" s="11"/>
      <c r="L41" s="11"/>
      <c r="M41" s="11"/>
      <c r="N41" s="11"/>
      <c r="O41" s="11"/>
      <c r="P41" s="11"/>
      <c r="Q41" s="11"/>
      <c r="R41" s="11"/>
      <c r="S41" s="11"/>
      <c r="T41" s="6" t="s">
        <v>1024</v>
      </c>
      <c r="U41" s="6" t="s">
        <v>1024</v>
      </c>
      <c r="V41" s="6" t="s">
        <v>1024</v>
      </c>
      <c r="W41" s="6" t="s">
        <v>787</v>
      </c>
      <c r="X41" s="6" t="s">
        <v>788</v>
      </c>
      <c r="Y41" s="6" t="s">
        <v>789</v>
      </c>
      <c r="Z41" s="6" t="s">
        <v>1025</v>
      </c>
      <c r="AA41" s="6" t="s">
        <v>1025</v>
      </c>
      <c r="AB41" s="6" t="s">
        <v>1026</v>
      </c>
      <c r="AC41" s="11"/>
      <c r="AD41" s="11"/>
      <c r="AE41" s="11"/>
      <c r="AF41" s="6" t="s">
        <v>1027</v>
      </c>
      <c r="AG41" s="6" t="s">
        <v>1027</v>
      </c>
      <c r="AH41" s="6" t="s">
        <v>1028</v>
      </c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6" t="s">
        <v>1029</v>
      </c>
      <c r="AV41" s="6" t="s">
        <v>1029</v>
      </c>
      <c r="AW41" s="6" t="s">
        <v>1030</v>
      </c>
      <c r="AX41" s="11"/>
      <c r="AY41" s="11"/>
      <c r="AZ41" s="11"/>
      <c r="BA41" s="6" t="s">
        <v>1031</v>
      </c>
      <c r="BB41" s="6" t="s">
        <v>1031</v>
      </c>
      <c r="BC41" s="6" t="s">
        <v>1032</v>
      </c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6" t="s">
        <v>1033</v>
      </c>
      <c r="BY41" s="11"/>
      <c r="BZ41" s="11"/>
      <c r="CA41" s="11"/>
      <c r="CB41" s="11"/>
      <c r="CC41" s="11"/>
      <c r="CD41" s="11"/>
      <c r="CE41" s="11"/>
      <c r="CF41" s="11"/>
    </row>
    <row r="42" spans="1:84" ht="12.5" x14ac:dyDescent="0.25">
      <c r="A42" s="6" t="s">
        <v>1034</v>
      </c>
      <c r="B42" s="6" t="s">
        <v>1035</v>
      </c>
      <c r="C42" s="6" t="s">
        <v>151</v>
      </c>
      <c r="D42" s="6" t="s">
        <v>2</v>
      </c>
      <c r="E42" s="6">
        <f t="shared" si="0"/>
        <v>1</v>
      </c>
      <c r="F42" s="12">
        <f t="shared" si="1"/>
        <v>0</v>
      </c>
      <c r="G42" s="6" t="str">
        <f t="shared" si="2"/>
        <v>N</v>
      </c>
      <c r="H42" s="6" t="s">
        <v>152</v>
      </c>
      <c r="I42" s="6" t="s">
        <v>152</v>
      </c>
      <c r="J42" s="6" t="s">
        <v>153</v>
      </c>
      <c r="K42" s="11"/>
      <c r="L42" s="11"/>
      <c r="M42" s="11"/>
      <c r="N42" s="11"/>
      <c r="O42" s="11"/>
      <c r="P42" s="11"/>
      <c r="Q42" s="6" t="s">
        <v>1036</v>
      </c>
      <c r="R42" s="6" t="s">
        <v>1036</v>
      </c>
      <c r="S42" s="6" t="s">
        <v>1036</v>
      </c>
      <c r="T42" s="11"/>
      <c r="U42" s="11"/>
      <c r="V42" s="11"/>
      <c r="W42" s="11"/>
      <c r="X42" s="11"/>
      <c r="Y42" s="11"/>
      <c r="Z42" s="6" t="s">
        <v>1037</v>
      </c>
      <c r="AA42" s="6" t="s">
        <v>1038</v>
      </c>
      <c r="AB42" s="6" t="s">
        <v>1039</v>
      </c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6" t="s">
        <v>1040</v>
      </c>
      <c r="BY42" s="11"/>
      <c r="BZ42" s="11"/>
      <c r="CA42" s="11"/>
      <c r="CB42" s="11"/>
      <c r="CC42" s="11"/>
      <c r="CD42" s="11"/>
      <c r="CE42" s="11"/>
      <c r="CF42" s="11"/>
    </row>
    <row r="43" spans="1:84" ht="12.5" x14ac:dyDescent="0.25">
      <c r="A43" s="6" t="s">
        <v>1034</v>
      </c>
      <c r="B43" s="6" t="s">
        <v>1035</v>
      </c>
      <c r="C43" s="6" t="s">
        <v>154</v>
      </c>
      <c r="D43" s="6" t="s">
        <v>141</v>
      </c>
      <c r="E43" s="6">
        <f t="shared" si="0"/>
        <v>1</v>
      </c>
      <c r="F43" s="12">
        <f t="shared" si="1"/>
        <v>0</v>
      </c>
      <c r="G43" s="6" t="str">
        <f t="shared" si="2"/>
        <v>N</v>
      </c>
      <c r="H43" s="6" t="s">
        <v>155</v>
      </c>
      <c r="I43" s="6" t="s">
        <v>156</v>
      </c>
      <c r="J43" s="6" t="s">
        <v>157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6" t="s">
        <v>1041</v>
      </c>
      <c r="AA43" s="6" t="s">
        <v>1041</v>
      </c>
      <c r="AB43" s="6" t="s">
        <v>1042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</row>
    <row r="44" spans="1:84" ht="12.5" x14ac:dyDescent="0.25">
      <c r="A44" s="6" t="s">
        <v>1034</v>
      </c>
      <c r="B44" s="6" t="s">
        <v>1035</v>
      </c>
      <c r="C44" s="6" t="s">
        <v>158</v>
      </c>
      <c r="D44" s="6" t="s">
        <v>141</v>
      </c>
      <c r="E44" s="6">
        <f t="shared" si="0"/>
        <v>1</v>
      </c>
      <c r="F44" s="12">
        <f t="shared" si="1"/>
        <v>0</v>
      </c>
      <c r="G44" s="6" t="str">
        <f t="shared" si="2"/>
        <v>N</v>
      </c>
      <c r="H44" s="6" t="s">
        <v>159</v>
      </c>
      <c r="I44" s="6" t="s">
        <v>159</v>
      </c>
      <c r="J44" s="6" t="s">
        <v>160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6" t="s">
        <v>1043</v>
      </c>
      <c r="AA44" s="6" t="s">
        <v>1044</v>
      </c>
      <c r="AB44" s="6" t="s">
        <v>1045</v>
      </c>
      <c r="AC44" s="11"/>
      <c r="AD44" s="11"/>
      <c r="AE44" s="11"/>
      <c r="AF44" s="11"/>
      <c r="AG44" s="11"/>
      <c r="AH44" s="11"/>
      <c r="AI44" s="11"/>
      <c r="AJ44" s="11"/>
      <c r="AK44" s="11"/>
      <c r="AL44" s="6" t="s">
        <v>1046</v>
      </c>
      <c r="AM44" s="6" t="s">
        <v>1046</v>
      </c>
      <c r="AN44" s="6" t="s">
        <v>1047</v>
      </c>
      <c r="AO44" s="11"/>
      <c r="AP44" s="11"/>
      <c r="AQ44" s="11"/>
      <c r="AR44" s="11"/>
      <c r="AS44" s="11"/>
      <c r="AT44" s="11"/>
      <c r="AU44" s="6" t="s">
        <v>1048</v>
      </c>
      <c r="AV44" s="6" t="s">
        <v>1048</v>
      </c>
      <c r="AW44" s="6" t="s">
        <v>1049</v>
      </c>
      <c r="AX44" s="11"/>
      <c r="AY44" s="11"/>
      <c r="AZ44" s="11"/>
      <c r="BA44" s="6" t="s">
        <v>1050</v>
      </c>
      <c r="BB44" s="6" t="s">
        <v>1051</v>
      </c>
      <c r="BC44" s="6" t="s">
        <v>1052</v>
      </c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6" t="s">
        <v>1053</v>
      </c>
      <c r="BY44" s="11"/>
      <c r="BZ44" s="11"/>
      <c r="CA44" s="11"/>
      <c r="CB44" s="11"/>
      <c r="CC44" s="11"/>
      <c r="CD44" s="11"/>
      <c r="CE44" s="11"/>
      <c r="CF44" s="11"/>
    </row>
    <row r="45" spans="1:84" ht="12.5" x14ac:dyDescent="0.25">
      <c r="A45" s="6" t="s">
        <v>1054</v>
      </c>
      <c r="B45" s="6" t="s">
        <v>1055</v>
      </c>
      <c r="C45" s="6" t="s">
        <v>161</v>
      </c>
      <c r="D45" s="6" t="s">
        <v>2</v>
      </c>
      <c r="E45" s="6">
        <f t="shared" si="0"/>
        <v>1</v>
      </c>
      <c r="F45" s="12">
        <f t="shared" si="1"/>
        <v>0</v>
      </c>
      <c r="G45" s="6" t="str">
        <f t="shared" si="2"/>
        <v>N</v>
      </c>
      <c r="H45" s="6" t="s">
        <v>162</v>
      </c>
      <c r="I45" s="6" t="s">
        <v>163</v>
      </c>
      <c r="J45" s="6" t="s">
        <v>164</v>
      </c>
      <c r="K45" s="6" t="s">
        <v>1056</v>
      </c>
      <c r="L45" s="6" t="s">
        <v>1056</v>
      </c>
      <c r="M45" s="6" t="s">
        <v>1056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6" t="s">
        <v>1057</v>
      </c>
      <c r="AA45" s="6" t="s">
        <v>1058</v>
      </c>
      <c r="AB45" s="6" t="s">
        <v>1059</v>
      </c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6" t="s">
        <v>1060</v>
      </c>
      <c r="AP45" s="6" t="s">
        <v>1061</v>
      </c>
      <c r="AQ45" s="6" t="s">
        <v>1062</v>
      </c>
      <c r="AR45" s="11"/>
      <c r="AS45" s="11"/>
      <c r="AT45" s="11"/>
      <c r="AU45" s="6" t="s">
        <v>1063</v>
      </c>
      <c r="AV45" s="6" t="s">
        <v>1064</v>
      </c>
      <c r="AW45" s="6" t="s">
        <v>1065</v>
      </c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6" t="s">
        <v>1066</v>
      </c>
      <c r="BY45" s="11"/>
      <c r="BZ45" s="11"/>
      <c r="CA45" s="11"/>
      <c r="CB45" s="11"/>
      <c r="CC45" s="11"/>
      <c r="CD45" s="11"/>
      <c r="CE45" s="11"/>
      <c r="CF45" s="11"/>
    </row>
    <row r="46" spans="1:84" ht="12.5" x14ac:dyDescent="0.25">
      <c r="A46" s="6" t="s">
        <v>1067</v>
      </c>
      <c r="B46" s="6" t="s">
        <v>1068</v>
      </c>
      <c r="C46" s="6" t="s">
        <v>165</v>
      </c>
      <c r="D46" s="6" t="s">
        <v>2</v>
      </c>
      <c r="E46" s="6">
        <f t="shared" si="0"/>
        <v>1</v>
      </c>
      <c r="F46" s="12">
        <f t="shared" si="1"/>
        <v>0</v>
      </c>
      <c r="G46" s="6" t="str">
        <f t="shared" si="2"/>
        <v>N</v>
      </c>
      <c r="H46" s="6" t="s">
        <v>166</v>
      </c>
      <c r="I46" s="6" t="s">
        <v>166</v>
      </c>
      <c r="J46" s="6" t="s">
        <v>167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" t="s">
        <v>1069</v>
      </c>
      <c r="AA46" s="6" t="s">
        <v>1070</v>
      </c>
      <c r="AB46" s="6" t="s">
        <v>1071</v>
      </c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6" t="s">
        <v>1072</v>
      </c>
      <c r="AV46" s="6" t="s">
        <v>1072</v>
      </c>
      <c r="AW46" s="6" t="s">
        <v>1073</v>
      </c>
      <c r="AX46" s="11"/>
      <c r="AY46" s="11"/>
      <c r="AZ46" s="11"/>
      <c r="BA46" s="6" t="s">
        <v>1074</v>
      </c>
      <c r="BB46" s="6" t="s">
        <v>1074</v>
      </c>
      <c r="BC46" s="6" t="s">
        <v>1075</v>
      </c>
      <c r="BD46" s="6" t="s">
        <v>1076</v>
      </c>
      <c r="BE46" s="6" t="s">
        <v>1076</v>
      </c>
      <c r="BF46" s="6" t="s">
        <v>1077</v>
      </c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6" t="s">
        <v>1078</v>
      </c>
      <c r="BY46" s="11"/>
      <c r="BZ46" s="11"/>
      <c r="CA46" s="11"/>
      <c r="CB46" s="11"/>
      <c r="CC46" s="11"/>
      <c r="CD46" s="11"/>
      <c r="CE46" s="11"/>
      <c r="CF46" s="11"/>
    </row>
    <row r="47" spans="1:84" ht="12.5" x14ac:dyDescent="0.25">
      <c r="A47" s="6" t="s">
        <v>1067</v>
      </c>
      <c r="B47" s="6" t="s">
        <v>1068</v>
      </c>
      <c r="C47" s="6" t="s">
        <v>168</v>
      </c>
      <c r="D47" s="6" t="s">
        <v>141</v>
      </c>
      <c r="E47" s="6">
        <f t="shared" si="0"/>
        <v>1</v>
      </c>
      <c r="F47" s="12">
        <f t="shared" si="1"/>
        <v>0</v>
      </c>
      <c r="G47" s="6" t="str">
        <f t="shared" si="2"/>
        <v>N</v>
      </c>
      <c r="H47" s="6" t="s">
        <v>169</v>
      </c>
      <c r="I47" s="6" t="s">
        <v>169</v>
      </c>
      <c r="J47" s="6" t="s">
        <v>170</v>
      </c>
      <c r="K47" s="11"/>
      <c r="L47" s="11"/>
      <c r="M47" s="11"/>
      <c r="N47" s="6" t="s">
        <v>1079</v>
      </c>
      <c r="O47" s="6" t="s">
        <v>1079</v>
      </c>
      <c r="P47" s="6" t="s">
        <v>1080</v>
      </c>
      <c r="Q47" s="11"/>
      <c r="R47" s="11"/>
      <c r="S47" s="11"/>
      <c r="T47" s="11"/>
      <c r="U47" s="11"/>
      <c r="V47" s="11"/>
      <c r="W47" s="11"/>
      <c r="X47" s="11"/>
      <c r="Y47" s="11"/>
      <c r="Z47" s="6" t="s">
        <v>1081</v>
      </c>
      <c r="AA47" s="6" t="s">
        <v>1082</v>
      </c>
      <c r="AB47" s="6" t="s">
        <v>1083</v>
      </c>
      <c r="AC47" s="11"/>
      <c r="AD47" s="11"/>
      <c r="AE47" s="11"/>
      <c r="AF47" s="11"/>
      <c r="AG47" s="11"/>
      <c r="AH47" s="11"/>
      <c r="AI47" s="11"/>
      <c r="AJ47" s="11"/>
      <c r="AK47" s="11"/>
      <c r="AL47" s="6" t="s">
        <v>1084</v>
      </c>
      <c r="AM47" s="6" t="s">
        <v>1084</v>
      </c>
      <c r="AN47" s="6" t="s">
        <v>1085</v>
      </c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6" t="s">
        <v>1086</v>
      </c>
      <c r="BY47" s="11"/>
      <c r="BZ47" s="11"/>
      <c r="CA47" s="11"/>
      <c r="CB47" s="11"/>
      <c r="CC47" s="11"/>
      <c r="CD47" s="11"/>
      <c r="CE47" s="11"/>
      <c r="CF47" s="11"/>
    </row>
    <row r="48" spans="1:84" ht="12.5" x14ac:dyDescent="0.25">
      <c r="A48" s="6" t="s">
        <v>1087</v>
      </c>
      <c r="B48" s="6" t="s">
        <v>1088</v>
      </c>
      <c r="C48" s="6" t="s">
        <v>171</v>
      </c>
      <c r="D48" s="6" t="s">
        <v>130</v>
      </c>
      <c r="E48" s="6">
        <f t="shared" si="0"/>
        <v>1</v>
      </c>
      <c r="F48" s="12">
        <f t="shared" si="1"/>
        <v>0</v>
      </c>
      <c r="G48" s="6" t="str">
        <f t="shared" si="2"/>
        <v>N</v>
      </c>
      <c r="H48" s="6" t="s">
        <v>172</v>
      </c>
      <c r="I48" s="6" t="s">
        <v>172</v>
      </c>
      <c r="J48" s="6" t="s">
        <v>173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6" t="s">
        <v>1089</v>
      </c>
      <c r="AA48" s="6" t="s">
        <v>1090</v>
      </c>
      <c r="AB48" s="6" t="s">
        <v>1091</v>
      </c>
      <c r="AC48" s="11"/>
      <c r="AD48" s="11"/>
      <c r="AE48" s="11"/>
      <c r="AF48" s="11"/>
      <c r="AG48" s="11"/>
      <c r="AH48" s="11"/>
      <c r="AI48" s="11"/>
      <c r="AJ48" s="11"/>
      <c r="AK48" s="11"/>
      <c r="AL48" s="6" t="s">
        <v>827</v>
      </c>
      <c r="AM48" s="6" t="s">
        <v>827</v>
      </c>
      <c r="AN48" s="6" t="s">
        <v>828</v>
      </c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6" t="s">
        <v>1092</v>
      </c>
      <c r="BB48" s="6" t="s">
        <v>1092</v>
      </c>
      <c r="BC48" s="6" t="s">
        <v>1093</v>
      </c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6" t="s">
        <v>1078</v>
      </c>
      <c r="BY48" s="11"/>
      <c r="BZ48" s="11"/>
      <c r="CA48" s="11"/>
      <c r="CB48" s="11"/>
      <c r="CC48" s="11"/>
      <c r="CD48" s="11"/>
      <c r="CE48" s="11"/>
      <c r="CF48" s="11"/>
    </row>
    <row r="49" spans="1:84" ht="12.5" x14ac:dyDescent="0.25">
      <c r="A49" s="6" t="s">
        <v>1087</v>
      </c>
      <c r="B49" s="6" t="s">
        <v>1088</v>
      </c>
      <c r="C49" s="6" t="s">
        <v>174</v>
      </c>
      <c r="D49" s="6" t="s">
        <v>2</v>
      </c>
      <c r="E49" s="6">
        <f t="shared" si="0"/>
        <v>1</v>
      </c>
      <c r="F49" s="12">
        <f t="shared" si="1"/>
        <v>0</v>
      </c>
      <c r="G49" s="6" t="str">
        <f t="shared" si="2"/>
        <v>N</v>
      </c>
      <c r="H49" s="6" t="s">
        <v>175</v>
      </c>
      <c r="I49" s="6" t="s">
        <v>176</v>
      </c>
      <c r="J49" s="6" t="s">
        <v>177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6" t="s">
        <v>1094</v>
      </c>
      <c r="AA49" s="6" t="s">
        <v>1094</v>
      </c>
      <c r="AB49" s="6" t="s">
        <v>1095</v>
      </c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</row>
    <row r="50" spans="1:84" ht="12.5" x14ac:dyDescent="0.25">
      <c r="A50" s="6" t="s">
        <v>1087</v>
      </c>
      <c r="B50" s="6" t="s">
        <v>1088</v>
      </c>
      <c r="C50" s="6" t="s">
        <v>178</v>
      </c>
      <c r="D50" s="6" t="s">
        <v>2</v>
      </c>
      <c r="E50" s="6">
        <f t="shared" si="0"/>
        <v>1</v>
      </c>
      <c r="F50" s="12">
        <f t="shared" si="1"/>
        <v>0</v>
      </c>
      <c r="G50" s="6" t="str">
        <f t="shared" si="2"/>
        <v>N</v>
      </c>
      <c r="H50" s="6" t="s">
        <v>179</v>
      </c>
      <c r="I50" s="6" t="s">
        <v>180</v>
      </c>
      <c r="J50" s="6" t="s">
        <v>181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6" t="s">
        <v>1096</v>
      </c>
      <c r="AA50" s="6" t="s">
        <v>1097</v>
      </c>
      <c r="AB50" s="6" t="s">
        <v>1098</v>
      </c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</row>
    <row r="51" spans="1:84" ht="12.5" x14ac:dyDescent="0.25">
      <c r="A51" s="6" t="s">
        <v>1087</v>
      </c>
      <c r="B51" s="6" t="s">
        <v>1088</v>
      </c>
      <c r="C51" s="6" t="s">
        <v>182</v>
      </c>
      <c r="D51" s="6" t="s">
        <v>2</v>
      </c>
      <c r="E51" s="6">
        <f t="shared" si="0"/>
        <v>1</v>
      </c>
      <c r="F51" s="12">
        <f t="shared" si="1"/>
        <v>0</v>
      </c>
      <c r="G51" s="6" t="str">
        <f t="shared" si="2"/>
        <v>N</v>
      </c>
      <c r="H51" s="6" t="s">
        <v>183</v>
      </c>
      <c r="I51" s="6" t="s">
        <v>183</v>
      </c>
      <c r="J51" s="6" t="s">
        <v>184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6" t="s">
        <v>1099</v>
      </c>
      <c r="AA51" s="6" t="s">
        <v>1100</v>
      </c>
      <c r="AB51" s="6" t="s">
        <v>1101</v>
      </c>
      <c r="AC51" s="11"/>
      <c r="AD51" s="11"/>
      <c r="AE51" s="11"/>
      <c r="AF51" s="11"/>
      <c r="AG51" s="11"/>
      <c r="AH51" s="11"/>
      <c r="AI51" s="11"/>
      <c r="AJ51" s="11"/>
      <c r="AK51" s="11"/>
      <c r="AL51" s="6" t="s">
        <v>1102</v>
      </c>
      <c r="AM51" s="6" t="s">
        <v>1102</v>
      </c>
      <c r="AN51" s="6" t="s">
        <v>1103</v>
      </c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</row>
    <row r="52" spans="1:84" ht="12.5" x14ac:dyDescent="0.25">
      <c r="A52" s="6" t="s">
        <v>1087</v>
      </c>
      <c r="B52" s="6" t="s">
        <v>1088</v>
      </c>
      <c r="C52" s="6" t="s">
        <v>185</v>
      </c>
      <c r="D52" s="6" t="s">
        <v>186</v>
      </c>
      <c r="E52" s="6">
        <f t="shared" si="0"/>
        <v>1</v>
      </c>
      <c r="F52" s="12">
        <f t="shared" si="1"/>
        <v>1</v>
      </c>
      <c r="G52" s="6" t="str">
        <f t="shared" si="2"/>
        <v>Y</v>
      </c>
      <c r="H52" s="6" t="s">
        <v>187</v>
      </c>
      <c r="I52" s="6" t="s">
        <v>187</v>
      </c>
      <c r="J52" s="6" t="s">
        <v>188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6" t="s">
        <v>1104</v>
      </c>
      <c r="AA52" s="6" t="s">
        <v>1105</v>
      </c>
      <c r="AB52" s="6" t="s">
        <v>1106</v>
      </c>
      <c r="AC52" s="11"/>
      <c r="AD52" s="11"/>
      <c r="AE52" s="11"/>
      <c r="AF52" s="6" t="s">
        <v>1107</v>
      </c>
      <c r="AG52" s="6" t="s">
        <v>1107</v>
      </c>
      <c r="AH52" s="6" t="s">
        <v>1108</v>
      </c>
      <c r="AI52" s="11"/>
      <c r="AJ52" s="11"/>
      <c r="AK52" s="11"/>
      <c r="AL52" s="6" t="s">
        <v>767</v>
      </c>
      <c r="AM52" s="6" t="s">
        <v>767</v>
      </c>
      <c r="AN52" s="6" t="s">
        <v>768</v>
      </c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6" t="s">
        <v>1109</v>
      </c>
      <c r="BB52" s="6" t="s">
        <v>1110</v>
      </c>
      <c r="BC52" s="6" t="s">
        <v>1111</v>
      </c>
      <c r="BD52" s="6" t="s">
        <v>1112</v>
      </c>
      <c r="BE52" s="6" t="s">
        <v>1112</v>
      </c>
      <c r="BF52" s="6" t="s">
        <v>1113</v>
      </c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</row>
    <row r="53" spans="1:84" ht="12.5" x14ac:dyDescent="0.25">
      <c r="A53" s="6" t="s">
        <v>1114</v>
      </c>
      <c r="B53" s="6" t="s">
        <v>1115</v>
      </c>
      <c r="C53" s="6" t="s">
        <v>189</v>
      </c>
      <c r="D53" s="6" t="s">
        <v>146</v>
      </c>
      <c r="E53" s="6">
        <f t="shared" si="0"/>
        <v>1</v>
      </c>
      <c r="F53" s="12">
        <f t="shared" si="1"/>
        <v>1</v>
      </c>
      <c r="G53" s="6" t="str">
        <f t="shared" si="2"/>
        <v>Y</v>
      </c>
      <c r="H53" s="6" t="s">
        <v>190</v>
      </c>
      <c r="I53" s="6" t="s">
        <v>190</v>
      </c>
      <c r="J53" s="6" t="s">
        <v>191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6" t="s">
        <v>1116</v>
      </c>
      <c r="AA53" s="6" t="s">
        <v>1117</v>
      </c>
      <c r="AB53" s="6" t="s">
        <v>1118</v>
      </c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6" t="s">
        <v>1119</v>
      </c>
      <c r="AP53" s="6" t="s">
        <v>1120</v>
      </c>
      <c r="AQ53" s="6" t="s">
        <v>1121</v>
      </c>
      <c r="AR53" s="11"/>
      <c r="AS53" s="11"/>
      <c r="AT53" s="11"/>
      <c r="AU53" s="6" t="s">
        <v>859</v>
      </c>
      <c r="AV53" s="6" t="s">
        <v>859</v>
      </c>
      <c r="AW53" s="6" t="s">
        <v>1122</v>
      </c>
      <c r="AX53" s="11"/>
      <c r="AY53" s="11"/>
      <c r="AZ53" s="11"/>
      <c r="BA53" s="6" t="s">
        <v>913</v>
      </c>
      <c r="BB53" s="6" t="s">
        <v>913</v>
      </c>
      <c r="BC53" s="6" t="s">
        <v>914</v>
      </c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6" t="s">
        <v>1123</v>
      </c>
      <c r="BY53" s="11"/>
      <c r="BZ53" s="11"/>
      <c r="CA53" s="11"/>
      <c r="CB53" s="11"/>
      <c r="CC53" s="11"/>
      <c r="CD53" s="11"/>
      <c r="CE53" s="11"/>
      <c r="CF53" s="11"/>
    </row>
    <row r="54" spans="1:84" ht="12.5" x14ac:dyDescent="0.25">
      <c r="A54" s="6" t="s">
        <v>1114</v>
      </c>
      <c r="B54" s="6" t="s">
        <v>1115</v>
      </c>
      <c r="C54" s="6" t="s">
        <v>192</v>
      </c>
      <c r="D54" s="6" t="s">
        <v>193</v>
      </c>
      <c r="E54" s="6">
        <f t="shared" si="0"/>
        <v>1</v>
      </c>
      <c r="F54" s="12">
        <f t="shared" si="1"/>
        <v>1</v>
      </c>
      <c r="G54" s="6" t="str">
        <f t="shared" si="2"/>
        <v>Y</v>
      </c>
      <c r="H54" s="6" t="s">
        <v>194</v>
      </c>
      <c r="I54" s="6" t="s">
        <v>194</v>
      </c>
      <c r="J54" s="6" t="s">
        <v>195</v>
      </c>
      <c r="K54" s="11"/>
      <c r="L54" s="11"/>
      <c r="M54" s="11"/>
      <c r="N54" s="6" t="s">
        <v>1124</v>
      </c>
      <c r="O54" s="6" t="s">
        <v>1124</v>
      </c>
      <c r="P54" s="6" t="s">
        <v>1124</v>
      </c>
      <c r="Q54" s="11"/>
      <c r="R54" s="11"/>
      <c r="S54" s="11"/>
      <c r="T54" s="11"/>
      <c r="U54" s="11"/>
      <c r="V54" s="11"/>
      <c r="W54" s="11"/>
      <c r="X54" s="11"/>
      <c r="Y54" s="11"/>
      <c r="Z54" s="6" t="s">
        <v>1125</v>
      </c>
      <c r="AA54" s="6" t="s">
        <v>1125</v>
      </c>
      <c r="AB54" s="6" t="s">
        <v>1126</v>
      </c>
      <c r="AC54" s="11"/>
      <c r="AD54" s="11"/>
      <c r="AE54" s="11"/>
      <c r="AF54" s="6" t="s">
        <v>1127</v>
      </c>
      <c r="AG54" s="6" t="s">
        <v>1128</v>
      </c>
      <c r="AH54" s="6" t="s">
        <v>1128</v>
      </c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6" t="s">
        <v>1129</v>
      </c>
      <c r="AV54" s="6" t="s">
        <v>1129</v>
      </c>
      <c r="AW54" s="6" t="s">
        <v>1129</v>
      </c>
      <c r="AX54" s="11"/>
      <c r="AY54" s="11"/>
      <c r="AZ54" s="11"/>
      <c r="BA54" s="6" t="s">
        <v>1130</v>
      </c>
      <c r="BB54" s="6" t="s">
        <v>1130</v>
      </c>
      <c r="BC54" s="6" t="s">
        <v>1130</v>
      </c>
      <c r="BD54" s="6" t="s">
        <v>1131</v>
      </c>
      <c r="BE54" s="6" t="s">
        <v>1131</v>
      </c>
      <c r="BF54" s="6" t="s">
        <v>1131</v>
      </c>
      <c r="BG54" s="11"/>
      <c r="BH54" s="11"/>
      <c r="BI54" s="11"/>
      <c r="BJ54" s="11"/>
      <c r="BK54" s="11"/>
      <c r="BL54" s="11"/>
      <c r="BM54" s="11"/>
      <c r="BN54" s="11"/>
      <c r="BO54" s="11"/>
      <c r="BP54" s="6" t="s">
        <v>1132</v>
      </c>
      <c r="BQ54" s="6" t="s">
        <v>1133</v>
      </c>
      <c r="BR54" s="6" t="s">
        <v>1134</v>
      </c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</row>
    <row r="55" spans="1:84" ht="12.5" x14ac:dyDescent="0.25">
      <c r="A55" s="6" t="s">
        <v>1114</v>
      </c>
      <c r="B55" s="6" t="s">
        <v>1115</v>
      </c>
      <c r="C55" s="6" t="s">
        <v>196</v>
      </c>
      <c r="D55" s="6" t="s">
        <v>2</v>
      </c>
      <c r="E55" s="6">
        <f t="shared" si="0"/>
        <v>1</v>
      </c>
      <c r="F55" s="12">
        <f t="shared" si="1"/>
        <v>0</v>
      </c>
      <c r="G55" s="6" t="str">
        <f t="shared" si="2"/>
        <v>N</v>
      </c>
      <c r="H55" s="6" t="s">
        <v>197</v>
      </c>
      <c r="I55" s="6" t="s">
        <v>197</v>
      </c>
      <c r="J55" s="6" t="s">
        <v>198</v>
      </c>
      <c r="K55" s="11"/>
      <c r="L55" s="11"/>
      <c r="M55" s="11"/>
      <c r="N55" s="6" t="s">
        <v>665</v>
      </c>
      <c r="O55" s="6" t="s">
        <v>665</v>
      </c>
      <c r="P55" s="6" t="s">
        <v>666</v>
      </c>
      <c r="Q55" s="11"/>
      <c r="R55" s="11"/>
      <c r="S55" s="11"/>
      <c r="T55" s="11"/>
      <c r="U55" s="11"/>
      <c r="V55" s="11"/>
      <c r="W55" s="11"/>
      <c r="X55" s="11"/>
      <c r="Y55" s="11"/>
      <c r="Z55" s="6" t="s">
        <v>1135</v>
      </c>
      <c r="AA55" s="6" t="s">
        <v>1136</v>
      </c>
      <c r="AB55" s="6" t="s">
        <v>1137</v>
      </c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6" t="s">
        <v>1119</v>
      </c>
      <c r="AP55" s="6" t="s">
        <v>1120</v>
      </c>
      <c r="AQ55" s="6" t="s">
        <v>1121</v>
      </c>
      <c r="AR55" s="11"/>
      <c r="AS55" s="11"/>
      <c r="AT55" s="11"/>
      <c r="AU55" s="11"/>
      <c r="AV55" s="11"/>
      <c r="AW55" s="11"/>
      <c r="AX55" s="11"/>
      <c r="AY55" s="11"/>
      <c r="AZ55" s="11"/>
      <c r="BA55" s="6" t="s">
        <v>988</v>
      </c>
      <c r="BB55" s="6" t="s">
        <v>988</v>
      </c>
      <c r="BC55" s="6" t="s">
        <v>989</v>
      </c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</row>
    <row r="56" spans="1:84" ht="12.5" x14ac:dyDescent="0.25">
      <c r="A56" s="6" t="s">
        <v>1138</v>
      </c>
      <c r="B56" s="6" t="s">
        <v>1139</v>
      </c>
      <c r="C56" s="6" t="s">
        <v>199</v>
      </c>
      <c r="D56" s="6" t="s">
        <v>2</v>
      </c>
      <c r="E56" s="6">
        <f t="shared" si="0"/>
        <v>1</v>
      </c>
      <c r="F56" s="12">
        <f t="shared" si="1"/>
        <v>0</v>
      </c>
      <c r="G56" s="6" t="str">
        <f t="shared" si="2"/>
        <v>N</v>
      </c>
      <c r="H56" s="6" t="s">
        <v>200</v>
      </c>
      <c r="I56" s="6" t="s">
        <v>200</v>
      </c>
      <c r="J56" s="6" t="s">
        <v>201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6" t="s">
        <v>1140</v>
      </c>
      <c r="AA56" s="6" t="s">
        <v>1140</v>
      </c>
      <c r="AB56" s="6" t="s">
        <v>1141</v>
      </c>
      <c r="AC56" s="11"/>
      <c r="AD56" s="11"/>
      <c r="AE56" s="11"/>
      <c r="AF56" s="6" t="s">
        <v>867</v>
      </c>
      <c r="AG56" s="6" t="s">
        <v>867</v>
      </c>
      <c r="AH56" s="6" t="s">
        <v>868</v>
      </c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6" t="s">
        <v>867</v>
      </c>
      <c r="BE56" s="6" t="s">
        <v>867</v>
      </c>
      <c r="BF56" s="6" t="s">
        <v>868</v>
      </c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</row>
    <row r="57" spans="1:84" ht="12.5" x14ac:dyDescent="0.25">
      <c r="A57" s="6" t="s">
        <v>1142</v>
      </c>
      <c r="B57" s="6" t="s">
        <v>1143</v>
      </c>
      <c r="C57" s="6" t="s">
        <v>202</v>
      </c>
      <c r="D57" s="6" t="s">
        <v>2</v>
      </c>
      <c r="E57" s="6">
        <f t="shared" si="0"/>
        <v>1</v>
      </c>
      <c r="F57" s="12">
        <f t="shared" si="1"/>
        <v>0</v>
      </c>
      <c r="G57" s="6" t="str">
        <f t="shared" si="2"/>
        <v>N</v>
      </c>
      <c r="H57" s="6" t="s">
        <v>203</v>
      </c>
      <c r="I57" s="6" t="s">
        <v>203</v>
      </c>
      <c r="J57" s="6" t="s">
        <v>204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6" t="s">
        <v>1144</v>
      </c>
      <c r="AA57" s="6" t="s">
        <v>1144</v>
      </c>
      <c r="AB57" s="6" t="s">
        <v>1145</v>
      </c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6" t="s">
        <v>1146</v>
      </c>
      <c r="AV57" s="6" t="s">
        <v>1147</v>
      </c>
      <c r="AW57" s="6" t="s">
        <v>1148</v>
      </c>
      <c r="AX57" s="11"/>
      <c r="AY57" s="11"/>
      <c r="AZ57" s="11"/>
      <c r="BA57" s="6" t="s">
        <v>1149</v>
      </c>
      <c r="BB57" s="6" t="s">
        <v>1150</v>
      </c>
      <c r="BC57" s="6" t="s">
        <v>1151</v>
      </c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</row>
    <row r="58" spans="1:84" ht="12.5" x14ac:dyDescent="0.25">
      <c r="A58" s="6" t="s">
        <v>1152</v>
      </c>
      <c r="B58" s="6" t="s">
        <v>1153</v>
      </c>
      <c r="C58" s="6" t="s">
        <v>205</v>
      </c>
      <c r="D58" s="6" t="s">
        <v>3</v>
      </c>
      <c r="E58" s="6">
        <f t="shared" si="0"/>
        <v>0</v>
      </c>
      <c r="F58" s="12">
        <f t="shared" si="1"/>
        <v>1</v>
      </c>
      <c r="G58" s="6" t="str">
        <f t="shared" si="2"/>
        <v>N</v>
      </c>
      <c r="H58" s="6" t="s">
        <v>206</v>
      </c>
      <c r="I58" s="6" t="s">
        <v>206</v>
      </c>
      <c r="J58" s="6" t="s">
        <v>207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6" t="s">
        <v>1154</v>
      </c>
      <c r="AA58" s="6" t="s">
        <v>1155</v>
      </c>
      <c r="AB58" s="6" t="s">
        <v>1156</v>
      </c>
      <c r="AC58" s="11"/>
      <c r="AD58" s="11"/>
      <c r="AE58" s="11"/>
      <c r="AF58" s="11"/>
      <c r="AG58" s="11"/>
      <c r="AH58" s="11"/>
      <c r="AI58" s="11"/>
      <c r="AJ58" s="11"/>
      <c r="AK58" s="11"/>
      <c r="AL58" s="6" t="s">
        <v>1157</v>
      </c>
      <c r="AM58" s="6" t="s">
        <v>1157</v>
      </c>
      <c r="AN58" s="6" t="s">
        <v>1158</v>
      </c>
      <c r="AO58" s="6" t="s">
        <v>1159</v>
      </c>
      <c r="AP58" s="6" t="s">
        <v>1160</v>
      </c>
      <c r="AQ58" s="6" t="s">
        <v>1161</v>
      </c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6" t="s">
        <v>1162</v>
      </c>
      <c r="BE58" s="6" t="s">
        <v>1162</v>
      </c>
      <c r="BF58" s="6" t="s">
        <v>1163</v>
      </c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6" t="s">
        <v>1164</v>
      </c>
      <c r="BY58" s="11"/>
      <c r="BZ58" s="11"/>
      <c r="CA58" s="11"/>
      <c r="CB58" s="11"/>
      <c r="CC58" s="11"/>
      <c r="CD58" s="11"/>
      <c r="CE58" s="11"/>
      <c r="CF58" s="11"/>
    </row>
    <row r="59" spans="1:84" ht="12.5" x14ac:dyDescent="0.25">
      <c r="A59" s="6" t="s">
        <v>1165</v>
      </c>
      <c r="B59" s="6" t="s">
        <v>1166</v>
      </c>
      <c r="C59" s="6" t="s">
        <v>208</v>
      </c>
      <c r="D59" s="6" t="s">
        <v>146</v>
      </c>
      <c r="E59" s="6">
        <f t="shared" si="0"/>
        <v>1</v>
      </c>
      <c r="F59" s="12">
        <f t="shared" si="1"/>
        <v>1</v>
      </c>
      <c r="G59" s="6" t="str">
        <f t="shared" si="2"/>
        <v>Y</v>
      </c>
      <c r="H59" s="6" t="s">
        <v>58</v>
      </c>
      <c r="I59" s="6" t="s">
        <v>58</v>
      </c>
      <c r="J59" s="6" t="s">
        <v>59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6" t="s">
        <v>1167</v>
      </c>
      <c r="X59" s="6" t="s">
        <v>1167</v>
      </c>
      <c r="Y59" s="6" t="s">
        <v>1168</v>
      </c>
      <c r="Z59" s="6" t="s">
        <v>1169</v>
      </c>
      <c r="AA59" s="6" t="s">
        <v>1170</v>
      </c>
      <c r="AB59" s="6" t="s">
        <v>1171</v>
      </c>
      <c r="AC59" s="11"/>
      <c r="AD59" s="11"/>
      <c r="AE59" s="11"/>
      <c r="AF59" s="11"/>
      <c r="AG59" s="11"/>
      <c r="AH59" s="11"/>
      <c r="AI59" s="11"/>
      <c r="AJ59" s="11"/>
      <c r="AK59" s="11"/>
      <c r="AL59" s="6" t="s">
        <v>1172</v>
      </c>
      <c r="AM59" s="6" t="s">
        <v>1173</v>
      </c>
      <c r="AN59" s="6" t="s">
        <v>1174</v>
      </c>
      <c r="AO59" s="6" t="s">
        <v>1175</v>
      </c>
      <c r="AP59" s="6" t="s">
        <v>1176</v>
      </c>
      <c r="AQ59" s="6" t="s">
        <v>1177</v>
      </c>
      <c r="AR59" s="11"/>
      <c r="AS59" s="11"/>
      <c r="AT59" s="11"/>
      <c r="AU59" s="6" t="s">
        <v>1178</v>
      </c>
      <c r="AV59" s="6" t="s">
        <v>1179</v>
      </c>
      <c r="AW59" s="6" t="s">
        <v>1180</v>
      </c>
      <c r="AX59" s="11"/>
      <c r="AY59" s="11"/>
      <c r="AZ59" s="11"/>
      <c r="BA59" s="6" t="s">
        <v>1181</v>
      </c>
      <c r="BB59" s="6" t="s">
        <v>1181</v>
      </c>
      <c r="BC59" s="6" t="s">
        <v>1182</v>
      </c>
      <c r="BD59" s="6" t="s">
        <v>1183</v>
      </c>
      <c r="BE59" s="6" t="s">
        <v>1184</v>
      </c>
      <c r="BF59" s="6" t="s">
        <v>1185</v>
      </c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6" t="s">
        <v>1186</v>
      </c>
      <c r="BY59" s="11"/>
      <c r="BZ59" s="11"/>
      <c r="CA59" s="11"/>
      <c r="CB59" s="6" t="s">
        <v>1187</v>
      </c>
      <c r="CC59" s="6" t="s">
        <v>1187</v>
      </c>
      <c r="CD59" s="6" t="s">
        <v>1188</v>
      </c>
      <c r="CE59" s="11"/>
      <c r="CF59" s="11"/>
    </row>
    <row r="60" spans="1:84" ht="12.5" x14ac:dyDescent="0.25">
      <c r="A60" s="6" t="s">
        <v>1189</v>
      </c>
      <c r="B60" s="6" t="s">
        <v>1190</v>
      </c>
      <c r="C60" s="6" t="s">
        <v>209</v>
      </c>
      <c r="D60" s="6" t="s">
        <v>2</v>
      </c>
      <c r="E60" s="6">
        <f t="shared" si="0"/>
        <v>1</v>
      </c>
      <c r="F60" s="12">
        <f t="shared" si="1"/>
        <v>0</v>
      </c>
      <c r="G60" s="6" t="str">
        <f t="shared" si="2"/>
        <v>N</v>
      </c>
      <c r="H60" s="6" t="s">
        <v>58</v>
      </c>
      <c r="I60" s="6" t="s">
        <v>58</v>
      </c>
      <c r="J60" s="6" t="s">
        <v>59</v>
      </c>
      <c r="K60" s="11"/>
      <c r="L60" s="11"/>
      <c r="M60" s="11"/>
      <c r="N60" s="6" t="s">
        <v>1191</v>
      </c>
      <c r="O60" s="6" t="s">
        <v>1191</v>
      </c>
      <c r="P60" s="6" t="s">
        <v>1192</v>
      </c>
      <c r="Q60" s="11"/>
      <c r="R60" s="11"/>
      <c r="S60" s="11"/>
      <c r="T60" s="11"/>
      <c r="U60" s="11"/>
      <c r="V60" s="11"/>
      <c r="W60" s="6" t="s">
        <v>1193</v>
      </c>
      <c r="X60" s="6" t="s">
        <v>1193</v>
      </c>
      <c r="Y60" s="6" t="s">
        <v>1194</v>
      </c>
      <c r="Z60" s="6" t="s">
        <v>1195</v>
      </c>
      <c r="AA60" s="6" t="s">
        <v>1196</v>
      </c>
      <c r="AB60" s="6" t="s">
        <v>1197</v>
      </c>
      <c r="AC60" s="6" t="s">
        <v>1198</v>
      </c>
      <c r="AD60" s="6" t="s">
        <v>1199</v>
      </c>
      <c r="AE60" s="6" t="s">
        <v>1200</v>
      </c>
      <c r="AF60" s="11"/>
      <c r="AG60" s="11"/>
      <c r="AH60" s="11"/>
      <c r="AI60" s="11"/>
      <c r="AJ60" s="11"/>
      <c r="AK60" s="11"/>
      <c r="AL60" s="6" t="s">
        <v>1201</v>
      </c>
      <c r="AM60" s="6" t="s">
        <v>1201</v>
      </c>
      <c r="AN60" s="6" t="s">
        <v>1202</v>
      </c>
      <c r="AO60" s="6" t="s">
        <v>1203</v>
      </c>
      <c r="AP60" s="6" t="s">
        <v>1204</v>
      </c>
      <c r="AQ60" s="6" t="s">
        <v>1205</v>
      </c>
      <c r="AR60" s="11"/>
      <c r="AS60" s="11"/>
      <c r="AT60" s="11"/>
      <c r="AU60" s="6" t="s">
        <v>58</v>
      </c>
      <c r="AV60" s="6" t="s">
        <v>58</v>
      </c>
      <c r="AW60" s="6" t="s">
        <v>59</v>
      </c>
      <c r="AX60" s="11"/>
      <c r="AY60" s="11"/>
      <c r="AZ60" s="11"/>
      <c r="BA60" s="6" t="s">
        <v>1206</v>
      </c>
      <c r="BB60" s="6" t="s">
        <v>1207</v>
      </c>
      <c r="BC60" s="6" t="s">
        <v>1208</v>
      </c>
      <c r="BD60" s="6" t="s">
        <v>1209</v>
      </c>
      <c r="BE60" s="6" t="s">
        <v>1209</v>
      </c>
      <c r="BF60" s="6" t="s">
        <v>1210</v>
      </c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6" t="s">
        <v>1211</v>
      </c>
      <c r="BY60" s="11"/>
      <c r="BZ60" s="11"/>
      <c r="CA60" s="11"/>
      <c r="CB60" s="11"/>
      <c r="CC60" s="11"/>
      <c r="CD60" s="11"/>
      <c r="CE60" s="11"/>
      <c r="CF60" s="11"/>
    </row>
    <row r="61" spans="1:84" ht="12.5" x14ac:dyDescent="0.25">
      <c r="A61" s="6" t="s">
        <v>1212</v>
      </c>
      <c r="B61" s="6" t="s">
        <v>1213</v>
      </c>
      <c r="C61" s="6" t="s">
        <v>210</v>
      </c>
      <c r="D61" s="6" t="s">
        <v>2</v>
      </c>
      <c r="E61" s="6">
        <f t="shared" si="0"/>
        <v>1</v>
      </c>
      <c r="F61" s="12">
        <f t="shared" si="1"/>
        <v>0</v>
      </c>
      <c r="G61" s="6" t="str">
        <f t="shared" si="2"/>
        <v>N</v>
      </c>
      <c r="H61" s="6" t="s">
        <v>211</v>
      </c>
      <c r="I61" s="6" t="s">
        <v>211</v>
      </c>
      <c r="J61" s="6" t="s">
        <v>212</v>
      </c>
      <c r="K61" s="6" t="s">
        <v>1214</v>
      </c>
      <c r="L61" s="6" t="s">
        <v>1214</v>
      </c>
      <c r="M61" s="6" t="s">
        <v>1215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6" t="s">
        <v>1216</v>
      </c>
      <c r="AA61" s="6" t="s">
        <v>1217</v>
      </c>
      <c r="AB61" s="6" t="s">
        <v>1218</v>
      </c>
      <c r="AC61" s="11"/>
      <c r="AD61" s="11"/>
      <c r="AE61" s="11"/>
      <c r="AF61" s="11"/>
      <c r="AG61" s="11"/>
      <c r="AH61" s="11"/>
      <c r="AI61" s="11"/>
      <c r="AJ61" s="11"/>
      <c r="AK61" s="11"/>
      <c r="AL61" s="6" t="s">
        <v>1219</v>
      </c>
      <c r="AM61" s="6" t="s">
        <v>1219</v>
      </c>
      <c r="AN61" s="6" t="s">
        <v>1220</v>
      </c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</row>
    <row r="62" spans="1:84" ht="12.5" x14ac:dyDescent="0.25">
      <c r="A62" s="6" t="s">
        <v>1212</v>
      </c>
      <c r="B62" s="6" t="s">
        <v>1213</v>
      </c>
      <c r="C62" s="6" t="s">
        <v>213</v>
      </c>
      <c r="D62" s="6" t="s">
        <v>2</v>
      </c>
      <c r="E62" s="6">
        <f t="shared" si="0"/>
        <v>1</v>
      </c>
      <c r="F62" s="12">
        <f t="shared" si="1"/>
        <v>0</v>
      </c>
      <c r="G62" s="6" t="str">
        <f t="shared" si="2"/>
        <v>N</v>
      </c>
      <c r="H62" s="6" t="s">
        <v>214</v>
      </c>
      <c r="I62" s="6" t="s">
        <v>214</v>
      </c>
      <c r="J62" s="6" t="s">
        <v>215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</row>
    <row r="63" spans="1:84" ht="12.5" x14ac:dyDescent="0.25">
      <c r="A63" s="6" t="s">
        <v>1212</v>
      </c>
      <c r="B63" s="6" t="s">
        <v>1213</v>
      </c>
      <c r="C63" s="6" t="s">
        <v>216</v>
      </c>
      <c r="D63" s="6" t="s">
        <v>2</v>
      </c>
      <c r="E63" s="6">
        <f t="shared" si="0"/>
        <v>1</v>
      </c>
      <c r="F63" s="12">
        <f t="shared" si="1"/>
        <v>0</v>
      </c>
      <c r="G63" s="6" t="str">
        <f t="shared" si="2"/>
        <v>N</v>
      </c>
      <c r="H63" s="6" t="s">
        <v>217</v>
      </c>
      <c r="I63" s="6" t="s">
        <v>217</v>
      </c>
      <c r="J63" s="6" t="s">
        <v>218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6" t="s">
        <v>1221</v>
      </c>
      <c r="AA63" s="6" t="s">
        <v>1222</v>
      </c>
      <c r="AB63" s="6" t="s">
        <v>1223</v>
      </c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6" t="s">
        <v>1224</v>
      </c>
      <c r="BB63" s="6" t="s">
        <v>1224</v>
      </c>
      <c r="BC63" s="6" t="s">
        <v>1225</v>
      </c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6" t="s">
        <v>1226</v>
      </c>
      <c r="BY63" s="11"/>
      <c r="BZ63" s="11"/>
      <c r="CA63" s="11"/>
      <c r="CB63" s="11"/>
      <c r="CC63" s="11"/>
      <c r="CD63" s="11"/>
      <c r="CE63" s="11"/>
      <c r="CF63" s="11"/>
    </row>
    <row r="64" spans="1:84" ht="12.5" x14ac:dyDescent="0.25">
      <c r="A64" s="6" t="s">
        <v>1212</v>
      </c>
      <c r="B64" s="6" t="s">
        <v>1213</v>
      </c>
      <c r="C64" s="6" t="s">
        <v>219</v>
      </c>
      <c r="D64" s="6" t="s">
        <v>2</v>
      </c>
      <c r="E64" s="6">
        <f t="shared" si="0"/>
        <v>1</v>
      </c>
      <c r="F64" s="12">
        <f t="shared" si="1"/>
        <v>0</v>
      </c>
      <c r="G64" s="6" t="str">
        <f t="shared" si="2"/>
        <v>N</v>
      </c>
      <c r="H64" s="6" t="s">
        <v>220</v>
      </c>
      <c r="I64" s="6" t="s">
        <v>220</v>
      </c>
      <c r="J64" s="6" t="s">
        <v>221</v>
      </c>
      <c r="K64" s="11"/>
      <c r="L64" s="11"/>
      <c r="M64" s="11"/>
      <c r="N64" s="11"/>
      <c r="O64" s="11"/>
      <c r="P64" s="11"/>
      <c r="Q64" s="6" t="s">
        <v>667</v>
      </c>
      <c r="R64" s="6" t="s">
        <v>667</v>
      </c>
      <c r="S64" s="6" t="s">
        <v>668</v>
      </c>
      <c r="T64" s="11"/>
      <c r="U64" s="11"/>
      <c r="V64" s="11"/>
      <c r="W64" s="11"/>
      <c r="X64" s="11"/>
      <c r="Y64" s="11"/>
      <c r="Z64" s="6" t="s">
        <v>1227</v>
      </c>
      <c r="AA64" s="6" t="s">
        <v>1228</v>
      </c>
      <c r="AB64" s="6" t="s">
        <v>1229</v>
      </c>
      <c r="AC64" s="11"/>
      <c r="AD64" s="11"/>
      <c r="AE64" s="11"/>
      <c r="AF64" s="6" t="s">
        <v>1230</v>
      </c>
      <c r="AG64" s="6" t="s">
        <v>1230</v>
      </c>
      <c r="AH64" s="6" t="s">
        <v>1231</v>
      </c>
      <c r="AI64" s="11"/>
      <c r="AJ64" s="11"/>
      <c r="AK64" s="11"/>
      <c r="AL64" s="6" t="s">
        <v>1232</v>
      </c>
      <c r="AM64" s="6" t="s">
        <v>1232</v>
      </c>
      <c r="AN64" s="6" t="s">
        <v>1233</v>
      </c>
      <c r="AO64" s="6" t="s">
        <v>983</v>
      </c>
      <c r="AP64" s="6" t="s">
        <v>984</v>
      </c>
      <c r="AQ64" s="6" t="s">
        <v>985</v>
      </c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6" t="s">
        <v>1234</v>
      </c>
      <c r="BT64" s="6" t="s">
        <v>1234</v>
      </c>
      <c r="BU64" s="6" t="s">
        <v>1234</v>
      </c>
      <c r="BV64" s="11"/>
      <c r="BW64" s="11"/>
      <c r="BX64" s="6" t="s">
        <v>1235</v>
      </c>
      <c r="BY64" s="11"/>
      <c r="BZ64" s="11"/>
      <c r="CA64" s="11"/>
      <c r="CB64" s="11"/>
      <c r="CC64" s="11"/>
      <c r="CD64" s="11"/>
      <c r="CE64" s="11"/>
      <c r="CF64" s="11"/>
    </row>
    <row r="65" spans="1:84" ht="12.5" x14ac:dyDescent="0.25">
      <c r="A65" s="6" t="s">
        <v>1212</v>
      </c>
      <c r="B65" s="6" t="s">
        <v>1213</v>
      </c>
      <c r="C65" s="6" t="s">
        <v>222</v>
      </c>
      <c r="D65" s="6" t="s">
        <v>2</v>
      </c>
      <c r="E65" s="6">
        <f t="shared" si="0"/>
        <v>1</v>
      </c>
      <c r="F65" s="12">
        <f t="shared" si="1"/>
        <v>0</v>
      </c>
      <c r="G65" s="6" t="str">
        <f t="shared" si="2"/>
        <v>N</v>
      </c>
      <c r="H65" s="6" t="s">
        <v>223</v>
      </c>
      <c r="I65" s="6" t="s">
        <v>223</v>
      </c>
      <c r="J65" s="6" t="s">
        <v>224</v>
      </c>
      <c r="K65" s="6" t="s">
        <v>1236</v>
      </c>
      <c r="L65" s="6" t="s">
        <v>1236</v>
      </c>
      <c r="M65" s="6" t="s">
        <v>1237</v>
      </c>
      <c r="N65" s="6" t="s">
        <v>1238</v>
      </c>
      <c r="O65" s="6" t="s">
        <v>1238</v>
      </c>
      <c r="P65" s="6" t="s">
        <v>1239</v>
      </c>
      <c r="Q65" s="11"/>
      <c r="R65" s="11"/>
      <c r="S65" s="11"/>
      <c r="T65" s="11"/>
      <c r="U65" s="11"/>
      <c r="V65" s="11"/>
      <c r="W65" s="11"/>
      <c r="X65" s="11"/>
      <c r="Y65" s="11"/>
      <c r="Z65" s="6" t="s">
        <v>1240</v>
      </c>
      <c r="AA65" s="6" t="s">
        <v>1241</v>
      </c>
      <c r="AB65" s="6" t="s">
        <v>1242</v>
      </c>
      <c r="AC65" s="11"/>
      <c r="AD65" s="11"/>
      <c r="AE65" s="11"/>
      <c r="AF65" s="11"/>
      <c r="AG65" s="11"/>
      <c r="AH65" s="11"/>
      <c r="AI65" s="11"/>
      <c r="AJ65" s="11"/>
      <c r="AK65" s="11"/>
      <c r="AL65" s="6" t="s">
        <v>1243</v>
      </c>
      <c r="AM65" s="6" t="s">
        <v>1243</v>
      </c>
      <c r="AN65" s="6" t="s">
        <v>1244</v>
      </c>
      <c r="AO65" s="6" t="s">
        <v>1245</v>
      </c>
      <c r="AP65" s="6" t="s">
        <v>1246</v>
      </c>
      <c r="AQ65" s="6" t="s">
        <v>1247</v>
      </c>
      <c r="AR65" s="11"/>
      <c r="AS65" s="11"/>
      <c r="AT65" s="11"/>
      <c r="AU65" s="11"/>
      <c r="AV65" s="11"/>
      <c r="AW65" s="11"/>
      <c r="AX65" s="11"/>
      <c r="AY65" s="11"/>
      <c r="AZ65" s="11"/>
      <c r="BA65" s="6" t="s">
        <v>1248</v>
      </c>
      <c r="BB65" s="6" t="s">
        <v>1249</v>
      </c>
      <c r="BC65" s="6" t="s">
        <v>1250</v>
      </c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6" t="s">
        <v>1251</v>
      </c>
      <c r="BY65" s="11"/>
      <c r="BZ65" s="11"/>
      <c r="CA65" s="11"/>
      <c r="CB65" s="11"/>
      <c r="CC65" s="11"/>
      <c r="CD65" s="11"/>
      <c r="CE65" s="11"/>
      <c r="CF65" s="11"/>
    </row>
    <row r="66" spans="1:84" ht="12.5" x14ac:dyDescent="0.25">
      <c r="A66" s="6" t="s">
        <v>1252</v>
      </c>
      <c r="B66" s="6" t="s">
        <v>1253</v>
      </c>
      <c r="C66" s="6" t="s">
        <v>225</v>
      </c>
      <c r="D66" s="6" t="s">
        <v>2</v>
      </c>
      <c r="E66" s="6">
        <f t="shared" si="0"/>
        <v>1</v>
      </c>
      <c r="F66" s="12">
        <f t="shared" si="1"/>
        <v>0</v>
      </c>
      <c r="G66" s="6" t="str">
        <f t="shared" si="2"/>
        <v>N</v>
      </c>
      <c r="H66" s="6" t="s">
        <v>214</v>
      </c>
      <c r="I66" s="6" t="s">
        <v>214</v>
      </c>
      <c r="J66" s="6" t="s">
        <v>215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6" t="s">
        <v>1254</v>
      </c>
      <c r="AA66" s="6" t="s">
        <v>1254</v>
      </c>
      <c r="AB66" s="6" t="s">
        <v>3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6" t="s">
        <v>1255</v>
      </c>
      <c r="AP66" s="6" t="s">
        <v>1256</v>
      </c>
      <c r="AQ66" s="6" t="s">
        <v>1257</v>
      </c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</row>
    <row r="67" spans="1:84" ht="12.5" x14ac:dyDescent="0.25">
      <c r="A67" s="6" t="s">
        <v>1252</v>
      </c>
      <c r="B67" s="6" t="s">
        <v>1253</v>
      </c>
      <c r="C67" s="6" t="s">
        <v>226</v>
      </c>
      <c r="D67" s="6" t="s">
        <v>186</v>
      </c>
      <c r="E67" s="6">
        <f t="shared" si="0"/>
        <v>1</v>
      </c>
      <c r="F67" s="12">
        <f t="shared" si="1"/>
        <v>1</v>
      </c>
      <c r="G67" s="6" t="str">
        <f t="shared" si="2"/>
        <v>Y</v>
      </c>
      <c r="H67" s="6" t="s">
        <v>220</v>
      </c>
      <c r="I67" s="6" t="s">
        <v>220</v>
      </c>
      <c r="J67" s="6" t="s">
        <v>221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6" t="s">
        <v>1258</v>
      </c>
      <c r="AA67" s="6" t="s">
        <v>1259</v>
      </c>
      <c r="AB67" s="6" t="s">
        <v>1260</v>
      </c>
      <c r="AC67" s="11"/>
      <c r="AD67" s="11"/>
      <c r="AE67" s="11"/>
      <c r="AF67" s="11"/>
      <c r="AG67" s="11"/>
      <c r="AH67" s="11"/>
      <c r="AI67" s="11"/>
      <c r="AJ67" s="11"/>
      <c r="AK67" s="11"/>
      <c r="AL67" s="6" t="s">
        <v>1261</v>
      </c>
      <c r="AM67" s="6" t="s">
        <v>1261</v>
      </c>
      <c r="AN67" s="6" t="s">
        <v>1262</v>
      </c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6" t="s">
        <v>1031</v>
      </c>
      <c r="BB67" s="6" t="s">
        <v>1031</v>
      </c>
      <c r="BC67" s="6" t="s">
        <v>1032</v>
      </c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6" t="s">
        <v>1235</v>
      </c>
      <c r="BY67" s="11"/>
      <c r="BZ67" s="11"/>
      <c r="CA67" s="11"/>
      <c r="CB67" s="11"/>
      <c r="CC67" s="11"/>
      <c r="CD67" s="11"/>
      <c r="CE67" s="11"/>
      <c r="CF67" s="11"/>
    </row>
    <row r="68" spans="1:84" ht="12.5" x14ac:dyDescent="0.25">
      <c r="A68" s="6" t="s">
        <v>1263</v>
      </c>
      <c r="B68" s="6" t="s">
        <v>1264</v>
      </c>
      <c r="C68" s="6" t="s">
        <v>227</v>
      </c>
      <c r="D68" s="6" t="s">
        <v>2</v>
      </c>
      <c r="E68" s="6">
        <f t="shared" si="0"/>
        <v>1</v>
      </c>
      <c r="F68" s="12">
        <f t="shared" si="1"/>
        <v>0</v>
      </c>
      <c r="G68" s="6" t="str">
        <f t="shared" si="2"/>
        <v>N</v>
      </c>
      <c r="H68" s="6" t="s">
        <v>228</v>
      </c>
      <c r="I68" s="6" t="s">
        <v>229</v>
      </c>
      <c r="J68" s="6" t="s">
        <v>230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6" t="s">
        <v>1265</v>
      </c>
      <c r="AA68" s="6" t="s">
        <v>1265</v>
      </c>
      <c r="AB68" s="6" t="s">
        <v>1266</v>
      </c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</row>
    <row r="69" spans="1:84" ht="12.5" x14ac:dyDescent="0.25">
      <c r="A69" s="6" t="s">
        <v>1263</v>
      </c>
      <c r="B69" s="6" t="s">
        <v>1264</v>
      </c>
      <c r="C69" s="6" t="s">
        <v>231</v>
      </c>
      <c r="D69" s="6" t="s">
        <v>2</v>
      </c>
      <c r="E69" s="6">
        <f t="shared" si="0"/>
        <v>1</v>
      </c>
      <c r="F69" s="12">
        <f t="shared" si="1"/>
        <v>0</v>
      </c>
      <c r="G69" s="6" t="str">
        <f t="shared" si="2"/>
        <v>N</v>
      </c>
      <c r="H69" s="6" t="s">
        <v>232</v>
      </c>
      <c r="I69" s="6" t="s">
        <v>232</v>
      </c>
      <c r="J69" s="6" t="s">
        <v>233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6" t="s">
        <v>1267</v>
      </c>
      <c r="AA69" s="6" t="s">
        <v>1267</v>
      </c>
      <c r="AB69" s="6" t="s">
        <v>1268</v>
      </c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6" t="s">
        <v>1269</v>
      </c>
      <c r="BY69" s="11"/>
      <c r="BZ69" s="11"/>
      <c r="CA69" s="11"/>
      <c r="CB69" s="11"/>
      <c r="CC69" s="11"/>
      <c r="CD69" s="11"/>
      <c r="CE69" s="11"/>
      <c r="CF69" s="11"/>
    </row>
    <row r="70" spans="1:84" ht="12.5" x14ac:dyDescent="0.25">
      <c r="A70" s="6" t="s">
        <v>1263</v>
      </c>
      <c r="B70" s="6" t="s">
        <v>1264</v>
      </c>
      <c r="C70" s="6" t="s">
        <v>234</v>
      </c>
      <c r="D70" s="6" t="s">
        <v>2</v>
      </c>
      <c r="E70" s="6">
        <f t="shared" si="0"/>
        <v>1</v>
      </c>
      <c r="F70" s="12">
        <f t="shared" si="1"/>
        <v>0</v>
      </c>
      <c r="G70" s="6" t="str">
        <f t="shared" si="2"/>
        <v>N</v>
      </c>
      <c r="H70" s="6" t="s">
        <v>235</v>
      </c>
      <c r="I70" s="6" t="s">
        <v>235</v>
      </c>
      <c r="J70" s="6" t="s">
        <v>236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6" t="s">
        <v>1270</v>
      </c>
      <c r="AA70" s="6" t="s">
        <v>1270</v>
      </c>
      <c r="AB70" s="6" t="s">
        <v>1271</v>
      </c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</row>
    <row r="71" spans="1:84" ht="12.5" x14ac:dyDescent="0.25">
      <c r="A71" s="6" t="s">
        <v>1263</v>
      </c>
      <c r="B71" s="6" t="s">
        <v>1264</v>
      </c>
      <c r="C71" s="6" t="s">
        <v>237</v>
      </c>
      <c r="D71" s="6" t="s">
        <v>2</v>
      </c>
      <c r="E71" s="6">
        <f t="shared" si="0"/>
        <v>1</v>
      </c>
      <c r="F71" s="12">
        <f t="shared" si="1"/>
        <v>0</v>
      </c>
      <c r="G71" s="6" t="str">
        <f t="shared" si="2"/>
        <v>N</v>
      </c>
      <c r="H71" s="6" t="s">
        <v>238</v>
      </c>
      <c r="I71" s="6" t="s">
        <v>238</v>
      </c>
      <c r="J71" s="6" t="s">
        <v>239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6" t="s">
        <v>1272</v>
      </c>
      <c r="AA71" s="6" t="s">
        <v>1272</v>
      </c>
      <c r="AB71" s="6" t="s">
        <v>1273</v>
      </c>
      <c r="AC71" s="11"/>
      <c r="AD71" s="11"/>
      <c r="AE71" s="11"/>
      <c r="AF71" s="6" t="s">
        <v>1274</v>
      </c>
      <c r="AG71" s="6" t="s">
        <v>1274</v>
      </c>
      <c r="AH71" s="6" t="s">
        <v>1275</v>
      </c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6" t="s">
        <v>1274</v>
      </c>
      <c r="BE71" s="6" t="s">
        <v>1274</v>
      </c>
      <c r="BF71" s="6" t="s">
        <v>1275</v>
      </c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</row>
    <row r="72" spans="1:84" ht="12.5" x14ac:dyDescent="0.25">
      <c r="A72" s="6" t="s">
        <v>1263</v>
      </c>
      <c r="B72" s="6" t="s">
        <v>1264</v>
      </c>
      <c r="C72" s="6" t="s">
        <v>240</v>
      </c>
      <c r="D72" s="6" t="s">
        <v>2</v>
      </c>
      <c r="E72" s="6">
        <f t="shared" si="0"/>
        <v>1</v>
      </c>
      <c r="F72" s="12">
        <f t="shared" si="1"/>
        <v>0</v>
      </c>
      <c r="G72" s="6" t="str">
        <f t="shared" si="2"/>
        <v>N</v>
      </c>
      <c r="H72" s="6" t="s">
        <v>241</v>
      </c>
      <c r="I72" s="6" t="s">
        <v>241</v>
      </c>
      <c r="J72" s="6" t="s">
        <v>242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6" t="s">
        <v>1276</v>
      </c>
      <c r="AA72" s="6" t="s">
        <v>1276</v>
      </c>
      <c r="AB72" s="6" t="s">
        <v>1277</v>
      </c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</row>
    <row r="73" spans="1:84" ht="12.5" x14ac:dyDescent="0.25">
      <c r="A73" s="6" t="s">
        <v>1263</v>
      </c>
      <c r="B73" s="6" t="s">
        <v>1264</v>
      </c>
      <c r="C73" s="6" t="s">
        <v>243</v>
      </c>
      <c r="D73" s="6" t="s">
        <v>2</v>
      </c>
      <c r="E73" s="6">
        <f t="shared" si="0"/>
        <v>1</v>
      </c>
      <c r="F73" s="12">
        <f t="shared" si="1"/>
        <v>0</v>
      </c>
      <c r="G73" s="6" t="str">
        <f t="shared" si="2"/>
        <v>N</v>
      </c>
      <c r="H73" s="6" t="s">
        <v>244</v>
      </c>
      <c r="I73" s="6" t="s">
        <v>245</v>
      </c>
      <c r="J73" s="6" t="s">
        <v>246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6" t="s">
        <v>1278</v>
      </c>
      <c r="X73" s="6" t="s">
        <v>1278</v>
      </c>
      <c r="Y73" s="6" t="s">
        <v>1279</v>
      </c>
      <c r="Z73" s="6" t="s">
        <v>1280</v>
      </c>
      <c r="AA73" s="6" t="s">
        <v>1280</v>
      </c>
      <c r="AB73" s="6" t="s">
        <v>1281</v>
      </c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6" t="s">
        <v>1282</v>
      </c>
      <c r="BB73" s="6" t="s">
        <v>1283</v>
      </c>
      <c r="BC73" s="6" t="s">
        <v>1284</v>
      </c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6" t="s">
        <v>1285</v>
      </c>
      <c r="BY73" s="11"/>
      <c r="BZ73" s="11"/>
      <c r="CA73" s="11"/>
      <c r="CB73" s="11"/>
      <c r="CC73" s="11"/>
      <c r="CD73" s="11"/>
      <c r="CE73" s="11"/>
      <c r="CF73" s="11"/>
    </row>
    <row r="74" spans="1:84" ht="12.5" x14ac:dyDescent="0.25">
      <c r="A74" s="6" t="s">
        <v>1286</v>
      </c>
      <c r="B74" s="6" t="s">
        <v>1287</v>
      </c>
      <c r="C74" s="6" t="s">
        <v>247</v>
      </c>
      <c r="D74" s="6" t="s">
        <v>2</v>
      </c>
      <c r="E74" s="6">
        <f t="shared" si="0"/>
        <v>1</v>
      </c>
      <c r="F74" s="12">
        <f t="shared" si="1"/>
        <v>0</v>
      </c>
      <c r="G74" s="6" t="str">
        <f t="shared" si="2"/>
        <v>N</v>
      </c>
      <c r="H74" s="6" t="s">
        <v>248</v>
      </c>
      <c r="I74" s="6" t="s">
        <v>248</v>
      </c>
      <c r="J74" s="6" t="s">
        <v>249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6" t="s">
        <v>1288</v>
      </c>
      <c r="AA74" s="6" t="s">
        <v>1288</v>
      </c>
      <c r="AB74" s="6" t="s">
        <v>1289</v>
      </c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6" t="s">
        <v>1290</v>
      </c>
      <c r="AP74" s="6" t="s">
        <v>1290</v>
      </c>
      <c r="AQ74" s="6" t="s">
        <v>1023</v>
      </c>
      <c r="AR74" s="11"/>
      <c r="AS74" s="11"/>
      <c r="AT74" s="11"/>
      <c r="AU74" s="6" t="s">
        <v>859</v>
      </c>
      <c r="AV74" s="6" t="s">
        <v>859</v>
      </c>
      <c r="AW74" s="6" t="s">
        <v>1122</v>
      </c>
      <c r="AX74" s="11"/>
      <c r="AY74" s="11"/>
      <c r="AZ74" s="11"/>
      <c r="BA74" s="6" t="s">
        <v>1291</v>
      </c>
      <c r="BB74" s="6" t="s">
        <v>1291</v>
      </c>
      <c r="BC74" s="6" t="s">
        <v>1292</v>
      </c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</row>
    <row r="75" spans="1:84" ht="12.5" x14ac:dyDescent="0.25">
      <c r="A75" s="6" t="s">
        <v>1286</v>
      </c>
      <c r="B75" s="6" t="s">
        <v>1287</v>
      </c>
      <c r="C75" s="6" t="s">
        <v>250</v>
      </c>
      <c r="D75" s="6" t="s">
        <v>2</v>
      </c>
      <c r="E75" s="6">
        <f t="shared" si="0"/>
        <v>1</v>
      </c>
      <c r="F75" s="12">
        <f t="shared" si="1"/>
        <v>0</v>
      </c>
      <c r="G75" s="6" t="str">
        <f t="shared" si="2"/>
        <v>N</v>
      </c>
      <c r="H75" s="6" t="s">
        <v>251</v>
      </c>
      <c r="I75" s="6" t="s">
        <v>251</v>
      </c>
      <c r="J75" s="6" t="s">
        <v>252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6" t="s">
        <v>1293</v>
      </c>
      <c r="BY75" s="11"/>
      <c r="BZ75" s="11"/>
      <c r="CA75" s="11"/>
      <c r="CB75" s="11"/>
      <c r="CC75" s="11"/>
      <c r="CD75" s="11"/>
      <c r="CE75" s="11"/>
      <c r="CF75" s="11"/>
    </row>
    <row r="76" spans="1:84" ht="12.5" x14ac:dyDescent="0.25">
      <c r="A76" s="6" t="s">
        <v>1286</v>
      </c>
      <c r="B76" s="6" t="s">
        <v>1287</v>
      </c>
      <c r="C76" s="6" t="s">
        <v>253</v>
      </c>
      <c r="D76" s="6" t="s">
        <v>146</v>
      </c>
      <c r="E76" s="6">
        <f t="shared" si="0"/>
        <v>1</v>
      </c>
      <c r="F76" s="12">
        <f t="shared" si="1"/>
        <v>1</v>
      </c>
      <c r="G76" s="6" t="str">
        <f t="shared" si="2"/>
        <v>Y</v>
      </c>
      <c r="H76" s="6" t="s">
        <v>254</v>
      </c>
      <c r="I76" s="6" t="s">
        <v>254</v>
      </c>
      <c r="J76" s="6" t="s">
        <v>255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6" t="s">
        <v>1294</v>
      </c>
      <c r="X76" s="6" t="s">
        <v>1295</v>
      </c>
      <c r="Y76" s="6" t="s">
        <v>1296</v>
      </c>
      <c r="Z76" s="6" t="s">
        <v>1297</v>
      </c>
      <c r="AA76" s="6" t="s">
        <v>1298</v>
      </c>
      <c r="AB76" s="6" t="s">
        <v>1299</v>
      </c>
      <c r="AC76" s="11"/>
      <c r="AD76" s="11"/>
      <c r="AE76" s="11"/>
      <c r="AF76" s="11"/>
      <c r="AG76" s="11"/>
      <c r="AH76" s="11"/>
      <c r="AI76" s="11"/>
      <c r="AJ76" s="11"/>
      <c r="AK76" s="11"/>
      <c r="AL76" s="6" t="s">
        <v>1300</v>
      </c>
      <c r="AM76" s="6" t="s">
        <v>1300</v>
      </c>
      <c r="AN76" s="6" t="s">
        <v>1301</v>
      </c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6" t="s">
        <v>1302</v>
      </c>
      <c r="BB76" s="6" t="s">
        <v>1302</v>
      </c>
      <c r="BC76" s="6" t="s">
        <v>1303</v>
      </c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6" t="s">
        <v>1234</v>
      </c>
      <c r="BT76" s="6" t="s">
        <v>1234</v>
      </c>
      <c r="BU76" s="6" t="s">
        <v>1304</v>
      </c>
      <c r="BV76" s="11"/>
      <c r="BW76" s="11"/>
      <c r="BX76" s="6" t="s">
        <v>1305</v>
      </c>
      <c r="BY76" s="11"/>
      <c r="BZ76" s="11"/>
      <c r="CA76" s="11"/>
      <c r="CB76" s="11"/>
      <c r="CC76" s="11"/>
      <c r="CD76" s="11"/>
      <c r="CE76" s="11"/>
      <c r="CF76" s="11"/>
    </row>
    <row r="77" spans="1:84" ht="12.5" x14ac:dyDescent="0.25">
      <c r="A77" s="6" t="s">
        <v>1306</v>
      </c>
      <c r="B77" s="6" t="s">
        <v>1307</v>
      </c>
      <c r="C77" s="6" t="s">
        <v>256</v>
      </c>
      <c r="D77" s="6" t="s">
        <v>3</v>
      </c>
      <c r="E77" s="6">
        <f t="shared" si="0"/>
        <v>0</v>
      </c>
      <c r="F77" s="12">
        <f t="shared" si="1"/>
        <v>1</v>
      </c>
      <c r="G77" s="6" t="str">
        <f t="shared" si="2"/>
        <v>N</v>
      </c>
      <c r="H77" s="6" t="s">
        <v>257</v>
      </c>
      <c r="I77" s="6" t="s">
        <v>257</v>
      </c>
      <c r="J77" s="6" t="s">
        <v>258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6" t="s">
        <v>1308</v>
      </c>
      <c r="X77" s="6" t="s">
        <v>1308</v>
      </c>
      <c r="Y77" s="6" t="s">
        <v>1309</v>
      </c>
      <c r="Z77" s="6" t="s">
        <v>1310</v>
      </c>
      <c r="AA77" s="6" t="s">
        <v>1311</v>
      </c>
      <c r="AB77" s="6" t="s">
        <v>1312</v>
      </c>
      <c r="AC77" s="11"/>
      <c r="AD77" s="11"/>
      <c r="AE77" s="11"/>
      <c r="AF77" s="6" t="s">
        <v>1313</v>
      </c>
      <c r="AG77" s="6" t="s">
        <v>1313</v>
      </c>
      <c r="AH77" s="6" t="s">
        <v>1314</v>
      </c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6" t="s">
        <v>1315</v>
      </c>
      <c r="BB77" s="6" t="s">
        <v>1315</v>
      </c>
      <c r="BC77" s="6" t="s">
        <v>1316</v>
      </c>
      <c r="BD77" s="6" t="s">
        <v>1317</v>
      </c>
      <c r="BE77" s="6" t="s">
        <v>1317</v>
      </c>
      <c r="BF77" s="6" t="s">
        <v>1318</v>
      </c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</row>
    <row r="78" spans="1:84" ht="12.5" x14ac:dyDescent="0.25">
      <c r="A78" s="6" t="s">
        <v>1306</v>
      </c>
      <c r="B78" s="6" t="s">
        <v>1307</v>
      </c>
      <c r="C78" s="6" t="s">
        <v>259</v>
      </c>
      <c r="D78" s="6" t="s">
        <v>2</v>
      </c>
      <c r="E78" s="6">
        <f t="shared" si="0"/>
        <v>1</v>
      </c>
      <c r="F78" s="12">
        <f t="shared" si="1"/>
        <v>0</v>
      </c>
      <c r="G78" s="6" t="str">
        <f t="shared" si="2"/>
        <v>N</v>
      </c>
      <c r="H78" s="6" t="s">
        <v>260</v>
      </c>
      <c r="I78" s="6" t="s">
        <v>260</v>
      </c>
      <c r="J78" s="6" t="s">
        <v>261</v>
      </c>
      <c r="K78" s="11"/>
      <c r="L78" s="11"/>
      <c r="M78" s="11"/>
      <c r="N78" s="6" t="s">
        <v>1319</v>
      </c>
      <c r="O78" s="6" t="s">
        <v>1319</v>
      </c>
      <c r="P78" s="6" t="s">
        <v>1319</v>
      </c>
      <c r="Q78" s="11"/>
      <c r="R78" s="11"/>
      <c r="S78" s="11"/>
      <c r="T78" s="11"/>
      <c r="U78" s="11"/>
      <c r="V78" s="11"/>
      <c r="W78" s="11"/>
      <c r="X78" s="11"/>
      <c r="Y78" s="11"/>
      <c r="Z78" s="6" t="s">
        <v>1320</v>
      </c>
      <c r="AA78" s="6" t="s">
        <v>1320</v>
      </c>
      <c r="AB78" s="6" t="s">
        <v>1321</v>
      </c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</row>
    <row r="79" spans="1:84" ht="12.5" x14ac:dyDescent="0.25">
      <c r="A79" s="6" t="s">
        <v>1306</v>
      </c>
      <c r="B79" s="6" t="s">
        <v>1307</v>
      </c>
      <c r="C79" s="6" t="s">
        <v>262</v>
      </c>
      <c r="D79" s="6" t="s">
        <v>2</v>
      </c>
      <c r="E79" s="6">
        <f t="shared" si="0"/>
        <v>1</v>
      </c>
      <c r="F79" s="12">
        <f t="shared" si="1"/>
        <v>0</v>
      </c>
      <c r="G79" s="6" t="str">
        <f t="shared" si="2"/>
        <v>N</v>
      </c>
      <c r="H79" s="6" t="s">
        <v>263</v>
      </c>
      <c r="I79" s="6" t="s">
        <v>264</v>
      </c>
      <c r="J79" s="6" t="s">
        <v>265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6" t="s">
        <v>1322</v>
      </c>
      <c r="AA79" s="6" t="s">
        <v>1323</v>
      </c>
      <c r="AB79" s="6" t="s">
        <v>1324</v>
      </c>
      <c r="AC79" s="11"/>
      <c r="AD79" s="11"/>
      <c r="AE79" s="11"/>
      <c r="AF79" s="11"/>
      <c r="AG79" s="11"/>
      <c r="AH79" s="11"/>
      <c r="AI79" s="11"/>
      <c r="AJ79" s="11"/>
      <c r="AK79" s="11"/>
      <c r="AL79" s="6" t="s">
        <v>1325</v>
      </c>
      <c r="AM79" s="6" t="s">
        <v>1325</v>
      </c>
      <c r="AN79" s="6" t="s">
        <v>1326</v>
      </c>
      <c r="AO79" s="11"/>
      <c r="AP79" s="11"/>
      <c r="AQ79" s="11"/>
      <c r="AR79" s="11"/>
      <c r="AS79" s="11"/>
      <c r="AT79" s="11"/>
      <c r="AU79" s="6" t="s">
        <v>1327</v>
      </c>
      <c r="AV79" s="6" t="s">
        <v>1327</v>
      </c>
      <c r="AW79" s="6" t="s">
        <v>1328</v>
      </c>
      <c r="AX79" s="11"/>
      <c r="AY79" s="11"/>
      <c r="AZ79" s="11"/>
      <c r="BA79" s="6" t="s">
        <v>1329</v>
      </c>
      <c r="BB79" s="6" t="s">
        <v>1330</v>
      </c>
      <c r="BC79" s="6" t="s">
        <v>1331</v>
      </c>
      <c r="BD79" s="6" t="s">
        <v>1332</v>
      </c>
      <c r="BE79" s="6" t="s">
        <v>1332</v>
      </c>
      <c r="BF79" s="6" t="s">
        <v>1113</v>
      </c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</row>
    <row r="80" spans="1:84" ht="12.5" x14ac:dyDescent="0.25">
      <c r="A80" s="6" t="s">
        <v>1306</v>
      </c>
      <c r="B80" s="6" t="s">
        <v>1307</v>
      </c>
      <c r="C80" s="6" t="s">
        <v>266</v>
      </c>
      <c r="D80" s="6" t="s">
        <v>146</v>
      </c>
      <c r="E80" s="6">
        <f t="shared" si="0"/>
        <v>1</v>
      </c>
      <c r="F80" s="12">
        <f t="shared" si="1"/>
        <v>1</v>
      </c>
      <c r="G80" s="6" t="str">
        <f t="shared" si="2"/>
        <v>Y</v>
      </c>
      <c r="H80" s="6" t="s">
        <v>267</v>
      </c>
      <c r="I80" s="6" t="s">
        <v>267</v>
      </c>
      <c r="J80" s="6" t="s">
        <v>268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6" t="s">
        <v>1333</v>
      </c>
      <c r="AA80" s="6" t="s">
        <v>1333</v>
      </c>
      <c r="AB80" s="6" t="s">
        <v>1334</v>
      </c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</row>
    <row r="81" spans="1:84" ht="12.5" x14ac:dyDescent="0.25">
      <c r="A81" s="6" t="s">
        <v>1306</v>
      </c>
      <c r="B81" s="6" t="s">
        <v>1307</v>
      </c>
      <c r="C81" s="6" t="s">
        <v>269</v>
      </c>
      <c r="D81" s="6" t="s">
        <v>2</v>
      </c>
      <c r="E81" s="6">
        <f t="shared" si="0"/>
        <v>1</v>
      </c>
      <c r="F81" s="12">
        <f t="shared" si="1"/>
        <v>0</v>
      </c>
      <c r="G81" s="6" t="str">
        <f t="shared" si="2"/>
        <v>N</v>
      </c>
      <c r="H81" s="6" t="s">
        <v>270</v>
      </c>
      <c r="I81" s="6" t="s">
        <v>271</v>
      </c>
      <c r="J81" s="6" t="s">
        <v>272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6" t="s">
        <v>1335</v>
      </c>
      <c r="AA81" s="6" t="s">
        <v>1335</v>
      </c>
      <c r="AB81" s="6" t="s">
        <v>1336</v>
      </c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6" t="s">
        <v>1290</v>
      </c>
      <c r="AP81" s="6" t="s">
        <v>1337</v>
      </c>
      <c r="AQ81" s="6" t="s">
        <v>1023</v>
      </c>
      <c r="AR81" s="11"/>
      <c r="AS81" s="11"/>
      <c r="AT81" s="11"/>
      <c r="AU81" s="6" t="s">
        <v>1338</v>
      </c>
      <c r="AV81" s="6" t="s">
        <v>1338</v>
      </c>
      <c r="AW81" s="6" t="s">
        <v>1339</v>
      </c>
      <c r="AX81" s="11"/>
      <c r="AY81" s="11"/>
      <c r="AZ81" s="11"/>
      <c r="BA81" s="6" t="s">
        <v>1340</v>
      </c>
      <c r="BB81" s="6" t="s">
        <v>1340</v>
      </c>
      <c r="BC81" s="6" t="s">
        <v>1341</v>
      </c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6" t="s">
        <v>1342</v>
      </c>
      <c r="BY81" s="11"/>
      <c r="BZ81" s="11"/>
      <c r="CA81" s="11"/>
      <c r="CB81" s="11"/>
      <c r="CC81" s="11"/>
      <c r="CD81" s="11"/>
      <c r="CE81" s="11"/>
      <c r="CF81" s="11"/>
    </row>
    <row r="82" spans="1:84" ht="12.5" x14ac:dyDescent="0.25">
      <c r="A82" s="6" t="s">
        <v>1343</v>
      </c>
      <c r="B82" s="6" t="s">
        <v>1344</v>
      </c>
      <c r="C82" s="6" t="s">
        <v>273</v>
      </c>
      <c r="D82" s="6" t="s">
        <v>2</v>
      </c>
      <c r="E82" s="6">
        <f t="shared" si="0"/>
        <v>1</v>
      </c>
      <c r="F82" s="12">
        <f t="shared" si="1"/>
        <v>0</v>
      </c>
      <c r="G82" s="6" t="str">
        <f t="shared" si="2"/>
        <v>N</v>
      </c>
      <c r="H82" s="6" t="s">
        <v>274</v>
      </c>
      <c r="I82" s="6" t="s">
        <v>274</v>
      </c>
      <c r="J82" s="6" t="s">
        <v>275</v>
      </c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6" t="s">
        <v>1345</v>
      </c>
      <c r="AA82" s="6" t="s">
        <v>1346</v>
      </c>
      <c r="AB82" s="6" t="s">
        <v>1347</v>
      </c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6" t="s">
        <v>1348</v>
      </c>
      <c r="AP82" s="6" t="s">
        <v>1349</v>
      </c>
      <c r="AQ82" s="6" t="s">
        <v>1349</v>
      </c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6" t="s">
        <v>1350</v>
      </c>
      <c r="BY82" s="11"/>
      <c r="BZ82" s="11"/>
      <c r="CA82" s="11"/>
      <c r="CB82" s="11"/>
      <c r="CC82" s="11"/>
      <c r="CD82" s="11"/>
      <c r="CE82" s="11"/>
      <c r="CF82" s="11"/>
    </row>
    <row r="83" spans="1:84" ht="12.5" x14ac:dyDescent="0.25">
      <c r="A83" s="6" t="s">
        <v>1343</v>
      </c>
      <c r="B83" s="6" t="s">
        <v>1344</v>
      </c>
      <c r="C83" s="6" t="s">
        <v>276</v>
      </c>
      <c r="D83" s="6" t="s">
        <v>2</v>
      </c>
      <c r="E83" s="6">
        <f t="shared" si="0"/>
        <v>1</v>
      </c>
      <c r="F83" s="12">
        <f t="shared" si="1"/>
        <v>0</v>
      </c>
      <c r="G83" s="6" t="str">
        <f t="shared" si="2"/>
        <v>N</v>
      </c>
      <c r="H83" s="6" t="s">
        <v>277</v>
      </c>
      <c r="I83" s="6" t="s">
        <v>277</v>
      </c>
      <c r="J83" s="6" t="s">
        <v>278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6" t="s">
        <v>1351</v>
      </c>
      <c r="BB83" s="6" t="s">
        <v>1351</v>
      </c>
      <c r="BC83" s="6" t="s">
        <v>1352</v>
      </c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6" t="s">
        <v>1353</v>
      </c>
      <c r="BY83" s="11"/>
      <c r="BZ83" s="11"/>
      <c r="CA83" s="11"/>
      <c r="CB83" s="11"/>
      <c r="CC83" s="11"/>
      <c r="CD83" s="11"/>
      <c r="CE83" s="11"/>
      <c r="CF83" s="11"/>
    </row>
    <row r="84" spans="1:84" ht="12.5" x14ac:dyDescent="0.25">
      <c r="A84" s="6" t="s">
        <v>1343</v>
      </c>
      <c r="B84" s="6" t="s">
        <v>1344</v>
      </c>
      <c r="C84" s="6" t="s">
        <v>279</v>
      </c>
      <c r="D84" s="6" t="s">
        <v>2</v>
      </c>
      <c r="E84" s="6">
        <f t="shared" si="0"/>
        <v>1</v>
      </c>
      <c r="F84" s="12">
        <f t="shared" si="1"/>
        <v>0</v>
      </c>
      <c r="G84" s="6" t="str">
        <f t="shared" si="2"/>
        <v>N</v>
      </c>
      <c r="H84" s="6" t="s">
        <v>280</v>
      </c>
      <c r="I84" s="6" t="s">
        <v>280</v>
      </c>
      <c r="J84" s="6" t="s">
        <v>281</v>
      </c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6" t="s">
        <v>1354</v>
      </c>
      <c r="AA84" s="6" t="s">
        <v>1354</v>
      </c>
      <c r="AB84" s="6" t="s">
        <v>1355</v>
      </c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</row>
    <row r="85" spans="1:84" ht="12.5" x14ac:dyDescent="0.25">
      <c r="A85" s="6" t="s">
        <v>1343</v>
      </c>
      <c r="B85" s="6" t="s">
        <v>1344</v>
      </c>
      <c r="C85" s="6" t="s">
        <v>282</v>
      </c>
      <c r="D85" s="6" t="s">
        <v>2</v>
      </c>
      <c r="E85" s="6">
        <f t="shared" si="0"/>
        <v>1</v>
      </c>
      <c r="F85" s="12">
        <f t="shared" si="1"/>
        <v>0</v>
      </c>
      <c r="G85" s="6" t="str">
        <f t="shared" si="2"/>
        <v>N</v>
      </c>
      <c r="H85" s="6" t="s">
        <v>283</v>
      </c>
      <c r="I85" s="6" t="s">
        <v>283</v>
      </c>
      <c r="J85" s="6" t="s">
        <v>284</v>
      </c>
      <c r="K85" s="11"/>
      <c r="L85" s="11"/>
      <c r="M85" s="11"/>
      <c r="N85" s="6" t="s">
        <v>1356</v>
      </c>
      <c r="O85" s="6" t="s">
        <v>1356</v>
      </c>
      <c r="P85" s="6" t="s">
        <v>1357</v>
      </c>
      <c r="Q85" s="11"/>
      <c r="R85" s="11"/>
      <c r="S85" s="11"/>
      <c r="T85" s="11"/>
      <c r="U85" s="11"/>
      <c r="V85" s="11"/>
      <c r="W85" s="6" t="s">
        <v>1358</v>
      </c>
      <c r="X85" s="6" t="s">
        <v>1358</v>
      </c>
      <c r="Y85" s="6" t="s">
        <v>1359</v>
      </c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6" t="s">
        <v>1031</v>
      </c>
      <c r="BB85" s="6" t="s">
        <v>1031</v>
      </c>
      <c r="BC85" s="6" t="s">
        <v>1032</v>
      </c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</row>
    <row r="86" spans="1:84" ht="12.5" x14ac:dyDescent="0.25">
      <c r="A86" s="6" t="s">
        <v>1360</v>
      </c>
      <c r="B86" s="6" t="s">
        <v>1361</v>
      </c>
      <c r="C86" s="6" t="s">
        <v>285</v>
      </c>
      <c r="D86" s="6" t="s">
        <v>286</v>
      </c>
      <c r="E86" s="6">
        <f t="shared" si="0"/>
        <v>1</v>
      </c>
      <c r="F86" s="12">
        <f t="shared" si="1"/>
        <v>0</v>
      </c>
      <c r="G86" s="6" t="str">
        <f t="shared" si="2"/>
        <v>N</v>
      </c>
      <c r="H86" s="6" t="s">
        <v>287</v>
      </c>
      <c r="I86" s="6" t="s">
        <v>287</v>
      </c>
      <c r="J86" s="6" t="s">
        <v>288</v>
      </c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6" t="s">
        <v>1362</v>
      </c>
      <c r="AA86" s="6" t="s">
        <v>1362</v>
      </c>
      <c r="AB86" s="6" t="s">
        <v>1363</v>
      </c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6" t="s">
        <v>1364</v>
      </c>
      <c r="AV86" s="6" t="s">
        <v>1364</v>
      </c>
      <c r="AW86" s="6" t="s">
        <v>1365</v>
      </c>
      <c r="AX86" s="11"/>
      <c r="AY86" s="11"/>
      <c r="AZ86" s="11"/>
      <c r="BA86" s="6" t="s">
        <v>1366</v>
      </c>
      <c r="BB86" s="6" t="s">
        <v>1366</v>
      </c>
      <c r="BC86" s="6" t="s">
        <v>1367</v>
      </c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</row>
    <row r="87" spans="1:84" ht="12.5" x14ac:dyDescent="0.25">
      <c r="A87" s="6" t="s">
        <v>1360</v>
      </c>
      <c r="B87" s="6" t="s">
        <v>1361</v>
      </c>
      <c r="C87" s="6" t="s">
        <v>289</v>
      </c>
      <c r="D87" s="6" t="s">
        <v>290</v>
      </c>
      <c r="E87" s="6">
        <f t="shared" si="0"/>
        <v>1</v>
      </c>
      <c r="F87" s="12">
        <f t="shared" si="1"/>
        <v>1</v>
      </c>
      <c r="G87" s="6" t="str">
        <f t="shared" si="2"/>
        <v>Y</v>
      </c>
      <c r="H87" s="6" t="s">
        <v>291</v>
      </c>
      <c r="I87" s="6" t="s">
        <v>292</v>
      </c>
      <c r="J87" s="6" t="s">
        <v>293</v>
      </c>
      <c r="K87" s="6" t="s">
        <v>1368</v>
      </c>
      <c r="L87" s="6" t="s">
        <v>1368</v>
      </c>
      <c r="M87" s="6" t="s">
        <v>1368</v>
      </c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6" t="s">
        <v>1369</v>
      </c>
      <c r="AA87" s="6" t="s">
        <v>1369</v>
      </c>
      <c r="AB87" s="6" t="s">
        <v>1370</v>
      </c>
      <c r="AC87" s="11"/>
      <c r="AD87" s="11"/>
      <c r="AE87" s="11"/>
      <c r="AF87" s="6" t="s">
        <v>1371</v>
      </c>
      <c r="AG87" s="6" t="s">
        <v>1372</v>
      </c>
      <c r="AH87" s="6" t="s">
        <v>1373</v>
      </c>
      <c r="AI87" s="11"/>
      <c r="AJ87" s="11"/>
      <c r="AK87" s="11"/>
      <c r="AL87" s="11"/>
      <c r="AM87" s="11"/>
      <c r="AN87" s="11"/>
      <c r="AO87" s="6" t="s">
        <v>1374</v>
      </c>
      <c r="AP87" s="6" t="s">
        <v>1375</v>
      </c>
      <c r="AQ87" s="6" t="s">
        <v>1376</v>
      </c>
      <c r="AR87" s="11"/>
      <c r="AS87" s="11"/>
      <c r="AT87" s="11"/>
      <c r="AU87" s="11"/>
      <c r="AV87" s="11"/>
      <c r="AW87" s="11"/>
      <c r="AX87" s="11"/>
      <c r="AY87" s="11"/>
      <c r="AZ87" s="11"/>
      <c r="BA87" s="6" t="s">
        <v>1377</v>
      </c>
      <c r="BB87" s="6" t="s">
        <v>1378</v>
      </c>
      <c r="BC87" s="6" t="s">
        <v>1379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6" t="s">
        <v>1380</v>
      </c>
      <c r="BY87" s="11"/>
      <c r="BZ87" s="11"/>
      <c r="CA87" s="11"/>
      <c r="CB87" s="11"/>
      <c r="CC87" s="11"/>
      <c r="CD87" s="11"/>
      <c r="CE87" s="11"/>
      <c r="CF87" s="11"/>
    </row>
    <row r="88" spans="1:84" ht="12.5" x14ac:dyDescent="0.25">
      <c r="A88" s="6" t="s">
        <v>1360</v>
      </c>
      <c r="B88" s="6" t="s">
        <v>1361</v>
      </c>
      <c r="C88" s="6" t="s">
        <v>294</v>
      </c>
      <c r="D88" s="6" t="s">
        <v>2</v>
      </c>
      <c r="E88" s="6">
        <f t="shared" si="0"/>
        <v>1</v>
      </c>
      <c r="F88" s="12">
        <f t="shared" si="1"/>
        <v>0</v>
      </c>
      <c r="G88" s="6" t="str">
        <f t="shared" si="2"/>
        <v>N</v>
      </c>
      <c r="H88" s="6" t="s">
        <v>295</v>
      </c>
      <c r="I88" s="6" t="s">
        <v>296</v>
      </c>
      <c r="J88" s="6" t="s">
        <v>297</v>
      </c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6" t="s">
        <v>1381</v>
      </c>
      <c r="AA88" s="6" t="s">
        <v>1382</v>
      </c>
      <c r="AB88" s="6" t="s">
        <v>1383</v>
      </c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6" t="s">
        <v>1384</v>
      </c>
      <c r="BB88" s="6" t="s">
        <v>1385</v>
      </c>
      <c r="BC88" s="6" t="s">
        <v>1386</v>
      </c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6" t="s">
        <v>1387</v>
      </c>
      <c r="BY88" s="11"/>
      <c r="BZ88" s="11"/>
      <c r="CA88" s="11"/>
      <c r="CB88" s="11"/>
      <c r="CC88" s="11"/>
      <c r="CD88" s="11"/>
      <c r="CE88" s="11"/>
      <c r="CF88" s="11"/>
    </row>
    <row r="89" spans="1:84" ht="12.5" x14ac:dyDescent="0.25">
      <c r="A89" s="6" t="s">
        <v>1360</v>
      </c>
      <c r="B89" s="6" t="s">
        <v>1361</v>
      </c>
      <c r="C89" s="6" t="s">
        <v>298</v>
      </c>
      <c r="D89" s="6" t="s">
        <v>2</v>
      </c>
      <c r="E89" s="6">
        <f t="shared" si="0"/>
        <v>1</v>
      </c>
      <c r="F89" s="12">
        <f t="shared" si="1"/>
        <v>0</v>
      </c>
      <c r="G89" s="6" t="str">
        <f t="shared" si="2"/>
        <v>N</v>
      </c>
      <c r="H89" s="6" t="s">
        <v>299</v>
      </c>
      <c r="I89" s="6" t="s">
        <v>299</v>
      </c>
      <c r="J89" s="6" t="s">
        <v>300</v>
      </c>
      <c r="K89" s="11"/>
      <c r="L89" s="11"/>
      <c r="M89" s="11"/>
      <c r="N89" s="6" t="s">
        <v>1388</v>
      </c>
      <c r="O89" s="6" t="s">
        <v>1388</v>
      </c>
      <c r="P89" s="6" t="s">
        <v>1389</v>
      </c>
      <c r="Q89" s="11"/>
      <c r="R89" s="11"/>
      <c r="S89" s="11"/>
      <c r="T89" s="11"/>
      <c r="U89" s="11"/>
      <c r="V89" s="11"/>
      <c r="W89" s="11"/>
      <c r="X89" s="11"/>
      <c r="Y89" s="11"/>
      <c r="Z89" s="6" t="s">
        <v>1390</v>
      </c>
      <c r="AA89" s="6" t="s">
        <v>1390</v>
      </c>
      <c r="AB89" s="6" t="s">
        <v>1391</v>
      </c>
      <c r="AC89" s="11"/>
      <c r="AD89" s="11"/>
      <c r="AE89" s="11"/>
      <c r="AF89" s="6" t="s">
        <v>1392</v>
      </c>
      <c r="AG89" s="6" t="s">
        <v>1393</v>
      </c>
      <c r="AH89" s="6" t="s">
        <v>1394</v>
      </c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6" t="s">
        <v>1305</v>
      </c>
      <c r="BY89" s="11"/>
      <c r="BZ89" s="11"/>
      <c r="CA89" s="11"/>
      <c r="CB89" s="11"/>
      <c r="CC89" s="11"/>
      <c r="CD89" s="11"/>
      <c r="CE89" s="11"/>
      <c r="CF89" s="11"/>
    </row>
    <row r="90" spans="1:84" ht="12.5" x14ac:dyDescent="0.25">
      <c r="A90" s="6" t="s">
        <v>1395</v>
      </c>
      <c r="B90" s="6" t="s">
        <v>1396</v>
      </c>
      <c r="C90" s="6" t="s">
        <v>301</v>
      </c>
      <c r="D90" s="6" t="s">
        <v>2</v>
      </c>
      <c r="E90" s="6">
        <f t="shared" si="0"/>
        <v>1</v>
      </c>
      <c r="F90" s="12">
        <f t="shared" si="1"/>
        <v>0</v>
      </c>
      <c r="G90" s="6" t="str">
        <f t="shared" si="2"/>
        <v>N</v>
      </c>
      <c r="H90" s="6" t="s">
        <v>302</v>
      </c>
      <c r="I90" s="6" t="s">
        <v>302</v>
      </c>
      <c r="J90" s="6" t="s">
        <v>302</v>
      </c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6" t="s">
        <v>1397</v>
      </c>
      <c r="AA90" s="6" t="s">
        <v>1397</v>
      </c>
      <c r="AB90" s="6" t="s">
        <v>1398</v>
      </c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6" t="s">
        <v>1399</v>
      </c>
      <c r="BB90" s="6" t="s">
        <v>1399</v>
      </c>
      <c r="BC90" s="6" t="s">
        <v>1400</v>
      </c>
      <c r="BD90" s="6" t="s">
        <v>1401</v>
      </c>
      <c r="BE90" s="6" t="s">
        <v>1401</v>
      </c>
      <c r="BF90" s="6" t="s">
        <v>1402</v>
      </c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</row>
    <row r="91" spans="1:84" ht="12.5" x14ac:dyDescent="0.25">
      <c r="A91" s="6" t="s">
        <v>1395</v>
      </c>
      <c r="B91" s="6" t="s">
        <v>1396</v>
      </c>
      <c r="C91" s="6" t="s">
        <v>303</v>
      </c>
      <c r="D91" s="6" t="s">
        <v>2</v>
      </c>
      <c r="E91" s="6">
        <f t="shared" si="0"/>
        <v>1</v>
      </c>
      <c r="F91" s="12">
        <f t="shared" si="1"/>
        <v>0</v>
      </c>
      <c r="G91" s="6" t="str">
        <f t="shared" si="2"/>
        <v>N</v>
      </c>
      <c r="H91" s="6" t="s">
        <v>304</v>
      </c>
      <c r="I91" s="6" t="s">
        <v>304</v>
      </c>
      <c r="J91" s="6" t="s">
        <v>305</v>
      </c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6" t="s">
        <v>304</v>
      </c>
      <c r="AA91" s="6" t="s">
        <v>304</v>
      </c>
      <c r="AB91" s="6" t="s">
        <v>305</v>
      </c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</row>
    <row r="92" spans="1:84" ht="12.5" x14ac:dyDescent="0.25">
      <c r="A92" s="6" t="s">
        <v>1395</v>
      </c>
      <c r="B92" s="6" t="s">
        <v>1396</v>
      </c>
      <c r="C92" s="6" t="s">
        <v>306</v>
      </c>
      <c r="D92" s="6" t="s">
        <v>2</v>
      </c>
      <c r="E92" s="6">
        <f t="shared" si="0"/>
        <v>1</v>
      </c>
      <c r="F92" s="12">
        <f t="shared" si="1"/>
        <v>0</v>
      </c>
      <c r="G92" s="6" t="str">
        <f t="shared" si="2"/>
        <v>N</v>
      </c>
      <c r="H92" s="6" t="s">
        <v>307</v>
      </c>
      <c r="I92" s="6" t="s">
        <v>308</v>
      </c>
      <c r="J92" s="6" t="s">
        <v>309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6" t="s">
        <v>1403</v>
      </c>
      <c r="AA92" s="6" t="s">
        <v>1404</v>
      </c>
      <c r="AB92" s="6" t="s">
        <v>1405</v>
      </c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</row>
    <row r="93" spans="1:84" ht="12.5" x14ac:dyDescent="0.25">
      <c r="A93" s="6" t="s">
        <v>1395</v>
      </c>
      <c r="B93" s="6" t="s">
        <v>1396</v>
      </c>
      <c r="C93" s="6" t="s">
        <v>310</v>
      </c>
      <c r="D93" s="6" t="s">
        <v>2</v>
      </c>
      <c r="E93" s="6">
        <f t="shared" si="0"/>
        <v>1</v>
      </c>
      <c r="F93" s="12">
        <f t="shared" si="1"/>
        <v>0</v>
      </c>
      <c r="G93" s="6" t="str">
        <f t="shared" si="2"/>
        <v>N</v>
      </c>
      <c r="H93" s="6" t="s">
        <v>311</v>
      </c>
      <c r="I93" s="6" t="s">
        <v>311</v>
      </c>
      <c r="J93" s="6" t="s">
        <v>312</v>
      </c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6" t="s">
        <v>1406</v>
      </c>
      <c r="AA93" s="6" t="s">
        <v>1406</v>
      </c>
      <c r="AB93" s="6" t="s">
        <v>1407</v>
      </c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6" t="s">
        <v>1408</v>
      </c>
      <c r="AV93" s="6" t="s">
        <v>1408</v>
      </c>
      <c r="AW93" s="6" t="s">
        <v>1409</v>
      </c>
      <c r="AX93" s="11"/>
      <c r="AY93" s="11"/>
      <c r="AZ93" s="11"/>
      <c r="BA93" s="6" t="s">
        <v>1410</v>
      </c>
      <c r="BB93" s="6" t="s">
        <v>1410</v>
      </c>
      <c r="BC93" s="6" t="s">
        <v>1411</v>
      </c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6" t="s">
        <v>1412</v>
      </c>
      <c r="BY93" s="11"/>
      <c r="BZ93" s="11"/>
      <c r="CA93" s="11"/>
      <c r="CB93" s="11"/>
      <c r="CC93" s="11"/>
      <c r="CD93" s="11"/>
      <c r="CE93" s="11"/>
      <c r="CF93" s="11"/>
    </row>
    <row r="94" spans="1:84" ht="12.5" x14ac:dyDescent="0.25">
      <c r="A94" s="6" t="s">
        <v>1413</v>
      </c>
      <c r="B94" s="6" t="s">
        <v>1414</v>
      </c>
      <c r="C94" s="6" t="s">
        <v>313</v>
      </c>
      <c r="D94" s="6" t="s">
        <v>2</v>
      </c>
      <c r="E94" s="6">
        <f t="shared" si="0"/>
        <v>1</v>
      </c>
      <c r="F94" s="12">
        <f t="shared" si="1"/>
        <v>0</v>
      </c>
      <c r="G94" s="6" t="str">
        <f t="shared" si="2"/>
        <v>N</v>
      </c>
      <c r="H94" s="6" t="s">
        <v>314</v>
      </c>
      <c r="I94" s="6" t="s">
        <v>314</v>
      </c>
      <c r="J94" s="6" t="s">
        <v>312</v>
      </c>
      <c r="K94" s="11"/>
      <c r="L94" s="11"/>
      <c r="M94" s="11"/>
      <c r="N94" s="6" t="s">
        <v>1415</v>
      </c>
      <c r="O94" s="6" t="s">
        <v>1415</v>
      </c>
      <c r="P94" s="6" t="s">
        <v>1416</v>
      </c>
      <c r="Q94" s="11"/>
      <c r="R94" s="11"/>
      <c r="S94" s="11"/>
      <c r="T94" s="11"/>
      <c r="U94" s="11"/>
      <c r="V94" s="11"/>
      <c r="W94" s="11"/>
      <c r="X94" s="11"/>
      <c r="Y94" s="11"/>
      <c r="Z94" s="6" t="s">
        <v>1417</v>
      </c>
      <c r="AA94" s="6" t="s">
        <v>1417</v>
      </c>
      <c r="AB94" s="6" t="s">
        <v>1418</v>
      </c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6" t="s">
        <v>1419</v>
      </c>
      <c r="AV94" s="6" t="s">
        <v>1419</v>
      </c>
      <c r="AW94" s="6" t="s">
        <v>1420</v>
      </c>
      <c r="AX94" s="11"/>
      <c r="AY94" s="11"/>
      <c r="AZ94" s="11"/>
      <c r="BA94" s="6" t="s">
        <v>1421</v>
      </c>
      <c r="BB94" s="6" t="s">
        <v>1421</v>
      </c>
      <c r="BC94" s="6" t="s">
        <v>1422</v>
      </c>
      <c r="BD94" s="6" t="s">
        <v>1162</v>
      </c>
      <c r="BE94" s="6" t="s">
        <v>1162</v>
      </c>
      <c r="BF94" s="6" t="s">
        <v>1423</v>
      </c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</row>
    <row r="95" spans="1:84" ht="12.5" x14ac:dyDescent="0.25">
      <c r="A95" s="6" t="s">
        <v>1413</v>
      </c>
      <c r="B95" s="6" t="s">
        <v>1414</v>
      </c>
      <c r="C95" s="6" t="s">
        <v>315</v>
      </c>
      <c r="D95" s="6" t="s">
        <v>2</v>
      </c>
      <c r="E95" s="6">
        <f t="shared" si="0"/>
        <v>1</v>
      </c>
      <c r="F95" s="12">
        <f t="shared" si="1"/>
        <v>0</v>
      </c>
      <c r="G95" s="6" t="str">
        <f t="shared" si="2"/>
        <v>N</v>
      </c>
      <c r="H95" s="6" t="s">
        <v>316</v>
      </c>
      <c r="I95" s="6" t="s">
        <v>316</v>
      </c>
      <c r="J95" s="6" t="s">
        <v>316</v>
      </c>
      <c r="K95" s="11"/>
      <c r="L95" s="11"/>
      <c r="M95" s="11"/>
      <c r="N95" s="6" t="s">
        <v>1415</v>
      </c>
      <c r="O95" s="6" t="s">
        <v>1415</v>
      </c>
      <c r="P95" s="6" t="s">
        <v>1416</v>
      </c>
      <c r="Q95" s="11"/>
      <c r="R95" s="11"/>
      <c r="S95" s="11"/>
      <c r="T95" s="11"/>
      <c r="U95" s="11"/>
      <c r="V95" s="11"/>
      <c r="W95" s="11"/>
      <c r="X95" s="11"/>
      <c r="Y95" s="11"/>
      <c r="Z95" s="6" t="s">
        <v>1424</v>
      </c>
      <c r="AA95" s="6" t="s">
        <v>1424</v>
      </c>
      <c r="AB95" s="6" t="s">
        <v>1425</v>
      </c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6" t="s">
        <v>1426</v>
      </c>
      <c r="BB95" s="6" t="s">
        <v>1427</v>
      </c>
      <c r="BC95" s="6" t="s">
        <v>1428</v>
      </c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6" t="s">
        <v>1429</v>
      </c>
      <c r="BY95" s="11"/>
      <c r="BZ95" s="11"/>
      <c r="CA95" s="11"/>
      <c r="CB95" s="11"/>
      <c r="CC95" s="11"/>
      <c r="CD95" s="11"/>
      <c r="CE95" s="11"/>
      <c r="CF95" s="11"/>
    </row>
    <row r="96" spans="1:84" ht="12.5" x14ac:dyDescent="0.25">
      <c r="A96" s="6" t="s">
        <v>1413</v>
      </c>
      <c r="B96" s="6" t="s">
        <v>1414</v>
      </c>
      <c r="C96" s="6" t="s">
        <v>317</v>
      </c>
      <c r="D96" s="6" t="s">
        <v>2</v>
      </c>
      <c r="E96" s="6">
        <f t="shared" si="0"/>
        <v>1</v>
      </c>
      <c r="F96" s="12">
        <f t="shared" si="1"/>
        <v>0</v>
      </c>
      <c r="G96" s="6" t="str">
        <f t="shared" si="2"/>
        <v>N</v>
      </c>
      <c r="H96" s="6" t="s">
        <v>318</v>
      </c>
      <c r="I96" s="6" t="s">
        <v>318</v>
      </c>
      <c r="J96" s="6" t="s">
        <v>319</v>
      </c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6" t="s">
        <v>1430</v>
      </c>
      <c r="AA96" s="6" t="s">
        <v>1430</v>
      </c>
      <c r="AB96" s="6" t="s">
        <v>1431</v>
      </c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6" t="s">
        <v>1432</v>
      </c>
      <c r="BB96" s="6" t="s">
        <v>1432</v>
      </c>
      <c r="BC96" s="6" t="s">
        <v>1433</v>
      </c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</row>
    <row r="97" spans="1:84" ht="12.5" x14ac:dyDescent="0.25">
      <c r="A97" s="6" t="s">
        <v>1434</v>
      </c>
      <c r="B97" s="6" t="s">
        <v>1435</v>
      </c>
      <c r="C97" s="6" t="s">
        <v>320</v>
      </c>
      <c r="D97" s="6" t="s">
        <v>2</v>
      </c>
      <c r="E97" s="6">
        <f t="shared" si="0"/>
        <v>1</v>
      </c>
      <c r="F97" s="12">
        <f t="shared" si="1"/>
        <v>0</v>
      </c>
      <c r="G97" s="6" t="str">
        <f t="shared" si="2"/>
        <v>N</v>
      </c>
      <c r="H97" s="6" t="s">
        <v>321</v>
      </c>
      <c r="I97" s="6" t="s">
        <v>322</v>
      </c>
      <c r="J97" s="6" t="s">
        <v>323</v>
      </c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6" t="s">
        <v>1436</v>
      </c>
      <c r="AA97" s="6" t="s">
        <v>1436</v>
      </c>
      <c r="AB97" s="6" t="s">
        <v>1437</v>
      </c>
      <c r="AC97" s="11"/>
      <c r="AD97" s="11"/>
      <c r="AE97" s="11"/>
      <c r="AF97" s="11"/>
      <c r="AG97" s="11"/>
      <c r="AH97" s="11"/>
      <c r="AI97" s="11"/>
      <c r="AJ97" s="11"/>
      <c r="AK97" s="11"/>
      <c r="AL97" s="6" t="s">
        <v>1438</v>
      </c>
      <c r="AM97" s="6" t="s">
        <v>1438</v>
      </c>
      <c r="AN97" s="6" t="s">
        <v>1439</v>
      </c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6" t="s">
        <v>1305</v>
      </c>
      <c r="BY97" s="11"/>
      <c r="BZ97" s="11"/>
      <c r="CA97" s="11"/>
      <c r="CB97" s="11"/>
      <c r="CC97" s="11"/>
      <c r="CD97" s="11"/>
      <c r="CE97" s="11"/>
      <c r="CF97" s="11"/>
    </row>
    <row r="98" spans="1:84" ht="12.5" x14ac:dyDescent="0.25">
      <c r="A98" s="6" t="s">
        <v>1434</v>
      </c>
      <c r="B98" s="6" t="s">
        <v>1435</v>
      </c>
      <c r="C98" s="6" t="s">
        <v>324</v>
      </c>
      <c r="D98" s="6" t="s">
        <v>2</v>
      </c>
      <c r="E98" s="6">
        <f t="shared" si="0"/>
        <v>1</v>
      </c>
      <c r="F98" s="12">
        <f t="shared" si="1"/>
        <v>0</v>
      </c>
      <c r="G98" s="6" t="str">
        <f t="shared" si="2"/>
        <v>N</v>
      </c>
      <c r="H98" s="6" t="s">
        <v>325</v>
      </c>
      <c r="I98" s="6" t="s">
        <v>326</v>
      </c>
      <c r="J98" s="6" t="s">
        <v>327</v>
      </c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6" t="s">
        <v>1440</v>
      </c>
      <c r="AA98" s="6" t="s">
        <v>1440</v>
      </c>
      <c r="AB98" s="6" t="s">
        <v>1441</v>
      </c>
      <c r="AC98" s="11"/>
      <c r="AD98" s="11"/>
      <c r="AE98" s="11"/>
      <c r="AF98" s="11"/>
      <c r="AG98" s="11"/>
      <c r="AH98" s="11"/>
      <c r="AI98" s="11"/>
      <c r="AJ98" s="11"/>
      <c r="AK98" s="11"/>
      <c r="AL98" s="6" t="s">
        <v>1442</v>
      </c>
      <c r="AM98" s="6" t="s">
        <v>1442</v>
      </c>
      <c r="AN98" s="6" t="s">
        <v>1443</v>
      </c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</row>
    <row r="99" spans="1:84" ht="12.5" x14ac:dyDescent="0.25">
      <c r="A99" s="6" t="s">
        <v>1434</v>
      </c>
      <c r="B99" s="6" t="s">
        <v>1435</v>
      </c>
      <c r="C99" s="6" t="s">
        <v>328</v>
      </c>
      <c r="D99" s="6" t="s">
        <v>2</v>
      </c>
      <c r="E99" s="6">
        <f t="shared" si="0"/>
        <v>1</v>
      </c>
      <c r="F99" s="12">
        <f t="shared" si="1"/>
        <v>0</v>
      </c>
      <c r="G99" s="6" t="str">
        <f t="shared" si="2"/>
        <v>N</v>
      </c>
      <c r="H99" s="6" t="s">
        <v>329</v>
      </c>
      <c r="I99" s="6" t="s">
        <v>329</v>
      </c>
      <c r="J99" s="6" t="s">
        <v>215</v>
      </c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6" t="s">
        <v>1444</v>
      </c>
      <c r="AA99" s="6" t="s">
        <v>1444</v>
      </c>
      <c r="AB99" s="6" t="s">
        <v>1445</v>
      </c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6" t="s">
        <v>1446</v>
      </c>
      <c r="AP99" s="6" t="s">
        <v>1446</v>
      </c>
      <c r="AQ99" s="6" t="s">
        <v>1447</v>
      </c>
      <c r="AR99" s="11"/>
      <c r="AS99" s="11"/>
      <c r="AT99" s="11"/>
      <c r="AU99" s="6" t="s">
        <v>859</v>
      </c>
      <c r="AV99" s="6" t="s">
        <v>859</v>
      </c>
      <c r="AW99" s="6" t="s">
        <v>1122</v>
      </c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</row>
    <row r="100" spans="1:84" ht="12.5" x14ac:dyDescent="0.25">
      <c r="A100" s="6" t="s">
        <v>1434</v>
      </c>
      <c r="B100" s="6" t="s">
        <v>1435</v>
      </c>
      <c r="C100" s="6" t="s">
        <v>330</v>
      </c>
      <c r="D100" s="6" t="s">
        <v>2</v>
      </c>
      <c r="E100" s="6">
        <f t="shared" si="0"/>
        <v>1</v>
      </c>
      <c r="F100" s="12">
        <f t="shared" si="1"/>
        <v>0</v>
      </c>
      <c r="G100" s="6" t="str">
        <f t="shared" si="2"/>
        <v>N</v>
      </c>
      <c r="H100" s="6" t="s">
        <v>331</v>
      </c>
      <c r="I100" s="6" t="s">
        <v>331</v>
      </c>
      <c r="J100" s="6" t="s">
        <v>331</v>
      </c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6" t="s">
        <v>1448</v>
      </c>
      <c r="AA100" s="6" t="s">
        <v>1448</v>
      </c>
      <c r="AB100" s="6" t="s">
        <v>1449</v>
      </c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</row>
    <row r="101" spans="1:84" ht="12.5" x14ac:dyDescent="0.25">
      <c r="A101" s="6" t="s">
        <v>1434</v>
      </c>
      <c r="B101" s="6" t="s">
        <v>1435</v>
      </c>
      <c r="C101" s="6" t="s">
        <v>332</v>
      </c>
      <c r="D101" s="6" t="s">
        <v>2</v>
      </c>
      <c r="E101" s="6">
        <f t="shared" si="0"/>
        <v>1</v>
      </c>
      <c r="F101" s="12">
        <f t="shared" si="1"/>
        <v>0</v>
      </c>
      <c r="G101" s="6" t="str">
        <f t="shared" si="2"/>
        <v>N</v>
      </c>
      <c r="H101" s="6" t="s">
        <v>333</v>
      </c>
      <c r="I101" s="6" t="s">
        <v>334</v>
      </c>
      <c r="J101" s="6" t="s">
        <v>335</v>
      </c>
      <c r="K101" s="11"/>
      <c r="L101" s="11"/>
      <c r="M101" s="11"/>
      <c r="N101" s="6" t="s">
        <v>1319</v>
      </c>
      <c r="O101" s="6" t="s">
        <v>1319</v>
      </c>
      <c r="P101" s="6" t="s">
        <v>1319</v>
      </c>
      <c r="Q101" s="11"/>
      <c r="R101" s="11"/>
      <c r="S101" s="11"/>
      <c r="T101" s="11"/>
      <c r="U101" s="11"/>
      <c r="V101" s="11"/>
      <c r="W101" s="11"/>
      <c r="X101" s="11"/>
      <c r="Y101" s="11"/>
      <c r="Z101" s="6" t="s">
        <v>1450</v>
      </c>
      <c r="AA101" s="6" t="s">
        <v>1451</v>
      </c>
      <c r="AB101" s="6" t="s">
        <v>1452</v>
      </c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6" t="s">
        <v>1453</v>
      </c>
      <c r="BB101" s="6" t="s">
        <v>1453</v>
      </c>
      <c r="BC101" s="6" t="s">
        <v>1454</v>
      </c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</row>
    <row r="102" spans="1:84" ht="12.5" x14ac:dyDescent="0.25">
      <c r="A102" s="6" t="s">
        <v>1455</v>
      </c>
      <c r="B102" s="6" t="s">
        <v>1456</v>
      </c>
      <c r="C102" s="6" t="s">
        <v>336</v>
      </c>
      <c r="D102" s="6" t="s">
        <v>2</v>
      </c>
      <c r="E102" s="6">
        <f t="shared" si="0"/>
        <v>1</v>
      </c>
      <c r="F102" s="12">
        <f t="shared" si="1"/>
        <v>0</v>
      </c>
      <c r="G102" s="6" t="str">
        <f t="shared" si="2"/>
        <v>N</v>
      </c>
      <c r="H102" s="6" t="s">
        <v>337</v>
      </c>
      <c r="I102" s="6" t="s">
        <v>337</v>
      </c>
      <c r="J102" s="6" t="s">
        <v>338</v>
      </c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6" t="s">
        <v>1457</v>
      </c>
      <c r="AA102" s="6" t="s">
        <v>1457</v>
      </c>
      <c r="AB102" s="6" t="s">
        <v>1458</v>
      </c>
      <c r="AC102" s="11"/>
      <c r="AD102" s="11"/>
      <c r="AE102" s="11"/>
      <c r="AF102" s="11"/>
      <c r="AG102" s="11"/>
      <c r="AH102" s="11"/>
      <c r="AI102" s="11"/>
      <c r="AJ102" s="11"/>
      <c r="AK102" s="11"/>
      <c r="AL102" s="6" t="s">
        <v>1459</v>
      </c>
      <c r="AM102" s="6" t="s">
        <v>1459</v>
      </c>
      <c r="AN102" s="6" t="s">
        <v>1220</v>
      </c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6" t="s">
        <v>1460</v>
      </c>
      <c r="BY102" s="11"/>
      <c r="BZ102" s="11"/>
      <c r="CA102" s="11"/>
      <c r="CB102" s="11"/>
      <c r="CC102" s="11"/>
      <c r="CD102" s="11"/>
      <c r="CE102" s="11"/>
      <c r="CF102" s="11"/>
    </row>
    <row r="103" spans="1:84" ht="12.5" x14ac:dyDescent="0.25">
      <c r="A103" s="6" t="s">
        <v>1455</v>
      </c>
      <c r="B103" s="6" t="s">
        <v>1456</v>
      </c>
      <c r="C103" s="6" t="s">
        <v>339</v>
      </c>
      <c r="D103" s="6" t="s">
        <v>2</v>
      </c>
      <c r="E103" s="6">
        <f t="shared" si="0"/>
        <v>1</v>
      </c>
      <c r="F103" s="12">
        <f t="shared" si="1"/>
        <v>0</v>
      </c>
      <c r="G103" s="6" t="str">
        <f t="shared" si="2"/>
        <v>N</v>
      </c>
      <c r="H103" s="6" t="s">
        <v>340</v>
      </c>
      <c r="I103" s="6" t="s">
        <v>340</v>
      </c>
      <c r="J103" s="6" t="s">
        <v>341</v>
      </c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6" t="s">
        <v>1461</v>
      </c>
      <c r="AA103" s="6" t="s">
        <v>1461</v>
      </c>
      <c r="AB103" s="6" t="s">
        <v>1462</v>
      </c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</row>
    <row r="104" spans="1:84" ht="12.5" x14ac:dyDescent="0.25">
      <c r="A104" s="6" t="s">
        <v>1455</v>
      </c>
      <c r="B104" s="6" t="s">
        <v>1456</v>
      </c>
      <c r="C104" s="6" t="s">
        <v>342</v>
      </c>
      <c r="D104" s="6" t="s">
        <v>2</v>
      </c>
      <c r="E104" s="6">
        <f t="shared" si="0"/>
        <v>1</v>
      </c>
      <c r="F104" s="12">
        <f t="shared" si="1"/>
        <v>0</v>
      </c>
      <c r="G104" s="6" t="str">
        <f t="shared" si="2"/>
        <v>N</v>
      </c>
      <c r="H104" s="6" t="s">
        <v>62</v>
      </c>
      <c r="I104" s="6" t="s">
        <v>62</v>
      </c>
      <c r="J104" s="6" t="s">
        <v>63</v>
      </c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6" t="s">
        <v>1463</v>
      </c>
      <c r="AA104" s="6" t="s">
        <v>1463</v>
      </c>
      <c r="AB104" s="6" t="s">
        <v>1464</v>
      </c>
      <c r="AC104" s="11"/>
      <c r="AD104" s="11"/>
      <c r="AE104" s="11"/>
      <c r="AF104" s="11"/>
      <c r="AG104" s="11"/>
      <c r="AH104" s="11"/>
      <c r="AI104" s="11"/>
      <c r="AJ104" s="11"/>
      <c r="AK104" s="11"/>
      <c r="AL104" s="6" t="s">
        <v>1465</v>
      </c>
      <c r="AM104" s="6" t="s">
        <v>1465</v>
      </c>
      <c r="AN104" s="6" t="s">
        <v>1466</v>
      </c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</row>
    <row r="105" spans="1:84" ht="12.5" x14ac:dyDescent="0.25">
      <c r="A105" s="6" t="s">
        <v>1455</v>
      </c>
      <c r="B105" s="6" t="s">
        <v>1456</v>
      </c>
      <c r="C105" s="6" t="s">
        <v>343</v>
      </c>
      <c r="D105" s="6" t="s">
        <v>2</v>
      </c>
      <c r="E105" s="6">
        <f t="shared" si="0"/>
        <v>1</v>
      </c>
      <c r="F105" s="12">
        <f t="shared" si="1"/>
        <v>0</v>
      </c>
      <c r="G105" s="6" t="str">
        <f t="shared" si="2"/>
        <v>N</v>
      </c>
      <c r="H105" s="6" t="s">
        <v>344</v>
      </c>
      <c r="I105" s="6" t="s">
        <v>344</v>
      </c>
      <c r="J105" s="6" t="s">
        <v>344</v>
      </c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6" t="s">
        <v>1467</v>
      </c>
      <c r="AA105" s="6" t="s">
        <v>1467</v>
      </c>
      <c r="AB105" s="6" t="s">
        <v>1468</v>
      </c>
      <c r="AC105" s="11"/>
      <c r="AD105" s="11"/>
      <c r="AE105" s="11"/>
      <c r="AF105" s="11"/>
      <c r="AG105" s="11"/>
      <c r="AH105" s="11"/>
      <c r="AI105" s="11"/>
      <c r="AJ105" s="11"/>
      <c r="AK105" s="11"/>
      <c r="AL105" s="6" t="s">
        <v>1469</v>
      </c>
      <c r="AM105" s="6" t="s">
        <v>1469</v>
      </c>
      <c r="AN105" s="6" t="s">
        <v>1470</v>
      </c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</row>
    <row r="106" spans="1:84" ht="12.5" x14ac:dyDescent="0.25">
      <c r="A106" s="6" t="s">
        <v>1455</v>
      </c>
      <c r="B106" s="6" t="s">
        <v>1456</v>
      </c>
      <c r="C106" s="6" t="s">
        <v>345</v>
      </c>
      <c r="D106" s="6" t="s">
        <v>2</v>
      </c>
      <c r="E106" s="6">
        <f t="shared" si="0"/>
        <v>1</v>
      </c>
      <c r="F106" s="12">
        <f t="shared" si="1"/>
        <v>0</v>
      </c>
      <c r="G106" s="6" t="str">
        <f t="shared" si="2"/>
        <v>N</v>
      </c>
      <c r="H106" s="6" t="s">
        <v>346</v>
      </c>
      <c r="I106" s="6" t="s">
        <v>347</v>
      </c>
      <c r="J106" s="6" t="s">
        <v>348</v>
      </c>
      <c r="K106" s="6" t="s">
        <v>1471</v>
      </c>
      <c r="L106" s="6" t="s">
        <v>1471</v>
      </c>
      <c r="M106" s="6" t="s">
        <v>1472</v>
      </c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6" t="s">
        <v>1473</v>
      </c>
      <c r="AA106" s="6" t="s">
        <v>1474</v>
      </c>
      <c r="AB106" s="6" t="s">
        <v>1475</v>
      </c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6" t="s">
        <v>1476</v>
      </c>
      <c r="AP106" s="6" t="s">
        <v>1477</v>
      </c>
      <c r="AQ106" s="6" t="s">
        <v>985</v>
      </c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6" t="s">
        <v>1478</v>
      </c>
      <c r="BE106" s="6" t="s">
        <v>1478</v>
      </c>
      <c r="BF106" s="6" t="s">
        <v>1479</v>
      </c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</row>
    <row r="107" spans="1:84" ht="12.5" x14ac:dyDescent="0.25">
      <c r="A107" s="6" t="s">
        <v>1455</v>
      </c>
      <c r="B107" s="6" t="s">
        <v>1456</v>
      </c>
      <c r="C107" s="6" t="s">
        <v>349</v>
      </c>
      <c r="D107" s="6" t="s">
        <v>2</v>
      </c>
      <c r="E107" s="6">
        <f t="shared" si="0"/>
        <v>1</v>
      </c>
      <c r="F107" s="12">
        <f t="shared" si="1"/>
        <v>0</v>
      </c>
      <c r="G107" s="6" t="str">
        <f t="shared" si="2"/>
        <v>N</v>
      </c>
      <c r="H107" s="6" t="s">
        <v>350</v>
      </c>
      <c r="I107" s="6" t="s">
        <v>350</v>
      </c>
      <c r="J107" s="6" t="s">
        <v>351</v>
      </c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6" t="s">
        <v>1480</v>
      </c>
      <c r="AA107" s="6" t="s">
        <v>1480</v>
      </c>
      <c r="AB107" s="6" t="s">
        <v>1480</v>
      </c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</row>
    <row r="108" spans="1:84" ht="12.5" x14ac:dyDescent="0.25">
      <c r="A108" s="6" t="s">
        <v>1455</v>
      </c>
      <c r="B108" s="6" t="s">
        <v>1456</v>
      </c>
      <c r="C108" s="6" t="s">
        <v>352</v>
      </c>
      <c r="D108" s="6" t="s">
        <v>2</v>
      </c>
      <c r="E108" s="6">
        <f t="shared" si="0"/>
        <v>1</v>
      </c>
      <c r="F108" s="12">
        <f t="shared" si="1"/>
        <v>0</v>
      </c>
      <c r="G108" s="6" t="str">
        <f t="shared" si="2"/>
        <v>N</v>
      </c>
      <c r="H108" s="6" t="s">
        <v>353</v>
      </c>
      <c r="I108" s="6" t="s">
        <v>353</v>
      </c>
      <c r="J108" s="6" t="s">
        <v>354</v>
      </c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6" t="s">
        <v>1481</v>
      </c>
      <c r="AA108" s="6" t="s">
        <v>1481</v>
      </c>
      <c r="AB108" s="6" t="s">
        <v>1482</v>
      </c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6" t="s">
        <v>1483</v>
      </c>
      <c r="BE108" s="6" t="s">
        <v>1483</v>
      </c>
      <c r="BF108" s="6" t="s">
        <v>1484</v>
      </c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</row>
    <row r="109" spans="1:84" ht="12.5" x14ac:dyDescent="0.25">
      <c r="A109" s="6" t="s">
        <v>1485</v>
      </c>
      <c r="B109" s="6" t="s">
        <v>1486</v>
      </c>
      <c r="C109" s="6" t="s">
        <v>355</v>
      </c>
      <c r="D109" s="6" t="s">
        <v>2</v>
      </c>
      <c r="E109" s="6">
        <f t="shared" si="0"/>
        <v>1</v>
      </c>
      <c r="F109" s="12">
        <f t="shared" si="1"/>
        <v>0</v>
      </c>
      <c r="G109" s="6" t="str">
        <f t="shared" si="2"/>
        <v>N</v>
      </c>
      <c r="H109" s="6" t="s">
        <v>356</v>
      </c>
      <c r="I109" s="6" t="s">
        <v>356</v>
      </c>
      <c r="J109" s="6" t="s">
        <v>357</v>
      </c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</row>
    <row r="110" spans="1:84" ht="12.5" x14ac:dyDescent="0.25">
      <c r="A110" s="6" t="s">
        <v>1485</v>
      </c>
      <c r="B110" s="6" t="s">
        <v>1486</v>
      </c>
      <c r="C110" s="6" t="s">
        <v>358</v>
      </c>
      <c r="D110" s="6" t="s">
        <v>2</v>
      </c>
      <c r="E110" s="6">
        <f t="shared" si="0"/>
        <v>1</v>
      </c>
      <c r="F110" s="12">
        <f t="shared" si="1"/>
        <v>0</v>
      </c>
      <c r="G110" s="6" t="str">
        <f t="shared" si="2"/>
        <v>N</v>
      </c>
      <c r="H110" s="6" t="s">
        <v>359</v>
      </c>
      <c r="I110" s="6" t="s">
        <v>359</v>
      </c>
      <c r="J110" s="6" t="s">
        <v>360</v>
      </c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6" t="s">
        <v>359</v>
      </c>
      <c r="AA110" s="6" t="s">
        <v>359</v>
      </c>
      <c r="AB110" s="6" t="s">
        <v>360</v>
      </c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</row>
    <row r="111" spans="1:84" ht="12.5" x14ac:dyDescent="0.25">
      <c r="A111" s="6" t="s">
        <v>1485</v>
      </c>
      <c r="B111" s="6" t="s">
        <v>1486</v>
      </c>
      <c r="C111" s="6" t="s">
        <v>361</v>
      </c>
      <c r="D111" s="6" t="s">
        <v>2</v>
      </c>
      <c r="E111" s="6">
        <f t="shared" si="0"/>
        <v>1</v>
      </c>
      <c r="F111" s="12">
        <f t="shared" si="1"/>
        <v>0</v>
      </c>
      <c r="G111" s="6" t="str">
        <f t="shared" si="2"/>
        <v>N</v>
      </c>
      <c r="H111" s="6" t="s">
        <v>362</v>
      </c>
      <c r="I111" s="6" t="s">
        <v>362</v>
      </c>
      <c r="J111" s="6" t="s">
        <v>363</v>
      </c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6" t="s">
        <v>1487</v>
      </c>
      <c r="AA111" s="6" t="s">
        <v>1488</v>
      </c>
      <c r="AB111" s="6" t="s">
        <v>1489</v>
      </c>
      <c r="AC111" s="11"/>
      <c r="AD111" s="11"/>
      <c r="AE111" s="11"/>
      <c r="AF111" s="11"/>
      <c r="AG111" s="11"/>
      <c r="AH111" s="11"/>
      <c r="AI111" s="11"/>
      <c r="AJ111" s="11"/>
      <c r="AK111" s="11"/>
      <c r="AL111" s="6" t="s">
        <v>1442</v>
      </c>
      <c r="AM111" s="6" t="s">
        <v>1442</v>
      </c>
      <c r="AN111" s="6" t="s">
        <v>1443</v>
      </c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6" t="s">
        <v>1490</v>
      </c>
      <c r="BY111" s="11"/>
      <c r="BZ111" s="11"/>
      <c r="CA111" s="11"/>
      <c r="CB111" s="11"/>
      <c r="CC111" s="11"/>
      <c r="CD111" s="11"/>
      <c r="CE111" s="11"/>
      <c r="CF111" s="11"/>
    </row>
    <row r="112" spans="1:84" ht="12.5" x14ac:dyDescent="0.25">
      <c r="A112" s="6" t="s">
        <v>1485</v>
      </c>
      <c r="B112" s="6" t="s">
        <v>1486</v>
      </c>
      <c r="C112" s="6" t="s">
        <v>364</v>
      </c>
      <c r="D112" s="6" t="s">
        <v>2</v>
      </c>
      <c r="E112" s="6">
        <f t="shared" si="0"/>
        <v>1</v>
      </c>
      <c r="F112" s="12">
        <f t="shared" si="1"/>
        <v>0</v>
      </c>
      <c r="G112" s="6" t="str">
        <f t="shared" si="2"/>
        <v>N</v>
      </c>
      <c r="H112" s="6" t="s">
        <v>353</v>
      </c>
      <c r="I112" s="6" t="s">
        <v>353</v>
      </c>
      <c r="J112" s="6" t="s">
        <v>354</v>
      </c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6" t="s">
        <v>1491</v>
      </c>
      <c r="AA112" s="6" t="s">
        <v>1492</v>
      </c>
      <c r="AB112" s="6" t="s">
        <v>1493</v>
      </c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</row>
    <row r="113" spans="1:84" ht="12.5" x14ac:dyDescent="0.25">
      <c r="A113" s="6" t="s">
        <v>1485</v>
      </c>
      <c r="B113" s="6" t="s">
        <v>1486</v>
      </c>
      <c r="C113" s="6" t="s">
        <v>365</v>
      </c>
      <c r="D113" s="6" t="s">
        <v>2</v>
      </c>
      <c r="E113" s="6">
        <f t="shared" si="0"/>
        <v>1</v>
      </c>
      <c r="F113" s="12">
        <f t="shared" si="1"/>
        <v>0</v>
      </c>
      <c r="G113" s="6" t="str">
        <f t="shared" si="2"/>
        <v>N</v>
      </c>
      <c r="H113" s="6" t="s">
        <v>366</v>
      </c>
      <c r="I113" s="6" t="s">
        <v>366</v>
      </c>
      <c r="J113" s="6" t="s">
        <v>367</v>
      </c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6" t="s">
        <v>1494</v>
      </c>
      <c r="AA113" s="6" t="s">
        <v>1495</v>
      </c>
      <c r="AB113" s="6" t="s">
        <v>1496</v>
      </c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6" t="s">
        <v>1497</v>
      </c>
      <c r="BY113" s="11"/>
      <c r="BZ113" s="11"/>
      <c r="CA113" s="11"/>
      <c r="CB113" s="11"/>
      <c r="CC113" s="11"/>
      <c r="CD113" s="11"/>
      <c r="CE113" s="11"/>
      <c r="CF113" s="11"/>
    </row>
    <row r="114" spans="1:84" ht="12.5" x14ac:dyDescent="0.25">
      <c r="A114" s="6" t="s">
        <v>1485</v>
      </c>
      <c r="B114" s="6" t="s">
        <v>1486</v>
      </c>
      <c r="C114" s="6" t="s">
        <v>368</v>
      </c>
      <c r="D114" s="6" t="s">
        <v>2</v>
      </c>
      <c r="E114" s="6">
        <f t="shared" si="0"/>
        <v>1</v>
      </c>
      <c r="F114" s="12">
        <f t="shared" si="1"/>
        <v>0</v>
      </c>
      <c r="G114" s="6" t="str">
        <f t="shared" si="2"/>
        <v>N</v>
      </c>
      <c r="H114" s="6" t="s">
        <v>369</v>
      </c>
      <c r="I114" s="6" t="s">
        <v>369</v>
      </c>
      <c r="J114" s="6" t="s">
        <v>370</v>
      </c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6" t="s">
        <v>1498</v>
      </c>
      <c r="BB114" s="6" t="s">
        <v>1498</v>
      </c>
      <c r="BC114" s="6" t="s">
        <v>1499</v>
      </c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</row>
    <row r="115" spans="1:84" ht="12.5" x14ac:dyDescent="0.25">
      <c r="A115" s="6" t="s">
        <v>1485</v>
      </c>
      <c r="B115" s="6" t="s">
        <v>1486</v>
      </c>
      <c r="C115" s="6" t="s">
        <v>371</v>
      </c>
      <c r="D115" s="6" t="s">
        <v>2</v>
      </c>
      <c r="E115" s="6">
        <f t="shared" si="0"/>
        <v>1</v>
      </c>
      <c r="F115" s="12">
        <f t="shared" si="1"/>
        <v>0</v>
      </c>
      <c r="G115" s="6" t="str">
        <f t="shared" si="2"/>
        <v>N</v>
      </c>
      <c r="H115" s="6" t="s">
        <v>372</v>
      </c>
      <c r="I115" s="6" t="s">
        <v>373</v>
      </c>
      <c r="J115" s="6" t="s">
        <v>374</v>
      </c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6" t="s">
        <v>1500</v>
      </c>
      <c r="AA115" s="6" t="s">
        <v>1501</v>
      </c>
      <c r="AB115" s="6" t="s">
        <v>1502</v>
      </c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6" t="s">
        <v>1503</v>
      </c>
      <c r="BY115" s="11"/>
      <c r="BZ115" s="11"/>
      <c r="CA115" s="11"/>
      <c r="CB115" s="11"/>
      <c r="CC115" s="11"/>
      <c r="CD115" s="11"/>
      <c r="CE115" s="11"/>
      <c r="CF115" s="11"/>
    </row>
    <row r="116" spans="1:84" ht="12.5" x14ac:dyDescent="0.25">
      <c r="A116" s="6" t="s">
        <v>1485</v>
      </c>
      <c r="B116" s="6" t="s">
        <v>1486</v>
      </c>
      <c r="C116" s="6" t="s">
        <v>375</v>
      </c>
      <c r="D116" s="6" t="s">
        <v>2</v>
      </c>
      <c r="E116" s="6">
        <f t="shared" si="0"/>
        <v>1</v>
      </c>
      <c r="F116" s="12">
        <f t="shared" si="1"/>
        <v>0</v>
      </c>
      <c r="G116" s="6" t="str">
        <f t="shared" si="2"/>
        <v>N</v>
      </c>
      <c r="H116" s="6" t="s">
        <v>241</v>
      </c>
      <c r="I116" s="6" t="s">
        <v>241</v>
      </c>
      <c r="J116" s="6" t="s">
        <v>376</v>
      </c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6" t="s">
        <v>1504</v>
      </c>
      <c r="AA116" s="6" t="s">
        <v>1504</v>
      </c>
      <c r="AB116" s="6" t="s">
        <v>1505</v>
      </c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</row>
    <row r="117" spans="1:84" ht="12.5" x14ac:dyDescent="0.25">
      <c r="A117" s="6" t="s">
        <v>1506</v>
      </c>
      <c r="B117" s="6" t="s">
        <v>1507</v>
      </c>
      <c r="C117" s="6" t="s">
        <v>377</v>
      </c>
      <c r="D117" s="6" t="s">
        <v>2</v>
      </c>
      <c r="E117" s="6">
        <f t="shared" si="0"/>
        <v>1</v>
      </c>
      <c r="F117" s="12">
        <f t="shared" si="1"/>
        <v>0</v>
      </c>
      <c r="G117" s="6" t="str">
        <f t="shared" si="2"/>
        <v>N</v>
      </c>
      <c r="H117" s="6" t="s">
        <v>378</v>
      </c>
      <c r="I117" s="6" t="s">
        <v>378</v>
      </c>
      <c r="J117" s="6" t="s">
        <v>379</v>
      </c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6" t="s">
        <v>1508</v>
      </c>
      <c r="AA117" s="6" t="s">
        <v>1508</v>
      </c>
      <c r="AB117" s="6" t="s">
        <v>1509</v>
      </c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6" t="s">
        <v>1510</v>
      </c>
      <c r="AV117" s="6" t="s">
        <v>1510</v>
      </c>
      <c r="AW117" s="6" t="s">
        <v>1365</v>
      </c>
      <c r="AX117" s="11"/>
      <c r="AY117" s="11"/>
      <c r="AZ117" s="11"/>
      <c r="BA117" s="6" t="s">
        <v>1511</v>
      </c>
      <c r="BB117" s="6" t="s">
        <v>1511</v>
      </c>
      <c r="BC117" s="6" t="s">
        <v>1512</v>
      </c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6" t="s">
        <v>1513</v>
      </c>
      <c r="BY117" s="11"/>
      <c r="BZ117" s="11"/>
      <c r="CA117" s="11"/>
      <c r="CB117" s="11"/>
      <c r="CC117" s="11"/>
      <c r="CD117" s="11"/>
      <c r="CE117" s="11"/>
      <c r="CF117" s="11"/>
    </row>
    <row r="118" spans="1:84" ht="12.5" x14ac:dyDescent="0.25">
      <c r="A118" s="6" t="s">
        <v>1506</v>
      </c>
      <c r="B118" s="6" t="s">
        <v>1507</v>
      </c>
      <c r="C118" s="6" t="s">
        <v>380</v>
      </c>
      <c r="D118" s="6" t="s">
        <v>2</v>
      </c>
      <c r="E118" s="6">
        <f t="shared" si="0"/>
        <v>1</v>
      </c>
      <c r="F118" s="12">
        <f t="shared" si="1"/>
        <v>0</v>
      </c>
      <c r="G118" s="6" t="str">
        <f t="shared" si="2"/>
        <v>N</v>
      </c>
      <c r="H118" s="6" t="s">
        <v>353</v>
      </c>
      <c r="I118" s="6" t="s">
        <v>353</v>
      </c>
      <c r="J118" s="6" t="s">
        <v>354</v>
      </c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6" t="s">
        <v>1514</v>
      </c>
      <c r="AA118" s="6" t="s">
        <v>1515</v>
      </c>
      <c r="AB118" s="6" t="s">
        <v>1516</v>
      </c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6" t="s">
        <v>1517</v>
      </c>
      <c r="BB118" s="6" t="s">
        <v>1517</v>
      </c>
      <c r="BC118" s="6" t="s">
        <v>1518</v>
      </c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6" t="s">
        <v>861</v>
      </c>
      <c r="BY118" s="11"/>
      <c r="BZ118" s="11"/>
      <c r="CA118" s="11"/>
      <c r="CB118" s="11"/>
      <c r="CC118" s="11"/>
      <c r="CD118" s="11"/>
      <c r="CE118" s="11"/>
      <c r="CF118" s="11"/>
    </row>
    <row r="119" spans="1:84" ht="12.5" x14ac:dyDescent="0.25">
      <c r="A119" s="6" t="s">
        <v>1506</v>
      </c>
      <c r="B119" s="6" t="s">
        <v>1507</v>
      </c>
      <c r="C119" s="6" t="s">
        <v>381</v>
      </c>
      <c r="D119" s="6" t="s">
        <v>2</v>
      </c>
      <c r="E119" s="6">
        <f t="shared" si="0"/>
        <v>1</v>
      </c>
      <c r="F119" s="12">
        <f t="shared" si="1"/>
        <v>0</v>
      </c>
      <c r="G119" s="6" t="str">
        <f t="shared" si="2"/>
        <v>N</v>
      </c>
      <c r="H119" s="6" t="s">
        <v>382</v>
      </c>
      <c r="I119" s="6" t="s">
        <v>382</v>
      </c>
      <c r="J119" s="6" t="s">
        <v>383</v>
      </c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6" t="s">
        <v>1399</v>
      </c>
      <c r="BB119" s="6" t="s">
        <v>1399</v>
      </c>
      <c r="BC119" s="6" t="s">
        <v>1400</v>
      </c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</row>
    <row r="120" spans="1:84" ht="12.5" x14ac:dyDescent="0.25">
      <c r="A120" s="6" t="s">
        <v>1506</v>
      </c>
      <c r="B120" s="6" t="s">
        <v>1507</v>
      </c>
      <c r="C120" s="6" t="s">
        <v>384</v>
      </c>
      <c r="D120" s="6" t="s">
        <v>2</v>
      </c>
      <c r="E120" s="6">
        <f t="shared" si="0"/>
        <v>1</v>
      </c>
      <c r="F120" s="12">
        <f t="shared" si="1"/>
        <v>0</v>
      </c>
      <c r="G120" s="6" t="str">
        <f t="shared" si="2"/>
        <v>N</v>
      </c>
      <c r="H120" s="6" t="s">
        <v>385</v>
      </c>
      <c r="I120" s="6" t="s">
        <v>385</v>
      </c>
      <c r="J120" s="6" t="s">
        <v>386</v>
      </c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6" t="s">
        <v>1519</v>
      </c>
      <c r="AA120" s="6" t="s">
        <v>1519</v>
      </c>
      <c r="AB120" s="6" t="s">
        <v>1520</v>
      </c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6" t="s">
        <v>1521</v>
      </c>
      <c r="BY120" s="11"/>
      <c r="BZ120" s="11"/>
      <c r="CA120" s="11"/>
      <c r="CB120" s="11"/>
      <c r="CC120" s="11"/>
      <c r="CD120" s="11"/>
      <c r="CE120" s="11"/>
      <c r="CF120" s="11"/>
    </row>
    <row r="121" spans="1:84" ht="12.5" x14ac:dyDescent="0.25">
      <c r="A121" s="6" t="s">
        <v>1522</v>
      </c>
      <c r="B121" s="6" t="s">
        <v>1523</v>
      </c>
      <c r="C121" s="6" t="s">
        <v>387</v>
      </c>
      <c r="D121" s="6" t="s">
        <v>2</v>
      </c>
      <c r="E121" s="6">
        <f t="shared" si="0"/>
        <v>1</v>
      </c>
      <c r="F121" s="12">
        <f t="shared" si="1"/>
        <v>0</v>
      </c>
      <c r="G121" s="6" t="str">
        <f t="shared" si="2"/>
        <v>N</v>
      </c>
      <c r="H121" s="6" t="s">
        <v>329</v>
      </c>
      <c r="I121" s="6" t="s">
        <v>329</v>
      </c>
      <c r="J121" s="6" t="s">
        <v>215</v>
      </c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6" t="s">
        <v>1524</v>
      </c>
      <c r="AA121" s="6" t="s">
        <v>1525</v>
      </c>
      <c r="AB121" s="6" t="s">
        <v>1526</v>
      </c>
      <c r="AC121" s="11"/>
      <c r="AD121" s="11"/>
      <c r="AE121" s="11"/>
      <c r="AF121" s="11"/>
      <c r="AG121" s="11"/>
      <c r="AH121" s="11"/>
      <c r="AI121" s="11"/>
      <c r="AJ121" s="11"/>
      <c r="AK121" s="11"/>
      <c r="AL121" s="6" t="s">
        <v>1527</v>
      </c>
      <c r="AM121" s="6" t="s">
        <v>1528</v>
      </c>
      <c r="AN121" s="6" t="s">
        <v>1529</v>
      </c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6" t="s">
        <v>1530</v>
      </c>
      <c r="BY121" s="11"/>
      <c r="BZ121" s="11"/>
      <c r="CA121" s="11"/>
      <c r="CB121" s="11"/>
      <c r="CC121" s="11"/>
      <c r="CD121" s="11"/>
      <c r="CE121" s="11"/>
      <c r="CF121" s="11"/>
    </row>
    <row r="122" spans="1:84" ht="12.5" x14ac:dyDescent="0.25">
      <c r="A122" s="6" t="s">
        <v>1522</v>
      </c>
      <c r="B122" s="6" t="s">
        <v>1523</v>
      </c>
      <c r="C122" s="6" t="s">
        <v>388</v>
      </c>
      <c r="D122" s="6" t="s">
        <v>2</v>
      </c>
      <c r="E122" s="6">
        <f t="shared" si="0"/>
        <v>1</v>
      </c>
      <c r="F122" s="12">
        <f t="shared" si="1"/>
        <v>0</v>
      </c>
      <c r="G122" s="6" t="str">
        <f t="shared" si="2"/>
        <v>N</v>
      </c>
      <c r="H122" s="6" t="s">
        <v>389</v>
      </c>
      <c r="I122" s="6" t="s">
        <v>389</v>
      </c>
      <c r="J122" s="6" t="s">
        <v>390</v>
      </c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6" t="s">
        <v>1531</v>
      </c>
      <c r="BY122" s="11"/>
      <c r="BZ122" s="11"/>
      <c r="CA122" s="11"/>
      <c r="CB122" s="11"/>
      <c r="CC122" s="11"/>
      <c r="CD122" s="11"/>
      <c r="CE122" s="11"/>
      <c r="CF122" s="11"/>
    </row>
    <row r="123" spans="1:84" ht="12.5" x14ac:dyDescent="0.25">
      <c r="A123" s="6" t="s">
        <v>1522</v>
      </c>
      <c r="B123" s="6" t="s">
        <v>1523</v>
      </c>
      <c r="C123" s="6" t="s">
        <v>391</v>
      </c>
      <c r="D123" s="6" t="s">
        <v>2</v>
      </c>
      <c r="E123" s="6">
        <f t="shared" si="0"/>
        <v>1</v>
      </c>
      <c r="F123" s="12">
        <f t="shared" si="1"/>
        <v>0</v>
      </c>
      <c r="G123" s="6" t="str">
        <f t="shared" si="2"/>
        <v>N</v>
      </c>
      <c r="H123" s="6" t="s">
        <v>392</v>
      </c>
      <c r="I123" s="6" t="s">
        <v>392</v>
      </c>
      <c r="J123" s="6" t="s">
        <v>393</v>
      </c>
      <c r="K123" s="11"/>
      <c r="L123" s="11"/>
      <c r="M123" s="11"/>
      <c r="N123" s="6" t="s">
        <v>1532</v>
      </c>
      <c r="O123" s="6" t="s">
        <v>1532</v>
      </c>
      <c r="P123" s="6" t="s">
        <v>1533</v>
      </c>
      <c r="Q123" s="11"/>
      <c r="R123" s="11"/>
      <c r="S123" s="11"/>
      <c r="T123" s="6" t="s">
        <v>1534</v>
      </c>
      <c r="U123" s="6" t="s">
        <v>1534</v>
      </c>
      <c r="V123" s="6" t="s">
        <v>1535</v>
      </c>
      <c r="W123" s="11"/>
      <c r="X123" s="11"/>
      <c r="Y123" s="11"/>
      <c r="Z123" s="6" t="s">
        <v>1536</v>
      </c>
      <c r="AA123" s="6" t="s">
        <v>1537</v>
      </c>
      <c r="AB123" s="6" t="s">
        <v>1538</v>
      </c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6" t="s">
        <v>1539</v>
      </c>
      <c r="BB123" s="6" t="s">
        <v>1540</v>
      </c>
      <c r="BC123" s="6" t="s">
        <v>1541</v>
      </c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6" t="s">
        <v>907</v>
      </c>
      <c r="BY123" s="11"/>
      <c r="BZ123" s="11"/>
      <c r="CA123" s="11"/>
      <c r="CB123" s="11"/>
      <c r="CC123" s="11"/>
      <c r="CD123" s="11"/>
      <c r="CE123" s="11"/>
      <c r="CF123" s="11"/>
    </row>
    <row r="124" spans="1:84" ht="12.5" x14ac:dyDescent="0.25">
      <c r="A124" s="6" t="s">
        <v>1522</v>
      </c>
      <c r="B124" s="6" t="s">
        <v>1523</v>
      </c>
      <c r="C124" s="6" t="s">
        <v>394</v>
      </c>
      <c r="D124" s="6" t="s">
        <v>286</v>
      </c>
      <c r="E124" s="6">
        <f t="shared" si="0"/>
        <v>1</v>
      </c>
      <c r="F124" s="12">
        <f t="shared" si="1"/>
        <v>0</v>
      </c>
      <c r="G124" s="6" t="str">
        <f t="shared" si="2"/>
        <v>N</v>
      </c>
      <c r="H124" s="6" t="s">
        <v>395</v>
      </c>
      <c r="I124" s="6" t="s">
        <v>395</v>
      </c>
      <c r="J124" s="6" t="s">
        <v>396</v>
      </c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6" t="s">
        <v>1542</v>
      </c>
      <c r="X124" s="6" t="s">
        <v>1542</v>
      </c>
      <c r="Y124" s="6" t="s">
        <v>1543</v>
      </c>
      <c r="Z124" s="6" t="s">
        <v>1544</v>
      </c>
      <c r="AA124" s="6" t="s">
        <v>1544</v>
      </c>
      <c r="AB124" s="6" t="s">
        <v>1497</v>
      </c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6" t="s">
        <v>1364</v>
      </c>
      <c r="AV124" s="6" t="s">
        <v>1364</v>
      </c>
      <c r="AW124" s="6" t="s">
        <v>1365</v>
      </c>
      <c r="AX124" s="11"/>
      <c r="AY124" s="11"/>
      <c r="AZ124" s="11"/>
      <c r="BA124" s="6" t="s">
        <v>1545</v>
      </c>
      <c r="BB124" s="6" t="s">
        <v>1545</v>
      </c>
      <c r="BC124" s="6" t="s">
        <v>1546</v>
      </c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6" t="s">
        <v>1497</v>
      </c>
      <c r="BY124" s="11"/>
      <c r="BZ124" s="11"/>
      <c r="CA124" s="11"/>
      <c r="CB124" s="11"/>
      <c r="CC124" s="11"/>
      <c r="CD124" s="11"/>
      <c r="CE124" s="11"/>
      <c r="CF124" s="11"/>
    </row>
    <row r="125" spans="1:84" ht="12.5" x14ac:dyDescent="0.25">
      <c r="A125" s="6" t="s">
        <v>1547</v>
      </c>
      <c r="B125" s="6" t="s">
        <v>1548</v>
      </c>
      <c r="C125" s="6" t="s">
        <v>397</v>
      </c>
      <c r="D125" s="6" t="s">
        <v>2</v>
      </c>
      <c r="E125" s="6">
        <f t="shared" si="0"/>
        <v>1</v>
      </c>
      <c r="F125" s="12">
        <f t="shared" si="1"/>
        <v>0</v>
      </c>
      <c r="G125" s="6" t="str">
        <f t="shared" si="2"/>
        <v>N</v>
      </c>
      <c r="H125" s="6" t="s">
        <v>398</v>
      </c>
      <c r="I125" s="6" t="s">
        <v>398</v>
      </c>
      <c r="J125" s="6" t="s">
        <v>399</v>
      </c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6" t="s">
        <v>1549</v>
      </c>
      <c r="AA125" s="6" t="s">
        <v>1549</v>
      </c>
      <c r="AB125" s="6" t="s">
        <v>1550</v>
      </c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6" t="s">
        <v>1551</v>
      </c>
      <c r="BY125" s="11"/>
      <c r="BZ125" s="11"/>
      <c r="CA125" s="11"/>
      <c r="CB125" s="11"/>
      <c r="CC125" s="11"/>
      <c r="CD125" s="11"/>
      <c r="CE125" s="11"/>
      <c r="CF125" s="11"/>
    </row>
    <row r="126" spans="1:84" ht="12.5" x14ac:dyDescent="0.25">
      <c r="A126" s="6" t="s">
        <v>1547</v>
      </c>
      <c r="B126" s="6" t="s">
        <v>1548</v>
      </c>
      <c r="C126" s="6" t="s">
        <v>400</v>
      </c>
      <c r="D126" s="6" t="s">
        <v>2</v>
      </c>
      <c r="E126" s="6">
        <f t="shared" si="0"/>
        <v>1</v>
      </c>
      <c r="F126" s="12">
        <f t="shared" si="1"/>
        <v>0</v>
      </c>
      <c r="G126" s="6" t="str">
        <f t="shared" si="2"/>
        <v>N</v>
      </c>
      <c r="H126" s="6" t="s">
        <v>401</v>
      </c>
      <c r="I126" s="6" t="s">
        <v>401</v>
      </c>
      <c r="J126" s="6" t="s">
        <v>402</v>
      </c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6" t="s">
        <v>1552</v>
      </c>
      <c r="AA126" s="6" t="s">
        <v>1553</v>
      </c>
      <c r="AB126" s="6" t="s">
        <v>1554</v>
      </c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6" t="s">
        <v>1555</v>
      </c>
      <c r="AV126" s="6" t="s">
        <v>1555</v>
      </c>
      <c r="AW126" s="6" t="s">
        <v>1556</v>
      </c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6" t="s">
        <v>1024</v>
      </c>
      <c r="BY126" s="11"/>
      <c r="BZ126" s="11"/>
      <c r="CA126" s="11"/>
      <c r="CB126" s="11"/>
      <c r="CC126" s="11"/>
      <c r="CD126" s="11"/>
      <c r="CE126" s="11"/>
      <c r="CF126" s="11"/>
    </row>
    <row r="127" spans="1:84" ht="12.5" x14ac:dyDescent="0.25">
      <c r="A127" s="6" t="s">
        <v>1547</v>
      </c>
      <c r="B127" s="6" t="s">
        <v>1548</v>
      </c>
      <c r="C127" s="6" t="s">
        <v>403</v>
      </c>
      <c r="D127" s="6" t="s">
        <v>2</v>
      </c>
      <c r="E127" s="6">
        <f t="shared" si="0"/>
        <v>1</v>
      </c>
      <c r="F127" s="12">
        <f t="shared" si="1"/>
        <v>0</v>
      </c>
      <c r="G127" s="6" t="str">
        <f t="shared" si="2"/>
        <v>N</v>
      </c>
      <c r="H127" s="6" t="s">
        <v>404</v>
      </c>
      <c r="I127" s="6" t="s">
        <v>404</v>
      </c>
      <c r="J127" s="6" t="s">
        <v>405</v>
      </c>
      <c r="K127" s="11"/>
      <c r="L127" s="11"/>
      <c r="M127" s="11"/>
      <c r="N127" s="6" t="s">
        <v>1557</v>
      </c>
      <c r="O127" s="6" t="s">
        <v>1557</v>
      </c>
      <c r="P127" s="6" t="s">
        <v>1558</v>
      </c>
      <c r="Q127" s="11"/>
      <c r="R127" s="11"/>
      <c r="S127" s="11"/>
      <c r="T127" s="11"/>
      <c r="U127" s="11"/>
      <c r="V127" s="11"/>
      <c r="W127" s="11"/>
      <c r="X127" s="11"/>
      <c r="Y127" s="11"/>
      <c r="Z127" s="6" t="s">
        <v>1559</v>
      </c>
      <c r="AA127" s="6" t="s">
        <v>1559</v>
      </c>
      <c r="AB127" s="6" t="s">
        <v>1560</v>
      </c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6" t="s">
        <v>1561</v>
      </c>
      <c r="AV127" s="6" t="s">
        <v>1561</v>
      </c>
      <c r="AW127" s="6" t="s">
        <v>1562</v>
      </c>
      <c r="AX127" s="11"/>
      <c r="AY127" s="11"/>
      <c r="AZ127" s="11"/>
      <c r="BA127" s="6" t="s">
        <v>1563</v>
      </c>
      <c r="BB127" s="6" t="s">
        <v>1563</v>
      </c>
      <c r="BC127" s="6" t="s">
        <v>1564</v>
      </c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6" t="s">
        <v>1565</v>
      </c>
      <c r="BY127" s="11"/>
      <c r="BZ127" s="11"/>
      <c r="CA127" s="11"/>
      <c r="CB127" s="11"/>
      <c r="CC127" s="11"/>
      <c r="CD127" s="11"/>
      <c r="CE127" s="11"/>
      <c r="CF127" s="11"/>
    </row>
    <row r="128" spans="1:84" ht="12.5" x14ac:dyDescent="0.25">
      <c r="A128" s="6" t="s">
        <v>1547</v>
      </c>
      <c r="B128" s="6" t="s">
        <v>1548</v>
      </c>
      <c r="C128" s="6" t="s">
        <v>406</v>
      </c>
      <c r="D128" s="6" t="s">
        <v>2</v>
      </c>
      <c r="E128" s="6">
        <f t="shared" si="0"/>
        <v>1</v>
      </c>
      <c r="F128" s="12">
        <f t="shared" si="1"/>
        <v>0</v>
      </c>
      <c r="G128" s="6" t="str">
        <f t="shared" si="2"/>
        <v>N</v>
      </c>
      <c r="H128" s="6" t="s">
        <v>407</v>
      </c>
      <c r="I128" s="6" t="s">
        <v>407</v>
      </c>
      <c r="J128" s="6" t="s">
        <v>408</v>
      </c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6" t="s">
        <v>1566</v>
      </c>
      <c r="AA128" s="6" t="s">
        <v>1567</v>
      </c>
      <c r="AB128" s="6" t="s">
        <v>1568</v>
      </c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6" t="s">
        <v>1497</v>
      </c>
      <c r="BY128" s="11"/>
      <c r="BZ128" s="11"/>
      <c r="CA128" s="11"/>
      <c r="CB128" s="11"/>
      <c r="CC128" s="11"/>
      <c r="CD128" s="11"/>
      <c r="CE128" s="11"/>
      <c r="CF128" s="11"/>
    </row>
    <row r="129" spans="1:84" ht="12.5" x14ac:dyDescent="0.25">
      <c r="A129" s="6" t="s">
        <v>1547</v>
      </c>
      <c r="B129" s="6" t="s">
        <v>1548</v>
      </c>
      <c r="C129" s="6" t="s">
        <v>409</v>
      </c>
      <c r="D129" s="6" t="s">
        <v>2</v>
      </c>
      <c r="E129" s="6">
        <f t="shared" si="0"/>
        <v>1</v>
      </c>
      <c r="F129" s="12">
        <f t="shared" si="1"/>
        <v>0</v>
      </c>
      <c r="G129" s="6" t="str">
        <f t="shared" si="2"/>
        <v>N</v>
      </c>
      <c r="H129" s="6" t="s">
        <v>410</v>
      </c>
      <c r="I129" s="6" t="s">
        <v>410</v>
      </c>
      <c r="J129" s="6" t="s">
        <v>411</v>
      </c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6" t="s">
        <v>1569</v>
      </c>
      <c r="AV129" s="6" t="s">
        <v>1569</v>
      </c>
      <c r="AW129" s="6" t="s">
        <v>1570</v>
      </c>
      <c r="AX129" s="11"/>
      <c r="AY129" s="11"/>
      <c r="AZ129" s="11"/>
      <c r="BA129" s="11"/>
      <c r="BB129" s="11"/>
      <c r="BC129" s="11"/>
      <c r="BD129" s="6" t="s">
        <v>1571</v>
      </c>
      <c r="BE129" s="6" t="s">
        <v>1571</v>
      </c>
      <c r="BF129" s="6" t="s">
        <v>1572</v>
      </c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</row>
    <row r="130" spans="1:84" ht="12.5" x14ac:dyDescent="0.25">
      <c r="A130" s="6" t="s">
        <v>1547</v>
      </c>
      <c r="B130" s="6" t="s">
        <v>1548</v>
      </c>
      <c r="C130" s="6" t="s">
        <v>412</v>
      </c>
      <c r="D130" s="6" t="s">
        <v>2</v>
      </c>
      <c r="E130" s="6">
        <f t="shared" si="0"/>
        <v>1</v>
      </c>
      <c r="F130" s="12">
        <f t="shared" si="1"/>
        <v>0</v>
      </c>
      <c r="G130" s="6" t="str">
        <f t="shared" si="2"/>
        <v>N</v>
      </c>
      <c r="H130" s="6" t="s">
        <v>413</v>
      </c>
      <c r="I130" s="6" t="s">
        <v>413</v>
      </c>
      <c r="J130" s="6" t="s">
        <v>414</v>
      </c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6" t="s">
        <v>1573</v>
      </c>
      <c r="AA130" s="6" t="s">
        <v>1574</v>
      </c>
      <c r="AB130" s="6" t="s">
        <v>1575</v>
      </c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6" t="s">
        <v>1576</v>
      </c>
      <c r="BB130" s="6" t="s">
        <v>1577</v>
      </c>
      <c r="BC130" s="6" t="s">
        <v>1578</v>
      </c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6" t="s">
        <v>1579</v>
      </c>
      <c r="BY130" s="11"/>
      <c r="BZ130" s="11"/>
      <c r="CA130" s="11"/>
      <c r="CB130" s="11"/>
      <c r="CC130" s="11"/>
      <c r="CD130" s="11"/>
      <c r="CE130" s="11"/>
      <c r="CF130" s="11"/>
    </row>
    <row r="131" spans="1:84" ht="12.5" x14ac:dyDescent="0.25">
      <c r="A131" s="6" t="s">
        <v>1547</v>
      </c>
      <c r="B131" s="6" t="s">
        <v>1548</v>
      </c>
      <c r="C131" s="6" t="s">
        <v>415</v>
      </c>
      <c r="D131" s="6" t="s">
        <v>2</v>
      </c>
      <c r="E131" s="6">
        <f t="shared" si="0"/>
        <v>1</v>
      </c>
      <c r="F131" s="12">
        <f t="shared" si="1"/>
        <v>0</v>
      </c>
      <c r="G131" s="6" t="str">
        <f t="shared" si="2"/>
        <v>N</v>
      </c>
      <c r="H131" s="6" t="s">
        <v>280</v>
      </c>
      <c r="I131" s="6" t="s">
        <v>280</v>
      </c>
      <c r="J131" s="6" t="s">
        <v>281</v>
      </c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6" t="s">
        <v>280</v>
      </c>
      <c r="AA131" s="6" t="s">
        <v>280</v>
      </c>
      <c r="AB131" s="6" t="s">
        <v>281</v>
      </c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</row>
    <row r="132" spans="1:84" ht="12.5" x14ac:dyDescent="0.25">
      <c r="A132" s="6" t="s">
        <v>1580</v>
      </c>
      <c r="B132" s="6" t="s">
        <v>1581</v>
      </c>
      <c r="C132" s="6" t="s">
        <v>416</v>
      </c>
      <c r="D132" s="6" t="s">
        <v>2</v>
      </c>
      <c r="E132" s="6">
        <f t="shared" si="0"/>
        <v>1</v>
      </c>
      <c r="F132" s="12">
        <f t="shared" si="1"/>
        <v>0</v>
      </c>
      <c r="G132" s="6" t="str">
        <f t="shared" si="2"/>
        <v>N</v>
      </c>
      <c r="H132" s="6" t="s">
        <v>417</v>
      </c>
      <c r="I132" s="6" t="s">
        <v>417</v>
      </c>
      <c r="J132" s="6" t="s">
        <v>242</v>
      </c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6" t="s">
        <v>1582</v>
      </c>
      <c r="AP132" s="6" t="s">
        <v>1582</v>
      </c>
      <c r="AQ132" s="6" t="s">
        <v>1023</v>
      </c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</row>
    <row r="133" spans="1:84" ht="12.5" x14ac:dyDescent="0.25">
      <c r="A133" s="6" t="s">
        <v>1580</v>
      </c>
      <c r="B133" s="6" t="s">
        <v>1581</v>
      </c>
      <c r="C133" s="6" t="s">
        <v>418</v>
      </c>
      <c r="D133" s="6" t="s">
        <v>2</v>
      </c>
      <c r="E133" s="6">
        <f t="shared" si="0"/>
        <v>1</v>
      </c>
      <c r="F133" s="12">
        <f t="shared" si="1"/>
        <v>0</v>
      </c>
      <c r="G133" s="6" t="str">
        <f t="shared" si="2"/>
        <v>N</v>
      </c>
      <c r="H133" s="6" t="s">
        <v>419</v>
      </c>
      <c r="I133" s="6" t="s">
        <v>419</v>
      </c>
      <c r="J133" s="6" t="s">
        <v>419</v>
      </c>
      <c r="K133" s="11"/>
      <c r="L133" s="11"/>
      <c r="M133" s="11"/>
      <c r="N133" s="6" t="s">
        <v>665</v>
      </c>
      <c r="O133" s="6" t="s">
        <v>665</v>
      </c>
      <c r="P133" s="6" t="s">
        <v>666</v>
      </c>
      <c r="Q133" s="11"/>
      <c r="R133" s="11"/>
      <c r="S133" s="11"/>
      <c r="T133" s="11"/>
      <c r="U133" s="11"/>
      <c r="V133" s="11"/>
      <c r="W133" s="6" t="s">
        <v>1583</v>
      </c>
      <c r="X133" s="6" t="s">
        <v>1584</v>
      </c>
      <c r="Y133" s="6" t="s">
        <v>1585</v>
      </c>
      <c r="Z133" s="6" t="s">
        <v>1586</v>
      </c>
      <c r="AA133" s="6" t="s">
        <v>1587</v>
      </c>
      <c r="AB133" s="6" t="s">
        <v>1588</v>
      </c>
      <c r="AC133" s="11"/>
      <c r="AD133" s="11"/>
      <c r="AE133" s="11"/>
      <c r="AF133" s="6" t="s">
        <v>1589</v>
      </c>
      <c r="AG133" s="6" t="s">
        <v>1589</v>
      </c>
      <c r="AH133" s="6" t="s">
        <v>1590</v>
      </c>
      <c r="AI133" s="11"/>
      <c r="AJ133" s="11"/>
      <c r="AK133" s="11"/>
      <c r="AL133" s="11"/>
      <c r="AM133" s="11"/>
      <c r="AN133" s="11"/>
      <c r="AO133" s="6" t="s">
        <v>1591</v>
      </c>
      <c r="AP133" s="6" t="s">
        <v>1592</v>
      </c>
      <c r="AQ133" s="6" t="s">
        <v>1593</v>
      </c>
      <c r="AR133" s="11"/>
      <c r="AS133" s="11"/>
      <c r="AT133" s="11"/>
      <c r="AU133" s="11"/>
      <c r="AV133" s="11"/>
      <c r="AW133" s="11"/>
      <c r="AX133" s="11"/>
      <c r="AY133" s="11"/>
      <c r="AZ133" s="11"/>
      <c r="BA133" s="6" t="s">
        <v>1594</v>
      </c>
      <c r="BB133" s="6" t="s">
        <v>1595</v>
      </c>
      <c r="BC133" s="6" t="s">
        <v>1596</v>
      </c>
      <c r="BD133" s="6" t="s">
        <v>1597</v>
      </c>
      <c r="BE133" s="6" t="s">
        <v>1597</v>
      </c>
      <c r="BF133" s="6" t="s">
        <v>1598</v>
      </c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6" t="s">
        <v>1599</v>
      </c>
      <c r="BY133" s="11"/>
      <c r="BZ133" s="11"/>
      <c r="CA133" s="11"/>
      <c r="CB133" s="11"/>
      <c r="CC133" s="11"/>
      <c r="CD133" s="11"/>
      <c r="CE133" s="11"/>
      <c r="CF133" s="11"/>
    </row>
    <row r="134" spans="1:84" ht="12.5" x14ac:dyDescent="0.25">
      <c r="A134" s="6" t="s">
        <v>1580</v>
      </c>
      <c r="B134" s="6" t="s">
        <v>1581</v>
      </c>
      <c r="C134" s="6" t="s">
        <v>420</v>
      </c>
      <c r="D134" s="6" t="s">
        <v>2</v>
      </c>
      <c r="E134" s="6">
        <f t="shared" si="0"/>
        <v>1</v>
      </c>
      <c r="F134" s="12">
        <f t="shared" si="1"/>
        <v>0</v>
      </c>
      <c r="G134" s="6" t="str">
        <f t="shared" si="2"/>
        <v>N</v>
      </c>
      <c r="H134" s="6" t="s">
        <v>329</v>
      </c>
      <c r="I134" s="6" t="s">
        <v>329</v>
      </c>
      <c r="J134" s="6" t="s">
        <v>215</v>
      </c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6" t="s">
        <v>1600</v>
      </c>
      <c r="AA134" s="6" t="s">
        <v>1601</v>
      </c>
      <c r="AB134" s="6" t="s">
        <v>1602</v>
      </c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</row>
    <row r="135" spans="1:84" ht="12.5" x14ac:dyDescent="0.25">
      <c r="A135" s="6" t="s">
        <v>1580</v>
      </c>
      <c r="B135" s="6" t="s">
        <v>1581</v>
      </c>
      <c r="C135" s="6" t="s">
        <v>421</v>
      </c>
      <c r="D135" s="6" t="s">
        <v>2</v>
      </c>
      <c r="E135" s="6">
        <f t="shared" si="0"/>
        <v>1</v>
      </c>
      <c r="F135" s="12">
        <f t="shared" si="1"/>
        <v>0</v>
      </c>
      <c r="G135" s="6" t="str">
        <f t="shared" si="2"/>
        <v>N</v>
      </c>
      <c r="H135" s="6" t="s">
        <v>422</v>
      </c>
      <c r="I135" s="6" t="s">
        <v>423</v>
      </c>
      <c r="J135" s="6" t="s">
        <v>424</v>
      </c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6" t="s">
        <v>1603</v>
      </c>
      <c r="AA135" s="6" t="s">
        <v>1604</v>
      </c>
      <c r="AB135" s="6" t="s">
        <v>1605</v>
      </c>
      <c r="AC135" s="11"/>
      <c r="AD135" s="11"/>
      <c r="AE135" s="11"/>
      <c r="AF135" s="11"/>
      <c r="AG135" s="11"/>
      <c r="AH135" s="11"/>
      <c r="AI135" s="11"/>
      <c r="AJ135" s="11"/>
      <c r="AK135" s="11"/>
      <c r="AL135" s="6" t="s">
        <v>827</v>
      </c>
      <c r="AM135" s="6" t="s">
        <v>827</v>
      </c>
      <c r="AN135" s="6" t="s">
        <v>828</v>
      </c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6" t="s">
        <v>1606</v>
      </c>
      <c r="BB135" s="6" t="s">
        <v>1607</v>
      </c>
      <c r="BC135" s="6" t="s">
        <v>1608</v>
      </c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</row>
    <row r="136" spans="1:84" ht="12.5" x14ac:dyDescent="0.25">
      <c r="A136" s="6" t="s">
        <v>1580</v>
      </c>
      <c r="B136" s="6" t="s">
        <v>1581</v>
      </c>
      <c r="C136" s="6" t="s">
        <v>425</v>
      </c>
      <c r="D136" s="6" t="s">
        <v>146</v>
      </c>
      <c r="E136" s="6">
        <f t="shared" si="0"/>
        <v>1</v>
      </c>
      <c r="F136" s="12">
        <f t="shared" si="1"/>
        <v>1</v>
      </c>
      <c r="G136" s="6" t="str">
        <f t="shared" si="2"/>
        <v>Y</v>
      </c>
      <c r="H136" s="6" t="s">
        <v>426</v>
      </c>
      <c r="I136" s="6" t="s">
        <v>427</v>
      </c>
      <c r="J136" s="6" t="s">
        <v>428</v>
      </c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6" t="s">
        <v>1609</v>
      </c>
      <c r="AA136" s="6" t="s">
        <v>1610</v>
      </c>
      <c r="AB136" s="6" t="s">
        <v>1611</v>
      </c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</row>
    <row r="137" spans="1:84" ht="12.5" x14ac:dyDescent="0.25">
      <c r="A137" s="6" t="s">
        <v>1580</v>
      </c>
      <c r="B137" s="6" t="s">
        <v>1581</v>
      </c>
      <c r="C137" s="6" t="s">
        <v>429</v>
      </c>
      <c r="D137" s="6" t="s">
        <v>3</v>
      </c>
      <c r="E137" s="6">
        <f t="shared" si="0"/>
        <v>0</v>
      </c>
      <c r="F137" s="12">
        <f t="shared" si="1"/>
        <v>1</v>
      </c>
      <c r="G137" s="6" t="str">
        <f t="shared" si="2"/>
        <v>N</v>
      </c>
      <c r="H137" s="6" t="s">
        <v>430</v>
      </c>
      <c r="I137" s="6" t="s">
        <v>431</v>
      </c>
      <c r="J137" s="6" t="s">
        <v>432</v>
      </c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6" t="s">
        <v>1612</v>
      </c>
      <c r="X137" s="6" t="s">
        <v>1613</v>
      </c>
      <c r="Y137" s="6" t="s">
        <v>1614</v>
      </c>
      <c r="Z137" s="6" t="s">
        <v>1615</v>
      </c>
      <c r="AA137" s="6" t="s">
        <v>1616</v>
      </c>
      <c r="AB137" s="6" t="s">
        <v>1617</v>
      </c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6" t="s">
        <v>1582</v>
      </c>
      <c r="AP137" s="6" t="s">
        <v>1618</v>
      </c>
      <c r="AQ137" s="6" t="s">
        <v>1023</v>
      </c>
      <c r="AR137" s="11"/>
      <c r="AS137" s="11"/>
      <c r="AT137" s="11"/>
      <c r="AU137" s="11"/>
      <c r="AV137" s="11"/>
      <c r="AW137" s="11"/>
      <c r="AX137" s="11"/>
      <c r="AY137" s="11"/>
      <c r="AZ137" s="11"/>
      <c r="BA137" s="6" t="s">
        <v>1619</v>
      </c>
      <c r="BB137" s="6" t="s">
        <v>1620</v>
      </c>
      <c r="BC137" s="6" t="s">
        <v>1621</v>
      </c>
      <c r="BD137" s="6" t="s">
        <v>1622</v>
      </c>
      <c r="BE137" s="6" t="s">
        <v>1622</v>
      </c>
      <c r="BF137" s="6" t="s">
        <v>1623</v>
      </c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6" t="s">
        <v>1624</v>
      </c>
      <c r="BY137" s="11"/>
      <c r="BZ137" s="11"/>
      <c r="CA137" s="11"/>
      <c r="CB137" s="11"/>
      <c r="CC137" s="11"/>
      <c r="CD137" s="11"/>
      <c r="CE137" s="11"/>
      <c r="CF137" s="11"/>
    </row>
    <row r="138" spans="1:84" ht="12.5" x14ac:dyDescent="0.25">
      <c r="A138" s="6" t="s">
        <v>1625</v>
      </c>
      <c r="B138" s="6" t="s">
        <v>1626</v>
      </c>
      <c r="C138" s="6" t="s">
        <v>433</v>
      </c>
      <c r="D138" s="6" t="s">
        <v>2</v>
      </c>
      <c r="E138" s="6">
        <f t="shared" si="0"/>
        <v>1</v>
      </c>
      <c r="F138" s="12">
        <f t="shared" si="1"/>
        <v>0</v>
      </c>
      <c r="G138" s="6" t="str">
        <f t="shared" si="2"/>
        <v>N</v>
      </c>
      <c r="H138" s="6" t="s">
        <v>223</v>
      </c>
      <c r="I138" s="6" t="s">
        <v>223</v>
      </c>
      <c r="J138" s="6" t="s">
        <v>224</v>
      </c>
      <c r="K138" s="6" t="s">
        <v>1627</v>
      </c>
      <c r="L138" s="6" t="s">
        <v>1627</v>
      </c>
      <c r="M138" s="6" t="s">
        <v>1628</v>
      </c>
      <c r="N138" s="6" t="s">
        <v>1629</v>
      </c>
      <c r="O138" s="6" t="s">
        <v>1629</v>
      </c>
      <c r="P138" s="6" t="s">
        <v>1630</v>
      </c>
      <c r="Q138" s="11"/>
      <c r="R138" s="11"/>
      <c r="S138" s="11"/>
      <c r="T138" s="11"/>
      <c r="U138" s="11"/>
      <c r="V138" s="11"/>
      <c r="W138" s="11"/>
      <c r="X138" s="11"/>
      <c r="Y138" s="11"/>
      <c r="Z138" s="6" t="s">
        <v>1631</v>
      </c>
      <c r="AA138" s="6" t="s">
        <v>1631</v>
      </c>
      <c r="AB138" s="6" t="s">
        <v>1632</v>
      </c>
      <c r="AC138" s="11"/>
      <c r="AD138" s="11"/>
      <c r="AE138" s="11"/>
      <c r="AF138" s="6" t="s">
        <v>1633</v>
      </c>
      <c r="AG138" s="6" t="s">
        <v>1634</v>
      </c>
      <c r="AH138" s="6" t="s">
        <v>1635</v>
      </c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6" t="s">
        <v>1636</v>
      </c>
      <c r="BB138" s="6" t="s">
        <v>1636</v>
      </c>
      <c r="BC138" s="6" t="s">
        <v>1637</v>
      </c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6" t="s">
        <v>1638</v>
      </c>
      <c r="BY138" s="11"/>
      <c r="BZ138" s="11"/>
      <c r="CA138" s="11"/>
      <c r="CB138" s="11"/>
      <c r="CC138" s="11"/>
      <c r="CD138" s="11"/>
      <c r="CE138" s="11"/>
      <c r="CF138" s="11"/>
    </row>
    <row r="139" spans="1:84" ht="12.5" x14ac:dyDescent="0.25">
      <c r="A139" s="6" t="s">
        <v>1639</v>
      </c>
      <c r="B139" s="6" t="s">
        <v>1640</v>
      </c>
      <c r="C139" s="6" t="s">
        <v>434</v>
      </c>
      <c r="D139" s="6" t="s">
        <v>3</v>
      </c>
      <c r="E139" s="6">
        <f t="shared" si="0"/>
        <v>0</v>
      </c>
      <c r="F139" s="12">
        <f t="shared" si="1"/>
        <v>1</v>
      </c>
      <c r="G139" s="6" t="str">
        <f t="shared" si="2"/>
        <v>N</v>
      </c>
      <c r="H139" s="6" t="s">
        <v>254</v>
      </c>
      <c r="I139" s="6" t="s">
        <v>254</v>
      </c>
      <c r="J139" s="6" t="s">
        <v>255</v>
      </c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6" t="s">
        <v>1641</v>
      </c>
      <c r="AA139" s="6" t="s">
        <v>1642</v>
      </c>
      <c r="AB139" s="6" t="s">
        <v>1643</v>
      </c>
      <c r="AC139" s="11"/>
      <c r="AD139" s="11"/>
      <c r="AE139" s="11"/>
      <c r="AF139" s="11"/>
      <c r="AG139" s="11"/>
      <c r="AH139" s="11"/>
      <c r="AI139" s="11"/>
      <c r="AJ139" s="11"/>
      <c r="AK139" s="11"/>
      <c r="AL139" s="6" t="s">
        <v>767</v>
      </c>
      <c r="AM139" s="6" t="s">
        <v>767</v>
      </c>
      <c r="AN139" s="6" t="s">
        <v>768</v>
      </c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</row>
    <row r="140" spans="1:84" ht="12.5" x14ac:dyDescent="0.25">
      <c r="A140" s="6" t="s">
        <v>1639</v>
      </c>
      <c r="B140" s="6" t="s">
        <v>1640</v>
      </c>
      <c r="C140" s="6" t="s">
        <v>435</v>
      </c>
      <c r="D140" s="6" t="s">
        <v>3</v>
      </c>
      <c r="E140" s="6">
        <f t="shared" si="0"/>
        <v>0</v>
      </c>
      <c r="F140" s="12">
        <f t="shared" si="1"/>
        <v>1</v>
      </c>
      <c r="G140" s="6" t="str">
        <f t="shared" si="2"/>
        <v>N</v>
      </c>
      <c r="H140" s="6" t="s">
        <v>436</v>
      </c>
      <c r="I140" s="6" t="s">
        <v>436</v>
      </c>
      <c r="J140" s="6" t="s">
        <v>437</v>
      </c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6" t="s">
        <v>1644</v>
      </c>
      <c r="X140" s="6" t="s">
        <v>1644</v>
      </c>
      <c r="Y140" s="6" t="s">
        <v>1645</v>
      </c>
      <c r="Z140" s="6" t="s">
        <v>1646</v>
      </c>
      <c r="AA140" s="6" t="s">
        <v>1647</v>
      </c>
      <c r="AB140" s="6" t="s">
        <v>1648</v>
      </c>
      <c r="AC140" s="11"/>
      <c r="AD140" s="11"/>
      <c r="AE140" s="11"/>
      <c r="AF140" s="11"/>
      <c r="AG140" s="11"/>
      <c r="AH140" s="11"/>
      <c r="AI140" s="11"/>
      <c r="AJ140" s="11"/>
      <c r="AK140" s="11"/>
      <c r="AL140" s="6" t="s">
        <v>1649</v>
      </c>
      <c r="AM140" s="6" t="s">
        <v>1649</v>
      </c>
      <c r="AN140" s="6" t="s">
        <v>1650</v>
      </c>
      <c r="AO140" s="6" t="s">
        <v>1651</v>
      </c>
      <c r="AP140" s="6" t="s">
        <v>1652</v>
      </c>
      <c r="AQ140" s="6" t="s">
        <v>1653</v>
      </c>
      <c r="AR140" s="11"/>
      <c r="AS140" s="11"/>
      <c r="AT140" s="11"/>
      <c r="AU140" s="6" t="s">
        <v>1654</v>
      </c>
      <c r="AV140" s="6" t="s">
        <v>1654</v>
      </c>
      <c r="AW140" s="6" t="s">
        <v>1655</v>
      </c>
      <c r="AX140" s="6" t="s">
        <v>1656</v>
      </c>
      <c r="AY140" s="6" t="s">
        <v>1656</v>
      </c>
      <c r="AZ140" s="6" t="s">
        <v>1657</v>
      </c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6" t="s">
        <v>1305</v>
      </c>
      <c r="BY140" s="11"/>
      <c r="BZ140" s="11"/>
      <c r="CA140" s="11"/>
      <c r="CB140" s="11"/>
      <c r="CC140" s="11"/>
      <c r="CD140" s="11"/>
      <c r="CE140" s="11"/>
      <c r="CF140" s="11"/>
    </row>
    <row r="141" spans="1:84" ht="12.5" x14ac:dyDescent="0.25">
      <c r="A141" s="6" t="s">
        <v>1658</v>
      </c>
      <c r="B141" s="6" t="s">
        <v>1659</v>
      </c>
      <c r="C141" s="6" t="s">
        <v>438</v>
      </c>
      <c r="D141" s="6" t="s">
        <v>146</v>
      </c>
      <c r="E141" s="6">
        <f t="shared" si="0"/>
        <v>1</v>
      </c>
      <c r="F141" s="12">
        <f t="shared" si="1"/>
        <v>1</v>
      </c>
      <c r="G141" s="6" t="str">
        <f t="shared" si="2"/>
        <v>Y</v>
      </c>
      <c r="H141" s="6" t="s">
        <v>439</v>
      </c>
      <c r="I141" s="6" t="s">
        <v>440</v>
      </c>
      <c r="J141" s="6" t="s">
        <v>441</v>
      </c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6" t="s">
        <v>1660</v>
      </c>
      <c r="AA141" s="6" t="s">
        <v>1661</v>
      </c>
      <c r="AB141" s="6" t="s">
        <v>1662</v>
      </c>
      <c r="AC141" s="11"/>
      <c r="AD141" s="11"/>
      <c r="AE141" s="11"/>
      <c r="AF141" s="6" t="s">
        <v>1663</v>
      </c>
      <c r="AG141" s="6" t="s">
        <v>1663</v>
      </c>
      <c r="AH141" s="6" t="s">
        <v>1664</v>
      </c>
      <c r="AI141" s="11"/>
      <c r="AJ141" s="11"/>
      <c r="AK141" s="11"/>
      <c r="AL141" s="6" t="s">
        <v>1442</v>
      </c>
      <c r="AM141" s="6" t="s">
        <v>1442</v>
      </c>
      <c r="AN141" s="6" t="s">
        <v>1665</v>
      </c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6" t="s">
        <v>1666</v>
      </c>
      <c r="BB141" s="6" t="s">
        <v>1666</v>
      </c>
      <c r="BC141" s="6" t="s">
        <v>1666</v>
      </c>
      <c r="BD141" s="6" t="s">
        <v>1663</v>
      </c>
      <c r="BE141" s="6" t="s">
        <v>1663</v>
      </c>
      <c r="BF141" s="6" t="s">
        <v>1664</v>
      </c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6" t="s">
        <v>861</v>
      </c>
      <c r="BY141" s="11"/>
      <c r="BZ141" s="11"/>
      <c r="CA141" s="11"/>
      <c r="CB141" s="11"/>
      <c r="CC141" s="11"/>
      <c r="CD141" s="11"/>
      <c r="CE141" s="11"/>
      <c r="CF141" s="11"/>
    </row>
    <row r="142" spans="1:84" ht="12.5" x14ac:dyDescent="0.25">
      <c r="A142" s="6" t="s">
        <v>1667</v>
      </c>
      <c r="B142" s="6" t="s">
        <v>1668</v>
      </c>
      <c r="C142" s="6" t="s">
        <v>442</v>
      </c>
      <c r="D142" s="6" t="s">
        <v>3</v>
      </c>
      <c r="E142" s="6">
        <f t="shared" si="0"/>
        <v>0</v>
      </c>
      <c r="F142" s="12">
        <f t="shared" si="1"/>
        <v>1</v>
      </c>
      <c r="G142" s="6" t="str">
        <f t="shared" si="2"/>
        <v>N</v>
      </c>
      <c r="H142" s="6" t="s">
        <v>443</v>
      </c>
      <c r="I142" s="6" t="s">
        <v>443</v>
      </c>
      <c r="J142" s="6" t="s">
        <v>444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6" t="s">
        <v>1669</v>
      </c>
      <c r="AA142" s="6" t="s">
        <v>1670</v>
      </c>
      <c r="AB142" s="6" t="s">
        <v>1671</v>
      </c>
      <c r="AC142" s="11"/>
      <c r="AD142" s="11"/>
      <c r="AE142" s="11"/>
      <c r="AF142" s="6" t="s">
        <v>1672</v>
      </c>
      <c r="AG142" s="6" t="s">
        <v>1672</v>
      </c>
      <c r="AH142" s="6" t="s">
        <v>1673</v>
      </c>
      <c r="AI142" s="11"/>
      <c r="AJ142" s="11"/>
      <c r="AK142" s="11"/>
      <c r="AL142" s="6" t="s">
        <v>1325</v>
      </c>
      <c r="AM142" s="6" t="s">
        <v>1325</v>
      </c>
      <c r="AN142" s="6" t="s">
        <v>1674</v>
      </c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6" t="s">
        <v>1675</v>
      </c>
      <c r="BB142" s="6" t="s">
        <v>1676</v>
      </c>
      <c r="BC142" s="6" t="s">
        <v>1677</v>
      </c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6" t="s">
        <v>1078</v>
      </c>
      <c r="BY142" s="11"/>
      <c r="BZ142" s="11"/>
      <c r="CA142" s="11"/>
      <c r="CB142" s="11"/>
      <c r="CC142" s="11"/>
      <c r="CD142" s="11"/>
      <c r="CE142" s="11"/>
      <c r="CF142" s="11"/>
    </row>
    <row r="143" spans="1:84" ht="12.5" x14ac:dyDescent="0.25">
      <c r="A143" s="6" t="s">
        <v>1678</v>
      </c>
      <c r="B143" s="6" t="s">
        <v>1679</v>
      </c>
      <c r="C143" s="6" t="s">
        <v>445</v>
      </c>
      <c r="D143" s="6" t="s">
        <v>3</v>
      </c>
      <c r="E143" s="6">
        <f t="shared" si="0"/>
        <v>0</v>
      </c>
      <c r="F143" s="12">
        <f t="shared" si="1"/>
        <v>1</v>
      </c>
      <c r="G143" s="6" t="str">
        <f t="shared" si="2"/>
        <v>N</v>
      </c>
      <c r="H143" s="6" t="s">
        <v>446</v>
      </c>
      <c r="I143" s="6" t="s">
        <v>446</v>
      </c>
      <c r="J143" s="6" t="s">
        <v>444</v>
      </c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6" t="s">
        <v>1680</v>
      </c>
      <c r="AA143" s="6" t="s">
        <v>1681</v>
      </c>
      <c r="AB143" s="6" t="s">
        <v>1682</v>
      </c>
      <c r="AC143" s="11"/>
      <c r="AD143" s="11"/>
      <c r="AE143" s="11"/>
      <c r="AF143" s="6" t="s">
        <v>1683</v>
      </c>
      <c r="AG143" s="6" t="s">
        <v>1683</v>
      </c>
      <c r="AH143" s="6" t="s">
        <v>1684</v>
      </c>
      <c r="AI143" s="11"/>
      <c r="AJ143" s="11"/>
      <c r="AK143" s="11"/>
      <c r="AL143" s="6" t="s">
        <v>767</v>
      </c>
      <c r="AM143" s="6" t="s">
        <v>767</v>
      </c>
      <c r="AN143" s="6" t="s">
        <v>768</v>
      </c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6" t="s">
        <v>1685</v>
      </c>
      <c r="BB143" s="6" t="s">
        <v>1685</v>
      </c>
      <c r="BC143" s="6" t="s">
        <v>1686</v>
      </c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</row>
    <row r="144" spans="1:84" ht="12.5" x14ac:dyDescent="0.25">
      <c r="A144" s="6" t="s">
        <v>1678</v>
      </c>
      <c r="B144" s="6" t="s">
        <v>1679</v>
      </c>
      <c r="C144" s="6" t="s">
        <v>447</v>
      </c>
      <c r="D144" s="6" t="s">
        <v>3</v>
      </c>
      <c r="E144" s="6">
        <f t="shared" si="0"/>
        <v>0</v>
      </c>
      <c r="F144" s="12">
        <f t="shared" si="1"/>
        <v>1</v>
      </c>
      <c r="G144" s="6" t="str">
        <f t="shared" si="2"/>
        <v>N</v>
      </c>
      <c r="H144" s="6" t="s">
        <v>448</v>
      </c>
      <c r="I144" s="6" t="s">
        <v>448</v>
      </c>
      <c r="J144" s="6" t="s">
        <v>449</v>
      </c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6" t="s">
        <v>1687</v>
      </c>
      <c r="AA144" s="6" t="s">
        <v>1688</v>
      </c>
      <c r="AB144" s="6" t="s">
        <v>1689</v>
      </c>
      <c r="AC144" s="11"/>
      <c r="AD144" s="11"/>
      <c r="AE144" s="11"/>
      <c r="AF144" s="6" t="s">
        <v>1690</v>
      </c>
      <c r="AG144" s="6" t="s">
        <v>1690</v>
      </c>
      <c r="AH144" s="6" t="s">
        <v>1691</v>
      </c>
      <c r="AI144" s="11"/>
      <c r="AJ144" s="11"/>
      <c r="AK144" s="11"/>
      <c r="AL144" s="6" t="s">
        <v>767</v>
      </c>
      <c r="AM144" s="6" t="s">
        <v>767</v>
      </c>
      <c r="AN144" s="6" t="s">
        <v>768</v>
      </c>
      <c r="AO144" s="6" t="s">
        <v>676</v>
      </c>
      <c r="AP144" s="6" t="s">
        <v>677</v>
      </c>
      <c r="AQ144" s="6" t="s">
        <v>678</v>
      </c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6" t="s">
        <v>1692</v>
      </c>
      <c r="BY144" s="11"/>
      <c r="BZ144" s="11"/>
      <c r="CA144" s="11"/>
      <c r="CB144" s="11"/>
      <c r="CC144" s="11"/>
      <c r="CD144" s="11"/>
      <c r="CE144" s="11"/>
      <c r="CF144" s="11"/>
    </row>
    <row r="145" spans="1:84" ht="12.5" x14ac:dyDescent="0.25">
      <c r="A145" s="6" t="s">
        <v>1693</v>
      </c>
      <c r="B145" s="6" t="s">
        <v>1694</v>
      </c>
      <c r="C145" s="6" t="s">
        <v>450</v>
      </c>
      <c r="D145" s="6" t="s">
        <v>451</v>
      </c>
      <c r="E145" s="6">
        <f t="shared" si="0"/>
        <v>1</v>
      </c>
      <c r="F145" s="12">
        <f t="shared" si="1"/>
        <v>0</v>
      </c>
      <c r="G145" s="6" t="str">
        <f t="shared" si="2"/>
        <v>N</v>
      </c>
      <c r="H145" s="6" t="s">
        <v>452</v>
      </c>
      <c r="I145" s="6" t="s">
        <v>452</v>
      </c>
      <c r="J145" s="6" t="s">
        <v>453</v>
      </c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6" t="s">
        <v>1695</v>
      </c>
      <c r="AA145" s="6" t="s">
        <v>1696</v>
      </c>
      <c r="AB145" s="6" t="s">
        <v>1697</v>
      </c>
      <c r="AC145" s="11"/>
      <c r="AD145" s="11"/>
      <c r="AE145" s="11"/>
      <c r="AF145" s="6" t="s">
        <v>1698</v>
      </c>
      <c r="AG145" s="6" t="s">
        <v>1699</v>
      </c>
      <c r="AH145" s="6" t="s">
        <v>1700</v>
      </c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6" t="s">
        <v>1701</v>
      </c>
      <c r="BB145" s="6" t="s">
        <v>1702</v>
      </c>
      <c r="BC145" s="6" t="s">
        <v>1703</v>
      </c>
      <c r="BD145" s="6" t="s">
        <v>1704</v>
      </c>
      <c r="BE145" s="6" t="s">
        <v>1705</v>
      </c>
      <c r="BF145" s="6" t="s">
        <v>1706</v>
      </c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6" t="s">
        <v>1707</v>
      </c>
      <c r="BY145" s="11"/>
      <c r="BZ145" s="11"/>
      <c r="CA145" s="11"/>
      <c r="CB145" s="11"/>
      <c r="CC145" s="11"/>
      <c r="CD145" s="11"/>
      <c r="CE145" s="11"/>
      <c r="CF145" s="11"/>
    </row>
    <row r="146" spans="1:84" ht="12.5" x14ac:dyDescent="0.25">
      <c r="A146" s="6" t="s">
        <v>1693</v>
      </c>
      <c r="B146" s="6" t="s">
        <v>1694</v>
      </c>
      <c r="C146" s="6" t="s">
        <v>454</v>
      </c>
      <c r="D146" s="6" t="s">
        <v>3</v>
      </c>
      <c r="E146" s="6">
        <f t="shared" si="0"/>
        <v>0</v>
      </c>
      <c r="F146" s="12">
        <f t="shared" si="1"/>
        <v>1</v>
      </c>
      <c r="G146" s="6" t="str">
        <f t="shared" si="2"/>
        <v>N</v>
      </c>
      <c r="H146" s="6" t="s">
        <v>455</v>
      </c>
      <c r="I146" s="6" t="s">
        <v>455</v>
      </c>
      <c r="J146" s="6" t="s">
        <v>456</v>
      </c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6" t="s">
        <v>1708</v>
      </c>
      <c r="AA146" s="6" t="s">
        <v>1709</v>
      </c>
      <c r="AB146" s="6" t="s">
        <v>1710</v>
      </c>
      <c r="AC146" s="11"/>
      <c r="AD146" s="11"/>
      <c r="AE146" s="11"/>
      <c r="AF146" s="6" t="s">
        <v>1711</v>
      </c>
      <c r="AG146" s="6" t="s">
        <v>1711</v>
      </c>
      <c r="AH146" s="6" t="s">
        <v>1712</v>
      </c>
      <c r="AI146" s="11"/>
      <c r="AJ146" s="11"/>
      <c r="AK146" s="11"/>
      <c r="AL146" s="6" t="s">
        <v>1713</v>
      </c>
      <c r="AM146" s="6" t="s">
        <v>1713</v>
      </c>
      <c r="AN146" s="6" t="s">
        <v>1714</v>
      </c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6" t="s">
        <v>1715</v>
      </c>
      <c r="BB146" s="6" t="s">
        <v>1716</v>
      </c>
      <c r="BC146" s="6" t="s">
        <v>1717</v>
      </c>
      <c r="BD146" s="6" t="s">
        <v>774</v>
      </c>
      <c r="BE146" s="6" t="s">
        <v>774</v>
      </c>
      <c r="BF146" s="6" t="s">
        <v>775</v>
      </c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6" t="s">
        <v>1718</v>
      </c>
      <c r="BY146" s="11"/>
      <c r="BZ146" s="11"/>
      <c r="CA146" s="11"/>
      <c r="CB146" s="11"/>
      <c r="CC146" s="11"/>
      <c r="CD146" s="11"/>
      <c r="CE146" s="11"/>
      <c r="CF146" s="11"/>
    </row>
    <row r="147" spans="1:84" ht="12.5" x14ac:dyDescent="0.25">
      <c r="A147" s="6" t="s">
        <v>1719</v>
      </c>
      <c r="B147" s="6" t="s">
        <v>1720</v>
      </c>
      <c r="C147" s="6" t="s">
        <v>457</v>
      </c>
      <c r="D147" s="6" t="s">
        <v>3</v>
      </c>
      <c r="E147" s="6">
        <f t="shared" si="0"/>
        <v>0</v>
      </c>
      <c r="F147" s="12">
        <f t="shared" si="1"/>
        <v>1</v>
      </c>
      <c r="G147" s="6" t="str">
        <f t="shared" si="2"/>
        <v>N</v>
      </c>
      <c r="H147" s="6" t="s">
        <v>458</v>
      </c>
      <c r="I147" s="6" t="s">
        <v>459</v>
      </c>
      <c r="J147" s="6" t="s">
        <v>460</v>
      </c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6" t="s">
        <v>1721</v>
      </c>
      <c r="AA147" s="6" t="s">
        <v>1722</v>
      </c>
      <c r="AB147" s="6" t="s">
        <v>1723</v>
      </c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6" t="s">
        <v>990</v>
      </c>
      <c r="BY147" s="11"/>
      <c r="BZ147" s="11"/>
      <c r="CA147" s="11"/>
      <c r="CB147" s="11"/>
      <c r="CC147" s="11"/>
      <c r="CD147" s="11"/>
      <c r="CE147" s="11"/>
      <c r="CF147" s="11"/>
    </row>
    <row r="148" spans="1:84" ht="12.5" x14ac:dyDescent="0.25">
      <c r="A148" s="6" t="s">
        <v>1719</v>
      </c>
      <c r="B148" s="6" t="s">
        <v>1720</v>
      </c>
      <c r="C148" s="6" t="s">
        <v>461</v>
      </c>
      <c r="D148" s="6" t="s">
        <v>3</v>
      </c>
      <c r="E148" s="6">
        <f t="shared" si="0"/>
        <v>0</v>
      </c>
      <c r="F148" s="12">
        <f t="shared" si="1"/>
        <v>1</v>
      </c>
      <c r="G148" s="6" t="str">
        <f t="shared" si="2"/>
        <v>N</v>
      </c>
      <c r="H148" s="6" t="s">
        <v>462</v>
      </c>
      <c r="I148" s="6" t="s">
        <v>463</v>
      </c>
      <c r="J148" s="6" t="s">
        <v>464</v>
      </c>
      <c r="K148" s="11"/>
      <c r="L148" s="11"/>
      <c r="M148" s="11"/>
      <c r="N148" s="6" t="s">
        <v>1724</v>
      </c>
      <c r="O148" s="6" t="s">
        <v>1724</v>
      </c>
      <c r="P148" s="6" t="s">
        <v>1725</v>
      </c>
      <c r="Q148" s="11"/>
      <c r="R148" s="11"/>
      <c r="S148" s="11"/>
      <c r="T148" s="11"/>
      <c r="U148" s="11"/>
      <c r="V148" s="11"/>
      <c r="W148" s="11"/>
      <c r="X148" s="11"/>
      <c r="Y148" s="11"/>
      <c r="Z148" s="6" t="s">
        <v>1726</v>
      </c>
      <c r="AA148" s="6" t="s">
        <v>1727</v>
      </c>
      <c r="AB148" s="6" t="s">
        <v>1728</v>
      </c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6" t="s">
        <v>1729</v>
      </c>
      <c r="AV148" s="6" t="s">
        <v>1729</v>
      </c>
      <c r="AW148" s="6" t="s">
        <v>1730</v>
      </c>
      <c r="AX148" s="11"/>
      <c r="AY148" s="11"/>
      <c r="AZ148" s="11"/>
      <c r="BA148" s="6" t="s">
        <v>1731</v>
      </c>
      <c r="BB148" s="6" t="s">
        <v>1731</v>
      </c>
      <c r="BC148" s="6" t="s">
        <v>1732</v>
      </c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6" t="s">
        <v>1733</v>
      </c>
      <c r="BY148" s="11"/>
      <c r="BZ148" s="11"/>
      <c r="CA148" s="11"/>
      <c r="CB148" s="11"/>
      <c r="CC148" s="11"/>
      <c r="CD148" s="11"/>
      <c r="CE148" s="11"/>
      <c r="CF148" s="11"/>
    </row>
    <row r="149" spans="1:84" ht="12.5" x14ac:dyDescent="0.25">
      <c r="A149" s="6" t="s">
        <v>1734</v>
      </c>
      <c r="B149" s="6" t="s">
        <v>1735</v>
      </c>
      <c r="C149" s="6" t="s">
        <v>465</v>
      </c>
      <c r="D149" s="6" t="s">
        <v>451</v>
      </c>
      <c r="E149" s="6">
        <f t="shared" si="0"/>
        <v>1</v>
      </c>
      <c r="F149" s="12">
        <f t="shared" si="1"/>
        <v>0</v>
      </c>
      <c r="G149" s="6" t="str">
        <f t="shared" si="2"/>
        <v>N</v>
      </c>
      <c r="H149" s="6" t="s">
        <v>466</v>
      </c>
      <c r="I149" s="6" t="s">
        <v>467</v>
      </c>
      <c r="J149" s="6" t="s">
        <v>467</v>
      </c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6" t="s">
        <v>1736</v>
      </c>
      <c r="AA149" s="6" t="s">
        <v>1737</v>
      </c>
      <c r="AB149" s="6" t="s">
        <v>1738</v>
      </c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6" t="s">
        <v>1739</v>
      </c>
      <c r="BB149" s="6" t="s">
        <v>1739</v>
      </c>
      <c r="BC149" s="6" t="s">
        <v>1740</v>
      </c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6" t="s">
        <v>1741</v>
      </c>
      <c r="BY149" s="11"/>
      <c r="BZ149" s="11"/>
      <c r="CA149" s="11"/>
      <c r="CB149" s="11"/>
      <c r="CC149" s="11"/>
      <c r="CD149" s="11"/>
      <c r="CE149" s="11"/>
      <c r="CF149" s="11"/>
    </row>
    <row r="150" spans="1:84" ht="12.5" x14ac:dyDescent="0.25">
      <c r="A150" s="6" t="s">
        <v>1742</v>
      </c>
      <c r="B150" s="6" t="s">
        <v>1743</v>
      </c>
      <c r="C150" s="6" t="s">
        <v>468</v>
      </c>
      <c r="D150" s="6" t="s">
        <v>3</v>
      </c>
      <c r="E150" s="6">
        <f t="shared" si="0"/>
        <v>0</v>
      </c>
      <c r="F150" s="12">
        <f t="shared" si="1"/>
        <v>1</v>
      </c>
      <c r="G150" s="6" t="str">
        <f t="shared" si="2"/>
        <v>N</v>
      </c>
      <c r="H150" s="6" t="s">
        <v>469</v>
      </c>
      <c r="I150" s="6" t="s">
        <v>469</v>
      </c>
      <c r="J150" s="6" t="s">
        <v>470</v>
      </c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6" t="s">
        <v>1744</v>
      </c>
      <c r="AA150" s="6" t="s">
        <v>1745</v>
      </c>
      <c r="AB150" s="6" t="s">
        <v>1746</v>
      </c>
      <c r="AC150" s="11"/>
      <c r="AD150" s="11"/>
      <c r="AE150" s="11"/>
      <c r="AF150" s="6" t="s">
        <v>1747</v>
      </c>
      <c r="AG150" s="6" t="s">
        <v>1748</v>
      </c>
      <c r="AH150" s="6" t="s">
        <v>1749</v>
      </c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6" t="s">
        <v>1750</v>
      </c>
      <c r="BB150" s="6" t="s">
        <v>1751</v>
      </c>
      <c r="BC150" s="6" t="s">
        <v>1752</v>
      </c>
      <c r="BD150" s="6" t="s">
        <v>1753</v>
      </c>
      <c r="BE150" s="6" t="s">
        <v>1358</v>
      </c>
      <c r="BF150" s="6" t="s">
        <v>815</v>
      </c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</row>
    <row r="151" spans="1:84" ht="12.5" x14ac:dyDescent="0.25">
      <c r="A151" s="6" t="s">
        <v>1754</v>
      </c>
      <c r="B151" s="6" t="s">
        <v>1755</v>
      </c>
      <c r="C151" s="6" t="s">
        <v>471</v>
      </c>
      <c r="D151" s="6" t="s">
        <v>3</v>
      </c>
      <c r="E151" s="6">
        <f t="shared" si="0"/>
        <v>0</v>
      </c>
      <c r="F151" s="12">
        <f t="shared" si="1"/>
        <v>1</v>
      </c>
      <c r="G151" s="6" t="str">
        <f t="shared" si="2"/>
        <v>N</v>
      </c>
      <c r="H151" s="6" t="s">
        <v>472</v>
      </c>
      <c r="I151" s="6" t="s">
        <v>473</v>
      </c>
      <c r="J151" s="6" t="s">
        <v>474</v>
      </c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6" t="s">
        <v>1756</v>
      </c>
      <c r="AA151" s="6" t="s">
        <v>1756</v>
      </c>
      <c r="AB151" s="6" t="s">
        <v>1757</v>
      </c>
      <c r="AC151" s="11"/>
      <c r="AD151" s="11"/>
      <c r="AE151" s="11"/>
      <c r="AF151" s="6" t="s">
        <v>1758</v>
      </c>
      <c r="AG151" s="6" t="s">
        <v>1758</v>
      </c>
      <c r="AH151" s="6" t="s">
        <v>1759</v>
      </c>
      <c r="AI151" s="11"/>
      <c r="AJ151" s="11"/>
      <c r="AK151" s="11"/>
      <c r="AL151" s="6" t="s">
        <v>1760</v>
      </c>
      <c r="AM151" s="6" t="s">
        <v>1760</v>
      </c>
      <c r="AN151" s="6" t="s">
        <v>1761</v>
      </c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6" t="s">
        <v>1762</v>
      </c>
      <c r="BB151" s="6" t="s">
        <v>1762</v>
      </c>
      <c r="BC151" s="6" t="s">
        <v>1763</v>
      </c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6" t="s">
        <v>1764</v>
      </c>
      <c r="BY151" s="11"/>
      <c r="BZ151" s="11"/>
      <c r="CA151" s="11"/>
      <c r="CB151" s="11"/>
      <c r="CC151" s="11"/>
      <c r="CD151" s="11"/>
      <c r="CE151" s="11"/>
      <c r="CF151" s="11"/>
    </row>
    <row r="152" spans="1:84" ht="12.5" x14ac:dyDescent="0.25">
      <c r="A152" s="6" t="s">
        <v>1754</v>
      </c>
      <c r="B152" s="6" t="s">
        <v>1755</v>
      </c>
      <c r="C152" s="6" t="s">
        <v>475</v>
      </c>
      <c r="D152" s="6" t="s">
        <v>3</v>
      </c>
      <c r="E152" s="6">
        <f t="shared" si="0"/>
        <v>0</v>
      </c>
      <c r="F152" s="12">
        <f t="shared" si="1"/>
        <v>1</v>
      </c>
      <c r="G152" s="6" t="str">
        <f t="shared" si="2"/>
        <v>N</v>
      </c>
      <c r="H152" s="6" t="s">
        <v>476</v>
      </c>
      <c r="I152" s="6" t="s">
        <v>476</v>
      </c>
      <c r="J152" s="6" t="s">
        <v>477</v>
      </c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6" t="s">
        <v>1765</v>
      </c>
      <c r="AA152" s="6" t="s">
        <v>1766</v>
      </c>
      <c r="AB152" s="6" t="s">
        <v>1767</v>
      </c>
      <c r="AC152" s="11"/>
      <c r="AD152" s="11"/>
      <c r="AE152" s="11"/>
      <c r="AF152" s="11"/>
      <c r="AG152" s="11"/>
      <c r="AH152" s="11"/>
      <c r="AI152" s="11"/>
      <c r="AJ152" s="11"/>
      <c r="AK152" s="11"/>
      <c r="AL152" s="6" t="s">
        <v>767</v>
      </c>
      <c r="AM152" s="6" t="s">
        <v>767</v>
      </c>
      <c r="AN152" s="6" t="s">
        <v>768</v>
      </c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6" t="s">
        <v>1764</v>
      </c>
      <c r="BY152" s="11"/>
      <c r="BZ152" s="11"/>
      <c r="CA152" s="11"/>
      <c r="CB152" s="11"/>
      <c r="CC152" s="11"/>
      <c r="CD152" s="11"/>
      <c r="CE152" s="11"/>
      <c r="CF152" s="11"/>
    </row>
    <row r="153" spans="1:84" ht="12.5" x14ac:dyDescent="0.25">
      <c r="A153" s="6" t="s">
        <v>1754</v>
      </c>
      <c r="B153" s="6" t="s">
        <v>1755</v>
      </c>
      <c r="C153" s="6" t="s">
        <v>478</v>
      </c>
      <c r="D153" s="6" t="s">
        <v>3</v>
      </c>
      <c r="E153" s="6">
        <f t="shared" si="0"/>
        <v>0</v>
      </c>
      <c r="F153" s="12">
        <f t="shared" si="1"/>
        <v>1</v>
      </c>
      <c r="G153" s="6" t="str">
        <f t="shared" si="2"/>
        <v>N</v>
      </c>
      <c r="H153" s="6" t="s">
        <v>476</v>
      </c>
      <c r="I153" s="6" t="s">
        <v>476</v>
      </c>
      <c r="J153" s="6" t="s">
        <v>477</v>
      </c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6" t="s">
        <v>1768</v>
      </c>
      <c r="AA153" s="6" t="s">
        <v>1769</v>
      </c>
      <c r="AB153" s="6" t="s">
        <v>1770</v>
      </c>
      <c r="AC153" s="11"/>
      <c r="AD153" s="11"/>
      <c r="AE153" s="11"/>
      <c r="AF153" s="6" t="s">
        <v>1771</v>
      </c>
      <c r="AG153" s="6" t="s">
        <v>1771</v>
      </c>
      <c r="AH153" s="6" t="s">
        <v>1772</v>
      </c>
      <c r="AI153" s="11"/>
      <c r="AJ153" s="11"/>
      <c r="AK153" s="11"/>
      <c r="AL153" s="6" t="s">
        <v>767</v>
      </c>
      <c r="AM153" s="6" t="s">
        <v>767</v>
      </c>
      <c r="AN153" s="6" t="s">
        <v>768</v>
      </c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6" t="s">
        <v>1773</v>
      </c>
      <c r="BB153" s="6" t="s">
        <v>1773</v>
      </c>
      <c r="BC153" s="6" t="s">
        <v>1774</v>
      </c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6" t="s">
        <v>1775</v>
      </c>
      <c r="BY153" s="11"/>
      <c r="BZ153" s="11"/>
      <c r="CA153" s="11"/>
      <c r="CB153" s="11"/>
      <c r="CC153" s="11"/>
      <c r="CD153" s="11"/>
      <c r="CE153" s="11"/>
      <c r="CF153" s="11"/>
    </row>
    <row r="154" spans="1:84" ht="12.5" x14ac:dyDescent="0.25">
      <c r="A154" s="6" t="s">
        <v>1776</v>
      </c>
      <c r="B154" s="6" t="s">
        <v>1777</v>
      </c>
      <c r="C154" s="6" t="s">
        <v>479</v>
      </c>
      <c r="D154" s="6" t="s">
        <v>3</v>
      </c>
      <c r="E154" s="6">
        <f t="shared" si="0"/>
        <v>0</v>
      </c>
      <c r="F154" s="12">
        <f t="shared" si="1"/>
        <v>1</v>
      </c>
      <c r="G154" s="6" t="str">
        <f t="shared" si="2"/>
        <v>N</v>
      </c>
      <c r="H154" s="6" t="s">
        <v>476</v>
      </c>
      <c r="I154" s="6" t="s">
        <v>476</v>
      </c>
      <c r="J154" s="6" t="s">
        <v>477</v>
      </c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6" t="s">
        <v>1778</v>
      </c>
      <c r="AA154" s="6" t="s">
        <v>1779</v>
      </c>
      <c r="AB154" s="6" t="s">
        <v>1780</v>
      </c>
      <c r="AC154" s="11"/>
      <c r="AD154" s="11"/>
      <c r="AE154" s="11"/>
      <c r="AF154" s="6" t="s">
        <v>1781</v>
      </c>
      <c r="AG154" s="6" t="s">
        <v>1781</v>
      </c>
      <c r="AH154" s="6" t="s">
        <v>1782</v>
      </c>
      <c r="AI154" s="11"/>
      <c r="AJ154" s="11"/>
      <c r="AK154" s="11"/>
      <c r="AL154" s="6" t="s">
        <v>1325</v>
      </c>
      <c r="AM154" s="6" t="s">
        <v>1325</v>
      </c>
      <c r="AN154" s="6" t="s">
        <v>1674</v>
      </c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6" t="s">
        <v>1783</v>
      </c>
      <c r="BB154" s="6" t="s">
        <v>1783</v>
      </c>
      <c r="BC154" s="6" t="s">
        <v>1784</v>
      </c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6" t="s">
        <v>1785</v>
      </c>
      <c r="BY154" s="11"/>
      <c r="BZ154" s="11"/>
      <c r="CA154" s="11"/>
      <c r="CB154" s="11"/>
      <c r="CC154" s="11"/>
      <c r="CD154" s="11"/>
      <c r="CE154" s="11"/>
      <c r="CF154" s="11"/>
    </row>
    <row r="155" spans="1:84" ht="12.5" x14ac:dyDescent="0.25">
      <c r="A155" s="6" t="s">
        <v>1776</v>
      </c>
      <c r="B155" s="6" t="s">
        <v>1777</v>
      </c>
      <c r="C155" s="6" t="s">
        <v>480</v>
      </c>
      <c r="D155" s="6" t="s">
        <v>3</v>
      </c>
      <c r="E155" s="6">
        <f t="shared" si="0"/>
        <v>0</v>
      </c>
      <c r="F155" s="12">
        <f t="shared" si="1"/>
        <v>1</v>
      </c>
      <c r="G155" s="6" t="str">
        <f t="shared" si="2"/>
        <v>N</v>
      </c>
      <c r="H155" s="6" t="s">
        <v>481</v>
      </c>
      <c r="I155" s="6" t="s">
        <v>482</v>
      </c>
      <c r="J155" s="6" t="s">
        <v>460</v>
      </c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6" t="s">
        <v>1786</v>
      </c>
      <c r="AA155" s="6" t="s">
        <v>1787</v>
      </c>
      <c r="AB155" s="6" t="s">
        <v>1788</v>
      </c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</row>
    <row r="156" spans="1:84" ht="12.5" x14ac:dyDescent="0.25">
      <c r="A156" s="6" t="s">
        <v>1789</v>
      </c>
      <c r="B156" s="6" t="s">
        <v>1790</v>
      </c>
      <c r="C156" s="6" t="s">
        <v>483</v>
      </c>
      <c r="D156" s="6" t="s">
        <v>3</v>
      </c>
      <c r="E156" s="6">
        <f t="shared" si="0"/>
        <v>0</v>
      </c>
      <c r="F156" s="12">
        <f t="shared" si="1"/>
        <v>1</v>
      </c>
      <c r="G156" s="6" t="str">
        <f t="shared" si="2"/>
        <v>N</v>
      </c>
      <c r="H156" s="6" t="s">
        <v>484</v>
      </c>
      <c r="I156" s="6" t="s">
        <v>485</v>
      </c>
      <c r="J156" s="6" t="s">
        <v>486</v>
      </c>
      <c r="K156" s="6" t="s">
        <v>1791</v>
      </c>
      <c r="L156" s="6" t="s">
        <v>1791</v>
      </c>
      <c r="M156" s="6" t="s">
        <v>1792</v>
      </c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6" t="s">
        <v>1793</v>
      </c>
      <c r="AA156" s="6" t="s">
        <v>1793</v>
      </c>
      <c r="AB156" s="6" t="s">
        <v>1794</v>
      </c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6" t="s">
        <v>1795</v>
      </c>
      <c r="BB156" s="6" t="s">
        <v>1795</v>
      </c>
      <c r="BC156" s="6" t="s">
        <v>1796</v>
      </c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</row>
    <row r="157" spans="1:84" ht="12.5" x14ac:dyDescent="0.25">
      <c r="A157" s="6" t="s">
        <v>1797</v>
      </c>
      <c r="B157" s="6" t="s">
        <v>1798</v>
      </c>
      <c r="C157" s="6" t="s">
        <v>487</v>
      </c>
      <c r="D157" s="6" t="s">
        <v>3</v>
      </c>
      <c r="E157" s="6">
        <f t="shared" si="0"/>
        <v>0</v>
      </c>
      <c r="F157" s="12">
        <f t="shared" si="1"/>
        <v>1</v>
      </c>
      <c r="G157" s="6" t="str">
        <f t="shared" si="2"/>
        <v>N</v>
      </c>
      <c r="H157" s="6" t="s">
        <v>455</v>
      </c>
      <c r="I157" s="6" t="s">
        <v>455</v>
      </c>
      <c r="J157" s="6" t="s">
        <v>456</v>
      </c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6" t="s">
        <v>1799</v>
      </c>
      <c r="AA157" s="6" t="s">
        <v>1800</v>
      </c>
      <c r="AB157" s="6" t="s">
        <v>1801</v>
      </c>
      <c r="AC157" s="11"/>
      <c r="AD157" s="11"/>
      <c r="AE157" s="11"/>
      <c r="AF157" s="11"/>
      <c r="AG157" s="11"/>
      <c r="AH157" s="11"/>
      <c r="AI157" s="11"/>
      <c r="AJ157" s="11"/>
      <c r="AK157" s="11"/>
      <c r="AL157" s="6" t="s">
        <v>767</v>
      </c>
      <c r="AM157" s="6" t="s">
        <v>767</v>
      </c>
      <c r="AN157" s="6" t="s">
        <v>768</v>
      </c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6" t="s">
        <v>1802</v>
      </c>
      <c r="BY157" s="11"/>
      <c r="BZ157" s="11"/>
      <c r="CA157" s="11"/>
      <c r="CB157" s="11"/>
      <c r="CC157" s="11"/>
      <c r="CD157" s="11"/>
      <c r="CE157" s="11"/>
      <c r="CF157" s="11"/>
    </row>
    <row r="158" spans="1:84" ht="12.5" x14ac:dyDescent="0.25">
      <c r="A158" s="6" t="s">
        <v>1803</v>
      </c>
      <c r="B158" s="6" t="s">
        <v>1804</v>
      </c>
      <c r="C158" s="6" t="s">
        <v>488</v>
      </c>
      <c r="D158" s="6" t="s">
        <v>489</v>
      </c>
      <c r="E158" s="6">
        <f t="shared" si="0"/>
        <v>0</v>
      </c>
      <c r="F158" s="12">
        <f t="shared" si="1"/>
        <v>1</v>
      </c>
      <c r="G158" s="6" t="str">
        <f t="shared" si="2"/>
        <v>N</v>
      </c>
      <c r="H158" s="6" t="s">
        <v>490</v>
      </c>
      <c r="I158" s="6" t="s">
        <v>490</v>
      </c>
      <c r="J158" s="6" t="s">
        <v>491</v>
      </c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6" t="s">
        <v>1805</v>
      </c>
      <c r="AA158" s="6" t="s">
        <v>1806</v>
      </c>
      <c r="AB158" s="6" t="s">
        <v>1807</v>
      </c>
      <c r="AC158" s="11"/>
      <c r="AD158" s="11"/>
      <c r="AE158" s="11"/>
      <c r="AF158" s="6" t="s">
        <v>814</v>
      </c>
      <c r="AG158" s="6" t="s">
        <v>814</v>
      </c>
      <c r="AH158" s="6" t="s">
        <v>815</v>
      </c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6" t="s">
        <v>814</v>
      </c>
      <c r="BE158" s="6" t="s">
        <v>814</v>
      </c>
      <c r="BF158" s="6" t="s">
        <v>815</v>
      </c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6" t="s">
        <v>1808</v>
      </c>
      <c r="BY158" s="11"/>
      <c r="BZ158" s="11"/>
      <c r="CA158" s="11"/>
      <c r="CB158" s="11"/>
      <c r="CC158" s="11"/>
      <c r="CD158" s="11"/>
      <c r="CE158" s="11"/>
      <c r="CF158" s="11"/>
    </row>
    <row r="159" spans="1:84" ht="12.5" x14ac:dyDescent="0.25">
      <c r="A159" s="6" t="s">
        <v>1809</v>
      </c>
      <c r="B159" s="6" t="s">
        <v>1810</v>
      </c>
      <c r="C159" s="6" t="s">
        <v>492</v>
      </c>
      <c r="D159" s="6" t="s">
        <v>3</v>
      </c>
      <c r="E159" s="6">
        <f t="shared" si="0"/>
        <v>0</v>
      </c>
      <c r="F159" s="12">
        <f t="shared" si="1"/>
        <v>1</v>
      </c>
      <c r="G159" s="6" t="str">
        <f t="shared" si="2"/>
        <v>N</v>
      </c>
      <c r="H159" s="6" t="s">
        <v>443</v>
      </c>
      <c r="I159" s="6" t="s">
        <v>443</v>
      </c>
      <c r="J159" s="6" t="s">
        <v>444</v>
      </c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6" t="s">
        <v>1811</v>
      </c>
      <c r="AA159" s="6" t="s">
        <v>1812</v>
      </c>
      <c r="AB159" s="6" t="s">
        <v>1813</v>
      </c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6" t="s">
        <v>1814</v>
      </c>
      <c r="BB159" s="6" t="s">
        <v>1815</v>
      </c>
      <c r="BC159" s="6" t="s">
        <v>1816</v>
      </c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6" t="s">
        <v>1817</v>
      </c>
      <c r="BY159" s="11"/>
      <c r="BZ159" s="11"/>
      <c r="CA159" s="11"/>
      <c r="CB159" s="11"/>
      <c r="CC159" s="11"/>
      <c r="CD159" s="11"/>
      <c r="CE159" s="11"/>
      <c r="CF159" s="11"/>
    </row>
    <row r="160" spans="1:84" ht="12.5" x14ac:dyDescent="0.25">
      <c r="A160" s="6" t="s">
        <v>1818</v>
      </c>
      <c r="B160" s="6" t="s">
        <v>1819</v>
      </c>
      <c r="C160" s="6" t="s">
        <v>493</v>
      </c>
      <c r="D160" s="6" t="s">
        <v>2</v>
      </c>
      <c r="E160" s="6">
        <f t="shared" si="0"/>
        <v>1</v>
      </c>
      <c r="F160" s="12">
        <f t="shared" si="1"/>
        <v>0</v>
      </c>
      <c r="G160" s="6" t="str">
        <f t="shared" si="2"/>
        <v>N</v>
      </c>
      <c r="H160" s="6" t="s">
        <v>494</v>
      </c>
      <c r="I160" s="6" t="s">
        <v>495</v>
      </c>
      <c r="J160" s="6" t="s">
        <v>496</v>
      </c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6" t="s">
        <v>1820</v>
      </c>
      <c r="X160" s="6" t="s">
        <v>1821</v>
      </c>
      <c r="Y160" s="6" t="s">
        <v>1822</v>
      </c>
      <c r="Z160" s="6" t="s">
        <v>1823</v>
      </c>
      <c r="AA160" s="6" t="s">
        <v>1823</v>
      </c>
      <c r="AB160" s="6" t="s">
        <v>1824</v>
      </c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 t="s">
        <v>1825</v>
      </c>
      <c r="AY160" s="6" t="s">
        <v>1825</v>
      </c>
      <c r="AZ160" s="6" t="s">
        <v>1826</v>
      </c>
      <c r="BA160" s="6" t="s">
        <v>1827</v>
      </c>
      <c r="BB160" s="6" t="s">
        <v>1827</v>
      </c>
      <c r="BC160" s="6" t="s">
        <v>1828</v>
      </c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6" t="s">
        <v>1829</v>
      </c>
      <c r="BY160" s="11"/>
      <c r="BZ160" s="11"/>
      <c r="CA160" s="11"/>
      <c r="CB160" s="11"/>
      <c r="CC160" s="11"/>
      <c r="CD160" s="11"/>
      <c r="CE160" s="11"/>
      <c r="CF160" s="11"/>
    </row>
    <row r="161" spans="1:84" ht="12.5" x14ac:dyDescent="0.25">
      <c r="A161" s="6" t="s">
        <v>1818</v>
      </c>
      <c r="B161" s="6" t="s">
        <v>1819</v>
      </c>
      <c r="C161" s="6" t="s">
        <v>497</v>
      </c>
      <c r="D161" s="6" t="s">
        <v>2</v>
      </c>
      <c r="E161" s="6">
        <f t="shared" si="0"/>
        <v>1</v>
      </c>
      <c r="F161" s="12">
        <f t="shared" si="1"/>
        <v>0</v>
      </c>
      <c r="G161" s="6" t="str">
        <f t="shared" si="2"/>
        <v>N</v>
      </c>
      <c r="H161" s="6" t="s">
        <v>220</v>
      </c>
      <c r="I161" s="6" t="s">
        <v>220</v>
      </c>
      <c r="J161" s="6" t="s">
        <v>221</v>
      </c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6" t="s">
        <v>1830</v>
      </c>
      <c r="AA161" s="6" t="s">
        <v>1831</v>
      </c>
      <c r="AB161" s="6" t="s">
        <v>1832</v>
      </c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6" t="s">
        <v>1833</v>
      </c>
      <c r="AV161" s="6" t="s">
        <v>1833</v>
      </c>
      <c r="AW161" s="6" t="s">
        <v>1834</v>
      </c>
      <c r="AX161" s="11"/>
      <c r="AY161" s="11"/>
      <c r="AZ161" s="11"/>
      <c r="BA161" s="6" t="s">
        <v>1835</v>
      </c>
      <c r="BB161" s="6" t="s">
        <v>1835</v>
      </c>
      <c r="BC161" s="6" t="s">
        <v>1836</v>
      </c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6" t="s">
        <v>1837</v>
      </c>
      <c r="BY161" s="11"/>
      <c r="BZ161" s="11"/>
      <c r="CA161" s="11"/>
      <c r="CB161" s="11"/>
      <c r="CC161" s="11"/>
      <c r="CD161" s="11"/>
      <c r="CE161" s="11"/>
      <c r="CF161" s="11"/>
    </row>
    <row r="162" spans="1:84" ht="12.5" x14ac:dyDescent="0.25">
      <c r="A162" s="6" t="s">
        <v>1818</v>
      </c>
      <c r="B162" s="6" t="s">
        <v>1819</v>
      </c>
      <c r="C162" s="6" t="s">
        <v>498</v>
      </c>
      <c r="D162" s="6" t="s">
        <v>2</v>
      </c>
      <c r="E162" s="6">
        <f t="shared" si="0"/>
        <v>1</v>
      </c>
      <c r="F162" s="12">
        <f t="shared" si="1"/>
        <v>0</v>
      </c>
      <c r="G162" s="6" t="str">
        <f t="shared" si="2"/>
        <v>N</v>
      </c>
      <c r="H162" s="6" t="s">
        <v>499</v>
      </c>
      <c r="I162" s="6" t="s">
        <v>499</v>
      </c>
      <c r="J162" s="6" t="s">
        <v>500</v>
      </c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6" t="s">
        <v>1838</v>
      </c>
      <c r="AA162" s="6" t="s">
        <v>1838</v>
      </c>
      <c r="AB162" s="6" t="s">
        <v>1839</v>
      </c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6" t="s">
        <v>1840</v>
      </c>
      <c r="BB162" s="6" t="s">
        <v>1840</v>
      </c>
      <c r="BC162" s="6" t="s">
        <v>1841</v>
      </c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6" t="s">
        <v>1842</v>
      </c>
      <c r="BY162" s="11"/>
      <c r="BZ162" s="11"/>
      <c r="CA162" s="11"/>
      <c r="CB162" s="11"/>
      <c r="CC162" s="11"/>
      <c r="CD162" s="11"/>
      <c r="CE162" s="11"/>
      <c r="CF162" s="11"/>
    </row>
    <row r="163" spans="1:84" ht="12.5" x14ac:dyDescent="0.25">
      <c r="A163" s="6" t="s">
        <v>1843</v>
      </c>
      <c r="B163" s="6" t="s">
        <v>1844</v>
      </c>
      <c r="C163" s="6" t="s">
        <v>501</v>
      </c>
      <c r="D163" s="6" t="s">
        <v>502</v>
      </c>
      <c r="E163" s="6">
        <f t="shared" si="0"/>
        <v>0</v>
      </c>
      <c r="F163" s="12">
        <f t="shared" si="1"/>
        <v>1</v>
      </c>
      <c r="G163" s="6" t="str">
        <f t="shared" si="2"/>
        <v>N</v>
      </c>
      <c r="H163" s="6" t="s">
        <v>503</v>
      </c>
      <c r="I163" s="6" t="s">
        <v>503</v>
      </c>
      <c r="J163" s="6" t="s">
        <v>504</v>
      </c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6" t="s">
        <v>1845</v>
      </c>
      <c r="AA163" s="6" t="s">
        <v>1846</v>
      </c>
      <c r="AB163" s="6" t="s">
        <v>1847</v>
      </c>
      <c r="AC163" s="11"/>
      <c r="AD163" s="11"/>
      <c r="AE163" s="11"/>
      <c r="AF163" s="11"/>
      <c r="AG163" s="11"/>
      <c r="AH163" s="11"/>
      <c r="AI163" s="11"/>
      <c r="AJ163" s="11"/>
      <c r="AK163" s="11"/>
      <c r="AL163" s="6" t="s">
        <v>1848</v>
      </c>
      <c r="AM163" s="6" t="s">
        <v>1848</v>
      </c>
      <c r="AN163" s="6" t="s">
        <v>1849</v>
      </c>
      <c r="AO163" s="11"/>
      <c r="AP163" s="11"/>
      <c r="AQ163" s="11"/>
      <c r="AR163" s="11"/>
      <c r="AS163" s="11"/>
      <c r="AT163" s="11"/>
      <c r="AU163" s="6" t="s">
        <v>1850</v>
      </c>
      <c r="AV163" s="6" t="s">
        <v>1850</v>
      </c>
      <c r="AW163" s="6" t="s">
        <v>755</v>
      </c>
      <c r="AX163" s="11"/>
      <c r="AY163" s="11"/>
      <c r="AZ163" s="11"/>
      <c r="BA163" s="6" t="s">
        <v>1851</v>
      </c>
      <c r="BB163" s="6" t="s">
        <v>1851</v>
      </c>
      <c r="BC163" s="6" t="s">
        <v>1852</v>
      </c>
      <c r="BD163" s="11"/>
      <c r="BE163" s="11"/>
      <c r="BF163" s="11"/>
      <c r="BG163" s="6" t="s">
        <v>1853</v>
      </c>
      <c r="BH163" s="6" t="s">
        <v>1853</v>
      </c>
      <c r="BI163" s="6" t="s">
        <v>1854</v>
      </c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</row>
    <row r="164" spans="1:84" ht="12.5" x14ac:dyDescent="0.25">
      <c r="A164" s="6" t="s">
        <v>1855</v>
      </c>
      <c r="B164" s="6" t="s">
        <v>1856</v>
      </c>
      <c r="C164" s="6" t="s">
        <v>505</v>
      </c>
      <c r="D164" s="6" t="s">
        <v>502</v>
      </c>
      <c r="E164" s="6">
        <f t="shared" si="0"/>
        <v>0</v>
      </c>
      <c r="F164" s="12">
        <f t="shared" si="1"/>
        <v>1</v>
      </c>
      <c r="G164" s="6" t="str">
        <f t="shared" si="2"/>
        <v>N</v>
      </c>
      <c r="H164" s="6" t="s">
        <v>506</v>
      </c>
      <c r="I164" s="6" t="s">
        <v>506</v>
      </c>
      <c r="J164" s="6" t="s">
        <v>507</v>
      </c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6" t="s">
        <v>1857</v>
      </c>
      <c r="AA164" s="6" t="s">
        <v>1857</v>
      </c>
      <c r="AB164" s="6" t="s">
        <v>1858</v>
      </c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</row>
    <row r="165" spans="1:84" ht="12.5" x14ac:dyDescent="0.25">
      <c r="A165" s="6" t="s">
        <v>1859</v>
      </c>
      <c r="B165" s="6" t="s">
        <v>1860</v>
      </c>
      <c r="C165" s="6" t="s">
        <v>508</v>
      </c>
      <c r="D165" s="6" t="s">
        <v>3</v>
      </c>
      <c r="E165" s="6">
        <f t="shared" si="0"/>
        <v>0</v>
      </c>
      <c r="F165" s="12">
        <f t="shared" si="1"/>
        <v>1</v>
      </c>
      <c r="G165" s="6" t="str">
        <f t="shared" si="2"/>
        <v>N</v>
      </c>
      <c r="H165" s="6" t="s">
        <v>509</v>
      </c>
      <c r="I165" s="6" t="s">
        <v>509</v>
      </c>
      <c r="J165" s="6" t="s">
        <v>510</v>
      </c>
      <c r="K165" s="6" t="s">
        <v>1861</v>
      </c>
      <c r="L165" s="6" t="s">
        <v>1861</v>
      </c>
      <c r="M165" s="6" t="s">
        <v>1862</v>
      </c>
      <c r="N165" s="6" t="s">
        <v>1863</v>
      </c>
      <c r="O165" s="6" t="s">
        <v>1863</v>
      </c>
      <c r="P165" s="6" t="s">
        <v>1864</v>
      </c>
      <c r="Q165" s="11"/>
      <c r="R165" s="11"/>
      <c r="S165" s="11"/>
      <c r="T165" s="11"/>
      <c r="U165" s="11"/>
      <c r="V165" s="11"/>
      <c r="W165" s="11"/>
      <c r="X165" s="11"/>
      <c r="Y165" s="11"/>
      <c r="Z165" s="6" t="s">
        <v>1865</v>
      </c>
      <c r="AA165" s="6" t="s">
        <v>1866</v>
      </c>
      <c r="AB165" s="6" t="s">
        <v>1867</v>
      </c>
      <c r="AC165" s="6" t="s">
        <v>1868</v>
      </c>
      <c r="AD165" s="6" t="s">
        <v>1868</v>
      </c>
      <c r="AE165" s="6" t="s">
        <v>1869</v>
      </c>
      <c r="AF165" s="6" t="s">
        <v>1870</v>
      </c>
      <c r="AG165" s="6" t="s">
        <v>1870</v>
      </c>
      <c r="AH165" s="6" t="s">
        <v>1871</v>
      </c>
      <c r="AI165" s="11"/>
      <c r="AJ165" s="11"/>
      <c r="AK165" s="11"/>
      <c r="AL165" s="6" t="s">
        <v>1872</v>
      </c>
      <c r="AM165" s="6" t="s">
        <v>1872</v>
      </c>
      <c r="AN165" s="6" t="s">
        <v>1873</v>
      </c>
      <c r="AO165" s="6" t="s">
        <v>1256</v>
      </c>
      <c r="AP165" s="6" t="s">
        <v>1256</v>
      </c>
      <c r="AQ165" s="6" t="s">
        <v>1257</v>
      </c>
      <c r="AR165" s="11"/>
      <c r="AS165" s="11"/>
      <c r="AT165" s="11"/>
      <c r="AU165" s="11"/>
      <c r="AV165" s="11"/>
      <c r="AW165" s="11"/>
      <c r="AX165" s="11"/>
      <c r="AY165" s="11"/>
      <c r="AZ165" s="11"/>
      <c r="BA165" s="6" t="s">
        <v>1874</v>
      </c>
      <c r="BB165" s="6" t="s">
        <v>1875</v>
      </c>
      <c r="BC165" s="6" t="s">
        <v>1876</v>
      </c>
      <c r="BD165" s="6" t="s">
        <v>1877</v>
      </c>
      <c r="BE165" s="6" t="s">
        <v>1877</v>
      </c>
      <c r="BF165" s="6" t="s">
        <v>1878</v>
      </c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6" t="s">
        <v>1879</v>
      </c>
      <c r="BY165" s="11"/>
      <c r="BZ165" s="11"/>
      <c r="CA165" s="11"/>
      <c r="CB165" s="11"/>
      <c r="CC165" s="11"/>
      <c r="CD165" s="11"/>
      <c r="CE165" s="11"/>
      <c r="CF165" s="11"/>
    </row>
    <row r="166" spans="1:84" ht="12.5" x14ac:dyDescent="0.25">
      <c r="A166" s="6" t="s">
        <v>1859</v>
      </c>
      <c r="B166" s="6" t="s">
        <v>1860</v>
      </c>
      <c r="C166" s="6" t="s">
        <v>511</v>
      </c>
      <c r="D166" s="6" t="s">
        <v>512</v>
      </c>
      <c r="E166" s="6">
        <f t="shared" si="0"/>
        <v>1</v>
      </c>
      <c r="F166" s="12">
        <f t="shared" si="1"/>
        <v>0</v>
      </c>
      <c r="G166" s="6" t="str">
        <f t="shared" si="2"/>
        <v>N</v>
      </c>
      <c r="H166" s="6" t="s">
        <v>513</v>
      </c>
      <c r="I166" s="6" t="s">
        <v>514</v>
      </c>
      <c r="J166" s="6" t="s">
        <v>515</v>
      </c>
      <c r="K166" s="11"/>
      <c r="L166" s="11"/>
      <c r="M166" s="11"/>
      <c r="N166" s="6" t="s">
        <v>1079</v>
      </c>
      <c r="O166" s="6" t="s">
        <v>1079</v>
      </c>
      <c r="P166" s="6" t="s">
        <v>1080</v>
      </c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6" t="s">
        <v>1880</v>
      </c>
      <c r="AV166" s="6" t="s">
        <v>1880</v>
      </c>
      <c r="AW166" s="6" t="s">
        <v>1881</v>
      </c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</row>
    <row r="167" spans="1:84" ht="12.5" x14ac:dyDescent="0.25">
      <c r="A167" s="6" t="s">
        <v>1882</v>
      </c>
      <c r="B167" s="6" t="s">
        <v>1883</v>
      </c>
      <c r="C167" s="6" t="s">
        <v>516</v>
      </c>
      <c r="D167" s="6" t="s">
        <v>3</v>
      </c>
      <c r="E167" s="6">
        <f t="shared" si="0"/>
        <v>0</v>
      </c>
      <c r="F167" s="12">
        <f t="shared" si="1"/>
        <v>1</v>
      </c>
      <c r="G167" s="6" t="str">
        <f t="shared" si="2"/>
        <v>N</v>
      </c>
      <c r="H167" s="6" t="s">
        <v>517</v>
      </c>
      <c r="I167" s="6" t="s">
        <v>517</v>
      </c>
      <c r="J167" s="6" t="s">
        <v>518</v>
      </c>
      <c r="K167" s="6" t="s">
        <v>1056</v>
      </c>
      <c r="L167" s="6" t="s">
        <v>1056</v>
      </c>
      <c r="M167" s="6" t="s">
        <v>1056</v>
      </c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6" t="s">
        <v>1884</v>
      </c>
      <c r="AA167" s="6" t="s">
        <v>1885</v>
      </c>
      <c r="AB167" s="6" t="s">
        <v>1886</v>
      </c>
      <c r="AC167" s="11"/>
      <c r="AD167" s="11"/>
      <c r="AE167" s="11"/>
      <c r="AF167" s="11"/>
      <c r="AG167" s="11"/>
      <c r="AH167" s="11"/>
      <c r="AI167" s="11"/>
      <c r="AJ167" s="11"/>
      <c r="AK167" s="11"/>
      <c r="AL167" s="6" t="s">
        <v>767</v>
      </c>
      <c r="AM167" s="6" t="s">
        <v>767</v>
      </c>
      <c r="AN167" s="6" t="s">
        <v>768</v>
      </c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6" t="s">
        <v>1887</v>
      </c>
      <c r="BY167" s="11"/>
      <c r="BZ167" s="11"/>
      <c r="CA167" s="11"/>
      <c r="CB167" s="11"/>
      <c r="CC167" s="11"/>
      <c r="CD167" s="11"/>
      <c r="CE167" s="11"/>
      <c r="CF167" s="11"/>
    </row>
    <row r="168" spans="1:84" ht="12.5" x14ac:dyDescent="0.25">
      <c r="A168" s="6" t="s">
        <v>1882</v>
      </c>
      <c r="B168" s="6" t="s">
        <v>1883</v>
      </c>
      <c r="C168" s="6" t="s">
        <v>519</v>
      </c>
      <c r="D168" s="6" t="s">
        <v>520</v>
      </c>
      <c r="E168" s="6">
        <f t="shared" si="0"/>
        <v>0</v>
      </c>
      <c r="F168" s="12">
        <f t="shared" si="1"/>
        <v>1</v>
      </c>
      <c r="G168" s="6" t="str">
        <f t="shared" si="2"/>
        <v>N</v>
      </c>
      <c r="H168" s="6" t="s">
        <v>521</v>
      </c>
      <c r="I168" s="6" t="s">
        <v>521</v>
      </c>
      <c r="J168" s="6" t="s">
        <v>522</v>
      </c>
      <c r="K168" s="6" t="s">
        <v>1888</v>
      </c>
      <c r="L168" s="6" t="s">
        <v>1888</v>
      </c>
      <c r="M168" s="6" t="s">
        <v>1889</v>
      </c>
      <c r="N168" s="11"/>
      <c r="O168" s="11"/>
      <c r="P168" s="11"/>
      <c r="Q168" s="11"/>
      <c r="R168" s="11"/>
      <c r="S168" s="11"/>
      <c r="T168" s="6" t="s">
        <v>1890</v>
      </c>
      <c r="U168" s="6" t="s">
        <v>1890</v>
      </c>
      <c r="V168" s="6" t="s">
        <v>1890</v>
      </c>
      <c r="W168" s="11"/>
      <c r="X168" s="11"/>
      <c r="Y168" s="11"/>
      <c r="Z168" s="6" t="s">
        <v>1891</v>
      </c>
      <c r="AA168" s="6" t="s">
        <v>1892</v>
      </c>
      <c r="AB168" s="6" t="s">
        <v>1893</v>
      </c>
      <c r="AC168" s="11"/>
      <c r="AD168" s="11"/>
      <c r="AE168" s="11"/>
      <c r="AF168" s="6" t="s">
        <v>1894</v>
      </c>
      <c r="AG168" s="6" t="s">
        <v>1894</v>
      </c>
      <c r="AH168" s="6" t="s">
        <v>1894</v>
      </c>
      <c r="AI168" s="11"/>
      <c r="AJ168" s="11"/>
      <c r="AK168" s="11"/>
      <c r="AL168" s="6" t="s">
        <v>829</v>
      </c>
      <c r="AM168" s="6" t="s">
        <v>829</v>
      </c>
      <c r="AN168" s="6" t="s">
        <v>1895</v>
      </c>
      <c r="AO168" s="11"/>
      <c r="AP168" s="11"/>
      <c r="AQ168" s="11"/>
      <c r="AR168" s="11"/>
      <c r="AS168" s="11"/>
      <c r="AT168" s="11"/>
      <c r="AU168" s="6" t="s">
        <v>1896</v>
      </c>
      <c r="AV168" s="6" t="s">
        <v>1896</v>
      </c>
      <c r="AW168" s="6" t="s">
        <v>1897</v>
      </c>
      <c r="AX168" s="11"/>
      <c r="AY168" s="11"/>
      <c r="AZ168" s="11"/>
      <c r="BA168" s="6" t="s">
        <v>1898</v>
      </c>
      <c r="BB168" s="6" t="s">
        <v>1899</v>
      </c>
      <c r="BC168" s="6" t="s">
        <v>1900</v>
      </c>
      <c r="BD168" s="6" t="s">
        <v>1901</v>
      </c>
      <c r="BE168" s="6" t="s">
        <v>1901</v>
      </c>
      <c r="BF168" s="6" t="s">
        <v>1902</v>
      </c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6" t="s">
        <v>1903</v>
      </c>
      <c r="BY168" s="11"/>
      <c r="BZ168" s="11"/>
      <c r="CA168" s="11"/>
      <c r="CB168" s="11"/>
      <c r="CC168" s="11"/>
      <c r="CD168" s="11"/>
      <c r="CE168" s="11"/>
      <c r="CF168" s="11"/>
    </row>
    <row r="169" spans="1:84" ht="12.5" x14ac:dyDescent="0.25">
      <c r="A169" s="6" t="s">
        <v>1904</v>
      </c>
      <c r="B169" s="6" t="s">
        <v>1905</v>
      </c>
      <c r="C169" s="6" t="s">
        <v>523</v>
      </c>
      <c r="D169" s="6" t="s">
        <v>2</v>
      </c>
      <c r="E169" s="6">
        <f t="shared" si="0"/>
        <v>1</v>
      </c>
      <c r="F169" s="12">
        <f t="shared" si="1"/>
        <v>0</v>
      </c>
      <c r="G169" s="6" t="str">
        <f t="shared" si="2"/>
        <v>N</v>
      </c>
      <c r="H169" s="6" t="s">
        <v>524</v>
      </c>
      <c r="I169" s="6" t="s">
        <v>524</v>
      </c>
      <c r="J169" s="6" t="s">
        <v>525</v>
      </c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6" t="s">
        <v>1906</v>
      </c>
      <c r="AA169" s="6" t="s">
        <v>1907</v>
      </c>
      <c r="AB169" s="6" t="s">
        <v>1908</v>
      </c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6" t="s">
        <v>1497</v>
      </c>
      <c r="BY169" s="11"/>
      <c r="BZ169" s="11"/>
      <c r="CA169" s="11"/>
      <c r="CB169" s="11"/>
      <c r="CC169" s="11"/>
      <c r="CD169" s="11"/>
      <c r="CE169" s="11"/>
      <c r="CF169" s="11"/>
    </row>
    <row r="170" spans="1:84" ht="12.5" x14ac:dyDescent="0.25">
      <c r="A170" s="6" t="s">
        <v>1904</v>
      </c>
      <c r="B170" s="6" t="s">
        <v>1905</v>
      </c>
      <c r="C170" s="6" t="s">
        <v>526</v>
      </c>
      <c r="D170" s="6" t="s">
        <v>2</v>
      </c>
      <c r="E170" s="6">
        <f t="shared" si="0"/>
        <v>1</v>
      </c>
      <c r="F170" s="12">
        <f t="shared" si="1"/>
        <v>0</v>
      </c>
      <c r="G170" s="6" t="str">
        <f t="shared" si="2"/>
        <v>N</v>
      </c>
      <c r="H170" s="6" t="s">
        <v>527</v>
      </c>
      <c r="I170" s="6" t="s">
        <v>528</v>
      </c>
      <c r="J170" s="6" t="s">
        <v>529</v>
      </c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6" t="s">
        <v>1909</v>
      </c>
      <c r="AA170" s="6" t="s">
        <v>1909</v>
      </c>
      <c r="AB170" s="6" t="s">
        <v>1909</v>
      </c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</row>
    <row r="171" spans="1:84" ht="12.5" x14ac:dyDescent="0.25">
      <c r="A171" s="6" t="s">
        <v>1904</v>
      </c>
      <c r="B171" s="6" t="s">
        <v>1905</v>
      </c>
      <c r="C171" s="6" t="s">
        <v>530</v>
      </c>
      <c r="D171" s="6" t="s">
        <v>3</v>
      </c>
      <c r="E171" s="6">
        <f t="shared" si="0"/>
        <v>0</v>
      </c>
      <c r="F171" s="12">
        <f t="shared" si="1"/>
        <v>1</v>
      </c>
      <c r="G171" s="6" t="str">
        <f t="shared" si="2"/>
        <v>N</v>
      </c>
      <c r="H171" s="6" t="s">
        <v>443</v>
      </c>
      <c r="I171" s="6" t="s">
        <v>443</v>
      </c>
      <c r="J171" s="6" t="s">
        <v>444</v>
      </c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6" t="s">
        <v>1910</v>
      </c>
      <c r="AA171" s="6" t="s">
        <v>1910</v>
      </c>
      <c r="AB171" s="6" t="s">
        <v>1911</v>
      </c>
      <c r="AC171" s="11"/>
      <c r="AD171" s="11"/>
      <c r="AE171" s="11"/>
      <c r="AF171" s="6" t="s">
        <v>1912</v>
      </c>
      <c r="AG171" s="6" t="s">
        <v>1912</v>
      </c>
      <c r="AH171" s="6" t="s">
        <v>1913</v>
      </c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6" t="s">
        <v>1914</v>
      </c>
      <c r="BB171" s="6" t="s">
        <v>1914</v>
      </c>
      <c r="BC171" s="6" t="s">
        <v>1915</v>
      </c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</row>
    <row r="172" spans="1:84" ht="12.5" x14ac:dyDescent="0.25">
      <c r="A172" s="6" t="s">
        <v>1916</v>
      </c>
      <c r="B172" s="6" t="s">
        <v>1916</v>
      </c>
      <c r="C172" s="6" t="s">
        <v>531</v>
      </c>
      <c r="D172" s="6" t="s">
        <v>2</v>
      </c>
      <c r="E172" s="6">
        <f t="shared" si="0"/>
        <v>1</v>
      </c>
      <c r="F172" s="12">
        <f t="shared" si="1"/>
        <v>0</v>
      </c>
      <c r="G172" s="6" t="str">
        <f t="shared" si="2"/>
        <v>N</v>
      </c>
      <c r="H172" s="6" t="s">
        <v>532</v>
      </c>
      <c r="I172" s="6" t="s">
        <v>532</v>
      </c>
      <c r="J172" s="6" t="s">
        <v>533</v>
      </c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6" t="s">
        <v>1917</v>
      </c>
      <c r="X172" s="6" t="s">
        <v>1918</v>
      </c>
      <c r="Y172" s="6" t="s">
        <v>1919</v>
      </c>
      <c r="Z172" s="6" t="s">
        <v>1920</v>
      </c>
      <c r="AA172" s="6" t="s">
        <v>1921</v>
      </c>
      <c r="AB172" s="6" t="s">
        <v>1922</v>
      </c>
      <c r="AC172" s="11"/>
      <c r="AD172" s="11"/>
      <c r="AE172" s="11"/>
      <c r="AF172" s="11"/>
      <c r="AG172" s="11"/>
      <c r="AH172" s="11"/>
      <c r="AI172" s="11"/>
      <c r="AJ172" s="11"/>
      <c r="AK172" s="11"/>
      <c r="AL172" s="6" t="s">
        <v>1442</v>
      </c>
      <c r="AM172" s="6" t="s">
        <v>1442</v>
      </c>
      <c r="AN172" s="6" t="s">
        <v>1443</v>
      </c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6" t="s">
        <v>1923</v>
      </c>
      <c r="BE172" s="6" t="s">
        <v>1924</v>
      </c>
      <c r="BF172" s="6" t="s">
        <v>1925</v>
      </c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6" t="s">
        <v>1926</v>
      </c>
      <c r="BY172" s="11"/>
      <c r="BZ172" s="11"/>
      <c r="CA172" s="11"/>
      <c r="CB172" s="11"/>
      <c r="CC172" s="11"/>
      <c r="CD172" s="11"/>
      <c r="CE172" s="11"/>
      <c r="CF172" s="11"/>
    </row>
    <row r="173" spans="1:84" ht="12.5" x14ac:dyDescent="0.25">
      <c r="A173" s="6" t="s">
        <v>1916</v>
      </c>
      <c r="B173" s="6" t="s">
        <v>1916</v>
      </c>
      <c r="C173" s="6" t="s">
        <v>534</v>
      </c>
      <c r="D173" s="6" t="s">
        <v>2</v>
      </c>
      <c r="E173" s="6">
        <f t="shared" si="0"/>
        <v>1</v>
      </c>
      <c r="F173" s="12">
        <f t="shared" si="1"/>
        <v>0</v>
      </c>
      <c r="G173" s="6" t="str">
        <f t="shared" si="2"/>
        <v>N</v>
      </c>
      <c r="H173" s="6" t="s">
        <v>535</v>
      </c>
      <c r="I173" s="6" t="s">
        <v>535</v>
      </c>
      <c r="J173" s="6" t="s">
        <v>536</v>
      </c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 t="s">
        <v>1927</v>
      </c>
      <c r="AY173" s="6" t="s">
        <v>1927</v>
      </c>
      <c r="AZ173" s="6" t="s">
        <v>1928</v>
      </c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</row>
    <row r="174" spans="1:84" ht="12.5" x14ac:dyDescent="0.25">
      <c r="A174" s="6" t="s">
        <v>1929</v>
      </c>
      <c r="B174" s="6" t="s">
        <v>1929</v>
      </c>
      <c r="C174" s="6" t="s">
        <v>537</v>
      </c>
      <c r="D174" s="6" t="s">
        <v>3</v>
      </c>
      <c r="E174" s="6">
        <f t="shared" si="0"/>
        <v>0</v>
      </c>
      <c r="F174" s="12">
        <f t="shared" si="1"/>
        <v>1</v>
      </c>
      <c r="G174" s="6" t="str">
        <f t="shared" si="2"/>
        <v>N</v>
      </c>
      <c r="H174" s="6" t="s">
        <v>443</v>
      </c>
      <c r="I174" s="6" t="s">
        <v>443</v>
      </c>
      <c r="J174" s="6" t="s">
        <v>444</v>
      </c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6" t="s">
        <v>1930</v>
      </c>
      <c r="AA174" s="6" t="s">
        <v>1931</v>
      </c>
      <c r="AB174" s="6" t="s">
        <v>1932</v>
      </c>
      <c r="AC174" s="11"/>
      <c r="AD174" s="11"/>
      <c r="AE174" s="11"/>
      <c r="AF174" s="11"/>
      <c r="AG174" s="11"/>
      <c r="AH174" s="11"/>
      <c r="AI174" s="11"/>
      <c r="AJ174" s="11"/>
      <c r="AK174" s="11"/>
      <c r="AL174" s="6" t="s">
        <v>1760</v>
      </c>
      <c r="AM174" s="6" t="s">
        <v>1760</v>
      </c>
      <c r="AN174" s="6" t="s">
        <v>1761</v>
      </c>
      <c r="AO174" s="6" t="s">
        <v>1651</v>
      </c>
      <c r="AP174" s="6" t="s">
        <v>1652</v>
      </c>
      <c r="AQ174" s="6" t="s">
        <v>1653</v>
      </c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</row>
    <row r="175" spans="1:84" ht="12.5" x14ac:dyDescent="0.25">
      <c r="A175" s="6" t="s">
        <v>1929</v>
      </c>
      <c r="B175" s="6" t="s">
        <v>1929</v>
      </c>
      <c r="C175" s="6" t="s">
        <v>538</v>
      </c>
      <c r="D175" s="6" t="s">
        <v>2</v>
      </c>
      <c r="E175" s="6">
        <f t="shared" si="0"/>
        <v>1</v>
      </c>
      <c r="F175" s="12">
        <f t="shared" si="1"/>
        <v>0</v>
      </c>
      <c r="G175" s="6" t="str">
        <f t="shared" si="2"/>
        <v>N</v>
      </c>
      <c r="H175" s="6" t="s">
        <v>539</v>
      </c>
      <c r="I175" s="6" t="s">
        <v>539</v>
      </c>
      <c r="J175" s="6" t="s">
        <v>540</v>
      </c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6" t="s">
        <v>1933</v>
      </c>
      <c r="AA175" s="6" t="s">
        <v>1933</v>
      </c>
      <c r="AB175" s="6" t="s">
        <v>1934</v>
      </c>
      <c r="AC175" s="6" t="s">
        <v>1935</v>
      </c>
      <c r="AD175" s="6" t="s">
        <v>1935</v>
      </c>
      <c r="AE175" s="6" t="s">
        <v>1936</v>
      </c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6" t="s">
        <v>1937</v>
      </c>
      <c r="BB175" s="6" t="s">
        <v>1937</v>
      </c>
      <c r="BC175" s="6" t="s">
        <v>1938</v>
      </c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</row>
    <row r="176" spans="1:84" ht="12.5" x14ac:dyDescent="0.25">
      <c r="A176" s="6" t="s">
        <v>1939</v>
      </c>
      <c r="B176" s="6" t="s">
        <v>1939</v>
      </c>
      <c r="C176" s="6" t="s">
        <v>541</v>
      </c>
      <c r="D176" s="6" t="s">
        <v>141</v>
      </c>
      <c r="E176" s="6">
        <f t="shared" si="0"/>
        <v>1</v>
      </c>
      <c r="F176" s="12">
        <f t="shared" si="1"/>
        <v>0</v>
      </c>
      <c r="G176" s="6" t="str">
        <f t="shared" si="2"/>
        <v>N</v>
      </c>
      <c r="H176" s="6" t="s">
        <v>542</v>
      </c>
      <c r="I176" s="6" t="s">
        <v>542</v>
      </c>
      <c r="J176" s="6" t="s">
        <v>543</v>
      </c>
      <c r="K176" s="6" t="s">
        <v>1056</v>
      </c>
      <c r="L176" s="6" t="s">
        <v>1056</v>
      </c>
      <c r="M176" s="6" t="s">
        <v>1056</v>
      </c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6" t="s">
        <v>1940</v>
      </c>
      <c r="AA176" s="6" t="s">
        <v>1941</v>
      </c>
      <c r="AB176" s="6" t="s">
        <v>1942</v>
      </c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6" t="s">
        <v>1943</v>
      </c>
      <c r="AP176" s="6" t="s">
        <v>1944</v>
      </c>
      <c r="AQ176" s="6" t="s">
        <v>1944</v>
      </c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6" t="s">
        <v>1945</v>
      </c>
      <c r="BY176" s="11"/>
      <c r="BZ176" s="11"/>
      <c r="CA176" s="11"/>
      <c r="CB176" s="11"/>
      <c r="CC176" s="11"/>
      <c r="CD176" s="11"/>
      <c r="CE176" s="11"/>
      <c r="CF176" s="11"/>
    </row>
    <row r="177" spans="1:84" ht="12.5" x14ac:dyDescent="0.25">
      <c r="A177" s="6" t="s">
        <v>1946</v>
      </c>
      <c r="B177" s="6" t="s">
        <v>1946</v>
      </c>
      <c r="C177" s="6" t="s">
        <v>544</v>
      </c>
      <c r="D177" s="6" t="s">
        <v>2</v>
      </c>
      <c r="E177" s="6">
        <f t="shared" si="0"/>
        <v>1</v>
      </c>
      <c r="F177" s="12">
        <f t="shared" si="1"/>
        <v>0</v>
      </c>
      <c r="G177" s="6" t="str">
        <f t="shared" si="2"/>
        <v>N</v>
      </c>
      <c r="H177" s="6" t="s">
        <v>545</v>
      </c>
      <c r="I177" s="6" t="s">
        <v>545</v>
      </c>
      <c r="J177" s="6" t="s">
        <v>546</v>
      </c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6" t="s">
        <v>1947</v>
      </c>
      <c r="AA177" s="6" t="s">
        <v>1947</v>
      </c>
      <c r="AB177" s="6" t="s">
        <v>1948</v>
      </c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6" t="s">
        <v>1949</v>
      </c>
      <c r="BB177" s="6" t="s">
        <v>1949</v>
      </c>
      <c r="BC177" s="6" t="s">
        <v>1950</v>
      </c>
      <c r="BD177" s="6" t="s">
        <v>1162</v>
      </c>
      <c r="BE177" s="6" t="s">
        <v>1162</v>
      </c>
      <c r="BF177" s="6" t="s">
        <v>1077</v>
      </c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6" t="s">
        <v>1305</v>
      </c>
      <c r="BY177" s="11"/>
      <c r="BZ177" s="11"/>
      <c r="CA177" s="11"/>
      <c r="CB177" s="11"/>
      <c r="CC177" s="11"/>
      <c r="CD177" s="11"/>
      <c r="CE177" s="11"/>
      <c r="CF177" s="11"/>
    </row>
    <row r="178" spans="1:84" ht="12.5" x14ac:dyDescent="0.25">
      <c r="A178" s="6" t="s">
        <v>1946</v>
      </c>
      <c r="B178" s="6" t="s">
        <v>1946</v>
      </c>
      <c r="C178" s="6" t="s">
        <v>547</v>
      </c>
      <c r="D178" s="6" t="s">
        <v>286</v>
      </c>
      <c r="E178" s="6">
        <f t="shared" si="0"/>
        <v>1</v>
      </c>
      <c r="F178" s="12">
        <f t="shared" si="1"/>
        <v>0</v>
      </c>
      <c r="G178" s="6" t="str">
        <f t="shared" si="2"/>
        <v>N</v>
      </c>
      <c r="H178" s="6" t="s">
        <v>548</v>
      </c>
      <c r="I178" s="6" t="s">
        <v>548</v>
      </c>
      <c r="J178" s="6" t="s">
        <v>549</v>
      </c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6" t="s">
        <v>1951</v>
      </c>
      <c r="X178" s="6" t="s">
        <v>1951</v>
      </c>
      <c r="Y178" s="6" t="s">
        <v>1952</v>
      </c>
      <c r="Z178" s="6" t="s">
        <v>1953</v>
      </c>
      <c r="AA178" s="6" t="s">
        <v>1953</v>
      </c>
      <c r="AB178" s="6" t="s">
        <v>1954</v>
      </c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6" t="s">
        <v>1955</v>
      </c>
      <c r="BB178" s="6" t="s">
        <v>1955</v>
      </c>
      <c r="BC178" s="6" t="s">
        <v>1956</v>
      </c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</row>
    <row r="179" spans="1:84" ht="12.5" x14ac:dyDescent="0.25">
      <c r="A179" s="6" t="s">
        <v>1957</v>
      </c>
      <c r="B179" s="6" t="s">
        <v>1957</v>
      </c>
      <c r="C179" s="6" t="s">
        <v>550</v>
      </c>
      <c r="D179" s="6" t="s">
        <v>451</v>
      </c>
      <c r="E179" s="6">
        <f t="shared" si="0"/>
        <v>1</v>
      </c>
      <c r="F179" s="12">
        <f t="shared" si="1"/>
        <v>0</v>
      </c>
      <c r="G179" s="6" t="str">
        <f t="shared" si="2"/>
        <v>N</v>
      </c>
      <c r="H179" s="6" t="s">
        <v>551</v>
      </c>
      <c r="I179" s="6" t="s">
        <v>552</v>
      </c>
      <c r="J179" s="6" t="s">
        <v>553</v>
      </c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6" t="s">
        <v>1958</v>
      </c>
      <c r="AA179" s="6" t="s">
        <v>1958</v>
      </c>
      <c r="AB179" s="6" t="s">
        <v>1959</v>
      </c>
      <c r="AC179" s="11"/>
      <c r="AD179" s="11"/>
      <c r="AE179" s="11"/>
      <c r="AF179" s="6" t="s">
        <v>1960</v>
      </c>
      <c r="AG179" s="6" t="s">
        <v>1961</v>
      </c>
      <c r="AH179" s="6" t="s">
        <v>1962</v>
      </c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6" t="s">
        <v>1963</v>
      </c>
      <c r="BY179" s="11"/>
      <c r="BZ179" s="11"/>
      <c r="CA179" s="11"/>
      <c r="CB179" s="11"/>
      <c r="CC179" s="11"/>
      <c r="CD179" s="11"/>
      <c r="CE179" s="11"/>
      <c r="CF179" s="11"/>
    </row>
    <row r="180" spans="1:84" ht="12.5" x14ac:dyDescent="0.25">
      <c r="A180" s="6" t="s">
        <v>1957</v>
      </c>
      <c r="B180" s="6" t="s">
        <v>1957</v>
      </c>
      <c r="C180" s="6" t="s">
        <v>554</v>
      </c>
      <c r="D180" s="6" t="s">
        <v>555</v>
      </c>
      <c r="E180" s="6">
        <f t="shared" si="0"/>
        <v>1</v>
      </c>
      <c r="F180" s="12">
        <f t="shared" si="1"/>
        <v>0</v>
      </c>
      <c r="G180" s="6" t="str">
        <f t="shared" si="2"/>
        <v>N</v>
      </c>
      <c r="H180" s="6" t="s">
        <v>556</v>
      </c>
      <c r="I180" s="6" t="s">
        <v>556</v>
      </c>
      <c r="J180" s="6" t="s">
        <v>557</v>
      </c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6" t="s">
        <v>1964</v>
      </c>
      <c r="AA180" s="6" t="s">
        <v>1964</v>
      </c>
      <c r="AB180" s="6" t="s">
        <v>1965</v>
      </c>
      <c r="AC180" s="11"/>
      <c r="AD180" s="11"/>
      <c r="AE180" s="11"/>
      <c r="AF180" s="6" t="s">
        <v>1663</v>
      </c>
      <c r="AG180" s="6" t="s">
        <v>1663</v>
      </c>
      <c r="AH180" s="6" t="s">
        <v>868</v>
      </c>
      <c r="AI180" s="11"/>
      <c r="AJ180" s="11"/>
      <c r="AK180" s="11"/>
      <c r="AL180" s="6" t="s">
        <v>1966</v>
      </c>
      <c r="AM180" s="6" t="s">
        <v>1966</v>
      </c>
      <c r="AN180" s="6" t="s">
        <v>1967</v>
      </c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6" t="s">
        <v>1663</v>
      </c>
      <c r="BE180" s="6" t="s">
        <v>1663</v>
      </c>
      <c r="BF180" s="6" t="s">
        <v>868</v>
      </c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</row>
    <row r="181" spans="1:84" ht="12.5" x14ac:dyDescent="0.25">
      <c r="A181" s="6" t="s">
        <v>1968</v>
      </c>
      <c r="B181" s="6" t="s">
        <v>1968</v>
      </c>
      <c r="C181" s="6" t="s">
        <v>558</v>
      </c>
      <c r="D181" s="6" t="s">
        <v>2</v>
      </c>
      <c r="E181" s="6">
        <f t="shared" si="0"/>
        <v>1</v>
      </c>
      <c r="F181" s="12">
        <f t="shared" si="1"/>
        <v>0</v>
      </c>
      <c r="G181" s="6" t="str">
        <f t="shared" si="2"/>
        <v>N</v>
      </c>
      <c r="H181" s="6" t="s">
        <v>559</v>
      </c>
      <c r="I181" s="6" t="s">
        <v>559</v>
      </c>
      <c r="J181" s="6" t="s">
        <v>560</v>
      </c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6" t="s">
        <v>1969</v>
      </c>
      <c r="AA181" s="6" t="s">
        <v>1970</v>
      </c>
      <c r="AB181" s="6" t="s">
        <v>1971</v>
      </c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</row>
    <row r="182" spans="1:84" ht="12.5" x14ac:dyDescent="0.25">
      <c r="A182" s="6" t="s">
        <v>1968</v>
      </c>
      <c r="B182" s="6" t="s">
        <v>1968</v>
      </c>
      <c r="C182" s="6" t="s">
        <v>561</v>
      </c>
      <c r="D182" s="6" t="s">
        <v>2</v>
      </c>
      <c r="E182" s="6">
        <f t="shared" si="0"/>
        <v>1</v>
      </c>
      <c r="F182" s="12">
        <f t="shared" si="1"/>
        <v>0</v>
      </c>
      <c r="G182" s="6" t="str">
        <f t="shared" si="2"/>
        <v>N</v>
      </c>
      <c r="H182" s="6" t="s">
        <v>58</v>
      </c>
      <c r="I182" s="6" t="s">
        <v>58</v>
      </c>
      <c r="J182" s="6" t="s">
        <v>59</v>
      </c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6" t="s">
        <v>1972</v>
      </c>
      <c r="AA182" s="6" t="s">
        <v>1972</v>
      </c>
      <c r="AB182" s="6" t="s">
        <v>1973</v>
      </c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6" t="s">
        <v>58</v>
      </c>
      <c r="AV182" s="6" t="s">
        <v>58</v>
      </c>
      <c r="AW182" s="6" t="s">
        <v>59</v>
      </c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</row>
    <row r="183" spans="1:84" ht="12.5" x14ac:dyDescent="0.25">
      <c r="A183" s="6" t="s">
        <v>1974</v>
      </c>
      <c r="B183" s="6" t="s">
        <v>1974</v>
      </c>
      <c r="C183" s="6" t="s">
        <v>562</v>
      </c>
      <c r="D183" s="6" t="s">
        <v>451</v>
      </c>
      <c r="E183" s="6">
        <f t="shared" si="0"/>
        <v>1</v>
      </c>
      <c r="F183" s="12">
        <f t="shared" si="1"/>
        <v>0</v>
      </c>
      <c r="G183" s="6" t="str">
        <f t="shared" si="2"/>
        <v>N</v>
      </c>
      <c r="H183" s="6" t="s">
        <v>563</v>
      </c>
      <c r="I183" s="6" t="s">
        <v>564</v>
      </c>
      <c r="J183" s="6" t="s">
        <v>565</v>
      </c>
      <c r="K183" s="11"/>
      <c r="L183" s="11"/>
      <c r="M183" s="11"/>
      <c r="N183" s="11"/>
      <c r="O183" s="11"/>
      <c r="P183" s="11"/>
      <c r="Q183" s="6" t="s">
        <v>1975</v>
      </c>
      <c r="R183" s="6" t="s">
        <v>1975</v>
      </c>
      <c r="S183" s="6" t="s">
        <v>1976</v>
      </c>
      <c r="T183" s="11"/>
      <c r="U183" s="11"/>
      <c r="V183" s="11"/>
      <c r="W183" s="11"/>
      <c r="X183" s="11"/>
      <c r="Y183" s="11"/>
      <c r="Z183" s="6" t="s">
        <v>1977</v>
      </c>
      <c r="AA183" s="6" t="s">
        <v>1978</v>
      </c>
      <c r="AB183" s="6" t="s">
        <v>1979</v>
      </c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6" t="s">
        <v>1980</v>
      </c>
      <c r="AV183" s="6" t="s">
        <v>1980</v>
      </c>
      <c r="AW183" s="6" t="s">
        <v>1981</v>
      </c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6" t="s">
        <v>1982</v>
      </c>
      <c r="BY183" s="11"/>
      <c r="BZ183" s="11"/>
      <c r="CA183" s="11"/>
      <c r="CB183" s="11"/>
      <c r="CC183" s="11"/>
      <c r="CD183" s="11"/>
      <c r="CE183" s="11"/>
      <c r="CF183" s="11"/>
    </row>
    <row r="184" spans="1:84" ht="12.5" x14ac:dyDescent="0.25">
      <c r="A184" s="6" t="s">
        <v>1983</v>
      </c>
      <c r="B184" s="6" t="s">
        <v>1983</v>
      </c>
      <c r="C184" s="6" t="s">
        <v>566</v>
      </c>
      <c r="D184" s="6" t="s">
        <v>2</v>
      </c>
      <c r="E184" s="6">
        <f t="shared" si="0"/>
        <v>1</v>
      </c>
      <c r="F184" s="12">
        <f t="shared" si="1"/>
        <v>0</v>
      </c>
      <c r="G184" s="6" t="str">
        <f t="shared" si="2"/>
        <v>N</v>
      </c>
      <c r="H184" s="6" t="s">
        <v>567</v>
      </c>
      <c r="I184" s="6" t="s">
        <v>567</v>
      </c>
      <c r="J184" s="6" t="s">
        <v>568</v>
      </c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6" t="s">
        <v>1984</v>
      </c>
      <c r="AA184" s="6" t="s">
        <v>1984</v>
      </c>
      <c r="AB184" s="6" t="s">
        <v>1985</v>
      </c>
      <c r="AC184" s="11"/>
      <c r="AD184" s="11"/>
      <c r="AE184" s="11"/>
      <c r="AF184" s="11"/>
      <c r="AG184" s="11"/>
      <c r="AH184" s="11"/>
      <c r="AI184" s="11"/>
      <c r="AJ184" s="11"/>
      <c r="AK184" s="11"/>
      <c r="AL184" s="6" t="s">
        <v>827</v>
      </c>
      <c r="AM184" s="6" t="s">
        <v>827</v>
      </c>
      <c r="AN184" s="6" t="s">
        <v>828</v>
      </c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6" t="s">
        <v>1423</v>
      </c>
      <c r="BE184" s="6" t="s">
        <v>1423</v>
      </c>
      <c r="BF184" s="6" t="s">
        <v>1077</v>
      </c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</row>
    <row r="185" spans="1:84" ht="12.5" x14ac:dyDescent="0.25">
      <c r="A185" s="6" t="s">
        <v>1983</v>
      </c>
      <c r="B185" s="6" t="s">
        <v>1983</v>
      </c>
      <c r="C185" s="6" t="s">
        <v>569</v>
      </c>
      <c r="D185" s="6" t="s">
        <v>2</v>
      </c>
      <c r="E185" s="6">
        <f t="shared" si="0"/>
        <v>1</v>
      </c>
      <c r="F185" s="12">
        <f t="shared" si="1"/>
        <v>0</v>
      </c>
      <c r="G185" s="6" t="str">
        <f t="shared" si="2"/>
        <v>N</v>
      </c>
      <c r="H185" s="6" t="s">
        <v>570</v>
      </c>
      <c r="I185" s="6" t="s">
        <v>570</v>
      </c>
      <c r="J185" s="6" t="s">
        <v>571</v>
      </c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6" t="s">
        <v>1986</v>
      </c>
      <c r="AA185" s="6" t="s">
        <v>1987</v>
      </c>
      <c r="AB185" s="6" t="s">
        <v>1988</v>
      </c>
      <c r="AC185" s="11"/>
      <c r="AD185" s="11"/>
      <c r="AE185" s="11"/>
      <c r="AF185" s="11"/>
      <c r="AG185" s="11"/>
      <c r="AH185" s="11"/>
      <c r="AI185" s="11"/>
      <c r="AJ185" s="11"/>
      <c r="AK185" s="11"/>
      <c r="AL185" s="6" t="s">
        <v>1989</v>
      </c>
      <c r="AM185" s="6" t="s">
        <v>1989</v>
      </c>
      <c r="AN185" s="6" t="s">
        <v>1990</v>
      </c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6" t="s">
        <v>1991</v>
      </c>
      <c r="BY185" s="11"/>
      <c r="BZ185" s="11"/>
      <c r="CA185" s="11"/>
      <c r="CB185" s="11"/>
      <c r="CC185" s="11"/>
      <c r="CD185" s="11"/>
      <c r="CE185" s="11"/>
      <c r="CF185" s="11"/>
    </row>
    <row r="186" spans="1:84" ht="12.5" x14ac:dyDescent="0.25">
      <c r="A186" s="6" t="s">
        <v>1992</v>
      </c>
      <c r="B186" s="6" t="s">
        <v>1992</v>
      </c>
      <c r="C186" s="6" t="s">
        <v>572</v>
      </c>
      <c r="D186" s="6" t="s">
        <v>451</v>
      </c>
      <c r="E186" s="6">
        <f t="shared" si="0"/>
        <v>1</v>
      </c>
      <c r="F186" s="12">
        <f t="shared" si="1"/>
        <v>0</v>
      </c>
      <c r="G186" s="6" t="str">
        <f t="shared" si="2"/>
        <v>N</v>
      </c>
      <c r="H186" s="6" t="s">
        <v>573</v>
      </c>
      <c r="I186" s="6" t="s">
        <v>573</v>
      </c>
      <c r="J186" s="6" t="s">
        <v>574</v>
      </c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6" t="s">
        <v>1993</v>
      </c>
      <c r="AA186" s="6" t="s">
        <v>1994</v>
      </c>
      <c r="AB186" s="6" t="s">
        <v>1995</v>
      </c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6" t="s">
        <v>1980</v>
      </c>
      <c r="AV186" s="6" t="s">
        <v>1980</v>
      </c>
      <c r="AW186" s="6" t="s">
        <v>1981</v>
      </c>
      <c r="AX186" s="11"/>
      <c r="AY186" s="11"/>
      <c r="AZ186" s="11"/>
      <c r="BA186" s="6" t="s">
        <v>1996</v>
      </c>
      <c r="BB186" s="6" t="s">
        <v>1996</v>
      </c>
      <c r="BC186" s="6" t="s">
        <v>1996</v>
      </c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6" t="s">
        <v>1997</v>
      </c>
      <c r="BY186" s="11"/>
      <c r="BZ186" s="11"/>
      <c r="CA186" s="11"/>
      <c r="CB186" s="11"/>
      <c r="CC186" s="11"/>
      <c r="CD186" s="11"/>
      <c r="CE186" s="11"/>
      <c r="CF186" s="11"/>
    </row>
    <row r="187" spans="1:84" ht="12.5" x14ac:dyDescent="0.25">
      <c r="A187" s="6" t="s">
        <v>1998</v>
      </c>
      <c r="B187" s="6" t="s">
        <v>1998</v>
      </c>
      <c r="C187" s="6" t="s">
        <v>575</v>
      </c>
      <c r="D187" s="6" t="s">
        <v>2</v>
      </c>
      <c r="E187" s="6">
        <f t="shared" si="0"/>
        <v>1</v>
      </c>
      <c r="F187" s="12">
        <f t="shared" si="1"/>
        <v>0</v>
      </c>
      <c r="G187" s="6" t="str">
        <f t="shared" si="2"/>
        <v>N</v>
      </c>
      <c r="H187" s="6" t="s">
        <v>576</v>
      </c>
      <c r="I187" s="6" t="s">
        <v>576</v>
      </c>
      <c r="J187" s="6" t="s">
        <v>577</v>
      </c>
      <c r="K187" s="6" t="s">
        <v>1999</v>
      </c>
      <c r="L187" s="6" t="s">
        <v>1999</v>
      </c>
      <c r="M187" s="6" t="s">
        <v>2000</v>
      </c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6" t="s">
        <v>2001</v>
      </c>
      <c r="AA187" s="6" t="s">
        <v>2002</v>
      </c>
      <c r="AB187" s="6" t="s">
        <v>2003</v>
      </c>
      <c r="AC187" s="11"/>
      <c r="AD187" s="11"/>
      <c r="AE187" s="11"/>
      <c r="AF187" s="11"/>
      <c r="AG187" s="11"/>
      <c r="AH187" s="11"/>
      <c r="AI187" s="11"/>
      <c r="AJ187" s="11"/>
      <c r="AK187" s="11"/>
      <c r="AL187" s="6" t="s">
        <v>2004</v>
      </c>
      <c r="AM187" s="6" t="s">
        <v>2004</v>
      </c>
      <c r="AN187" s="6" t="s">
        <v>2005</v>
      </c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6" t="s">
        <v>2006</v>
      </c>
      <c r="BY187" s="11"/>
      <c r="BZ187" s="11"/>
      <c r="CA187" s="11"/>
      <c r="CB187" s="11"/>
      <c r="CC187" s="11"/>
      <c r="CD187" s="11"/>
      <c r="CE187" s="11"/>
      <c r="CF187" s="11"/>
    </row>
    <row r="188" spans="1:84" ht="12.5" x14ac:dyDescent="0.25">
      <c r="A188" s="6" t="s">
        <v>2007</v>
      </c>
      <c r="B188" s="6" t="s">
        <v>2007</v>
      </c>
      <c r="C188" s="6" t="s">
        <v>578</v>
      </c>
      <c r="D188" s="6" t="s">
        <v>2</v>
      </c>
      <c r="E188" s="6">
        <f t="shared" si="0"/>
        <v>1</v>
      </c>
      <c r="F188" s="12">
        <f t="shared" si="1"/>
        <v>0</v>
      </c>
      <c r="G188" s="6" t="str">
        <f t="shared" si="2"/>
        <v>N</v>
      </c>
      <c r="H188" s="6" t="s">
        <v>200</v>
      </c>
      <c r="I188" s="6" t="s">
        <v>200</v>
      </c>
      <c r="J188" s="6" t="s">
        <v>201</v>
      </c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6" t="s">
        <v>2008</v>
      </c>
      <c r="AA188" s="6" t="s">
        <v>2008</v>
      </c>
      <c r="AB188" s="6" t="s">
        <v>2009</v>
      </c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6" t="s">
        <v>2010</v>
      </c>
      <c r="BY188" s="11"/>
      <c r="BZ188" s="11"/>
      <c r="CA188" s="11"/>
      <c r="CB188" s="11"/>
      <c r="CC188" s="11"/>
      <c r="CD188" s="11"/>
      <c r="CE188" s="11"/>
      <c r="CF188" s="11"/>
    </row>
    <row r="189" spans="1:84" ht="12.5" x14ac:dyDescent="0.25">
      <c r="A189" s="6" t="s">
        <v>2007</v>
      </c>
      <c r="B189" s="6" t="s">
        <v>2007</v>
      </c>
      <c r="C189" s="6" t="s">
        <v>579</v>
      </c>
      <c r="D189" s="6" t="s">
        <v>2</v>
      </c>
      <c r="E189" s="6">
        <f t="shared" si="0"/>
        <v>1</v>
      </c>
      <c r="F189" s="12">
        <f t="shared" si="1"/>
        <v>0</v>
      </c>
      <c r="G189" s="6" t="str">
        <f t="shared" si="2"/>
        <v>N</v>
      </c>
      <c r="H189" s="6" t="s">
        <v>580</v>
      </c>
      <c r="I189" s="6" t="s">
        <v>580</v>
      </c>
      <c r="J189" s="6" t="s">
        <v>581</v>
      </c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6" t="s">
        <v>2011</v>
      </c>
      <c r="AA189" s="6" t="s">
        <v>2011</v>
      </c>
      <c r="AB189" s="6" t="s">
        <v>2012</v>
      </c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6" t="s">
        <v>2013</v>
      </c>
      <c r="BB189" s="6" t="s">
        <v>2014</v>
      </c>
      <c r="BC189" s="6" t="s">
        <v>2015</v>
      </c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</row>
    <row r="190" spans="1:84" ht="12.5" x14ac:dyDescent="0.25">
      <c r="A190" s="6" t="s">
        <v>2007</v>
      </c>
      <c r="B190" s="6" t="s">
        <v>2007</v>
      </c>
      <c r="C190" s="6" t="s">
        <v>582</v>
      </c>
      <c r="D190" s="6" t="s">
        <v>146</v>
      </c>
      <c r="E190" s="6">
        <f t="shared" si="0"/>
        <v>1</v>
      </c>
      <c r="F190" s="12">
        <f t="shared" si="1"/>
        <v>1</v>
      </c>
      <c r="G190" s="6" t="str">
        <f t="shared" si="2"/>
        <v>Y</v>
      </c>
      <c r="H190" s="6" t="s">
        <v>123</v>
      </c>
      <c r="I190" s="6" t="s">
        <v>123</v>
      </c>
      <c r="J190" s="6" t="s">
        <v>124</v>
      </c>
      <c r="K190" s="6" t="s">
        <v>1056</v>
      </c>
      <c r="L190" s="6" t="s">
        <v>1056</v>
      </c>
      <c r="M190" s="6" t="s">
        <v>2016</v>
      </c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6" t="s">
        <v>2017</v>
      </c>
      <c r="AA190" s="6" t="s">
        <v>2017</v>
      </c>
      <c r="AB190" s="6" t="s">
        <v>2018</v>
      </c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</row>
    <row r="191" spans="1:84" ht="12.5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</row>
    <row r="192" spans="1:84" ht="12.5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</row>
  </sheetData>
  <conditionalFormatting sqref="D1:D192">
    <cfRule type="containsText" dxfId="13" priority="1" operator="containsText" text="painting;varnish">
      <formula>NOT(ISERROR(SEARCH(("painting;varnish"),(D1))))</formula>
    </cfRule>
  </conditionalFormatting>
  <conditionalFormatting sqref="D1:D192">
    <cfRule type="containsText" dxfId="12" priority="2" operator="containsText" text="varnish;painting">
      <formula>NOT(ISERROR(SEARCH(("varnish;painting"),(D1))))</formula>
    </cfRule>
  </conditionalFormatting>
  <conditionalFormatting sqref="D1:D192">
    <cfRule type="containsText" dxfId="11" priority="3" operator="containsText" text="painting">
      <formula>NOT(ISERROR(SEARCH(("painting"),(D1))))</formula>
    </cfRule>
  </conditionalFormatting>
  <conditionalFormatting sqref="D1:D192">
    <cfRule type="containsText" dxfId="10" priority="4" operator="containsText" text="varnish">
      <formula>NOT(ISERROR(SEARCH(("varnish"),(D1))))</formula>
    </cfRule>
  </conditionalFormatting>
  <conditionalFormatting sqref="E1:G192">
    <cfRule type="containsText" dxfId="9" priority="5" operator="containsText" text="1">
      <formula>NOT(ISERROR(SEARCH(("1"),(E1))))</formula>
    </cfRule>
  </conditionalFormatting>
  <conditionalFormatting sqref="E1:G192">
    <cfRule type="containsText" dxfId="8" priority="6" operator="containsText" text="2">
      <formula>NOT(ISERROR(SEARCH(("2"),(E1))))</formula>
    </cfRule>
  </conditionalFormatting>
  <conditionalFormatting sqref="G2:G190">
    <cfRule type="containsText" dxfId="7" priority="7" operator="containsText" text="Y">
      <formula>NOT(ISERROR(SEARCH(("Y"),(G2))))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entry_metadata_paint-varnish</vt:lpstr>
      <vt:lpstr>analysis</vt:lpstr>
      <vt:lpstr>entry_metadata_paint-varnish-al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Naomi Rosenkranz</cp:lastModifiedBy>
  <dcterms:modified xsi:type="dcterms:W3CDTF">2021-10-08T15:45:28Z</dcterms:modified>
</cp:coreProperties>
</file>